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15"/>
  <workbookPr defaultThemeVersion="166925"/>
  <mc:AlternateContent xmlns:mc="http://schemas.openxmlformats.org/markup-compatibility/2006">
    <mc:Choice Requires="x15">
      <x15ac:absPath xmlns:x15ac="http://schemas.microsoft.com/office/spreadsheetml/2010/11/ac" url="https://renewables21.sharepoint.com/sites/GSR2022/Shared Documents/Data and Research/Data pack/"/>
    </mc:Choice>
  </mc:AlternateContent>
  <xr:revisionPtr revIDLastSave="0" documentId="8_{CA90ED14-67E6-486C-8CF7-26FC53CA1C54}" xr6:coauthVersionLast="47" xr6:coauthVersionMax="47" xr10:uidLastSave="{00000000-0000-0000-0000-000000000000}"/>
  <bookViews>
    <workbookView minimized="1" xWindow="4824" yWindow="2880" windowWidth="17304" windowHeight="8892" tabRatio="858" xr2:uid="{CE4B68C1-A19C-4378-810D-B8EC43E4B93C}"/>
  </bookViews>
  <sheets>
    <sheet name="Welcome" sheetId="65" r:id="rId1"/>
    <sheet name="Contents" sheetId="66" r:id="rId2"/>
    <sheet name="Figure 1" sheetId="35" r:id="rId3"/>
    <sheet name="Figure 2" sheetId="76" r:id="rId4"/>
    <sheet name="Figure 3" sheetId="79" r:id="rId5"/>
    <sheet name="Figure 4" sheetId="81" r:id="rId6"/>
    <sheet name="Figure 5" sheetId="78" r:id="rId7"/>
    <sheet name="Figure 6" sheetId="84" r:id="rId8"/>
    <sheet name="Figure 7" sheetId="43" r:id="rId9"/>
    <sheet name="Table 1" sheetId="44" r:id="rId10"/>
    <sheet name="Table 2" sheetId="75" r:id="rId11"/>
    <sheet name="Figure 8" sheetId="86" r:id="rId12"/>
    <sheet name="Figure 9" sheetId="50" r:id="rId13"/>
    <sheet name="Figure 10" sheetId="26" r:id="rId14"/>
    <sheet name="Figure 11" sheetId="94" r:id="rId15"/>
    <sheet name="Figure 12" sheetId="96" r:id="rId16"/>
    <sheet name="Figure 13" sheetId="9" r:id="rId17"/>
    <sheet name="R1" sheetId="90" r:id="rId18"/>
    <sheet name="R2" sheetId="91" r:id="rId19"/>
    <sheet name="Figure 14" sheetId="28" r:id="rId20"/>
    <sheet name="Figure 15" sheetId="101" r:id="rId21"/>
    <sheet name="Figure 16" sheetId="103" r:id="rId22"/>
    <sheet name="Table 3" sheetId="199" r:id="rId23"/>
    <sheet name="Figure 17" sheetId="20" r:id="rId24"/>
    <sheet name="Table 4" sheetId="97" r:id="rId25"/>
    <sheet name="Figure 18" sheetId="21" r:id="rId26"/>
    <sheet name="Table 5" sheetId="39" r:id="rId27"/>
    <sheet name="Figure 19" sheetId="22" r:id="rId28"/>
    <sheet name="Table 6" sheetId="38" r:id="rId29"/>
    <sheet name="Figure 20" sheetId="200" r:id="rId30"/>
    <sheet name="Figure 21" sheetId="53" r:id="rId31"/>
    <sheet name="Figure 22" sheetId="110" r:id="rId32"/>
    <sheet name="Figure 23" sheetId="113" r:id="rId33"/>
    <sheet name="R3" sheetId="56" r:id="rId34"/>
    <sheet name="R4" sheetId="58" r:id="rId35"/>
    <sheet name="R5" sheetId="59" r:id="rId36"/>
    <sheet name="R6" sheetId="61" r:id="rId37"/>
    <sheet name="R7" sheetId="67" r:id="rId38"/>
    <sheet name="R8" sheetId="68" r:id="rId39"/>
    <sheet name="R9" sheetId="69" r:id="rId40"/>
    <sheet name="R10" sheetId="70" r:id="rId41"/>
    <sheet name="R11" sheetId="71" r:id="rId42"/>
    <sheet name="R12" sheetId="201" r:id="rId43"/>
    <sheet name="R13" sheetId="202" r:id="rId44"/>
    <sheet name="Figure 24" sheetId="114" r:id="rId45"/>
    <sheet name="Figure 25" sheetId="63" r:id="rId46"/>
    <sheet name="Figure 26" sheetId="118" r:id="rId47"/>
    <sheet name="Figure 27" sheetId="119" r:id="rId48"/>
    <sheet name="Figure 28" sheetId="121" r:id="rId49"/>
    <sheet name="Figure 29" sheetId="123" r:id="rId50"/>
    <sheet name="Figure 30" sheetId="126" r:id="rId51"/>
    <sheet name="Figure 31" sheetId="129" r:id="rId52"/>
    <sheet name="Figure 32" sheetId="130" r:id="rId53"/>
    <sheet name="Figure 33" sheetId="133" r:id="rId54"/>
    <sheet name="Figure 34" sheetId="134" r:id="rId55"/>
    <sheet name="Figure 35" sheetId="136" r:id="rId56"/>
    <sheet name="Figure 36" sheetId="137" r:id="rId57"/>
    <sheet name="Figure 37" sheetId="206" r:id="rId58"/>
    <sheet name="Figure 38" sheetId="147" r:id="rId59"/>
    <sheet name="Figure 39" sheetId="149" r:id="rId60"/>
    <sheet name="Figure 40" sheetId="151" r:id="rId61"/>
    <sheet name="Figure 41" sheetId="154" r:id="rId62"/>
    <sheet name="Figure 42" sheetId="156" r:id="rId63"/>
    <sheet name="Figure 43" sheetId="158" r:id="rId64"/>
    <sheet name="Figure 44" sheetId="160" r:id="rId65"/>
    <sheet name="Figure 45" sheetId="161" r:id="rId66"/>
    <sheet name="Figure 46" sheetId="11" r:id="rId67"/>
    <sheet name="Figure 47" sheetId="12" r:id="rId68"/>
    <sheet name="Figure 48" sheetId="13" r:id="rId69"/>
    <sheet name="Figure 49" sheetId="14" r:id="rId70"/>
    <sheet name="Figure 50" sheetId="15" r:id="rId71"/>
    <sheet name="Figure 51" sheetId="16" r:id="rId72"/>
    <sheet name="Figure 52" sheetId="36" r:id="rId73"/>
    <sheet name="Figure 53" sheetId="207" r:id="rId74"/>
    <sheet name="Figure 54" sheetId="208" r:id="rId75"/>
    <sheet name="Figure 55" sheetId="34" r:id="rId76"/>
    <sheet name="Figure 56" sheetId="40" r:id="rId77"/>
    <sheet name="Figure 57" sheetId="17" r:id="rId78"/>
    <sheet name="Figure 58" sheetId="29" r:id="rId79"/>
    <sheet name="Figure 59" sheetId="18" r:id="rId80"/>
    <sheet name="Figure 60" sheetId="30" r:id="rId81"/>
    <sheet name="Figure 61" sheetId="31" r:id="rId82"/>
    <sheet name="Table 7" sheetId="52" r:id="rId83"/>
    <sheet name="Figure 62" sheetId="183" r:id="rId84"/>
    <sheet name="Table 8" sheetId="51" r:id="rId85"/>
    <sheet name="Figure 63" sheetId="184" r:id="rId86"/>
    <sheet name="Figure 64" sheetId="187" r:id="rId87"/>
    <sheet name="Figure 65" sheetId="209" r:id="rId88"/>
    <sheet name="Figure 66" sheetId="210" r:id="rId89"/>
    <sheet name="Figure 67" sheetId="194" r:id="rId90"/>
    <sheet name="Figure 68" sheetId="196" r:id="rId91"/>
    <sheet name="Legend (R14-16)" sheetId="213" r:id="rId92"/>
    <sheet name="R14" sheetId="203" r:id="rId93"/>
    <sheet name="R15" sheetId="204" r:id="rId94"/>
    <sheet name="R16" sheetId="205" r:id="rId95"/>
    <sheet name="Data CPPAs" sheetId="211" r:id="rId96"/>
  </sheets>
  <definedNames>
    <definedName name="_xlnm._FilterDatabase" localSheetId="1" hidden="1">Contents!$A$3:$C$97</definedName>
    <definedName name="_xlnm._FilterDatabase" localSheetId="15" hidden="1">'Figure 12'!#REF!</definedName>
    <definedName name="_xlnm._FilterDatabase" localSheetId="20" hidden="1">'Figure 15'!$B$3:$H$3</definedName>
    <definedName name="_xlnm._FilterDatabase" localSheetId="27" hidden="1">'Figure 19'!$B$4:$F$4</definedName>
    <definedName name="_xlnm._FilterDatabase" localSheetId="40" hidden="1">'R10'!$A$4:$AL$149</definedName>
    <definedName name="_xlnm._FilterDatabase" localSheetId="93" hidden="1">'R15'!$B$8:$O$1327</definedName>
    <definedName name="_xlnm._FilterDatabase" localSheetId="94" hidden="1">'R16'!$B$12:$AG$1439</definedName>
    <definedName name="_xlnm._FilterDatabase" localSheetId="92" hidden="1">'R14'!$B$9:$Q$1777</definedName>
    <definedName name="_Hlk72940103" localSheetId="9">'Table 1'!#REF!</definedName>
  </definedNam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09" l="1"/>
  <c r="D207" i="20"/>
  <c r="E207" i="20"/>
  <c r="F207" i="20"/>
  <c r="C207" i="20"/>
  <c r="D206" i="20"/>
  <c r="E206" i="20"/>
  <c r="F206" i="20"/>
  <c r="C206" i="20"/>
  <c r="F205" i="20"/>
  <c r="E205" i="20"/>
  <c r="D205" i="20"/>
  <c r="C205" i="20"/>
  <c r="I8" i="9"/>
  <c r="J7" i="9" l="1"/>
  <c r="J6" i="9"/>
  <c r="J5" i="9"/>
  <c r="J4" i="9"/>
  <c r="C18" i="35" l="1"/>
  <c r="D18" i="35"/>
  <c r="F14" i="196"/>
  <c r="I12" i="209"/>
  <c r="H12" i="209"/>
  <c r="G12" i="209"/>
  <c r="F12" i="209"/>
  <c r="D12" i="209"/>
  <c r="C12" i="209"/>
  <c r="J11" i="209"/>
  <c r="J9" i="209"/>
  <c r="J8" i="209"/>
  <c r="J7" i="209"/>
  <c r="J6" i="209"/>
  <c r="J5" i="209"/>
  <c r="J12" i="209" s="1"/>
  <c r="H10" i="187"/>
  <c r="E13" i="30" l="1"/>
  <c r="E12" i="30"/>
  <c r="E11" i="30"/>
  <c r="E10" i="30"/>
  <c r="E9" i="30"/>
  <c r="E8" i="30"/>
  <c r="E7" i="30"/>
  <c r="E6" i="30"/>
  <c r="E5" i="30"/>
  <c r="E4" i="30"/>
  <c r="E15" i="137" l="1"/>
  <c r="C15" i="137"/>
  <c r="K23" i="59" l="1"/>
  <c r="C8" i="137"/>
  <c r="C12" i="137"/>
  <c r="C9" i="137"/>
  <c r="C11" i="137"/>
  <c r="C7" i="137"/>
  <c r="C13" i="137"/>
  <c r="C10" i="137"/>
  <c r="C5" i="137"/>
  <c r="C6" i="137"/>
  <c r="C14" i="137"/>
</calcChain>
</file>

<file path=xl/sharedStrings.xml><?xml version="1.0" encoding="utf-8"?>
<sst xmlns="http://schemas.openxmlformats.org/spreadsheetml/2006/main" count="65773" uniqueCount="11843">
  <si>
    <t xml:space="preserve">Welcome to the REN21 GSR 2022 Data Pack! </t>
  </si>
  <si>
    <r>
      <t xml:space="preserve">The Data Pack created by REN21 is a collection of all the figures, data, and tables that appear in the </t>
    </r>
    <r>
      <rPr>
        <i/>
        <sz val="11"/>
        <color rgb="FF000000"/>
        <rFont val="Calibri"/>
        <family val="2"/>
      </rPr>
      <t>Renewables 2022 Global Status Reports</t>
    </r>
    <r>
      <rPr>
        <sz val="11"/>
        <color rgb="FF000000"/>
        <rFont val="Calibri"/>
        <family val="2"/>
      </rPr>
      <t xml:space="preserve"> (GSR). This is to facilitate easier access and deeper research into the numbers and infographics that form and support the narrative in REN21's flagship publication.</t>
    </r>
  </si>
  <si>
    <t xml:space="preserve">Please note: </t>
  </si>
  <si>
    <t>1) The figures and data listed in the Data Pack appear in the same order as in the GSR full report, on separate tabs.</t>
  </si>
  <si>
    <t xml:space="preserve">2) You can directly jump to any specific figure or data from the Table of Contents and back to the Contents by clicking on the top-left most cell of any particular sheet. </t>
  </si>
  <si>
    <t>3) The Reference Tables appear toward the end of each chapter.</t>
  </si>
  <si>
    <t>4) Source information found on each data sheet corresponds to the endnotes referenced for each respective figure in the GSR full report (accessible via: http://www.ren21.
net/gsr2022/datapack).</t>
  </si>
  <si>
    <t>5) Occasional discrepanies in data may appear due to rounding.</t>
  </si>
  <si>
    <t>6) In cases where a figure and/or data is missing, it is because of limited sharing rights.</t>
  </si>
  <si>
    <t>7) Many of the data reported in the GSR are preliminary and/or uncertain. See respective figure and table endnotes for more information.</t>
  </si>
  <si>
    <t xml:space="preserve">If you have any questions, please don't hesitate to contact us at gsr@ren21.net </t>
  </si>
  <si>
    <t>Table of Contents</t>
  </si>
  <si>
    <t>CHAPTER</t>
  </si>
  <si>
    <t>TYPE</t>
  </si>
  <si>
    <t>NAME</t>
  </si>
  <si>
    <t>Global Overview</t>
  </si>
  <si>
    <t>Figure</t>
  </si>
  <si>
    <t xml:space="preserve">Figure 1. Renewable Energy Global Overview  </t>
  </si>
  <si>
    <t xml:space="preserve">Figure 2. Renewable Energy Shares in Total Final Energy Consumption for Selected Countries, 2019 </t>
  </si>
  <si>
    <t xml:space="preserve">Figure 3. Renewable Energy in Total Final Energy Consumption, by Final Energy Use, 2019 </t>
  </si>
  <si>
    <t xml:space="preserve">Figure 4. Evolution of Renewable Energy Share in Total Final Energy Consumption, by Sector, 2009 and 2019  </t>
  </si>
  <si>
    <t xml:space="preserve">Figure 5. Renewables in Power, 2021  </t>
  </si>
  <si>
    <t xml:space="preserve">Figure 6. Annual Additions of Renewable Power Capacity, by Technology and Total, 2016-2021, and to Achieve Net Zero Scenarios for 2030 and 2050 </t>
  </si>
  <si>
    <t xml:space="preserve">Figure 7. Shares of Net Annual Additions in Power Generating Capacity, 2011-2021 </t>
  </si>
  <si>
    <t>Table</t>
  </si>
  <si>
    <t xml:space="preserve">Table 1. Renewable Energy Indicators 2021 </t>
  </si>
  <si>
    <t xml:space="preserve">Table 2. Top Five Countries, 2021  </t>
  </si>
  <si>
    <t xml:space="preserve">Figure 8. Renewables in Buildings, 2021  </t>
  </si>
  <si>
    <t xml:space="preserve">Figure 9. Share of Renewable Heating in Buildings, G20 Countries, 2019  </t>
  </si>
  <si>
    <t>Figure 10. Global Renewable Energy Employment, by Technology, 2012-2020</t>
  </si>
  <si>
    <t xml:space="preserve">Figure 11. Renewables in Industry and Agriculture, 2021  </t>
  </si>
  <si>
    <t xml:space="preserve">Figure 12. Renewables in Transport, 2021  </t>
  </si>
  <si>
    <t xml:space="preserve">Figure 13. Electric Car Global Stock, Top Countries and Rest of World, 2015-2021  </t>
  </si>
  <si>
    <t>Reference Table</t>
  </si>
  <si>
    <t xml:space="preserve">R1. Global Renewable Electricity Capacity, Heat Demand and Biofuel Production, 2021 </t>
  </si>
  <si>
    <t xml:space="preserve">R2. Renewable Power Capacity, World and Top Regions/Countries, 2020 </t>
  </si>
  <si>
    <t>Policy Landscape</t>
  </si>
  <si>
    <t xml:space="preserve">Figure 14. Number of Countries with Renewable Energy Regulatory Policies, 2011–2021  </t>
  </si>
  <si>
    <t xml:space="preserve">Figure 15. Countries with Selected Climate Change Policies, 2021  </t>
  </si>
  <si>
    <t xml:space="preserve">Figure 16. National Net Zero Policies and Status of Implementation and Renewable Energy Targets, 2021  </t>
  </si>
  <si>
    <t xml:space="preserve">Table 3. Measures to Address Fossil Fuel Price Increases in Selected Countries, as of Early 2022 </t>
  </si>
  <si>
    <t xml:space="preserve">Figure 17. Renewable Energy Targets, 2021 </t>
  </si>
  <si>
    <t xml:space="preserve">Table 4. Renewable Energy Targets in Military Operations in Selected Countries, as of End-2021 </t>
  </si>
  <si>
    <t xml:space="preserve">Figure 18. Renewable Energy Feed-in Tariffs and Tenders, 2010-2021  </t>
  </si>
  <si>
    <t xml:space="preserve">Table 5. Solar PV Mandates at the Sub-national Level in Selected Jurisdictions, as of End-2021 </t>
  </si>
  <si>
    <t xml:space="preserve">Figure 19. Sectoral Coverage of National Renewable Heating and Cooling Financial and Regulatory Policies, as of End-2021  </t>
  </si>
  <si>
    <t xml:space="preserve">Table 6. New Financial and Fiscal Policies for Heat Pumps Adopted in Selected Countries/Sub-regions, 2021 </t>
  </si>
  <si>
    <t xml:space="preserve">Figure 20. Coverage of Energy Codes for New Buildings, 2021  </t>
  </si>
  <si>
    <t xml:space="preserve">Figure 21. National and Sub-National Renewable Biofuel Mandates and Targets, End-2021 </t>
  </si>
  <si>
    <t>Figure 22. Targets for Renewable Power and Electric Vehicles, as of End-2021</t>
  </si>
  <si>
    <t xml:space="preserve">Figure 23. Hydrogen Roadmaps in Selected Countries, as of End-2021  </t>
  </si>
  <si>
    <t xml:space="preserve">R3. Renewable energy Targets and Policies, 2021 </t>
  </si>
  <si>
    <t xml:space="preserve">R4. Net-zero Targets at the National and Subnational Level, as of End-2021  </t>
  </si>
  <si>
    <t xml:space="preserve">R5. Renewable Energy Shares of Primary and Final Energy, Targets as of End-2021 and Status in 2019-2020  </t>
  </si>
  <si>
    <t xml:space="preserve">R6. Renewable Heating and Cooling, Targets as of End-2021 and Status in 2019-2020 </t>
  </si>
  <si>
    <t xml:space="preserve">R7. Renewable Share of Electricity Generation, Targets as of End-2021 and Status in 2019-2020  </t>
  </si>
  <si>
    <t>R8. Renewable Power, Targets for Technology-Specific Share of Electricity Generation, as of End-2021</t>
  </si>
  <si>
    <t>R9. Renewable Power, Targets for Specific Amount of Installed Capacity or Generation, as of End-2021</t>
  </si>
  <si>
    <t xml:space="preserve">R10. Renewable Transport Targets, Mandates and Policies at the National/State/Provincial Levels, as of End-2021 and status in 2019-2020  </t>
  </si>
  <si>
    <t xml:space="preserve">R11. Renewable Heating and Cooling Policies, as of End-2021  </t>
  </si>
  <si>
    <t xml:space="preserve">R12. Feed-in Electricity and Net Metering Policies, Cumulative Number of Countries/States/Provinces and 2021 Revisions  </t>
  </si>
  <si>
    <t xml:space="preserve">R13. Selected Renewable Power Tenders/Auctions Held/Announced at the National/State/Provincial Levels, 2021 </t>
  </si>
  <si>
    <t>Market &amp; Industry Trends</t>
  </si>
  <si>
    <t xml:space="preserve">Figure 24. Estimated Shares of Bioenergy in Total Final Energy Consumption, Overall and by End-Use Sector, 2020  </t>
  </si>
  <si>
    <t xml:space="preserve">Figure 25. Bioenergy Use for Heating in the EU-27, 2015-2020  </t>
  </si>
  <si>
    <t xml:space="preserve">Figure 26. Global Production of Ethanol, Biodiesel and HVO/HEFA Fuel, by Energy Content, 2011-2021  </t>
  </si>
  <si>
    <t xml:space="preserve">Figure 27. Global Bioelectricity Generation, by Region, 2011-2021  </t>
  </si>
  <si>
    <t>Figure 28. Geothermal Power Capacity and Additions, Top 10 Countries and Rest of World, 2021</t>
  </si>
  <si>
    <t xml:space="preserve">Figure 29. Geothermal Direct Use, Top 10 Countries and Rest of World, 2021   </t>
  </si>
  <si>
    <t xml:space="preserve">Figure 30. Example of a Heat Pump with a Co-efficient of Performance of 4  </t>
  </si>
  <si>
    <t>Figure 31. Air-Source Heat Pump Annual Sales, Selected Markets, 2011-2021</t>
  </si>
  <si>
    <t xml:space="preserve">Figure 32. Hydropower Global Capacity, Shares of Top 10 Countries and Rest of World, 2021 </t>
  </si>
  <si>
    <t>Figure 33. Hydropower Global Capacity and Additions, Shares of Top 10 Countries, 2021</t>
  </si>
  <si>
    <t xml:space="preserve">Figure 34. Solar PV Global Capacity and Annual Additions, 2011-2021  </t>
  </si>
  <si>
    <t xml:space="preserve">Figure 35. Solar PV Global Capacity, by Country and Region, 2011-2021  </t>
  </si>
  <si>
    <t>Figure 36. Solar PV Capacity and Additions, Top 10 Countries for Capacity Added, 2021</t>
  </si>
  <si>
    <t xml:space="preserve">Figure 37. Solar PV Global Capacity Additions, Shares of Top 10 Countries and Rest of World, 2021  </t>
  </si>
  <si>
    <t xml:space="preserve">Figure 38. Concentrating Solar Thermal Power Global Capacity, by Country and Region, 2006-2021  </t>
  </si>
  <si>
    <t xml:space="preserve">Figure 39. Thermal Energy Storage Global Capacity and Additions, 2011-2021  </t>
  </si>
  <si>
    <t xml:space="preserve">Figure 40. Solar Water Heating Collectors Global Capacity, 2011-2021  </t>
  </si>
  <si>
    <t xml:space="preserve">Figure 41. Solar Water Heating Collector Additions, Top 20 Countries for Capacity Added, 2021  </t>
  </si>
  <si>
    <t xml:space="preserve">Figure 42. Large Solar Heat Plants, Global Annual Additions and Total Area in Operation, 2011-2021  </t>
  </si>
  <si>
    <t xml:space="preserve">Figure 43. Wind Power Global Capacity and Annual Additions, 2011-2021   </t>
  </si>
  <si>
    <t>Figure 44. Wind Power Capacity and Additions, Top 10 Countries, 2021</t>
  </si>
  <si>
    <t xml:space="preserve">Figure 45. Global Weighted-Average LCOEs from Newly Commissioned, Utility-scale Renewable Power Generation Technologies, 2010-2021  </t>
  </si>
  <si>
    <t>Distributed Renewables for Energy Access</t>
  </si>
  <si>
    <t xml:space="preserve">Figure 46. Countries Developing National Cooling Action Plans, as of End-2021  </t>
  </si>
  <si>
    <t xml:space="preserve">Figure 47. Volume of Off-grid Solar Products Sold, by Size and Type of Sale, 2021  </t>
  </si>
  <si>
    <t xml:space="preserve">Figure 48. Volume of Off-grid Solar Products Sold, PAYGo Only, Selected Countries, 2021  </t>
  </si>
  <si>
    <t xml:space="preserve">Figure 49. Cookstove Sales by Type, 2014-2019  </t>
  </si>
  <si>
    <t xml:space="preserve">Figure 50. Number of People Using Biogas for Cooking, Top 10 Countries in Africa and Asia, 2015 and 2019  </t>
  </si>
  <si>
    <t>Figure 51. Investment Raised by Clean Cooking Companies Based on Customer Location, 2014-2020</t>
  </si>
  <si>
    <t xml:space="preserve">Figure 52. Clean Cooking Capital Raised by Source and Type, 2017-2019  </t>
  </si>
  <si>
    <t>Investment Flows</t>
  </si>
  <si>
    <t>Figure 53. Global Investment in Renewable Power and Fuels, 2011-2021</t>
  </si>
  <si>
    <t xml:space="preserve">Figure 54. Global Investment in Renewable Power and Fuels, by Country and Region, 2011-2021 </t>
  </si>
  <si>
    <t>Figure 55. Global Investment in New Power Capacity, by Type, 2021</t>
  </si>
  <si>
    <t>Figure 56. Sustainable Finance Taxonomies Worldwide, in Place, Under Development and in Discussion, Early 2022</t>
  </si>
  <si>
    <t>Figure 57. Estimated Share of Mitigation Finance by Sector and Technology, 2019/2020</t>
  </si>
  <si>
    <t xml:space="preserve">Figure 58. Range of Annual Renewable Energy Investment Needed in Climate Change Mitigation Scenarios Compared Against Recent Investments </t>
  </si>
  <si>
    <t xml:space="preserve">Figure 59. Renewable Energy Spending as a Share of Total Capital Expenditure, Selected Oil and Gas Companies, 2020 and 2021  </t>
  </si>
  <si>
    <t>Renewable-Based Energy Systems</t>
  </si>
  <si>
    <t xml:space="preserve">Figure 60. Top Countries for Share of Variable Renewable Electricity Generation, and Maximum Daily Penetration, 2021  </t>
  </si>
  <si>
    <t xml:space="preserve">Table 7. Estimated Demand Response Capacity in Selected Jurisdictions in Recent Years </t>
  </si>
  <si>
    <t xml:space="preserve">Figure 61. Longest Uninterrupted Stretch with 100%-plus Renewable Electricity, Selected Countries or Regions </t>
  </si>
  <si>
    <t>Table 8. Networked Capacity of Selected VPP Operators Worldwide, as of Early 2022</t>
  </si>
  <si>
    <t xml:space="preserve">Figure 62. Illustration of Demand-side Flexibility at the Household Level  </t>
  </si>
  <si>
    <t>Renewables in Cities</t>
  </si>
  <si>
    <t xml:space="preserve">Figure 63. Share of Urban Population with a Renewable Energy Target and/or Policy, 2021  </t>
  </si>
  <si>
    <t xml:space="preserve">Figure 64. Number of Cities with Renewable Energy Targets, by Region and Sector, 2020 and 2021  </t>
  </si>
  <si>
    <t xml:space="preserve">Figure 65. Cities with Net Zero Emission Targets and Status of Implementation, by Region, 2020 and 2021  </t>
  </si>
  <si>
    <t xml:space="preserve">Figure 66. Net Zero Emission Targets and Renewable Energy Targets in Cities with More Than 250,000 Inhabitants, 2021  </t>
  </si>
  <si>
    <t xml:space="preserve">Figure 67. Urban Renewable Energy Policies in Buildings, by Type, 2021  </t>
  </si>
  <si>
    <t xml:space="preserve">Figure 68. Urban Renewable Energy Policies in Transport, by Type, 2021  </t>
  </si>
  <si>
    <t xml:space="preserve">R14. Renewable Energy Targets in Cities, End-2021 </t>
  </si>
  <si>
    <t xml:space="preserve">R15. Emission Reduction and Net-Zero Targets in Cities, End-2021 </t>
  </si>
  <si>
    <t xml:space="preserve">R16. Renewable Energy Policies and Enabling Policies in Cities, End-2021 </t>
  </si>
  <si>
    <t>Additional Resources</t>
  </si>
  <si>
    <t>Non-report figure</t>
  </si>
  <si>
    <t>Figure. Corporate PPAs Global Capacity and Annual Additions, 2015-2021</t>
  </si>
  <si>
    <t>Figure 1. Renewable Energy Global Overview</t>
  </si>
  <si>
    <t>Fossil fuels</t>
  </si>
  <si>
    <t>Others</t>
  </si>
  <si>
    <t>Modern renewables</t>
  </si>
  <si>
    <t>Total Final Energy Consumption</t>
  </si>
  <si>
    <t>Nuclear energy</t>
  </si>
  <si>
    <t>Traditional biomass</t>
  </si>
  <si>
    <t>Hydropower</t>
  </si>
  <si>
    <t>Biomass/geothermal heat</t>
  </si>
  <si>
    <t>Biofuels for transport</t>
  </si>
  <si>
    <t>Wind/solar/biomass/geothermal/ocean power</t>
  </si>
  <si>
    <t>Note: Data should not be compared with previous years because of revisions due to improved or adjusted data or methodology. Totals may not add up due to rounding.</t>
  </si>
  <si>
    <t>Source: Based on IEA, “World Energy Balances 2021: Extended Energy Balances,” 2022,
https://www.iea.org/data-and-statistics/data-product/worldenergy-balances and various sources in GSR2022</t>
  </si>
  <si>
    <t>Figure 2. Renewable Energy Share in Total Final Energy Consumption, in Selected Countries, 2019</t>
  </si>
  <si>
    <t>Country</t>
  </si>
  <si>
    <t>RE TFEC 2019</t>
  </si>
  <si>
    <t>Iceland</t>
  </si>
  <si>
    <t>More than 50%</t>
  </si>
  <si>
    <t>Norway</t>
  </si>
  <si>
    <t>Sweden</t>
  </si>
  <si>
    <t>Tajikistan</t>
  </si>
  <si>
    <t>40-50%</t>
  </si>
  <si>
    <t>Brazil</t>
  </si>
  <si>
    <t>Finland</t>
  </si>
  <si>
    <t>Latvia</t>
  </si>
  <si>
    <t>Costa Rica</t>
  </si>
  <si>
    <t>30-40%</t>
  </si>
  <si>
    <t>Denmark</t>
  </si>
  <si>
    <t>Austria</t>
  </si>
  <si>
    <t>Colombia</t>
  </si>
  <si>
    <t>Estonia</t>
  </si>
  <si>
    <t>New Zealand</t>
  </si>
  <si>
    <t>Kyrgyzstan</t>
  </si>
  <si>
    <t>20-30%</t>
  </si>
  <si>
    <t>Portugal</t>
  </si>
  <si>
    <t>Croatia</t>
  </si>
  <si>
    <t>Albania</t>
  </si>
  <si>
    <t>Switzerland</t>
  </si>
  <si>
    <t>Chile</t>
  </si>
  <si>
    <t>Lithuania</t>
  </si>
  <si>
    <t>Canada</t>
  </si>
  <si>
    <t>Slovenia</t>
  </si>
  <si>
    <t>Thailand</t>
  </si>
  <si>
    <t>10-20%</t>
  </si>
  <si>
    <t>Vietnam</t>
  </si>
  <si>
    <t>Germany</t>
  </si>
  <si>
    <t>Slovakia</t>
  </si>
  <si>
    <t>Georgia</t>
  </si>
  <si>
    <t>Greece</t>
  </si>
  <si>
    <t>Spain</t>
  </si>
  <si>
    <t>Ecuador</t>
  </si>
  <si>
    <t>Czechia</t>
  </si>
  <si>
    <t>France</t>
  </si>
  <si>
    <t>Italy</t>
  </si>
  <si>
    <t>India</t>
  </si>
  <si>
    <t>Tanzania</t>
  </si>
  <si>
    <t>Turkey</t>
  </si>
  <si>
    <t>Honduras</t>
  </si>
  <si>
    <t>Hungary</t>
  </si>
  <si>
    <t>Poland</t>
  </si>
  <si>
    <t>Ireland</t>
  </si>
  <si>
    <t>Cyprus</t>
  </si>
  <si>
    <t>United Kingdom</t>
  </si>
  <si>
    <t>Ghana</t>
  </si>
  <si>
    <t>El Salvador</t>
  </si>
  <si>
    <t>China</t>
  </si>
  <si>
    <t>Australia</t>
  </si>
  <si>
    <t>United States of America</t>
  </si>
  <si>
    <t>Philippines</t>
  </si>
  <si>
    <t>Mexico</t>
  </si>
  <si>
    <t>Belgium</t>
  </si>
  <si>
    <t>Argentina</t>
  </si>
  <si>
    <t>Indonesia</t>
  </si>
  <si>
    <t>Less than 10%</t>
  </si>
  <si>
    <t>Netherlands</t>
  </si>
  <si>
    <t>Japan</t>
  </si>
  <si>
    <t>Morocco</t>
  </si>
  <si>
    <t>Luxembourg</t>
  </si>
  <si>
    <t>Jordan</t>
  </si>
  <si>
    <t>Guatemala</t>
  </si>
  <si>
    <t>Namibia</t>
  </si>
  <si>
    <t>Jamaica</t>
  </si>
  <si>
    <t>Dominican Republic</t>
  </si>
  <si>
    <t>South Africa</t>
  </si>
  <si>
    <t>Nigeria</t>
  </si>
  <si>
    <t>Malaysia</t>
  </si>
  <si>
    <t>Belarus</t>
  </si>
  <si>
    <t>Israel</t>
  </si>
  <si>
    <t>Senegal</t>
  </si>
  <si>
    <t>Russian Federation</t>
  </si>
  <si>
    <t>Ukraine</t>
  </si>
  <si>
    <t>Republic of Korea</t>
  </si>
  <si>
    <t>Lebanon</t>
  </si>
  <si>
    <t>Kenya</t>
  </si>
  <si>
    <t>Ethiopia</t>
  </si>
  <si>
    <t>Egypt</t>
  </si>
  <si>
    <t>Uzbekistan</t>
  </si>
  <si>
    <t>United Arab Emirates</t>
  </si>
  <si>
    <t>Iraq</t>
  </si>
  <si>
    <t>Bangladesh</t>
  </si>
  <si>
    <t>Saudi Arabia</t>
  </si>
  <si>
    <t>Libya</t>
  </si>
  <si>
    <t>Note: This figure includes a selection of 80 nations among the largest energy-consuming countries in the world</t>
  </si>
  <si>
    <t>Source: Based on IEA data. Selected countries include more than 80 of some of the world’s largest energy-consuming countries. Calculations were carried out by REN21 by developing a Python-based analytical tool that processed raw country-level data from based on data from IEA, “World Energy Balances 2021: Extended Energy Balances,” 2022, https://www.iea.org/data-and-statistics/data-product/world-energy-balances. Additional 2020 data inputs from IEA,
World Energy Outlook 2021, (Paris: 2022), https://www.iea.org/reports/world-energy-outlook-2021. Inputs related to renewable electricity for heat from IEA, March and April 2022, personal communication with REN21. See methodological notes for full details on calculations.</t>
  </si>
  <si>
    <t>Figure 3. Renewable Energy in Total Final Energy Consumption, by Final Energy Use, 2019</t>
  </si>
  <si>
    <t>Share of TFEC, 2019</t>
  </si>
  <si>
    <t>Share of renewables</t>
  </si>
  <si>
    <t>Thermal</t>
  </si>
  <si>
    <t>Heating and Cooling</t>
  </si>
  <si>
    <t>Transport</t>
  </si>
  <si>
    <t>Electricity</t>
  </si>
  <si>
    <t>Note: Data should not be compared with previous years because of revisions due to improved or adjusted methodology.</t>
  </si>
  <si>
    <t>Source: Based on IEA data. Calculations were carried out by REN21 by developing a Python-based analytical tool that processed raw country-level data from based on data from IEA, “World Energy Balances 2021: Extended Energy Balances,” 2022, https://www.iea.org/data-and-statistics/data-product/world-energy-balances. Additional 2020 data inputs from IEA, World Energy Outlook 2021, (Paris: 2022), https://www.iea.org/reports/world-energy-outlook-2021. Inputs related to renewable electricity for heat from IEA, March and April 2022, personal communication with REN21. See methodological notes for full details on calculations.</t>
  </si>
  <si>
    <t>Buildings</t>
  </si>
  <si>
    <t>Industry</t>
  </si>
  <si>
    <t>Power</t>
  </si>
  <si>
    <t>Note: Data should not be compared with previous years because of revisions due to improved or adjusted data or methodology. Totals may not add up due to rounding. "Others" includes the traditional use of biomass in buildings.</t>
  </si>
  <si>
    <t>Figure 5. Renewables in Power</t>
  </si>
  <si>
    <t>Percentage (%)</t>
  </si>
  <si>
    <t>Bioenergy and geothermal power</t>
  </si>
  <si>
    <t>Solar and wind power</t>
  </si>
  <si>
    <t>Nuclear power</t>
  </si>
  <si>
    <t>Share of renewable electricity</t>
  </si>
  <si>
    <t>Annual growth needed until</t>
  </si>
  <si>
    <t>2030 (IEA)</t>
  </si>
  <si>
    <t>2050 Average Scenario (IEA and IRENA)</t>
  </si>
  <si>
    <t>2050 (IEA)</t>
  </si>
  <si>
    <t>2050 (IRENA)</t>
  </si>
  <si>
    <t>Total annual renewable power capacity additions</t>
  </si>
  <si>
    <t>Wind power</t>
  </si>
  <si>
    <t>Solar PV</t>
  </si>
  <si>
    <t>Bio-power, geothermal, ocean power, CSP</t>
  </si>
  <si>
    <t>Note: Solar PV capacity data are provided in direct current (DC). Data are not comparable against technology contributions to electricity generation.The Average Net Zero Scenarios comprises the average value between the values from 2050 coming from the IEA’s Net Zero scenario and the World Energy Transitions Outlook scenario from IRENA.</t>
  </si>
  <si>
    <t>Source: Additions of 314.4 GW consisted of 175.0 GW solar PV, 102.0 GW wind power (gross additions), 26.7 GW hydropower, 10.3 GW biopower, 0.4 GW geothermal power and a net decline of CSP capacity of 0.1 GW. Hydropower data from IHA, 2022 Hydropower Status Report (London: 2022 forthcoming) and personal communication with REN21, May 2022. See sources in Hydropower section of Market and Industry chapter; Wind power data from GWEC, Global Wind Report 2022 (London: 2022), https://gwec.net/global-wind-report-2022/ and gross additions from sources in Wind Power section in Market and Industry chapter; Solar PV data collected in direct current and from IEA Photovoltaic Power Systems Programme (PVPS), Snapshot of Global Photovoltaic Markets 2022, (Paris: 2022), https://iea-pvps.org/snapshot-reports/snapshot-2022/; Bio-power from IRENA, Renewable Capacity Statistics 2022, https://www.irena.org/publications/2022/Apr/. Geothermal from the following sources: power capacity data for Iceland, Japan and New Zealand from International Energy Agency (IEA) Geothermal, “Country Reports,” 2021 2020, https://iea-gia.org/about-us/members. and from sources noted elsewhere in this section; power capacity data for Chile, Indonesia, the Philippines, Turkey and the United States from sources noted elsewhere in this section; capacity data for other countries from International Renewable Energy Agency (IRENA), Renewable Capacity Statistics 2022, April 2022, https://www.irena.org/publications/2022/Apr/Renewable-Capacity-Statistics-2022. CSP capacity was limited to 14 countries; for data and references, see CSP section of Market and Industry chapter. Ocean power capacity was minor worldwide; IRENA, World Energy Transitions Outlook 2021, (Abu Dhabi: 2021), https://irena.org/publications/2021/Jun/World-Energy-Transitions-Outlook.</t>
  </si>
  <si>
    <t>Non-renewable share</t>
  </si>
  <si>
    <t>Renewable share</t>
  </si>
  <si>
    <t>Source:  Renewable additions of 314.4 GW consisted of 175.0 GW solar PV, 102.0 GW wind power (gross additions), 26.7 GW hydropower, 10.3 GW biopower, 0.4 GW geothermal power and a net decline of CSP capacity of 0.1 GW. Hydropower data from IHA, 2022 Hydropower Status Report (London: 2022 forthcoming) and personal communication with REN21, May 2022. See sources in Hydropower section of Market and Industry chapter; Wind power data from GWEC, Global Wind Report 2022 (London: 2022), https://gwec.net/global-wind-report-2022/ and gross additions from sources in Wind Power section in Market and Industry chapter; Solar PV data collected in direct current and from IEA
Photovoltaic Power Systems Programme (PVPS), Snapshot of Global Photovoltaic Markets 2022, (Paris: 2022), https://iea-pvps.org/snapshot-reports/snapshot-2022/; Bio-power from IRENA, Renewable Capacity Statistics 2022, https://www.irena.org/publications/2022/Apr/. Geothermal from the following sources: power capacity data for Iceland, Japan and New Zealand from International Energy Agency (IEA) Geothermal, “Country Reports,” 2021 2020, https://iea-gia.org/about-us/members. and from sources noted elsewhere in this section; power capacity data for Chile, Indonesia, the Philippines, Turkey and the United States from sources noted elsewhere in this section; capacity data for other countries from International Renewable Energy Agency (IRENA), Renewable Capacity Statistics 2022, April 2022, https://www.irena.org/publications/2022/Apr/Renewable-Capacity-Statistics-2022. CSP capacity was limited to 14 countries; for data and references, see CSP section of Market and Industry chapter. Ocean power capacity was minor worldwide; IRENA, World Energy Transitions Outlook 2021, (Abu Dhabi: 2021), https://irena.org/publications/2021/Jun/World-Energy-Transitions-Outlook. Non-renewable capacity statistics from IRENA, Capacity Statistics flat file, personal communication with REN21, May 2022.</t>
  </si>
  <si>
    <t>Table 1. Renewable Energy Indicators 2021</t>
  </si>
  <si>
    <t>INVESTMENT</t>
  </si>
  <si>
    <r>
      <t>New investment (annual) in renewable power and fuels</t>
    </r>
    <r>
      <rPr>
        <vertAlign val="superscript"/>
        <sz val="11"/>
        <color rgb="FF000000"/>
        <rFont val="Calibri"/>
        <family val="2"/>
        <scheme val="minor"/>
      </rPr>
      <t>1</t>
    </r>
    <r>
      <rPr>
        <sz val="11"/>
        <color rgb="FF000000"/>
        <rFont val="Calibri"/>
        <family val="2"/>
        <scheme val="minor"/>
      </rPr>
      <t xml:space="preserve"> </t>
    </r>
  </si>
  <si>
    <t>billion USD</t>
  </si>
  <si>
    <t>POWER</t>
  </si>
  <si>
    <t>Renewable power capacity (including hydropower)</t>
  </si>
  <si>
    <t>GW</t>
  </si>
  <si>
    <t>Renewable power capacity (not including hydropower)</t>
  </si>
  <si>
    <r>
      <t>Hydropower capacity</t>
    </r>
    <r>
      <rPr>
        <vertAlign val="superscript"/>
        <sz val="11"/>
        <color rgb="FF000000"/>
        <rFont val="Calibri"/>
        <family val="2"/>
        <scheme val="minor"/>
      </rPr>
      <t>2</t>
    </r>
  </si>
  <si>
    <r>
      <t>Solar PV capacity</t>
    </r>
    <r>
      <rPr>
        <vertAlign val="superscript"/>
        <sz val="11"/>
        <color rgb="FF000000"/>
        <rFont val="Calibri"/>
        <family val="2"/>
        <scheme val="minor"/>
      </rPr>
      <t>3</t>
    </r>
  </si>
  <si>
    <r>
      <t>Wind power capacity</t>
    </r>
    <r>
      <rPr>
        <vertAlign val="superscript"/>
        <sz val="11"/>
        <color rgb="FF000000"/>
        <rFont val="Calibri"/>
        <family val="2"/>
        <scheme val="minor"/>
      </rPr>
      <t>4</t>
    </r>
  </si>
  <si>
    <t>Bio-power capacity</t>
  </si>
  <si>
    <t>Geothermal power capacity</t>
  </si>
  <si>
    <t>Concentrating solar thermal power (CSP) capacity</t>
  </si>
  <si>
    <t>Ocean power capacity</t>
  </si>
  <si>
    <t>HEAT</t>
  </si>
  <si>
    <r>
      <t>Modern bio-heat demand (estimated)</t>
    </r>
    <r>
      <rPr>
        <vertAlign val="superscript"/>
        <sz val="11"/>
        <color theme="1"/>
        <rFont val="Calibri"/>
        <family val="2"/>
        <scheme val="minor"/>
      </rPr>
      <t>5</t>
    </r>
  </si>
  <si>
    <t>EJ</t>
  </si>
  <si>
    <r>
      <t>Solar hot water demand (estimated)</t>
    </r>
    <r>
      <rPr>
        <vertAlign val="superscript"/>
        <sz val="11"/>
        <color theme="1"/>
        <rFont val="Calibri"/>
        <family val="2"/>
        <scheme val="minor"/>
      </rPr>
      <t>6</t>
    </r>
    <r>
      <rPr>
        <strike/>
        <vertAlign val="superscript"/>
        <sz val="11"/>
        <color theme="1"/>
        <rFont val="Calibri"/>
        <family val="2"/>
        <scheme val="minor"/>
      </rPr>
      <t xml:space="preserve"> </t>
    </r>
  </si>
  <si>
    <r>
      <t>Geothermal direct-use heat demand (estimated)</t>
    </r>
    <r>
      <rPr>
        <vertAlign val="superscript"/>
        <sz val="11"/>
        <color theme="1"/>
        <rFont val="Calibri"/>
        <family val="2"/>
        <scheme val="minor"/>
      </rPr>
      <t>7</t>
    </r>
  </si>
  <si>
    <t>PJ</t>
  </si>
  <si>
    <t>TRANSPORT</t>
  </si>
  <si>
    <t>Ethanol production (annual)</t>
  </si>
  <si>
    <t>FAME biodiesel production (annual)</t>
  </si>
  <si>
    <t>HVO biodiesel production (annual)</t>
  </si>
  <si>
    <r>
      <t>POLICIES</t>
    </r>
    <r>
      <rPr>
        <vertAlign val="superscript"/>
        <sz val="11"/>
        <color rgb="FF000000"/>
        <rFont val="Calibri"/>
        <family val="2"/>
        <scheme val="minor"/>
      </rPr>
      <t>8</t>
    </r>
  </si>
  <si>
    <t>Countries with renewable energy targets</t>
  </si>
  <si>
    <t>#</t>
  </si>
  <si>
    <t>Countries with renewable energy policies</t>
  </si>
  <si>
    <t>Countries with 100% renewable heating and cooling targets</t>
  </si>
  <si>
    <t>Countries with 100% renewable transport targets</t>
  </si>
  <si>
    <t>Countries with 100% renewable electricity targets</t>
  </si>
  <si>
    <t>Countries with heat regulatory policies</t>
  </si>
  <si>
    <r>
      <t>Countries with biofuel mandates</t>
    </r>
    <r>
      <rPr>
        <vertAlign val="superscript"/>
        <sz val="11"/>
        <color theme="1"/>
        <rFont val="Calibri"/>
        <family val="2"/>
        <scheme val="minor"/>
      </rPr>
      <t>9</t>
    </r>
  </si>
  <si>
    <t>Countries with feed-in policies (existing)</t>
  </si>
  <si>
    <r>
      <t>Countries with feed-in policies (cumulative)</t>
    </r>
    <r>
      <rPr>
        <vertAlign val="superscript"/>
        <sz val="11"/>
        <color theme="1"/>
        <rFont val="Calibri"/>
        <family val="2"/>
        <scheme val="minor"/>
      </rPr>
      <t>10</t>
    </r>
  </si>
  <si>
    <t>Countries with tendering (held in 2021)</t>
  </si>
  <si>
    <r>
      <t>Countries with tendering (cumulative)</t>
    </r>
    <r>
      <rPr>
        <vertAlign val="superscript"/>
        <sz val="11"/>
        <color theme="1"/>
        <rFont val="Calibri"/>
        <family val="2"/>
        <scheme val="minor"/>
      </rPr>
      <t>10</t>
    </r>
  </si>
  <si>
    <r>
      <t>1</t>
    </r>
    <r>
      <rPr>
        <sz val="11"/>
        <color theme="1"/>
        <rFont val="Calibri"/>
        <family val="2"/>
        <scheme val="minor"/>
      </rPr>
      <t xml:space="preserve"> Data are from BloombergNEF and include investment in new capacity of all biomass, geothermal and wind power projects of more than 1 MW; all hydropower projects of between 1 and 50 MW; all solar power projects, with those less than 1 MW estimated separately; all ocean power projects; and all biofuel projects with an annual production capacity of 1 million litres or more. Total investment values include estimates for undisclosed deals as well as company investment (venture capital, corporate and government research and development, private equity and public market new equity).</t>
    </r>
  </si>
  <si>
    <r>
      <t>2</t>
    </r>
    <r>
      <rPr>
        <sz val="11"/>
        <color theme="1"/>
        <rFont val="Calibri"/>
        <family val="2"/>
        <scheme val="minor"/>
      </rPr>
      <t xml:space="preserve"> The GSR strives to exclude pure pumped storage capacity from hydropower capacity data.</t>
    </r>
  </si>
  <si>
    <r>
      <t>3</t>
    </r>
    <r>
      <rPr>
        <sz val="11"/>
        <color theme="1"/>
        <rFont val="Calibri"/>
        <family val="2"/>
        <scheme val="minor"/>
      </rPr>
      <t xml:space="preserve"> Solar PV data are provided in direct current (DC). See Methodological Notes for more information.</t>
    </r>
  </si>
  <si>
    <r>
      <t xml:space="preserve">4 </t>
    </r>
    <r>
      <rPr>
        <sz val="11"/>
        <color theme="1"/>
        <rFont val="Calibri"/>
        <family val="2"/>
        <scheme val="minor"/>
      </rPr>
      <t>Wind power additions in 2021 reported as 102 GW are gross and thus maybe not be equivalent to the difference between total installed capacity in 2021 and 2020.</t>
    </r>
  </si>
  <si>
    <r>
      <t>5</t>
    </r>
    <r>
      <rPr>
        <sz val="11"/>
        <color theme="1"/>
        <rFont val="Calibri"/>
        <family val="2"/>
        <scheme val="minor"/>
      </rPr>
      <t xml:space="preserve"> Includes bio-heat supplied by district energy networks and excludes the traditional use of biomass. See Reference Table R1 in the GSR 2022 Data Pack and related endnote for more information.</t>
    </r>
  </si>
  <si>
    <r>
      <t>6</t>
    </r>
    <r>
      <rPr>
        <sz val="11"/>
        <color theme="1"/>
        <rFont val="Calibri"/>
        <family val="2"/>
        <scheme val="minor"/>
      </rPr>
      <t xml:space="preserve"> Includes glazed (flat-plate and vacuum tube) and unglazed collectors only. The number for 2021 is a preliminary estimate.</t>
    </r>
  </si>
  <si>
    <r>
      <t>7</t>
    </r>
    <r>
      <rPr>
        <sz val="11"/>
        <color theme="1"/>
        <rFont val="Calibri"/>
        <family val="2"/>
        <scheme val="minor"/>
      </rPr>
      <t xml:space="preserve"> The estimate for annual growth in output is based on a survey report published in early 2020. The annual growth estimate for 2020 is based on the annualised growth rate in the five-year period since 2014. See Geothermal section in Market and Industry chapter.</t>
    </r>
  </si>
  <si>
    <r>
      <t xml:space="preserve">8 </t>
    </r>
    <r>
      <rPr>
        <sz val="11"/>
        <color theme="1"/>
        <rFont val="Calibri"/>
        <family val="2"/>
        <scheme val="minor"/>
      </rPr>
      <t>A country is counted a single time if it has at least one national or state/provincial target or policy.</t>
    </r>
  </si>
  <si>
    <r>
      <t>9</t>
    </r>
    <r>
      <rPr>
        <sz val="11"/>
        <color theme="1"/>
        <rFont val="Calibri"/>
        <family val="2"/>
        <scheme val="minor"/>
      </rPr>
      <t xml:space="preserve"> Biofuel policies include policies listed in Reference Table R10 in the GSR 2022 Data Pack.</t>
    </r>
  </si>
  <si>
    <r>
      <t>10</t>
    </r>
    <r>
      <rPr>
        <sz val="11"/>
        <color theme="1"/>
        <rFont val="Calibri"/>
        <family val="2"/>
        <scheme val="minor"/>
      </rPr>
      <t xml:space="preserve"> Data reflect all countries where the policy has been used at any time up through the year of focus at the national or state/provincial level. See Reference Tables R12 and R13 in the GSR 2022 Data Pack.</t>
    </r>
  </si>
  <si>
    <t>Note: All values are rounded to whole numbers except for numbers &lt;15, biofuels and investment, which are rounded to one decimal point. FAME = fatty acid methyl esters; HVO = hydrotreated vegetable oil.</t>
  </si>
  <si>
    <t>Table 2. Top Five Countries, 2021</t>
  </si>
  <si>
    <t>Net Capacity Additions / Sales / Production in 2021</t>
  </si>
  <si>
    <t xml:space="preserve">Technologies ordered based on total capacity additions during 2021. </t>
  </si>
  <si>
    <t>Solar PV capacity</t>
  </si>
  <si>
    <t>United States</t>
  </si>
  <si>
    <t>Wind power capacity</t>
  </si>
  <si>
    <t>Hydropower capacity</t>
  </si>
  <si>
    <t>Nepal</t>
  </si>
  <si>
    <t>Lao PDR</t>
  </si>
  <si>
    <t>–</t>
  </si>
  <si>
    <t>Solar water heating capacity</t>
  </si>
  <si>
    <t>Air-source heat pump sales</t>
  </si>
  <si>
    <t>Ethanol production</t>
  </si>
  <si>
    <t>Biodiesel production</t>
  </si>
  <si>
    <t>Total Power Capacity or Demand/Output as of End-2021</t>
  </si>
  <si>
    <r>
      <t xml:space="preserve">Countries in </t>
    </r>
    <r>
      <rPr>
        <b/>
        <sz val="11"/>
        <color theme="1"/>
        <rFont val="Calibri"/>
        <family val="2"/>
        <scheme val="minor"/>
      </rPr>
      <t>bold</t>
    </r>
    <r>
      <rPr>
        <sz val="11"/>
        <color theme="1"/>
        <rFont val="Calibri"/>
        <family val="2"/>
        <scheme val="minor"/>
      </rPr>
      <t xml:space="preserve"> indicate change from 2020.</t>
    </r>
  </si>
  <si>
    <r>
      <t xml:space="preserve">Renewable power capacity </t>
    </r>
    <r>
      <rPr>
        <i/>
        <sz val="11"/>
        <color rgb="FF000000"/>
        <rFont val="Calibri"/>
        <family val="2"/>
        <scheme val="minor"/>
      </rPr>
      <t>per capita</t>
    </r>
    <r>
      <rPr>
        <sz val="11"/>
        <color rgb="FF000000"/>
        <rFont val="Calibri"/>
        <family val="2"/>
        <scheme val="minor"/>
      </rPr>
      <t xml:space="preserve"> (not including hydropower)</t>
    </r>
    <r>
      <rPr>
        <vertAlign val="superscript"/>
        <sz val="11"/>
        <color rgb="FF000000"/>
        <rFont val="Calibri"/>
        <family val="2"/>
        <scheme val="minor"/>
      </rPr>
      <t>1</t>
    </r>
  </si>
  <si>
    <r>
      <t>Solar water heating collector capacity</t>
    </r>
    <r>
      <rPr>
        <vertAlign val="superscript"/>
        <sz val="11"/>
        <color theme="1"/>
        <rFont val="Calibri"/>
        <family val="2"/>
        <scheme val="minor"/>
      </rPr>
      <t>3</t>
    </r>
  </si>
  <si>
    <r>
      <t>Geothermal heat output</t>
    </r>
    <r>
      <rPr>
        <vertAlign val="superscript"/>
        <sz val="11"/>
        <color rgb="FF000000"/>
        <rFont val="Calibri"/>
        <family val="2"/>
        <scheme val="minor"/>
      </rPr>
      <t>4</t>
    </r>
  </si>
  <si>
    <r>
      <t xml:space="preserve">1 </t>
    </r>
    <r>
      <rPr>
        <sz val="11"/>
        <color theme="1"/>
        <rFont val="Calibri"/>
        <family val="2"/>
        <scheme val="minor"/>
      </rPr>
      <t>Per capita renewable power capacity (not including hydropower) ranking based on data gathered from various sources for more than 70 countries and on 2020 population data from the World Bank.</t>
    </r>
  </si>
  <si>
    <r>
      <t>2</t>
    </r>
    <r>
      <rPr>
        <sz val="11"/>
        <color theme="1"/>
        <rFont val="Calibri"/>
        <family val="2"/>
        <scheme val="minor"/>
      </rPr>
      <t xml:space="preserve"> Ranking of countries in terms of demand for wood pellets for heating. </t>
    </r>
  </si>
  <si>
    <r>
      <t xml:space="preserve">3 </t>
    </r>
    <r>
      <rPr>
        <sz val="11"/>
        <color theme="1"/>
        <rFont val="Calibri"/>
        <family val="2"/>
        <scheme val="minor"/>
      </rPr>
      <t xml:space="preserve">Solar water heating collector ranking for total capacity is for year-end 2021 and is based on capacity of water (glazed and unglazed) collectors only. Data from International Energy Agency Solar Heating and Cooling Programme. </t>
    </r>
  </si>
  <si>
    <r>
      <t xml:space="preserve">4 </t>
    </r>
    <r>
      <rPr>
        <sz val="11"/>
        <color theme="1"/>
        <rFont val="Calibri"/>
        <family val="2"/>
        <scheme val="minor"/>
      </rPr>
      <t>Not including heat pumps.</t>
    </r>
  </si>
  <si>
    <t>Note: Most rankings are based on absolute amounts of investment, power generation capacity or output, or biofuels production; if done on a basis of per capita, national GDP or other, the rankings would be different for many categories (as seen with per capita rankings for renewable power not including hydropower and solar water heating collector capacity).</t>
  </si>
  <si>
    <t>Source: Table 2 from various sources throughout this chapter and report, including the Policy and Market and Industry chapters.</t>
  </si>
  <si>
    <t>Figure 8. Renewables in Buildings</t>
  </si>
  <si>
    <t>Share of TFEC</t>
  </si>
  <si>
    <t>Non-renewable energy</t>
  </si>
  <si>
    <t>Renewable electricity</t>
  </si>
  <si>
    <t>Modern bioenergy</t>
  </si>
  <si>
    <t>Solar and geothermal heat</t>
  </si>
  <si>
    <t>Total share of Renewable energy</t>
  </si>
  <si>
    <t>Note: Modern bioenergy includes heat supplied by district energy networks.</t>
  </si>
  <si>
    <t>Source: Based on IEA, “World Energy Balances 2021: Extended Energy Balances,” 2022.</t>
  </si>
  <si>
    <t>Non-renewables</t>
  </si>
  <si>
    <t>Korea</t>
  </si>
  <si>
    <t>Russia</t>
  </si>
  <si>
    <t xml:space="preserve">India </t>
  </si>
  <si>
    <t>EU-27</t>
  </si>
  <si>
    <t>World</t>
  </si>
  <si>
    <t>Source:  Based on IEA, “World Energy Balances 2021: Extended
Energy Balances,” 2022. See Methodological Notes.</t>
  </si>
  <si>
    <t>Figure 10. Global Renewable Energy Employment, by Technology, 2012-2020 </t>
  </si>
  <si>
    <t>Million jobs</t>
  </si>
  <si>
    <t>Bioenergy (1)</t>
  </si>
  <si>
    <t>Hydropower (2)</t>
  </si>
  <si>
    <t>Wind energy</t>
  </si>
  <si>
    <t>Solar heating/cooling</t>
  </si>
  <si>
    <t>Others (3)</t>
  </si>
  <si>
    <t>Total</t>
  </si>
  <si>
    <t>(1)  Includes liquid biofuels, solid biomass and biogas.</t>
  </si>
  <si>
    <t>(2)  Direct jobs only.</t>
  </si>
  <si>
    <t>(3)  Includes geothermal energy, concentrated solar power, heat pumps (ground based), municipal and industrial waste, and ocean energy.</t>
  </si>
  <si>
    <t>Note: The data are principally for 2019-2020. with dates varying by country and technology, including some instances where only earlier information is available. The data for hydropower include direct employment only; the data for other technologies include both direct and indirect employment wherever possible. The jobs numbers shown in the figure reflect what was reported in earlier editions of the IRENA series. IRENA does not revise estimates from previous years.</t>
  </si>
  <si>
    <t xml:space="preserve">Source: Based on IRENA.  IRENA Renewable Energy and Jobs – Annual Review 2021. </t>
  </si>
  <si>
    <t>Figure 11. Renewables in Industry and Agriculture</t>
  </si>
  <si>
    <t>Figure 12. Renewables in Transport</t>
  </si>
  <si>
    <t>Biofuels</t>
  </si>
  <si>
    <t xml:space="preserve">Source: Based on IEA data. Calculations were carried out by REN21 by developing a Python-based analytical tool that processed raw country-level data from based on data from IEA, “World Energy Balances 2021: Extended Energy Balances,” 2022, https://www.iea.org/data-and-statistics/data-product/world-energy-balances. </t>
  </si>
  <si>
    <t>Electric car stock (millions)</t>
  </si>
  <si>
    <t>Shares</t>
  </si>
  <si>
    <t>Europe</t>
  </si>
  <si>
    <t xml:space="preserve">United States </t>
  </si>
  <si>
    <t xml:space="preserve">Rest of the World </t>
  </si>
  <si>
    <t>Source: IEA, “Global EV Outlook 2022,” May
2022, https://www.iea.org/reports/global-ev-outlook-2022.</t>
  </si>
  <si>
    <r>
      <t>Reference Table R1.</t>
    </r>
    <r>
      <rPr>
        <sz val="11"/>
        <color theme="1"/>
        <rFont val="Calibri"/>
        <family val="2"/>
        <scheme val="minor"/>
      </rPr>
      <t xml:space="preserve"> </t>
    </r>
    <r>
      <rPr>
        <b/>
        <sz val="11"/>
        <color theme="1"/>
        <rFont val="Calibri"/>
        <family val="2"/>
        <scheme val="minor"/>
      </rPr>
      <t xml:space="preserve">Global Renewable Electricity Capacity, Heat Demand and Biofuel Production, 2021 </t>
    </r>
  </si>
  <si>
    <r>
      <rPr>
        <b/>
        <sz val="11"/>
        <color theme="1"/>
        <rFont val="Calibri"/>
        <family val="2"/>
        <scheme val="minor"/>
      </rPr>
      <t>Power Capacity</t>
    </r>
    <r>
      <rPr>
        <sz val="11"/>
        <color theme="1"/>
        <rFont val="Calibri"/>
        <family val="2"/>
        <scheme val="minor"/>
      </rPr>
      <t xml:space="preserve"> (GW)</t>
    </r>
  </si>
  <si>
    <t>Change in 2021</t>
  </si>
  <si>
    <t>Existing at End-2021</t>
  </si>
  <si>
    <r>
      <t>Bio-</t>
    </r>
    <r>
      <rPr>
        <sz val="11"/>
        <color rgb="FF000000"/>
        <rFont val="Calibri"/>
        <family val="2"/>
        <scheme val="minor"/>
      </rPr>
      <t>power</t>
    </r>
  </si>
  <si>
    <t>Geothermal power</t>
  </si>
  <si>
    <t>Ocean power</t>
  </si>
  <si>
    <t>~0</t>
  </si>
  <si>
    <r>
      <t>Solar PV</t>
    </r>
    <r>
      <rPr>
        <vertAlign val="superscript"/>
        <sz val="11"/>
        <color theme="1"/>
        <rFont val="Calibri"/>
        <family val="2"/>
        <scheme val="minor"/>
      </rPr>
      <t>1</t>
    </r>
  </si>
  <si>
    <t>Concentrating solar thermal power (CSP)</t>
  </si>
  <si>
    <r>
      <t xml:space="preserve">Heat Demand </t>
    </r>
    <r>
      <rPr>
        <sz val="11"/>
        <color theme="1"/>
        <rFont val="Calibri"/>
        <family val="2"/>
        <scheme val="minor"/>
      </rPr>
      <t>(EJ)</t>
    </r>
  </si>
  <si>
    <t>Consumption in 2021</t>
  </si>
  <si>
    <t>Modern bio-heat</t>
  </si>
  <si>
    <r>
      <t>Geothermal direct use</t>
    </r>
    <r>
      <rPr>
        <vertAlign val="superscript"/>
        <sz val="11"/>
        <color theme="1"/>
        <rFont val="Calibri"/>
        <family val="2"/>
        <scheme val="minor"/>
      </rPr>
      <t>2</t>
    </r>
  </si>
  <si>
    <t>&lt;0.1</t>
  </si>
  <si>
    <r>
      <t>Solar hot water</t>
    </r>
    <r>
      <rPr>
        <vertAlign val="superscript"/>
        <sz val="11"/>
        <color theme="1"/>
        <rFont val="Calibri"/>
        <family val="2"/>
        <scheme val="minor"/>
      </rPr>
      <t xml:space="preserve">3 </t>
    </r>
  </si>
  <si>
    <r>
      <t xml:space="preserve">Transport Fuel Production </t>
    </r>
    <r>
      <rPr>
        <sz val="11"/>
        <color theme="1"/>
        <rFont val="Calibri"/>
        <family val="2"/>
        <scheme val="minor"/>
      </rPr>
      <t>(EJ)</t>
    </r>
  </si>
  <si>
    <t>Production in 2021</t>
  </si>
  <si>
    <t>Ethanol</t>
  </si>
  <si>
    <t>Biodiesel (FAME)</t>
  </si>
  <si>
    <t>Biodiesel (HVO)</t>
  </si>
  <si>
    <r>
      <t>1</t>
    </r>
    <r>
      <rPr>
        <sz val="11"/>
        <color theme="1"/>
        <rFont val="Calibri"/>
        <family val="2"/>
        <scheme val="minor"/>
      </rPr>
      <t xml:space="preserve"> Solar PV data are provided in direct current (DC).</t>
    </r>
  </si>
  <si>
    <r>
      <t>2</t>
    </r>
    <r>
      <rPr>
        <sz val="11"/>
        <color theme="1"/>
        <rFont val="Calibri"/>
        <family val="2"/>
        <scheme val="minor"/>
      </rPr>
      <t xml:space="preserve"> Data do not include heat pumps.</t>
    </r>
  </si>
  <si>
    <r>
      <t>3</t>
    </r>
    <r>
      <rPr>
        <sz val="11"/>
        <color theme="1"/>
        <rFont val="Calibri"/>
        <family val="2"/>
        <scheme val="minor"/>
      </rPr>
      <t xml:space="preserve"> Data do not include air, PV-thermal or concentrating collectors.</t>
    </r>
  </si>
  <si>
    <t>Note: Annual capacity additions are net, except in the case of wind power, which are gross. Values are rounded to the nearest full number, with the exceptions of numbers &lt;15, which are rounded to first decimal point, and transport fuels; where totals do not add up, the difference is due to rounding. Rounding is to account for uncertainties and inconsistencies in available data. Capacity amounts of &lt;50 MW (including pilot projects) and heat consumption &lt;0.01 EJ are designated by “~0.”  FAME = fatty acid methyl esters; HVO = hydrotreated vegetable oil. For more precise data, see Market and Industry chapter and related endnotes.</t>
  </si>
  <si>
    <t>Source: From various sources throughout the Global Overview chapter and GSR2022 report. See
Policy chapter and Market and Industry Trends chapter for details.</t>
  </si>
  <si>
    <t xml:space="preserve">Reference Table R2. Renewable Power Capacity, World and Top Regions/Countries, 2020  </t>
  </si>
  <si>
    <t>Technology</t>
  </si>
  <si>
    <t>World Total</t>
  </si>
  <si>
    <r>
      <t>Solar PV</t>
    </r>
    <r>
      <rPr>
        <vertAlign val="superscript"/>
        <sz val="11"/>
        <color theme="1"/>
        <rFont val="Calibri"/>
        <family val="2"/>
        <scheme val="minor"/>
      </rPr>
      <t>2</t>
    </r>
  </si>
  <si>
    <r>
      <t xml:space="preserve">Total renewable power capacity </t>
    </r>
    <r>
      <rPr>
        <sz val="11"/>
        <color rgb="FF000000"/>
        <rFont val="Calibri"/>
        <family val="2"/>
        <scheme val="minor"/>
      </rPr>
      <t>(including hydropower)</t>
    </r>
  </si>
  <si>
    <r>
      <t xml:space="preserve">Total renewable power capacity  </t>
    </r>
    <r>
      <rPr>
        <sz val="11"/>
        <color rgb="FF000000"/>
        <rFont val="Calibri"/>
        <family val="2"/>
        <scheme val="minor"/>
      </rPr>
      <t>(not including hydropower)</t>
    </r>
  </si>
  <si>
    <r>
      <t>Per capita capacity</t>
    </r>
    <r>
      <rPr>
        <sz val="11"/>
        <color rgb="FF000000"/>
        <rFont val="Calibri"/>
        <family val="2"/>
        <scheme val="minor"/>
      </rPr>
      <t xml:space="preserve"> (kilowatts per inhabitant, not including hydropower)</t>
    </r>
  </si>
  <si>
    <r>
      <t>1</t>
    </r>
    <r>
      <rPr>
        <sz val="11"/>
        <color theme="1"/>
        <rFont val="Calibri"/>
        <family val="2"/>
        <scheme val="minor"/>
      </rPr>
      <t xml:space="preserve"> Table shows the top six countries by total renewable power capacity not including hydropower; if hydropower were included, countries and rankings would differ (the top six would be China, the United States, Brazil, India, Germany and Japan).</t>
    </r>
  </si>
  <si>
    <r>
      <t>2</t>
    </r>
    <r>
      <rPr>
        <sz val="11"/>
        <color theme="1"/>
        <rFont val="Calibri"/>
        <family val="2"/>
        <scheme val="minor"/>
      </rPr>
      <t xml:space="preserve"> </t>
    </r>
    <r>
      <rPr>
        <vertAlign val="superscript"/>
        <sz val="11"/>
        <color theme="1"/>
        <rFont val="Calibri"/>
        <family val="2"/>
        <scheme val="minor"/>
      </rPr>
      <t xml:space="preserve"> </t>
    </r>
    <r>
      <rPr>
        <sz val="11"/>
        <color theme="1"/>
        <rFont val="Calibri"/>
        <family val="2"/>
        <scheme val="minor"/>
      </rPr>
      <t xml:space="preserve">Solar PV data are in direct current (DC). Global data are highly uncertain. </t>
    </r>
    <r>
      <rPr>
        <sz val="11"/>
        <color rgb="FF000000"/>
        <rFont val="Calibri"/>
        <family val="2"/>
        <scheme val="minor"/>
      </rPr>
      <t>See Solar PV section in Market and Industry chapter and Methodological Notes for more information.</t>
    </r>
  </si>
  <si>
    <t>Note: Global total reflects additional countries not shown. Numbers are based on the best data available at the time of production. To account for uncertainties and inconsistencies in available data, numbers are rounded to the nearest 1 GW, with the exception of the following: capacity totals below 20 GW and per capita totals are rounded to the nearest decimal point. Where totals do not add up, the difference is due to rounding. Capacity amounts of &lt;50 MW (including pilot projects) are designated by “~0.” For more precise capacity data, see Global Overview and Market and Industry chapters and related endnotes. Numbers should not be compared with prior versions of this table to obtain year-by-year increases, as some adjustments are due to improved or adjusted data rather than to actual capacity changes. Hydropower totals, and therefore the total world renewable capacity (and totals for some countries), reflect an effort to omit pure pumped storage capacity. For more information on hydropower and pumped storage, see Methodological Notes.</t>
  </si>
  <si>
    <t>Source: From various sources throughout the Global Overview chapter and GSR2022 report. See Policy chapter and Market and Industry Trends chapter for details.</t>
  </si>
  <si>
    <t>Year</t>
  </si>
  <si>
    <t>Power regulatory incentives/ mandates</t>
  </si>
  <si>
    <t>Transport regulatory incentives/ mandates</t>
  </si>
  <si>
    <t xml:space="preserve"> Heating and cooling regulatory incentives/ mandates</t>
  </si>
  <si>
    <t>Note: Figure does not show all policy types in use. In many cases countries have enacted additional fiscal incentives or public finance mechanisms to support renewable energy. A country is considered to have a policy (and is counted a single time) when it has at least one national or state/provincial-level policy in place. Power policies include feed-in tariﬀs (FITs) / feed-in premiums, tendering, net metering and renewable portfolio standards. Heating and cooling policies include solar heat obligations, technology-neutral renewable heat obligations and renewable heat FITs. Transport policies include biodiesel obligations/mandates, ethanol obligations/mandates and non-blend mandates. For more information, see Reference Tables R3 and R10-R12 in the GSR 2022 Data Pack. Policies may include power, water heating or renewable energy technology installation mandates in buildings. Data on heating and cooling regulatory incentives/mandates for 2021 exclude eight countries with policies in buildings. For more information, see Reference Table R11.</t>
  </si>
  <si>
    <t>Jurisdiction level</t>
  </si>
  <si>
    <t xml:space="preserve">Carbon pricing policy type </t>
  </si>
  <si>
    <t xml:space="preserve">Net zero emissions target </t>
  </si>
  <si>
    <t>Fossil fuel ban (H = heat, T = transport, P = power)</t>
  </si>
  <si>
    <t>Power fossil fuel ban</t>
  </si>
  <si>
    <t>Fossil fuel ban type</t>
  </si>
  <si>
    <t>Afghanistan</t>
  </si>
  <si>
    <t>x</t>
  </si>
  <si>
    <t>Algeria</t>
  </si>
  <si>
    <t>Andorra</t>
  </si>
  <si>
    <t>Angola</t>
  </si>
  <si>
    <t>Antigua and Barbuda</t>
  </si>
  <si>
    <t>P</t>
  </si>
  <si>
    <t>100% renewable power target</t>
  </si>
  <si>
    <t>Targeted</t>
  </si>
  <si>
    <t>Carbon tax</t>
  </si>
  <si>
    <t>Armenia</t>
  </si>
  <si>
    <t>Aruba</t>
  </si>
  <si>
    <t>ETS</t>
  </si>
  <si>
    <t>P, H</t>
  </si>
  <si>
    <t>Targeted (both)</t>
  </si>
  <si>
    <t>Azerbaijan</t>
  </si>
  <si>
    <t>Bahamas, The</t>
  </si>
  <si>
    <t>Bahrain</t>
  </si>
  <si>
    <t>Barbados</t>
  </si>
  <si>
    <t>H</t>
  </si>
  <si>
    <t>Belize</t>
  </si>
  <si>
    <t>Benin</t>
  </si>
  <si>
    <t>Bermuda</t>
  </si>
  <si>
    <t>Bhutan</t>
  </si>
  <si>
    <t>Bosnia and Herzegovina</t>
  </si>
  <si>
    <t>Brunei Darussalam</t>
  </si>
  <si>
    <t>Bulgaria</t>
  </si>
  <si>
    <t>Existing</t>
  </si>
  <si>
    <t>Burkina Faso</t>
  </si>
  <si>
    <t>Burundi</t>
  </si>
  <si>
    <t>Cabo Verde</t>
  </si>
  <si>
    <t>T, P</t>
  </si>
  <si>
    <t>Cambodia</t>
  </si>
  <si>
    <t>Cameroon</t>
  </si>
  <si>
    <t>T</t>
  </si>
  <si>
    <t>Cape Verde</t>
  </si>
  <si>
    <t>Central African Republic</t>
  </si>
  <si>
    <t>Chad</t>
  </si>
  <si>
    <t>Chinese Taipei</t>
  </si>
  <si>
    <t>Comoros</t>
  </si>
  <si>
    <t>Congo</t>
  </si>
  <si>
    <t>Cook Islands</t>
  </si>
  <si>
    <t>Côte d'Ivoire</t>
  </si>
  <si>
    <t>Cuba</t>
  </si>
  <si>
    <t>Czech Republic</t>
  </si>
  <si>
    <t>Congo, Democratic Republic of the</t>
  </si>
  <si>
    <t>H, T, P</t>
  </si>
  <si>
    <t>H - Existing, 
T - Targeted, 
P - Targeted</t>
  </si>
  <si>
    <t>Djibouti</t>
  </si>
  <si>
    <t>Dominica</t>
  </si>
  <si>
    <t>Eritrea</t>
  </si>
  <si>
    <t>Eswatini</t>
  </si>
  <si>
    <t>Fiji</t>
  </si>
  <si>
    <t>P, H, T</t>
  </si>
  <si>
    <t>T, H - Targeted</t>
  </si>
  <si>
    <t>Gabon</t>
  </si>
  <si>
    <t>Gambia, The</t>
  </si>
  <si>
    <t>H, P</t>
  </si>
  <si>
    <t>Coal ban</t>
  </si>
  <si>
    <t>H - Targeted &amp; Existing
P - Targeted</t>
  </si>
  <si>
    <t>Grenada</t>
  </si>
  <si>
    <t>Guinea</t>
  </si>
  <si>
    <t>Guinea-Bissau</t>
  </si>
  <si>
    <t>Guyana</t>
  </si>
  <si>
    <t>Haiti</t>
  </si>
  <si>
    <t>Iran, Islamic Republic of</t>
  </si>
  <si>
    <t>Kazakhstan</t>
  </si>
  <si>
    <t>Kiribati</t>
  </si>
  <si>
    <t>Korea, Democratic People's Republic</t>
  </si>
  <si>
    <t>Korea, Republic of</t>
  </si>
  <si>
    <t>Lesotho</t>
  </si>
  <si>
    <t>Liberia</t>
  </si>
  <si>
    <t>Liechtenstein</t>
  </si>
  <si>
    <t>Macedonia, North</t>
  </si>
  <si>
    <t>Madagascar</t>
  </si>
  <si>
    <t>Malawi</t>
  </si>
  <si>
    <t>Maldives</t>
  </si>
  <si>
    <t>Mali</t>
  </si>
  <si>
    <t>Malta</t>
  </si>
  <si>
    <t>Marshall Islands</t>
  </si>
  <si>
    <t>Mauritania</t>
  </si>
  <si>
    <t>Mauritius</t>
  </si>
  <si>
    <t>Micronesia</t>
  </si>
  <si>
    <t>Moldova, Republic of</t>
  </si>
  <si>
    <t>Monaco</t>
  </si>
  <si>
    <t>Mongolia</t>
  </si>
  <si>
    <t>Montenegro</t>
  </si>
  <si>
    <t>Mozambique</t>
  </si>
  <si>
    <t>Myanmar</t>
  </si>
  <si>
    <t>Nauru</t>
  </si>
  <si>
    <t>P, T - Targeted, H - Existing</t>
  </si>
  <si>
    <t>Nicaragua</t>
  </si>
  <si>
    <t>Niger</t>
  </si>
  <si>
    <t>Niue</t>
  </si>
  <si>
    <t>H, T</t>
  </si>
  <si>
    <t>H - Existing and targeted, T - Targeted</t>
  </si>
  <si>
    <t>Pakistan</t>
  </si>
  <si>
    <t>Palau</t>
  </si>
  <si>
    <t>Palestine, State of</t>
  </si>
  <si>
    <t>Panama</t>
  </si>
  <si>
    <t>Papua New Guinea</t>
  </si>
  <si>
    <t>Paraguay</t>
  </si>
  <si>
    <t>Peru</t>
  </si>
  <si>
    <t>Qatar</t>
  </si>
  <si>
    <t>Romania</t>
  </si>
  <si>
    <t>Rwanda</t>
  </si>
  <si>
    <t>Saint Kitts and Nevis</t>
  </si>
  <si>
    <t>Saint Lucia</t>
  </si>
  <si>
    <t>Saint Vincent and the Grenadines</t>
  </si>
  <si>
    <t>Samoa</t>
  </si>
  <si>
    <t>San Marino</t>
  </si>
  <si>
    <t>Sao Tome and Principe</t>
  </si>
  <si>
    <t>Serbia</t>
  </si>
  <si>
    <t>Seychelles</t>
  </si>
  <si>
    <t>Sierra Leone</t>
  </si>
  <si>
    <t>Singapore</t>
  </si>
  <si>
    <t>Slovak Republic</t>
  </si>
  <si>
    <t>Solomon Islands</t>
  </si>
  <si>
    <t>Somalia</t>
  </si>
  <si>
    <t>South Sudan2</t>
  </si>
  <si>
    <t>P - Targeted, H - Existing</t>
  </si>
  <si>
    <t>Sri Lanka</t>
  </si>
  <si>
    <t>Sudan</t>
  </si>
  <si>
    <t>Suriname</t>
  </si>
  <si>
    <t>Targeted (all)</t>
  </si>
  <si>
    <t>Timor-Leste</t>
  </si>
  <si>
    <t>Togo</t>
  </si>
  <si>
    <t>Tonga</t>
  </si>
  <si>
    <t>Trinidad and Tobago</t>
  </si>
  <si>
    <t>Tunisia</t>
  </si>
  <si>
    <t>Turkmenistan</t>
  </si>
  <si>
    <t>Tuvalu</t>
  </si>
  <si>
    <t>Uganda</t>
  </si>
  <si>
    <t>Uruguay</t>
  </si>
  <si>
    <t>Vanuatu</t>
  </si>
  <si>
    <t>Venezuela</t>
  </si>
  <si>
    <t>Yemen</t>
  </si>
  <si>
    <t>Zambia</t>
  </si>
  <si>
    <t>Zimbabwe</t>
  </si>
  <si>
    <t>1 Germany has both an existing and targeted fossil fuel ban on heating. See Reference Table R3.</t>
  </si>
  <si>
    <t>2 South Sudan's carbon neutrality target is a draft plan dependent on international support.</t>
  </si>
  <si>
    <t>Note: ETS = emission trading system. Figure does not include countries with coal power generation bans as per the "global coal to clean power transition statement pledge". Figure does not include net-zero targets, ETS and carbon tax at the sub-national level. For more information, see Reference Table 4 in the GSR 2022 Data Pack.</t>
  </si>
  <si>
    <t>Source: Carbon pricing policies from Carbon Pricing Dashboard.” World Bank, 2022. https://carbonpricingdashboard.worldbank.org/. Accessed 27 February 2022; net zero emission targets from Energy and Climate Intelligence Unit, "Net Zero Tracker", https://eciu.net/netzerotracker, viewed 11 January 2021; fossil fuel ban data from IEA Global Electric Vehicle Outlook and various sources compiled in the REN21 Policy Database. REN21 Policy Database. See Reference tables in the GSR2022 Data Pack.</t>
  </si>
  <si>
    <t>Status of Implementation</t>
  </si>
  <si>
    <t>Declaration/pledge</t>
  </si>
  <si>
    <t>Proposed / in discussion</t>
  </si>
  <si>
    <t>In policy document</t>
  </si>
  <si>
    <t>In law</t>
  </si>
  <si>
    <t>Achieved (self-declared)</t>
  </si>
  <si>
    <t>Number of countries with net zero policies</t>
  </si>
  <si>
    <t>Number of countries with economy-wide renewable energy targets</t>
  </si>
  <si>
    <t>Number of countries with partial economy-wide renewable energy targets</t>
  </si>
  <si>
    <t>Number of countries with 100% economy-wide renewable energy target</t>
  </si>
  <si>
    <t>Note: Net zero target numbers exclude sub-national targets.</t>
  </si>
  <si>
    <t>Source: Based on Climate Watch and REN21 Policy Database. Climate Watch, “Net-Zero Tracker,” https://www.climatewatchdata.org/net-zero-tracker, accessed April 17, 2022 and See Reference Table R4 in the GSR 2022 Data Pack.</t>
  </si>
  <si>
    <t>Table 3. Measures to Address Fossil Fuel Price Increases in Selected Countries, as of Early 2022</t>
  </si>
  <si>
    <t>Reduced energy tax / VAT</t>
  </si>
  <si>
    <t>Retail price regulation</t>
  </si>
  <si>
    <t>Wholesale price regulation</t>
  </si>
  <si>
    <t>Transfers to vulnerable groups</t>
  </si>
  <si>
    <t>Mandate to state-owned firms</t>
  </si>
  <si>
    <t>Windfall profits tax</t>
  </si>
  <si>
    <t>Business support</t>
  </si>
  <si>
    <t>Other</t>
  </si>
  <si>
    <t>X</t>
  </si>
  <si>
    <t xml:space="preserve">Brazil </t>
  </si>
  <si>
    <t>Luxemburg</t>
  </si>
  <si>
    <t xml:space="preserve">Note: Table includes measures enacted between September 2021 and March 2022. Excludes sub-national and supra-national policies. </t>
  </si>
  <si>
    <t>Source: Bruegel and REN21 research. “National Policies to Shield Consumers from Rising Energy Prices | Bruegel.”; “El Salvador Suprime Dos Impuestos a La Gasolina Por La Inflación,” accessed May 24, 2022, https://www.bloomberglinea.com/2022/03/14/el-salvador-elimina-dos-impuestos-a-la-gasolina-por-la-inflacion/; Bloomberg Línea, “México perdería más de MXN$200.000 millones de recaudación por estímulos a gasolinas,” Bloomberg Línea, March 10, 2022, https://www.bloomberglinea.com/2022/03/10/mexico-perderia-mas-de-mxn200000-millones-de-recaudacion-por-estimulos-a-gasolinas/; “S. Korea to Expand Fuel Tax Cuts amid Surging Energy Prices,” accessed May 24, 2022, http://www.koreaherald.com/view.php?ud=20220405000205; Bloomberg News, “Brazil’s Congress Cuts Taxes on Fuels to Soften Price Spike - BNN Bloomberg,” BNN, March 11, 2022, https://www.bnnbloomberg.ca/brazil-s-congress-cuts-taxes-on-fuels-to-soften-price-spike-1.1736074; Lorie Konish, “How States Aim to Tackle High Gas Prices with Tax Holidays, Rebates for Residents,” CNBC, April 1, 2022, https://www.cnbc.com/2022/04/01/states-tackle-high-gas-prices-with-tax-holidays-rebates-for-residents.html; “Adoptan Medidas Para Mitigar Alza de Precios de Productos Básicos | Noticias | Diario Oficial El Peruano,” accessed May 24, 2022, https://elperuano.pe/noticia/142394-adoptan-medidas-para-mitigar-alza-de-precios-de-productos-basicos.</t>
  </si>
  <si>
    <t>Figure 17. Renewable Energy Targets, 2021</t>
  </si>
  <si>
    <t>x – Existing</t>
  </si>
  <si>
    <t>N – New</t>
  </si>
  <si>
    <t>R – Revised</t>
  </si>
  <si>
    <t>* – Sub-national</t>
  </si>
  <si>
    <t>Economy-wide</t>
  </si>
  <si>
    <t>Heating and cooling</t>
  </si>
  <si>
    <t>R</t>
  </si>
  <si>
    <t>N</t>
  </si>
  <si>
    <t>x*</t>
  </si>
  <si>
    <t>N, R</t>
  </si>
  <si>
    <t>Barbados1</t>
  </si>
  <si>
    <t>Bolivia</t>
  </si>
  <si>
    <t>Botswana</t>
  </si>
  <si>
    <t>Congo, Republic of</t>
  </si>
  <si>
    <t>Côte d’Ivoire</t>
  </si>
  <si>
    <t>Equatorial Guinea</t>
  </si>
  <si>
    <t xml:space="preserve">Eswatini </t>
  </si>
  <si>
    <t>Gambia</t>
  </si>
  <si>
    <t>Iran</t>
  </si>
  <si>
    <t>Kosovo</t>
  </si>
  <si>
    <t>Kuwait</t>
  </si>
  <si>
    <t>Kyrgyz Republic</t>
  </si>
  <si>
    <t>Lao People's Democratic Republic</t>
  </si>
  <si>
    <t>x, N</t>
  </si>
  <si>
    <t>Micronesia, Federated States of</t>
  </si>
  <si>
    <t>Moldova</t>
  </si>
  <si>
    <t>Oman</t>
  </si>
  <si>
    <t>Palestine, State of5</t>
  </si>
  <si>
    <t>Portugal2</t>
  </si>
  <si>
    <t>São Tomé and Príncipe</t>
  </si>
  <si>
    <t>South Sudan</t>
  </si>
  <si>
    <t>St. Kitts and Nevis</t>
  </si>
  <si>
    <t>St. Lucia</t>
  </si>
  <si>
    <t>St. Vincent and the Grenadines1</t>
  </si>
  <si>
    <t>Syria</t>
  </si>
  <si>
    <t>N*, R</t>
  </si>
  <si>
    <t>x*, N*</t>
  </si>
  <si>
    <t>New</t>
  </si>
  <si>
    <t>Revised</t>
  </si>
  <si>
    <t>Note: New targets were announced in 2021, revised targets can include a revised target date or a revision of the actual share of renewable energy for a future year. Transport target calculation excludes signatory countries to the November 2021 declaration at the UN climate talks in Glasgow that all new cars be zero emission by 2040. Those countries are indicated in Reference Table R10.</t>
  </si>
  <si>
    <t>Source: REN21 Policy Database. See Reference Tables R5-R10 in the GSR 2022 Data Pack.</t>
  </si>
  <si>
    <t>Country and Scope</t>
  </si>
  <si>
    <t>Target(s)</t>
  </si>
  <si>
    <r>
      <t xml:space="preserve">China: </t>
    </r>
    <r>
      <rPr>
        <sz val="11"/>
        <color rgb="FF000000"/>
        <rFont val="Calibri"/>
        <family val="2"/>
        <scheme val="minor"/>
      </rPr>
      <t>Chinese People's Liberation Army</t>
    </r>
  </si>
  <si>
    <t>Micro-power grid systems (based on solar and wind with battery storage and diesel back-up) for more than 80 border defence outposts in remote regions.</t>
  </si>
  <si>
    <r>
      <t xml:space="preserve">France: </t>
    </r>
    <r>
      <rPr>
        <sz val="11"/>
        <color theme="1"/>
        <rFont val="Calibri"/>
        <family val="2"/>
        <scheme val="minor"/>
      </rPr>
      <t>Ministry of Armed Forces</t>
    </r>
  </si>
  <si>
    <t>Phase-out of 1,600 heavy fuel oil boilers by 2030; making available 2,000 hectares of land through 2022 for utility-scale solar PV projects.</t>
  </si>
  <si>
    <r>
      <t xml:space="preserve">India: </t>
    </r>
    <r>
      <rPr>
        <sz val="11"/>
        <color rgb="FF000000"/>
        <rFont val="Calibri"/>
        <family val="2"/>
        <scheme val="minor"/>
      </rPr>
      <t xml:space="preserve">Indian Navy </t>
    </r>
  </si>
  <si>
    <r>
      <t xml:space="preserve">24 MW of solar PV by 2022 as part of the </t>
    </r>
    <r>
      <rPr>
        <sz val="11"/>
        <color rgb="FF000000"/>
        <rFont val="Calibri"/>
        <family val="2"/>
        <scheme val="minor"/>
      </rPr>
      <t>Environment Conservation Roadmap.</t>
    </r>
  </si>
  <si>
    <r>
      <t xml:space="preserve">Japan: </t>
    </r>
    <r>
      <rPr>
        <sz val="11"/>
        <color rgb="FF000000"/>
        <rFont val="Calibri"/>
        <family val="2"/>
        <scheme val="minor"/>
      </rPr>
      <t>Japan Defense Ministry</t>
    </r>
  </si>
  <si>
    <t>100% of defence facilities powered by renewable energy (proposed).</t>
  </si>
  <si>
    <r>
      <t xml:space="preserve">Pakistan: </t>
    </r>
    <r>
      <rPr>
        <sz val="11"/>
        <color theme="1"/>
        <rFont val="Calibri"/>
        <family val="2"/>
        <scheme val="minor"/>
      </rPr>
      <t>Pakistan Army</t>
    </r>
  </si>
  <si>
    <t>1-5 MW solar parks in each garrison, with a total capacity of 40 MW.</t>
  </si>
  <si>
    <r>
      <t xml:space="preserve">Republic of Korea: </t>
    </r>
    <r>
      <rPr>
        <sz val="11"/>
        <color theme="1"/>
        <rFont val="Calibri"/>
        <family val="2"/>
        <scheme val="minor"/>
      </rPr>
      <t>Ministry of Trade, Industry and Energy and the Ministry of National Defence</t>
    </r>
  </si>
  <si>
    <t xml:space="preserve">25% renewable electricity consumption by 2030. Installation of 137 MW of solar PV on military bases and 320 MW on military land and use of geothermal cooling and heating systems. </t>
  </si>
  <si>
    <r>
      <t xml:space="preserve">United Kingdom: </t>
    </r>
    <r>
      <rPr>
        <sz val="11"/>
        <color theme="1"/>
        <rFont val="Calibri"/>
        <family val="2"/>
        <scheme val="minor"/>
      </rPr>
      <t>Army</t>
    </r>
  </si>
  <si>
    <t>Four pilot solar farm projects installed in 2021, with total capacity of 2.3 MW</t>
  </si>
  <si>
    <r>
      <t xml:space="preserve">United States: </t>
    </r>
    <r>
      <rPr>
        <sz val="11"/>
        <color theme="1"/>
        <rFont val="Calibri"/>
        <family val="2"/>
        <scheme val="minor"/>
      </rPr>
      <t>Army</t>
    </r>
  </si>
  <si>
    <t>Carbon-free electricity for Army installations by 2030, with renewable-based microgrids on all posts by 2035 and net zero emissions from installations by 2045. An increasingly electrified vehicle fleet, including developing electric tactical vehicles by 2050.</t>
  </si>
  <si>
    <t>Figure 18. Renewable Energy Feed-in Tariffs and Tenders, 2010-2021</t>
  </si>
  <si>
    <t>Feed-in tariff / premium payment</t>
  </si>
  <si>
    <t>Tendering</t>
  </si>
  <si>
    <t>Note: The number of countries with tenders and auctions is not exhaustive for 2021. A country is considered to have a policy (and is counted a single time) when it has at least one national or state/provincial-level policy.</t>
  </si>
  <si>
    <t>Source: REN21 Policy Database. See Reference Table 12 in the GSR 2022 Data Pack.</t>
  </si>
  <si>
    <r>
      <t xml:space="preserve">Country / </t>
    </r>
    <r>
      <rPr>
        <b/>
        <i/>
        <sz val="11"/>
        <color rgb="FF000000"/>
        <rFont val="Calibri"/>
        <family val="2"/>
        <scheme val="minor"/>
      </rPr>
      <t>Jurisdiction</t>
    </r>
  </si>
  <si>
    <t>Solar PV mandate</t>
  </si>
  <si>
    <r>
      <t>Fujian, </t>
    </r>
    <r>
      <rPr>
        <b/>
        <i/>
        <sz val="11"/>
        <color rgb="FF000000"/>
        <rFont val="Calibri"/>
        <family val="2"/>
        <scheme val="minor"/>
      </rPr>
      <t>Guangzhou</t>
    </r>
    <r>
      <rPr>
        <b/>
        <i/>
        <sz val="11"/>
        <color rgb="FF404040"/>
        <rFont val="Calibri"/>
        <family val="2"/>
        <scheme val="minor"/>
      </rPr>
      <t>, </t>
    </r>
    <r>
      <rPr>
        <b/>
        <i/>
        <sz val="11"/>
        <color rgb="FF000000"/>
        <rFont val="Calibri"/>
        <family val="2"/>
        <scheme val="minor"/>
      </rPr>
      <t>Shaanxi</t>
    </r>
    <r>
      <rPr>
        <b/>
        <i/>
        <sz val="11"/>
        <color rgb="FF404040"/>
        <rFont val="Calibri"/>
        <family val="2"/>
        <scheme val="minor"/>
      </rPr>
      <t>, </t>
    </r>
    <r>
      <rPr>
        <b/>
        <i/>
        <sz val="11"/>
        <color rgb="FF000000"/>
        <rFont val="Calibri"/>
        <family val="2"/>
        <scheme val="minor"/>
      </rPr>
      <t>Jiangxi</t>
    </r>
    <r>
      <rPr>
        <b/>
        <i/>
        <sz val="11"/>
        <color rgb="FF404040"/>
        <rFont val="Calibri"/>
        <family val="2"/>
        <scheme val="minor"/>
      </rPr>
      <t>, </t>
    </r>
    <r>
      <rPr>
        <b/>
        <i/>
        <sz val="11"/>
        <color rgb="FF000000"/>
        <rFont val="Calibri"/>
        <family val="2"/>
        <scheme val="minor"/>
      </rPr>
      <t>Gansu</t>
    </r>
    <r>
      <rPr>
        <b/>
        <i/>
        <sz val="11"/>
        <color rgb="FF404040"/>
        <rFont val="Calibri"/>
        <family val="2"/>
        <scheme val="minor"/>
      </rPr>
      <t xml:space="preserve"> and </t>
    </r>
    <r>
      <rPr>
        <b/>
        <i/>
        <sz val="11"/>
        <color rgb="FF000000"/>
        <rFont val="Calibri"/>
        <family val="2"/>
        <scheme val="minor"/>
      </rPr>
      <t>Zhejiang</t>
    </r>
    <r>
      <rPr>
        <b/>
        <i/>
        <sz val="11"/>
        <color rgb="FF404040"/>
        <rFont val="Calibri"/>
        <family val="2"/>
        <scheme val="minor"/>
      </rPr>
      <t> </t>
    </r>
  </si>
  <si>
    <t xml:space="preserve">Mandatory on 20% of residential rooftops, 30% of commercial/industrial, 40% of public facilities and 50% of government buildings; more trial provinces are expected </t>
  </si>
  <si>
    <t xml:space="preserve">Baden-Württemberg </t>
  </si>
  <si>
    <t>Mandatory for non-residential buildings from January 2022, for new residential buildings from May 2022 and for renovated buildings from 2023</t>
  </si>
  <si>
    <t>Berlin</t>
  </si>
  <si>
    <t>Mandatory (along with solar thermal) for new buildings and building renovations for residential buildings as of 2023</t>
  </si>
  <si>
    <t>Hamburg</t>
  </si>
  <si>
    <t xml:space="preserve">Mandatory on new buildings from 2023 and for building renovations from 2025 </t>
  </si>
  <si>
    <t>Niedersachsen</t>
  </si>
  <si>
    <t>Mandatory on new commercial buildings with rooftops greater than 75 square metres</t>
  </si>
  <si>
    <t>Nordrhein-Westfalen</t>
  </si>
  <si>
    <t xml:space="preserve">Mandatory on new car parks of more than 35 spaces from January 2022 </t>
  </si>
  <si>
    <t>Rheinland-Pfalz</t>
  </si>
  <si>
    <t>Mandatory (along with solar thermal) on new commercial buildings and new car parks of more than 50 spaces</t>
  </si>
  <si>
    <t>Schleswig-Holstein</t>
  </si>
  <si>
    <t>Mandatory on new car parks of more than 100 spaces, on at least 10% of rooftop space for solar PV for new buildings, and for building renovations on non-residential buildings, from 2022 onwards</t>
  </si>
  <si>
    <t>California</t>
  </si>
  <si>
    <t>Mandatory (with battery storage) in new commercial buildings and high-rise residential buildings, starting in 2023</t>
  </si>
  <si>
    <t>N - New announced in 2021-2022</t>
  </si>
  <si>
    <t>No. sectors covered with H&amp;C support policies</t>
  </si>
  <si>
    <t>Renewable energy mandates</t>
  </si>
  <si>
    <t>Existing fossil fuel bans in buildings/industry</t>
  </si>
  <si>
    <t>Targeted fossil fuel bans in buildings/industry</t>
  </si>
  <si>
    <t xml:space="preserve"> </t>
  </si>
  <si>
    <r>
      <t>Note: Sectors include residential, industrial, commercial and public facilities. Policy types used for map shading include investment subsidies/grants, rebates, tax credits, tax deductions, loans and feed-in tariﬀs. Renewable energy mandates are the obligation to meet a certain renewable standard for heat, such as the use of a specified technology. Figure does not show policies at the subnational level, for more information, see Reference Tab</t>
    </r>
    <r>
      <rPr>
        <sz val="11"/>
        <rFont val="Calibri"/>
        <family val="2"/>
        <scheme val="minor"/>
      </rPr>
      <t>les R13 and R14</t>
    </r>
    <r>
      <rPr>
        <sz val="11"/>
        <color theme="1"/>
        <rFont val="Calibri"/>
        <family val="2"/>
        <scheme val="minor"/>
      </rPr>
      <t xml:space="preserve"> in the GSR 2022 Data Pack.</t>
    </r>
  </si>
  <si>
    <t>Incentive</t>
  </si>
  <si>
    <t>Up to CAD 5,000 (USD 3,912) for the installation of heat pumps</t>
  </si>
  <si>
    <t>British Columbia</t>
  </si>
  <si>
    <t>CAD 260 million (USD 203 million) over five years for fuel switching from fossil fuels to electricity</t>
  </si>
  <si>
    <t>Exemption of grid disconnection fee, and funding for installation of heat pumps</t>
  </si>
  <si>
    <t>Tax incentive for heat pumps</t>
  </si>
  <si>
    <t>110% Superbonus tax deduction that includes residential heat pumps</t>
  </si>
  <si>
    <t xml:space="preserve">Up to 25% of the installation costs for heat pumps </t>
  </si>
  <si>
    <r>
      <t xml:space="preserve">Grant of up to </t>
    </r>
    <r>
      <rPr>
        <sz val="11"/>
        <color rgb="FF000000"/>
        <rFont val="Calibri"/>
        <family val="2"/>
        <scheme val="minor"/>
      </rPr>
      <t xml:space="preserve">GBP 1,000 (USD 1,348 ) </t>
    </r>
  </si>
  <si>
    <t>Boiler upgrade programme for households of GBP 5,000 (USD 6,744) for air-source heat pump and GBP 6,000 (USD 8,093) for ground-source heat pump</t>
  </si>
  <si>
    <t xml:space="preserve">New York </t>
  </si>
  <si>
    <t>USD 15 million fund for community heat pump systems</t>
  </si>
  <si>
    <t xml:space="preserve">Note: The table includes financial and fiscal incentives passed in 2021; the list of countries is not exhaustive. </t>
  </si>
  <si>
    <t>Source: Gerretsen, “Lebanon Increases Climate Goal despite Political and Economic Turmoil.”
D. Bol, “1 Million Homes to Be Heated by Zero and Low Carbon Systems by 2030,” The Herald Scotland, February 5, 2021, https://www.heraldscotland.com/news/19068147.1-million-homes-heated-zero-low-carbon-systems-2030/.
 “Governor Cuomo Announces $15 Million Available for Piloting Community Thermal Systems to Reduce Buildings' Greenhouse Gas Emissions.” New York State government, 2021. https://www.governor.ny.gov/news/governor-cuomo-announces-15-million-available-piloting-community-thermal-systems-reduce. Viewed 5 February 2021
Government of British Columbia, “New Plan Makes It Easier to Switch from Fossil Fuels to Made-in-B.C. Clean Electricity,” September 28, 2021, https://news.gov.bc.ca/releases/2021PREM0059-001861. Natural Resources Canada, “Canada Greener Homes Grant Winter 2022 Update,” 2022, https://www.canada.ca/en/natural-resources-canada/news/2022/01/canada-greener-homes-grant-winter-2022-update.html.E. Bellini, “Denmark Introduces Incentive for Green Heating,” PV Magazine International, March 23, 2021, https://www.pv-magazine.com/2021/03/23/denmark-introduces-incentive-for-green-heating/. Malta Today, “Renewable Energy Schemes for Homes Launched.” UK Government, “£44 Million Cash Boost to Cut Emissions from Buildings and Help Households Save on Energy Bills,” May 28, 2021, https://www.gov.uk/government/news/44-million-cash-boost-to-cut-emissions-from-buildings-and-help-households-save-on-energy-bills. BN Americas, “Ministry of Energy Launches National Heat and Cold Strategy,” June 24, 2021, https://www.bnamericas.com/en/news/ministry-of-energy-launches-national-heat-and-cold-strategy. Spasić, “Slovenia Gets New Law on Renewables - Heating Boilers on Oil, Coal Banned from 2023.” E&amp;T Magazine, “£270m Green Heat Network Fund to Boost District Heating,” September 7, 2021, https://eandt.theiet.org/content/articles/2021/09/270m-green-heat-network-fund-to-boost-district-heating/. E. Bellini, “New Incentive Round for Electric Heat Pumps in Denmark,” PV Magazine International, September 15, 2021, https://www.pv-magazine.com/2021/09/15/new-incentive-round-for-electric-heat-pumps-in-denmark/. E. Bellini, “Italy Extends 110% Fiscal Break for Rooftop PV Linked to Building Renovations to 2022,” PV Magazine International, December 21, 2020, https://www.pv-magazine.com/2020/12/21/italy-extends-110-fiscal-break-for-rooftop-pv-linked-to-building-renovations-to-2022/.
Government of Scotland, “Making Our Homes Cleaner and Greener,” October 7, 2021, https://www.gov.scot/news/making-our-homes-cleaner-and-greener/. Department for Business, Energy and Industrial Strategy, “Heat and Buildings Strategy,” October 2021, https://www.gov.uk/government/publications/heat-and-buildings-strategy. BBC News, “Heat Pump Grants Worth £5,000 to Replace Gas Boilers Not Enough, Say Critics,” October 19, 2021, https://www.bbc.com/news/business-58959045. The Irish Times, “500,000 Home Energy Upgrades under Residential Retrofit Plan,” November 4, 2021, https://www.irishtimes.com/news/environment/500-000-home-energy-upgrades-under-residential-retrofit-plan-1.4719701. Beehive, “Māori &amp; Public Housing Renewable Energy Fund,” May 2021, https://www.beehive.govt.nz/sites/default/files/2021-05/PR%20attachment%20-%20Maori%20housing%20renewable%20energy%20fund%20-%20Round%201.pdf. Regeringen, “Ny Version: Medel Avsätts i Vårbudgeten till Solcellsstödet,” April 14, 2021, https://www.regeringen.se/pressmeddelanden/2021/04/medel-avsatts-i-varbudgeten-till-solcellsstodet/.</t>
  </si>
  <si>
    <t>Subregion</t>
  </si>
  <si>
    <t xml:space="preserve"> Status in 2021</t>
  </si>
  <si>
    <t>New or updated in 2021</t>
  </si>
  <si>
    <t>National</t>
  </si>
  <si>
    <t>Voluntary</t>
  </si>
  <si>
    <t>No</t>
  </si>
  <si>
    <t>No known code</t>
  </si>
  <si>
    <t>In development</t>
  </si>
  <si>
    <t>Yes</t>
  </si>
  <si>
    <t>Mandatory</t>
  </si>
  <si>
    <t>Bahamas</t>
  </si>
  <si>
    <t>Alberta</t>
  </si>
  <si>
    <t>Subnational</t>
  </si>
  <si>
    <t>Manitoba</t>
  </si>
  <si>
    <t>Novia Scotia</t>
  </si>
  <si>
    <t>Ontario</t>
  </si>
  <si>
    <t>Erratum: Building Energy Code in India should not include the pin for "new or updated code in 2021".</t>
  </si>
  <si>
    <t>Quebec</t>
  </si>
  <si>
    <t>New Brunswick</t>
  </si>
  <si>
    <t>Newfoundland &amp; Labrador</t>
  </si>
  <si>
    <t>Northwest Territories</t>
  </si>
  <si>
    <t>Prince Edward Islands</t>
  </si>
  <si>
    <t>Saskatchewan</t>
  </si>
  <si>
    <t>Yukon</t>
  </si>
  <si>
    <t xml:space="preserve">Congo, Democratic Republic of the </t>
  </si>
  <si>
    <t>Andhra Pradesh</t>
  </si>
  <si>
    <t>Bihar</t>
  </si>
  <si>
    <t>Chhattisgham</t>
  </si>
  <si>
    <t>Gujarat</t>
  </si>
  <si>
    <t>Haryana</t>
  </si>
  <si>
    <t>Himanchal Pradesh</t>
  </si>
  <si>
    <t>Karnataka</t>
  </si>
  <si>
    <t>Kelala</t>
  </si>
  <si>
    <t>Maharastra</t>
  </si>
  <si>
    <t>Orrisa</t>
  </si>
  <si>
    <t>Pondeicherry</t>
  </si>
  <si>
    <t>Punjab</t>
  </si>
  <si>
    <t>Rajasthan</t>
  </si>
  <si>
    <t>Tamil Nadu</t>
  </si>
  <si>
    <t>Uttar Pradesh</t>
  </si>
  <si>
    <t>Uttaranchal</t>
  </si>
  <si>
    <t>West Bengal</t>
  </si>
  <si>
    <t>Assam</t>
  </si>
  <si>
    <t>Jharkland</t>
  </si>
  <si>
    <t>Arundchal Pradesh</t>
  </si>
  <si>
    <t>Chandigarh</t>
  </si>
  <si>
    <t>Dadra and Nagar Haveli</t>
  </si>
  <si>
    <t>Daman and Diu</t>
  </si>
  <si>
    <t>Delhi</t>
  </si>
  <si>
    <t>Goa</t>
  </si>
  <si>
    <t>Madhya Pradesh</t>
  </si>
  <si>
    <t>Manipur</t>
  </si>
  <si>
    <t>Meghalaya</t>
  </si>
  <si>
    <t>Mizoram</t>
  </si>
  <si>
    <t>Nagaland</t>
  </si>
  <si>
    <t>Sikkim</t>
  </si>
  <si>
    <t>Telagana</t>
  </si>
  <si>
    <t>Tripura</t>
  </si>
  <si>
    <t>Korea, Dem. People's Rep.</t>
  </si>
  <si>
    <t xml:space="preserve">Korea, Republic of </t>
  </si>
  <si>
    <t>Micronesia, Fed. States of</t>
  </si>
  <si>
    <t xml:space="preserve">Moldova, Republic of </t>
  </si>
  <si>
    <t>Saint Kitts And Nevis</t>
  </si>
  <si>
    <t>Sao Tome And Principe</t>
  </si>
  <si>
    <t>United Republic of Tanzania</t>
  </si>
  <si>
    <t>Puerto Rico</t>
  </si>
  <si>
    <t>US Virgin Islands</t>
  </si>
  <si>
    <t>US-AL</t>
  </si>
  <si>
    <t>US-AR</t>
  </si>
  <si>
    <t>US-AZ</t>
  </si>
  <si>
    <t>US-CA</t>
  </si>
  <si>
    <t>US-CO</t>
  </si>
  <si>
    <t>US-CT</t>
  </si>
  <si>
    <t>US-DC</t>
  </si>
  <si>
    <t>US-DE</t>
  </si>
  <si>
    <t>US-FL</t>
  </si>
  <si>
    <t>US-GA</t>
  </si>
  <si>
    <t>US-HI</t>
  </si>
  <si>
    <t>US-IA</t>
  </si>
  <si>
    <t>US-ID</t>
  </si>
  <si>
    <t>US-IL</t>
  </si>
  <si>
    <t>US-IN</t>
  </si>
  <si>
    <t>US-KY</t>
  </si>
  <si>
    <t>US-LA</t>
  </si>
  <si>
    <t>US-MA</t>
  </si>
  <si>
    <t>US-MD</t>
  </si>
  <si>
    <t>US-ME</t>
  </si>
  <si>
    <t>US-MI</t>
  </si>
  <si>
    <t>US-MN</t>
  </si>
  <si>
    <t>US-MS</t>
  </si>
  <si>
    <t>US-MT</t>
  </si>
  <si>
    <t>US-NC</t>
  </si>
  <si>
    <t>US-NE</t>
  </si>
  <si>
    <t>US-NH</t>
  </si>
  <si>
    <t>US-NJ</t>
  </si>
  <si>
    <t>US-NM</t>
  </si>
  <si>
    <t>US-NV</t>
  </si>
  <si>
    <t>US-NY</t>
  </si>
  <si>
    <t>US-OH</t>
  </si>
  <si>
    <t>US-OK</t>
  </si>
  <si>
    <t>US-OR</t>
  </si>
  <si>
    <t>US-PA</t>
  </si>
  <si>
    <t>US-RI</t>
  </si>
  <si>
    <t>US-SC</t>
  </si>
  <si>
    <t>US-TN</t>
  </si>
  <si>
    <t>US-TX</t>
  </si>
  <si>
    <t>US-UT</t>
  </si>
  <si>
    <t>US-VA</t>
  </si>
  <si>
    <t>US-VT</t>
  </si>
  <si>
    <t>US-WA</t>
  </si>
  <si>
    <t>US-WI</t>
  </si>
  <si>
    <t>US-WV</t>
  </si>
  <si>
    <t>US-KS</t>
  </si>
  <si>
    <t>US-MO</t>
  </si>
  <si>
    <t>US-ND</t>
  </si>
  <si>
    <t>US-SD</t>
  </si>
  <si>
    <t>US-WY</t>
  </si>
  <si>
    <t>Viet nam</t>
  </si>
  <si>
    <t>Note: This includes building codes that mandate the construction and maintenance of low energy buildings. Some building codes exist at the city level; for more information, see the Renewables in Cities chapter.</t>
  </si>
  <si>
    <t>Source: Global ABC/UNEP and IEA data.</t>
  </si>
  <si>
    <t xml:space="preserve">Figure 21. National and Sub-National Renewable Biofuel Mandates and Targets, End-2021  </t>
  </si>
  <si>
    <t>Level</t>
  </si>
  <si>
    <t>Country/State/Province</t>
  </si>
  <si>
    <t>Biodiesel mandate in %</t>
  </si>
  <si>
    <t>Ethanol mandate %</t>
  </si>
  <si>
    <t>Overall mandate %</t>
  </si>
  <si>
    <t>Advanced Biofuel Mandate by Future Year</t>
  </si>
  <si>
    <t>Biofuel target</t>
  </si>
  <si>
    <t>Australia - New South Wales</t>
  </si>
  <si>
    <t>Australia - Queensland</t>
  </si>
  <si>
    <t>Canada - Alberta</t>
  </si>
  <si>
    <t>Canada - British Columbia</t>
  </si>
  <si>
    <t>Canada - Manitoba</t>
  </si>
  <si>
    <t>Canada - Ontario</t>
  </si>
  <si>
    <t>Canada - Quebec</t>
  </si>
  <si>
    <t>Canada - Saskatchewan</t>
  </si>
  <si>
    <t>Erratum: Argentina should include the pin for "Countries with new and revised biofuel targets"</t>
  </si>
  <si>
    <t>USA - Massachusetts</t>
  </si>
  <si>
    <t>USA - Minnesota</t>
  </si>
  <si>
    <t>USA - Hawaii, Missouri and Montana</t>
  </si>
  <si>
    <t>USA - Louisiana</t>
  </si>
  <si>
    <t>USA - New Mexico</t>
  </si>
  <si>
    <t>USA - Oregon</t>
  </si>
  <si>
    <t>USA - Washington</t>
  </si>
  <si>
    <t xml:space="preserve">Note: Biofuel targets shown include new or revised targets in 2021. Shading shows countries and states/provinces with mandates for either biodiesel, ethanol or both. Denmark has a new biodiesel blend mandate and revised ethanol blend mandate. Italy's revised target is for advanced biofuels. </t>
  </si>
  <si>
    <t>Source: REN21 Policy Database. See Reference Table R10.</t>
  </si>
  <si>
    <t>Targeted renewable power share (%)</t>
  </si>
  <si>
    <t>ICE ban / EV target (x = not a full ban)</t>
  </si>
  <si>
    <t>Mark new target (2021)</t>
  </si>
  <si>
    <t>No national target</t>
  </si>
  <si>
    <t>Australian Capital Territory</t>
  </si>
  <si>
    <t>Balearic Islands</t>
  </si>
  <si>
    <t>ban (sales) (sub-national)</t>
  </si>
  <si>
    <t>ban (sales)</t>
  </si>
  <si>
    <t>Colorado</t>
  </si>
  <si>
    <t>None</t>
  </si>
  <si>
    <t>Regional</t>
  </si>
  <si>
    <t>EU</t>
  </si>
  <si>
    <t>Hainan Province</t>
  </si>
  <si>
    <t>Hungary(3)</t>
  </si>
  <si>
    <t>Iceland(1)</t>
  </si>
  <si>
    <t>ban (sales) proposed</t>
  </si>
  <si>
    <t>Lao, People's Democratic Republic</t>
  </si>
  <si>
    <t>Massachusetts</t>
  </si>
  <si>
    <t>Nepal(2)</t>
  </si>
  <si>
    <t>x (sub-national)</t>
  </si>
  <si>
    <t>New Hampshire</t>
  </si>
  <si>
    <t>New Jersey</t>
  </si>
  <si>
    <t>New Mexico</t>
  </si>
  <si>
    <t>New South Wales</t>
  </si>
  <si>
    <t>New York</t>
  </si>
  <si>
    <t>Norway(1)</t>
  </si>
  <si>
    <t>Quebec(2)</t>
  </si>
  <si>
    <t>Russian Federation(4)</t>
  </si>
  <si>
    <t>Scotland</t>
  </si>
  <si>
    <t>ban (sales) 
ICE and HEVs</t>
  </si>
  <si>
    <t>1 Iceland and Norway have already achieved 100% renewable power.</t>
  </si>
  <si>
    <t>2 Nepal and Quebec do not have renewable power targets; the values in the table are actual renewable power shares (close to 100%).</t>
  </si>
  <si>
    <t>3 Hungary has a target of 90% carbon-neutral power generation by 2030.</t>
  </si>
  <si>
    <t>4 Russian Federation power target includes large hydropower. The target excluding large hydro is 4.5% by 2024.</t>
  </si>
  <si>
    <t xml:space="preserve">Note: ICE = internal combustion engine; EV = electric vehicle; HEV = hybrid electric vehicle. Renewable power targets include only targets for a specific share of electricity generation by a future year. Where a jurisdiction has multiple targets, the highest target is shown. Nepal and Quebec show actual renewable power shares; both jurisdictions along with Iceland and Norway have already achieved nearly 100% renewable power. EV targets vary; for details, see Reference Tables R5 and R6 in the GSR 2022 Data Pack. The figure shows new city-level targets for 100% EVs passed in 2021; in total around 100 city governments had at least one form of EV target. City-level EV targets include 100% EV targets for cars, taxis and/or buses; procurement of 100% zero emission vehicles; and 100% fossil fuel-free vehicles. Most targets are for bus fleets. See Cities chapter for more information. </t>
  </si>
  <si>
    <r>
      <t xml:space="preserve">Source: REN21 Policy Database. See Reference Tables </t>
    </r>
    <r>
      <rPr>
        <sz val="11"/>
        <color rgb="FFFF0000"/>
        <rFont val="Calibri"/>
        <family val="2"/>
        <scheme val="minor"/>
      </rPr>
      <t>XX-XX</t>
    </r>
    <r>
      <rPr>
        <sz val="11"/>
        <rFont val="Calibri"/>
        <family val="2"/>
        <scheme val="minor"/>
      </rPr>
      <t xml:space="preserve"> in the GSR 2022 Data Pack.</t>
    </r>
  </si>
  <si>
    <t>Figure 23. Hydrogen Roadmaps in Selected Countries, as of End-2021</t>
  </si>
  <si>
    <t xml:space="preserve">State/province </t>
  </si>
  <si>
    <t>Type of hydrogen strategy</t>
  </si>
  <si>
    <t>Year announced</t>
  </si>
  <si>
    <t>renewable</t>
  </si>
  <si>
    <t>Northern Territory</t>
  </si>
  <si>
    <t>South Australia</t>
  </si>
  <si>
    <t>Tasmania</t>
  </si>
  <si>
    <t>Victoria</t>
  </si>
  <si>
    <t>Western Australia</t>
  </si>
  <si>
    <t>Queensland</t>
  </si>
  <si>
    <t>N/A</t>
  </si>
  <si>
    <t>In preparation</t>
  </si>
  <si>
    <t>mixed</t>
  </si>
  <si>
    <t xml:space="preserve">Canada </t>
  </si>
  <si>
    <t xml:space="preserve">Namibia </t>
  </si>
  <si>
    <t>not renewable</t>
  </si>
  <si>
    <t>2020/2021</t>
  </si>
  <si>
    <t xml:space="preserve">Uzbekistan </t>
  </si>
  <si>
    <t xml:space="preserve">European Union </t>
  </si>
  <si>
    <t>Source: https://www.csis.org/analysis/saudi-arabias-hydrogen-industrial-strategy
https://www.theguardian.com/world/2021/may/27/oman-plans-to-build-worlds-largest-green-hydrogen-plant. Accessed 6 June 2021
https://www.h2bulletin.com/uzbekistan-unveils-hydrogen-energy-strategy/
https://www.bmwk.de/Redaktion/EN/Publikationen/Energie/the-national-hydrogen-strategy.pdf?__blob=publicationFile&amp;v=6
https://www.wfw.com/articles/the-spanish-hydrogen-strategy/     
https://arena.gov.au/funding/renewable-hydrogen-deployment-funding-round/
https://www.cefc.com.au/where-we-invest/special-investment-programs/advancing-hydrogen-fund/#:~:text=Through%20the%20%24300%20million%20Advancing,chains%20and%20establishing%20hydrogen%20hubs.
https://www.energy.nsw.gov.au/sites/default/files/2021-10/govp1334-dpie-nsw-hydrogen-strategy-fa2_accessible_final.pdf
https://industry.nt.gov.au/__data/assets/pdf_file/0014/905000/nt-renewable-hydrogen-strategy.pdf
https://www.renewablessa.sa.gov.au/documents/hydrogen-files/south-australias-hydrogen-action-plan-online.pdf
https://recfit.tas.gov.au/__data/assets/pdf_file/0013/313042/Tasmanian_Renewable_Hydrogen_Action_Plan_web_27_March_2020.pdf
https://engage.vic.gov.au/vhip
https://www.wa.gov.au/government/publications/western-australian-renewable-hydrogen-strategy-and-roadmap
https://www.epw.qld.gov.au/about/initiatives/hydrogen/investment-funding#:~:text=Queensland%20Hydrogen%20Industry%20Development%20Fund,investment%20value%20of%20%2437.2m.
https://assets.publishing.service.gov.uk/government/uploads/system/uploads/attachment_data/file/1011283/UK-Hydrogen-Strategy_web.pdf
“The Portuguese Hydrogen Strategy to Decarbonise its Economy: The Project to Produce Green Hydrogen by Electrolysis.” The European Files, 2021. https://www.europeanfiles.eu/energy/the-portuguese-hydrogen-strategy-to-decarbonise-its-economy-the-project-to-produce-green-hydrogen-by-electrolysis. Accessed 26 February 2022.
https://www.rechargenews.com/energy-transition/china-unveils-national-2025-target-for-green-hydrogen-and-new-strategies-for-further-h2-growth/2-1-1189877
https://www.bloomberg.com/news/articles/2022-02-17/india-unveils-hydrogen-roadmap-to-speed-shift-from-fossil-fuels
https://www.reuters.com/business/sustainable-business/argentina-fortescue-unveil-84-bln-green-hydrogen-investment-plan-2021-11-01/#:~:text=A%20%241.2%20billion%20pilot%20stage,to%20power%201.6%20million%20homes.
https://energia.gob.cl/sites/default/files/national_green_hydrogen_strategy_-_chile.pdf
https://energy-utilities.com/egypt-to-launch-40bn-hydrogen-strategy-before-news116149.html
https://african.business/2022/03/energy-resources/namibia-eyes-green-hydrogen-future/
https://fuelcellsworks.com/news/south-africa-launches-hydrogen-society-roadmap/#:~:text=The%20country's%20Department%20of%20Science,South%20African%20green%20hydrogen%20%26%20ammonia
https://ec.europa.eu/growth/industry/strategy/industrial-alliances/european-clean-hydrogen-alliance_en
https://www.nrcan.gc.ca/sites/nrcan/files/environment/hydrogen/NRCan_Hydrogen-Strategy-Canada-na-en-v3.pdf
https://www.bdi.fr/wp-content/uploads/2020/03/PressKitProvisionalDraft-National-strategy-for-the-development-of-decarbonised-and-renewable-hydrogen-in-France.pdf
https://www.cliffordchance.com/content/dam/cliffordchance/briefings/2021/03/focus-on-hydrogen_strategy-for-hydrogen-energy-in-the-netherlands_10.3.pdf
https://www.regjeringen.no/contentassets/8ffd54808d7e42e8bce81340b13b6b7d/hydrogenstrategien-engelsk.pdf
https://www.hydrogen.energy.gov/pdfs/hydrogen-program-plan-2020.pdf
https://www.ctadv.com.br/newslettereng/mme-presents-the-national-hydrogen-program/
https://cms.law/en/int/expert-guides/cms-expert-guide-to-hydrogen/italy#:~:text=In%20November%202020%2C%20the%20Ministry,2030%20and%2020%25%20by%202050.
https://www.energypartnership.mx/fileadmin/user_upload/mexico/media_elements/reports/Hydrogen_EP_volume_VII.pdf
https://www.csis.org/analysis/south-koreas-hydrogen-industrial-strategy
https://www.csis.org/analysis/russias-hydrogen-energy-strategy
https://shura.org.tr/en/priority-areas-for-a-national-hydrogen-strategy-for-turkey/
https://stateofgreen.com/en/news/new-strategy-kick-starts-denmark-production-of-green-hydrogen-and-e-fuels/
https://www.ssme.gov.py/vmme/pdf/H2/DIGITAL_ENG_H2_Marco_Conceptual.pdf
https://www.gub.uy/ministerio-industria-energia-mineria/comunicacion/noticias/uruguay-delinea-estrategia-para-exportar-crear-mercado-local-hidrogeno-verde
https://www.mem.gov.ma/Lists/Lst_rapports/Attachments/36/Feuille%20de%20route%20de%20hydrog%C3%A8ne%20vert.pdf
https://cdn.catf.us/wp-content/uploads/2021/04/21092359/CATF-Singapore-Decarbonization-Final.pdf
https://www.cliffordchance.com/content/dam/cliffordchance/briefings/2021/11/focus-on-hydrogen-the-belgian-hydrogen-strategy(10218735526.1)(10218744624.6).pdf
http://seo.org.pl/en/polska-strategia-wodorowa-zostala-przyjeta/
 https://www.mpo.cz/assets/cz/prumysl/strategicke-projekty/2021/9/Hydrogen-Strategy_CZ_2021-09-09.pdf
https://cdn.kormany.hu/uploads/document/a/a2/a2b/a2b2b7ed5179b17694659b8f050ba9648e75a0bf.pdf
https://www.fch.europa.eu/sites/default/files/file_attach/Brochure%20FCH%20Slovakia%20%28ID%209474177%29.pdf 
https://ceenergynews.com/hydrogen/croatia-welcomes-proposal-for-a-national-hydrogen-strategy/
https://balkangreenenergynews.com/hydrogen-in-austria-waiting-or-a-strategy/
https://balkangreenenergynews.com/hydrogen-in-austria-waiting-or-a-strategy/</t>
  </si>
  <si>
    <t xml:space="preserve">Reference Table R3. Renewable energy Targets and Policies, 2021 </t>
  </si>
  <si>
    <t>Note: Text in bold indicates new/revised in 2021.</t>
  </si>
  <si>
    <t>Targets</t>
  </si>
  <si>
    <t>Policies</t>
  </si>
  <si>
    <t>E- Energy (final or primary)</t>
  </si>
  <si>
    <t>X – Existing national policy or tender framework (could include sub-national)</t>
  </si>
  <si>
    <t>P - Power</t>
  </si>
  <si>
    <t>X* – Existing sub-national policy or tender framework (but no national)</t>
  </si>
  <si>
    <t xml:space="preserve">HC - Heating or cooling </t>
  </si>
  <si>
    <t>H – National tender held in 2020</t>
  </si>
  <si>
    <t xml:space="preserve">T - Transport </t>
  </si>
  <si>
    <t>H* – Sub-national tender held in 2020</t>
  </si>
  <si>
    <t xml:space="preserve">* - Indicates sub-national target </t>
  </si>
  <si>
    <t>O - Removed</t>
  </si>
  <si>
    <t>(R) - Revised</t>
  </si>
  <si>
    <t>N – New (one or more policies of this type)</t>
  </si>
  <si>
    <t>(N) - New</t>
  </si>
  <si>
    <t xml:space="preserve">N* - New sub-national </t>
  </si>
  <si>
    <t>(O) - Removed or came to term</t>
  </si>
  <si>
    <t>R – Revised (from previously exisiting)</t>
  </si>
  <si>
    <t xml:space="preserve">R* – Revised sub-national </t>
  </si>
  <si>
    <t>COUNTRY</t>
  </si>
  <si>
    <t>REGULATORY POLICIES</t>
  </si>
  <si>
    <t>FISCAL INCENTIVES AND PUBLIC FINANCING</t>
  </si>
  <si>
    <t>Renewable energy targets 
(P = ANY POWER SECTOR TARGET) (Does not include renewable hydrogen)</t>
  </si>
  <si>
    <t>Source</t>
  </si>
  <si>
    <t>Renewable energy in INDC or NDC</t>
  </si>
  <si>
    <t>Net-zero target</t>
  </si>
  <si>
    <t>Feed-in tariff/ premium payment</t>
  </si>
  <si>
    <t>Comments</t>
  </si>
  <si>
    <t>Electric utility quota obligation/RPS</t>
  </si>
  <si>
    <t>Net metering/billing</t>
  </si>
  <si>
    <t>Biofuel blend (biodiesel, ethanol and unspecified), renewable transport obligation/mandate12</t>
  </si>
  <si>
    <t>Renewable heat obligation/mandate, FITs, fossil fuel bans</t>
  </si>
  <si>
    <t>Tradable RECs</t>
  </si>
  <si>
    <t>Reductions in sales, energy, CO2, VAT or other taxes</t>
  </si>
  <si>
    <t>Investment or production tax credits</t>
  </si>
  <si>
    <t>Energy production payment</t>
  </si>
  <si>
    <t>Public investment, loans, grants, capital subsidies or rebates</t>
  </si>
  <si>
    <t>comments</t>
  </si>
  <si>
    <t>HIGH INCOME COUNTRIES</t>
  </si>
  <si>
    <t>https://irena.org/publications/2022/Jan/NDCs-and-Renewable-Energy-Targets-in-2021</t>
  </si>
  <si>
    <t>https://renewablesnow.com/news/spanish-govt-to-tender-up-to-13-gw-of-grid-capacity-for-renewables-742251/</t>
  </si>
  <si>
    <t>P (R)</t>
  </si>
  <si>
    <t>https://irena.org/-/media/Files/IRENA/Agency/Publication/2021/March/IRENA_Antigua_Barbuda_RE_Roadmap_2021.pdf</t>
  </si>
  <si>
    <t xml:space="preserve">https://www.climatepolicydatabase.org/policies/nationally-determined-contribution-ndc-101 </t>
  </si>
  <si>
    <t>(p65)  https://sustainabledevelopment.un.org/content/documents/279502021_VNR_Report_Antigua_and_Barbuda.pdf
(page 5) https://www.ccreee.org/wp-content/uploads/2021/05/CCREEE-RE-Policy-SDGs-in-the-Caribbean-David-Barrett-ENBAR.pdf</t>
  </si>
  <si>
    <t>Las energías renovables lograron un crecimiento histórico en 2020 | Argentina.gob.ar</t>
  </si>
  <si>
    <t>https://www4.unfccc.int/sites/ndcstaging/PublishedDocuments/Argentina%20Second/Actualizacio%CC%81n%20meta%20de%20emisiones%202030.pdf</t>
  </si>
  <si>
    <t>https://www.forbes.com/sites/energyinnovation/2019/10/15/argentina-may-be-the-hottest-renewable-energy-market-you-havent-heard-of-can-it-spur-a-global-boom/#3daff289eeb2</t>
  </si>
  <si>
    <t>X*</t>
  </si>
  <si>
    <t>https://evident.services/device-register</t>
  </si>
  <si>
    <t>https://renewablesnow.com/news/argentina-invites-bids-in-rural-solar-tender-751253/
https://greenfinancelac.org/resources/news/argentina-launches-tenders-for-renewable-energy-generation-for-rural-communities/</t>
  </si>
  <si>
    <t>X6, X</t>
  </si>
  <si>
    <t>X6</t>
  </si>
  <si>
    <t>https://assets.kpmg/content/dam/kpmg/pdf/2015/09/taxes-and-incentives-2015-web-v2.pdf</t>
  </si>
  <si>
    <t>X, X6</t>
  </si>
  <si>
    <t>E*, P*</t>
  </si>
  <si>
    <t>https://www4.unfccc.int/sites/ndcstaging/PublishedDocuments/Australia%20First/Australia%20Nationally%20Determined%20Contribution%20Update%20October%202021%20WEB.pdf</t>
  </si>
  <si>
    <t>N, N*</t>
  </si>
  <si>
    <r>
      <rPr>
        <b/>
        <sz val="11"/>
        <rFont val="Calibri"/>
        <family val="2"/>
        <scheme val="minor"/>
      </rPr>
      <t>R*</t>
    </r>
    <r>
      <rPr>
        <sz val="11"/>
        <rFont val="Calibri"/>
        <family val="2"/>
        <scheme val="minor"/>
      </rPr>
      <t>,</t>
    </r>
    <r>
      <rPr>
        <b/>
        <sz val="11"/>
        <rFont val="Calibri"/>
        <family val="2"/>
        <scheme val="minor"/>
      </rPr>
      <t xml:space="preserve"> O*</t>
    </r>
  </si>
  <si>
    <t>https://www.energymatters.com.au/renewable-news/australians-turning-to-batteries-as-solar-feed-in-tariffs-cut/
https://instylesolar.com/blog/south-australia-solar-incentives-and-feed-in-tariffs-2021/
https://www.abc.net.au/news/2021-09-29/solar-feed-in-tariff-energy-australia-tesla-battery/100498592
https://www.energy.vic.gov.au/renewable-energy/victorian-feed-in-tariff/current-feed-in-tariff</t>
  </si>
  <si>
    <t>https://ukcop26.org/global-coal-to-clean-power-transition-statement/</t>
  </si>
  <si>
    <t>https://www.pinsentmasons.com/out-law/news/victoria-opens-auction-for-600mw-of-new-renewable-energy
https://mercomindia.com/bids-invited-renewable-energy-projects-australia/</t>
  </si>
  <si>
    <r>
      <t xml:space="preserve">X, </t>
    </r>
    <r>
      <rPr>
        <b/>
        <sz val="11"/>
        <rFont val="Calibri"/>
        <family val="2"/>
        <scheme val="minor"/>
      </rPr>
      <t>N*6</t>
    </r>
  </si>
  <si>
    <t>https://onestepoffthegrid.com.au/new-crack-in-solar-ceiling-as-victoria-sweetens-rooftop-deal-for-landlords/; https://www.lghomebattery.com.au/post/2021-australian-government-home-battery-rebate-and-interest-scheme; https://www.lghomebattery.com.au/post/2021-australian-government-home-battery-rebate-and-interest-scheme; https://www.wa.gov.au/organisation/energy-policy-wa/energy-buyback-schemes</t>
  </si>
  <si>
    <r>
      <rPr>
        <b/>
        <sz val="11"/>
        <rFont val="Calibri"/>
        <family val="2"/>
        <scheme val="minor"/>
      </rPr>
      <t>E(R), P(N),</t>
    </r>
    <r>
      <rPr>
        <sz val="11"/>
        <rFont val="Calibri"/>
        <family val="2"/>
        <scheme val="minor"/>
      </rPr>
      <t xml:space="preserve"> T</t>
    </r>
  </si>
  <si>
    <t>https://windeurope.org/2030plans/</t>
  </si>
  <si>
    <t>The previously granted fixed feed-in tariffs will be replaced by market premium</t>
  </si>
  <si>
    <t>https://www.schoenherr.eu/content/austria-new-wind-power-system-blows-onto-renewable-energy-scene/</t>
  </si>
  <si>
    <t>https://www.iea.org/policies/7438-smart-metering-and-informative-billing?q=utility%20obligation%20austria&amp;s=1</t>
  </si>
  <si>
    <r>
      <t>N, R,</t>
    </r>
    <r>
      <rPr>
        <sz val="11"/>
        <rFont val="Calibri"/>
        <family val="2"/>
        <scheme val="minor"/>
      </rPr>
      <t xml:space="preserve"> X</t>
    </r>
  </si>
  <si>
    <t>N15</t>
  </si>
  <si>
    <t>https://www.klimafonds.gv.at/call/solarthermie-solare-grossanlagen-2021/</t>
  </si>
  <si>
    <r>
      <rPr>
        <b/>
        <sz val="11"/>
        <rFont val="Calibri"/>
        <family val="2"/>
        <scheme val="minor"/>
      </rPr>
      <t>N6</t>
    </r>
    <r>
      <rPr>
        <sz val="11"/>
        <rFont val="Calibri"/>
        <family val="2"/>
        <scheme val="minor"/>
      </rPr>
      <t>, X*</t>
    </r>
  </si>
  <si>
    <t>E, P</t>
  </si>
  <si>
    <t>https://www.urcabahamas.bs/consultations/es-01-2021-preliminary-determination-and-draft-order-on-bpl-renewable-energy-plan-2020/</t>
  </si>
  <si>
    <t>https://www.urcabahamas.bs/wp-content/uploads/2021/03/Proposed-Tariff-Review-Framework-Guidelines-and-Procedures-for-Public-Electricity-Suppliers-ES-02-2021-1.pdf</t>
  </si>
  <si>
    <t>https://www4.unfccc.int/sites/ndcstaging/PublishedDocuments/Bahrain%20First/NDC%20of%20the%20Kingdom%20of%20Bahrain%20under%20UNFCCC.pdf</t>
  </si>
  <si>
    <t>http://www.tradearabia.com/news/IND_370512.html</t>
  </si>
  <si>
    <r>
      <rPr>
        <sz val="11"/>
        <rFont val="Calibri"/>
        <family val="2"/>
        <scheme val="minor"/>
      </rPr>
      <t>X,</t>
    </r>
    <r>
      <rPr>
        <b/>
        <sz val="11"/>
        <rFont val="Calibri"/>
        <family val="2"/>
        <scheme val="minor"/>
      </rPr>
      <t xml:space="preserve"> H</t>
    </r>
  </si>
  <si>
    <t>https://renewablesnow.com/news/bahrain-opens-tenders-for-75-mw-of-solar-764427/</t>
  </si>
  <si>
    <t>https://irena.org/publications/2022/Jan/NDCs-and-Renewable-Energy-Targets-in-2021
https://www4.unfccc.int/sites/ndcstaging/PublishedDocuments/Barbados%20First/2021%20Barbados%20NDC%20update%20-%2021%20July%202021.pdf</t>
  </si>
  <si>
    <t>https://www4.unfccc.int/sites/ndcstaging/PublishedDocuments/Barbados%20First/2021%20Barbados%20NDC%20update%20-%2021%20July%202021.pdf</t>
  </si>
  <si>
    <t>https://www.ccreee.org/wp-content/uploads/2021/05/CCREEE-RE-Policy-SDGs-in-the-Caribbean-David-Barrett-ENBAR.pdf</t>
  </si>
  <si>
    <r>
      <rPr>
        <b/>
        <sz val="11"/>
        <rFont val="Calibri"/>
        <family val="2"/>
        <scheme val="minor"/>
      </rPr>
      <t>E(R)</t>
    </r>
    <r>
      <rPr>
        <sz val="11"/>
        <rFont val="Calibri"/>
        <family val="2"/>
        <scheme val="minor"/>
      </rPr>
      <t xml:space="preserve">, </t>
    </r>
    <r>
      <rPr>
        <b/>
        <sz val="11"/>
        <rFont val="Calibri"/>
        <family val="2"/>
        <scheme val="minor"/>
      </rPr>
      <t>P(N)13</t>
    </r>
    <r>
      <rPr>
        <sz val="11"/>
        <rFont val="Calibri"/>
        <family val="2"/>
        <scheme val="minor"/>
      </rPr>
      <t>, HC, T</t>
    </r>
  </si>
  <si>
    <t>https://www.europarl.europa.eu/RegData/etudes/BRIE/2021/690578/EPRS_BRI(2021)690578_EN.pdf</t>
  </si>
  <si>
    <t>O</t>
  </si>
  <si>
    <t>End of feed in tariff in Belgium</t>
  </si>
  <si>
    <t>https://www.my-pv.com/en/info/news/end-of-the-feed-in-tariff-in-belgium</t>
  </si>
  <si>
    <t>X, X*</t>
  </si>
  <si>
    <t>https://cleanenergynews.ihsmarkit.com/research-analysis/total-wins-tender-for-belgian-windpowered-ev-network-.html
https://totalenergies.com/media/news/press-releases/TotalEnergies-Wins-the-City-of-Antwerp-Public-Tender-for-EV-charge-points
https://renews.biz/72948/belgium-beefs-up-princess-elisabeth-to-35gw/
https://www.pv-magazine.com/2021/07/22/belgiums-flanders-region-allocates-33-mw-of-pv-in-first-renewables-auction/</t>
  </si>
  <si>
    <r>
      <rPr>
        <sz val="11"/>
        <rFont val="Calibri"/>
        <family val="2"/>
        <scheme val="minor"/>
      </rPr>
      <t xml:space="preserve">E, </t>
    </r>
    <r>
      <rPr>
        <b/>
        <sz val="11"/>
        <rFont val="Calibri"/>
        <family val="2"/>
        <scheme val="minor"/>
      </rPr>
      <t>P(N)</t>
    </r>
  </si>
  <si>
    <t>https://www.reuters.com/world/asia-pacific/renewables-make-up-30-bruneis-power-generation-by-2035-minister-2021-10-25/#:~:text=3%20months%20ago-,Renewables%20to%20make%20up%2030%25%20of,power%20generation%20by%202035%20%2Dminister&amp;text=Oct%2025%20(Reuters)%20%2D%20Brunei,accelerate%20progress%20towards%20greener%20energy</t>
  </si>
  <si>
    <t xml:space="preserve">https://www.me.gov.bn/Lists/Announcements/View.aspx?ID=6
</t>
  </si>
  <si>
    <r>
      <t xml:space="preserve">P*, </t>
    </r>
    <r>
      <rPr>
        <b/>
        <sz val="11"/>
        <rFont val="Calibri"/>
        <family val="2"/>
        <scheme val="minor"/>
      </rPr>
      <t>HC*(R)</t>
    </r>
  </si>
  <si>
    <t xml:space="preserve">https://www.energyhub.org/targets/
</t>
  </si>
  <si>
    <t>R*</t>
  </si>
  <si>
    <t>https://www.canada.ca/en/revenue-agency/services/tax/businesses/other-topics-businesses/ontario-s-fit-microfit-programs.html
https://www.fao-on.org/en/Blog/Publications/2021-commercial-industrial-electricity</t>
  </si>
  <si>
    <t xml:space="preserve">https://pm.gc.ca/en/mandate-letters/2021/12/16/minister-environment-and-climate-change-mandate-letter </t>
  </si>
  <si>
    <r>
      <rPr>
        <b/>
        <sz val="11"/>
        <rFont val="Calibri"/>
        <family val="2"/>
        <scheme val="minor"/>
      </rPr>
      <t>N, N*, R*</t>
    </r>
    <r>
      <rPr>
        <sz val="11"/>
        <rFont val="Calibri"/>
        <family val="2"/>
        <scheme val="minor"/>
      </rPr>
      <t>, X, X*</t>
    </r>
  </si>
  <si>
    <t>N*9, 15</t>
  </si>
  <si>
    <t>https://www.nrcan.gc.ca/energy-efficiency/homes/canada-greener-homes-grant/23441?_ga=2.97002463.132820468.1622719508-1659710111.1562786276; Emily Chung, "Why oil and gas heating bans for new homes are a growing trend.“ CBC, 2021; https://ukcop26.org/global-coal-to-clean-power-transition-statement/ https://www.cbc.ca/news/science/bans-fossil-fuel-heating-homes-1.6327113. Accessed 26 February 2022; https://ukcop26.org/global-coal-to-clean-power-transition-statement/</t>
  </si>
  <si>
    <r>
      <rPr>
        <sz val="11"/>
        <rFont val="Calibri"/>
        <family val="2"/>
        <scheme val="minor"/>
      </rPr>
      <t>X*,</t>
    </r>
    <r>
      <rPr>
        <b/>
        <sz val="11"/>
        <rFont val="Calibri"/>
        <family val="2"/>
        <scheme val="minor"/>
      </rPr>
      <t xml:space="preserve"> H*</t>
    </r>
  </si>
  <si>
    <t>https://www.vestas.com/en/media/company-news/2018/capital-power-places-202-mw-order-with-vestas-from-auct-c2963329; https://www.osler.com/en/resources/regulations/2021/canada-launches-clean-electricity-procurement-process-with-emphasis-on-alberta-solar#:~:text=On%20January%207%2C%202021%2C%20the,100%25%20clean%20electricity%20by%202022.</t>
  </si>
  <si>
    <t>Canada’s climate plan: From higher carbon taxes, building retrofits, and a national hydrogen strategy to planting trees - The Globe and Mail</t>
  </si>
  <si>
    <r>
      <t xml:space="preserve">X, X7, </t>
    </r>
    <r>
      <rPr>
        <b/>
        <sz val="11"/>
        <rFont val="Calibri"/>
        <family val="2"/>
        <scheme val="minor"/>
      </rPr>
      <t>N6</t>
    </r>
  </si>
  <si>
    <t>https://www.nrcan.gc.ca/energy-efficiency/homes/canada-greener-homes-grant/23441?_ga=2.97002463.132820468.1622719508-1659710111.1562786276</t>
  </si>
  <si>
    <t>E(N), P(N)13, HC(N)</t>
  </si>
  <si>
    <t>http://biblioteca.olade.org/opac-tmpl/Documentos/old0442a.pdf</t>
  </si>
  <si>
    <t>https://energytransition.org/2021/05/good-news-from-chile/</t>
  </si>
  <si>
    <t>https://www.windpowermonthly.com/article/1726756/european-firms-big-winners-chiles-2gw-renewables-tender</t>
  </si>
  <si>
    <r>
      <t xml:space="preserve">E, </t>
    </r>
    <r>
      <rPr>
        <b/>
        <sz val="11"/>
        <rFont val="Calibri"/>
        <family val="2"/>
        <scheme val="minor"/>
      </rPr>
      <t>P(N)13</t>
    </r>
    <r>
      <rPr>
        <sz val="11"/>
        <rFont val="Calibri"/>
        <family val="2"/>
        <scheme val="minor"/>
      </rPr>
      <t xml:space="preserve">, </t>
    </r>
    <r>
      <rPr>
        <b/>
        <sz val="11"/>
        <rFont val="Calibri"/>
        <family val="2"/>
        <scheme val="minor"/>
      </rPr>
      <t>HC(N),</t>
    </r>
    <r>
      <rPr>
        <sz val="11"/>
        <rFont val="Calibri"/>
        <family val="2"/>
        <scheme val="minor"/>
      </rPr>
      <t xml:space="preserve"> T</t>
    </r>
  </si>
  <si>
    <t>https://ec.europa.eu/commission/presscorner/detail/en/ip_21_6422
https://www.enercee.net/fileadmin/enercee/Reports/Balkan_Countries_RES_Status_v4_final.pdf</t>
  </si>
  <si>
    <t>Croatia announces 400 MW renewables auction – pv magazine International (pv-magazine.com)</t>
  </si>
  <si>
    <t>Croatia introduces provisions to tender 1 GW of solar – pv magazine International (pv-magazine.com)</t>
  </si>
  <si>
    <t>E, P, T</t>
  </si>
  <si>
    <r>
      <t>X,</t>
    </r>
    <r>
      <rPr>
        <b/>
        <sz val="11"/>
        <rFont val="Calibri"/>
        <family val="2"/>
        <scheme val="minor"/>
      </rPr>
      <t xml:space="preserve"> N6</t>
    </r>
  </si>
  <si>
    <t xml:space="preserve">http://www.cyprus-tomorrow.gov.cy/cypresidency/kyprostoavrio.nsf/all/B37B4D3AC1DB73B6C22586DA00421E05/$file/Cyprus%20RRP%20For%20Upload%2020052021.pdf?openelement </t>
  </si>
  <si>
    <r>
      <rPr>
        <sz val="11"/>
        <rFont val="Calibri"/>
        <family val="2"/>
        <scheme val="minor"/>
      </rPr>
      <t xml:space="preserve">E, </t>
    </r>
    <r>
      <rPr>
        <b/>
        <sz val="11"/>
        <rFont val="Calibri"/>
        <family val="2"/>
        <scheme val="minor"/>
      </rPr>
      <t xml:space="preserve">P(N), </t>
    </r>
    <r>
      <rPr>
        <sz val="11"/>
        <rFont val="Calibri"/>
        <family val="2"/>
        <scheme val="minor"/>
      </rPr>
      <t>HC, T</t>
    </r>
  </si>
  <si>
    <t>https://iea.blob.core.windows.net/assets/301b7295-c0aa-4a3e-be6b-2d79aba3680e/CzechRepublic2021.pdf</t>
  </si>
  <si>
    <t>New solar feed in Tariffs, levy of 10% for the four solar parks of Pacifico Renewables Yield AG</t>
  </si>
  <si>
    <t>https://www.pacifico-renewables.com/2021/09/16/czech-parliament-votes-to-reduce-support-for-solar-power/
https://renewablesnow.com/news/czech-solar-support-cut-to-impact-75-mw-of-pacifico-renewables-portfolio-754777/</t>
  </si>
  <si>
    <t>N9</t>
  </si>
  <si>
    <t>Czech government plans retroactive cuts for PV incentives, again – pv magazine International (pv-magazine.com)</t>
  </si>
  <si>
    <r>
      <t>E, P,</t>
    </r>
    <r>
      <rPr>
        <b/>
        <sz val="11"/>
        <rFont val="Calibri"/>
        <family val="2"/>
        <scheme val="minor"/>
      </rPr>
      <t xml:space="preserve"> </t>
    </r>
    <r>
      <rPr>
        <sz val="11"/>
        <rFont val="Calibri"/>
        <family val="2"/>
        <scheme val="minor"/>
      </rPr>
      <t>HC</t>
    </r>
  </si>
  <si>
    <t>X8, X9</t>
  </si>
  <si>
    <t>Emiliano Bellini, PV Magazine, Denmark introduces incentive for green heating, https://www.pv-magazine.com/2021/03/23/denmark-introduces-incentive-for-green-heating/, published 23 March 2021, viewed 3 April 2021; https://ukcop26.org/global-coal-to-clean-power-transition-statement/</t>
  </si>
  <si>
    <t>https://www.pv-magazine.com/2021/06/28/denmark-launches-third-renewables-tender/</t>
  </si>
  <si>
    <r>
      <t>X6, X,</t>
    </r>
    <r>
      <rPr>
        <b/>
        <sz val="11"/>
        <rFont val="Calibri"/>
        <family val="2"/>
        <scheme val="minor"/>
      </rPr>
      <t xml:space="preserve"> N</t>
    </r>
  </si>
  <si>
    <t>Emiliano Bellini, PV Magazine, Denmark introduces incentive for green heating, https://www.pv-magazine.com/2021/03/23/denmark-introduces-incentive-for-green-heating/, published 23 March 2021, viewed 3 April 2021</t>
  </si>
  <si>
    <r>
      <t xml:space="preserve">X6, </t>
    </r>
    <r>
      <rPr>
        <b/>
        <sz val="11"/>
        <rFont val="Calibri"/>
        <family val="2"/>
        <scheme val="minor"/>
      </rPr>
      <t>N6</t>
    </r>
  </si>
  <si>
    <t>Emiliano Bellini, “New incentive round for electric heat pumps in Denmark.” PV Magazine, 2021.  https://www.pv-magazine.com/2021/09/15/new-incentive-round-for-electric-heat-pumps-in-denmark/. Accessed 19 September 2021</t>
  </si>
  <si>
    <t>E, P, HC, T</t>
  </si>
  <si>
    <t>Estonia, Latvia Looking to Pinpoint Sites for Their Joint 1 GW Offshore Wind Project | Offshore Wind</t>
  </si>
  <si>
    <t>https://renewablesnow.com/news/estonia-kicks-off-1st-auction-for-small-scale-renewables-677473/</t>
  </si>
  <si>
    <r>
      <rPr>
        <b/>
        <sz val="11"/>
        <rFont val="Calibri"/>
        <family val="2"/>
        <scheme val="minor"/>
      </rPr>
      <t>E(R)</t>
    </r>
    <r>
      <rPr>
        <sz val="11"/>
        <rFont val="Calibri"/>
        <family val="2"/>
        <scheme val="minor"/>
      </rPr>
      <t>, T</t>
    </r>
  </si>
  <si>
    <t>https://www.energypolicytracker.org/country/finland/</t>
  </si>
  <si>
    <t>X6, X, X7</t>
  </si>
  <si>
    <t>https://valtioneuvosto.fi/en/-/10616/hallitus-paatti-vuoden-2020-neljannesta-lisatalousarvioesityksesta</t>
  </si>
  <si>
    <r>
      <rPr>
        <sz val="11"/>
        <rFont val="Calibri"/>
        <family val="2"/>
        <scheme val="minor"/>
      </rPr>
      <t>E,</t>
    </r>
    <r>
      <rPr>
        <b/>
        <sz val="11"/>
        <rFont val="Calibri"/>
        <family val="2"/>
        <scheme val="minor"/>
      </rPr>
      <t xml:space="preserve"> P(N)</t>
    </r>
    <r>
      <rPr>
        <sz val="11"/>
        <rFont val="Calibri"/>
        <family val="2"/>
        <scheme val="minor"/>
      </rPr>
      <t>, HC, T</t>
    </r>
    <r>
      <rPr>
        <b/>
        <sz val="11"/>
        <rFont val="Calibri"/>
        <family val="2"/>
        <scheme val="minor"/>
      </rPr>
      <t>, T*</t>
    </r>
  </si>
  <si>
    <t>Dispositifs de soutien aux énergies renouvelables | Ministère de la Transition écologique (ecologie.gouv.fr)</t>
  </si>
  <si>
    <t>https://www4.unfccc.int/sites/ndcstaging/PublishedDocuments/France%20First/FR%20CDN%20addendum%20r%C3%A9vis%C3%A9%20-%202021.pdf</t>
  </si>
  <si>
    <t xml:space="preserve">French government confirms FIT of €0.098/kWh for PV systems up to 500 kW and New 20-year feed-in tariff for small solar PV systems </t>
  </si>
  <si>
    <t xml:space="preserve">https://www.pv-magazine.com/2021/10/06/french-government-confirms-fit-of-e0-098-kwh-for-pv-systems-up-to-500-kw/; Max Hall, “EU approves France’s small scale solar FIT plans.” PV Magazine, 2021, https://www.pv-magazine.com/2021/09/02/eu-approves-frances-small-scale-solar-fit-plans/. Accessed 19 September 2021 </t>
  </si>
  <si>
    <t>https://www.iea.org/policies/7687-eu-rrp-energy-renovation-of-buildings-reforming-thermal-regulation-for-buildings?sector=Buildings%2CResidential&amp;status=In%20force&amp;topic=Renewable%20Energy&amp;type=Regulation%2CCodes%20and%20standards%2CBuilding%20codes%20and%20standards; https://ukcop26.org/global-coal-to-clean-power-transition-statement/</t>
  </si>
  <si>
    <t>X, H</t>
  </si>
  <si>
    <t>https://www.pv-magazine.com/2021/08/11/france-launches-multiple-solar-tenders/; https://renewablesnow.com/news/france-launches-competitive-bidding-for-500-mw-of-floating-wind-777048/
https://renewablesnow.com/news/neoen-secures-925-mwp-in-french-solar-tender-776694/
https://renewablesnow.com/news/france-selects-71-projects-in-ground-mounted-pv-tender-776690/
https://renewablesnow.com/news/france-announces-52-winners-in-rooftop-solar-tender-775869/
https://renewablesnow.com/news/boralex-wins-619-mw-in-french-onshore-wind-tender-775198/
https://renewablesnow.com/news/onshore-wind-projects-of-510-mw-emerge-as-winners-in-french-tender-775197/
https://renewablesnow.com/news/france-opens-multiple-tenders-for-16-gw-of-wind-solar-hpp-750652/</t>
  </si>
  <si>
    <r>
      <t xml:space="preserve">X6, </t>
    </r>
    <r>
      <rPr>
        <b/>
        <sz val="11"/>
        <rFont val="Calibri"/>
        <family val="2"/>
        <scheme val="minor"/>
      </rPr>
      <t>N</t>
    </r>
  </si>
  <si>
    <t>https://www.primesenergie.fr/maprimerenov</t>
  </si>
  <si>
    <t>French parliament approves retroactive FIT cuts for pre-2011, large scale PV – pv magazine International (pv-magazine.com)</t>
  </si>
  <si>
    <t>https://www.reuters.com/markets/commodities/german-coalition-commits-faster-decarbonisation-2021-11-24/
https://www.cleanenergywire.org/news/german-govt-decides-new-renewables-quotas-transport-fuels-doubles-eu-target</t>
  </si>
  <si>
    <r>
      <t xml:space="preserve">Germany updated its Renewable Energy Act (Erneuerbare Energien Gesetz), feed in tariffs runed out for offshore wind 
</t>
    </r>
    <r>
      <rPr>
        <i/>
        <sz val="11"/>
        <rFont val="Calibri"/>
        <family val="2"/>
        <scheme val="minor"/>
      </rPr>
      <t xml:space="preserve">PV installations on rooftops of over 750 kilowatt-peak (kWp) will be obliged to participate in tenders (feed in tariffs are cancelled).All smaller rooftop PV installations receive a set feed-in remuneration, All systems between 300 and 750 kWh are offered the choice of either participating in a tender or taking advantage of fixed feed-in tariffs and consume part of their electricity themselves. Other articles states that Germany will stop guaranteed feed in tariff </t>
    </r>
  </si>
  <si>
    <t>https://www.cleanenergywire.org/factsheets/whats-new-germanys-renewable-energy-act-2021
https://www.cleanenergywire.org/news/post-feed-tariff-futures-pioneer-renewable-plants-small-solar-pv
https://greendealflow.com/germany-new-renewable-energy-act-2021
https://energypost.eu/germany-will-the-end-of-feed-in-tariffs-mean-the-end-of-citizens-as-energy-producers/</t>
  </si>
  <si>
    <r>
      <t>X9,15,</t>
    </r>
    <r>
      <rPr>
        <b/>
        <sz val="11"/>
        <rFont val="Calibri"/>
        <family val="2"/>
        <scheme val="minor"/>
      </rPr>
      <t xml:space="preserve"> N15</t>
    </r>
  </si>
  <si>
    <t>https://www.bundesfinanzministerium.de/Content/EN/Standardartikel/Topics/Priority-Issues/Climate-Action/2019-09-19-climate-action-programme-2030.html#:~:text=The%20German%20government%20is%20making,its%20climate%20targets%20for%202030.&amp;text=The%20Climate%20Action%20Programme%20expands,be%20carbon%2Dneutral%20by%202050; https://ukcop26.org/global-coal-to-clean-power-transition-statement/
https://www.themayor.eu/fr/hamburg-imposes-ban-on-oil-heating 
https://www.hamburg-news.hamburg/en/standort/senate-passes-ban-oil-heating</t>
  </si>
  <si>
    <t>X11, X, H</t>
  </si>
  <si>
    <t xml:space="preserve">Kerstine Appunn, “What's new in Germany's Renewable Energy Act 2021.” Clean Energy Wire, 2021. https://www.cleanenergywire.org/factsheets/whats-new-germanys-renewable-energy-act-2021. Accessed 3 April 2021
https://taiyangnews.info/markets/germanys-3rd-tech-specific-auction-2021/
Kerstine Appunn, “What's new in Germany's Renewable Energy Act 2021.” Clean Energy Wire, 2021. https://www.cleanenergywire.org/factsheets/whats-new-germanys-renewable-energy-act-2021. Accessed 3 April 2022
https://renewablesnow.com/news/wpd-wins-100-mw-of-onshore-wind-projects-in-german-tender-777498/
Kerstine Appunn, “What's new in Germany's Renewable Energy Act 2021.” Clean Energy Wire, 2021. https://www.cleanenergywire.org/factsheets/whats-new-germanys-renewable-energy-act-2021. Accessed 3 April 2023
Kerstine Appunn, “What's new in Germany's Renewable Energy Act 2021.” Clean Energy Wire, 2021. https://www.cleanenergywire.org/factsheets/whats-new-germanys-renewable-energy-act-2021. Accessed 3 April 2024
https://renewablesnow.com/news/germany-allocates-149-gw-of-onshore-wind-70-mw-of-biomass-in-sept-tenders-757554/
https://renewablesnow.com/news/germany-awards-133-gw-of-onshore-wind-in-feb-auction-776509/
https://renewablesnow.com/news/rwe-wins-45-mw-of-onshore-wind-projects-in-german-auction-776520/
https://renewablesnow.com/news/germany-allocates-149-gw-of-onshore-wind-70-mw-of-biomass-in-sept-tenders-757554/
https://renewablesnow.com/news/germany-opens-980-mw-offshore-wind-tender-774800/
https://www.bundesnetzagentur.de/SharedDocs/Pressemitteilungen/EN/2021/20210818_InnoAusschr.html?nn=404530
https://www.energy-storage.news/solar-plus-storage-projects-win-258mw-of-capacity-in-germanys-latest-renewable-energy-auction/
https://www.cleanenergywire.org/factsheets/whats-new-germanys-renewable-energy-act-2021
</t>
  </si>
  <si>
    <r>
      <t>X,</t>
    </r>
    <r>
      <rPr>
        <b/>
        <sz val="11"/>
        <rFont val="Calibri"/>
        <family val="2"/>
        <scheme val="minor"/>
      </rPr>
      <t xml:space="preserve"> R</t>
    </r>
  </si>
  <si>
    <t>https://www.euractiv.com/section/climate-environment/news/germany-renewables-surcharge-lowered-by-40-abolishment-in-sight/</t>
  </si>
  <si>
    <r>
      <t>E,</t>
    </r>
    <r>
      <rPr>
        <b/>
        <sz val="11"/>
        <rFont val="Calibri"/>
        <family val="2"/>
        <scheme val="minor"/>
      </rPr>
      <t xml:space="preserve"> P(R), </t>
    </r>
    <r>
      <rPr>
        <sz val="11"/>
        <rFont val="Calibri"/>
        <family val="2"/>
        <scheme val="minor"/>
      </rPr>
      <t>T</t>
    </r>
  </si>
  <si>
    <t>https://www.google.fr/search?q=Greece+Renewable+energy+target+after%3A2020&amp;ei=BsLqYauzAcqAacmDlfgB&amp;ved=0ahUKEwirzsH4hcP1AhVKQBoKHclBBR8Q4dUDCA4&amp;uact=5&amp;oq=Greece+Renewable+energy+target+after%3A2020&amp;gs_lcp=Cgdnd3Mtd2l6EANKBAhBGAFKBAhGGABQhgNY8A5gqBNoAXAAeACAAUaIAZAEkgECMTCYAQCgAQHAAQE&amp;sclient=gws-wiz
https://www.odyssee-mure.eu/publications/national-reports/energy-efficiency-greece.pdf</t>
  </si>
  <si>
    <t>https://ec.europa.eu/energy/sites/default/files/greece_market_reform_plan.pdf</t>
  </si>
  <si>
    <t>X8</t>
  </si>
  <si>
    <t>X11</t>
  </si>
  <si>
    <t>https://www.enerdata.net/publications/daily-energy-news/greece-will-launch-350-mw-solar-wind-tender-may-2021.html; https://www.nsenergybusiness.com/news/greece-renewable-energy-auction/</t>
  </si>
  <si>
    <t>Greece goes after cleaner transport with tax breaks for electric cars | Reuters</t>
  </si>
  <si>
    <t>https://www.europarl.europa.eu/RegData/etudes/BRIE/2021/698060/EPRS_BRI(2021)698060_EN.pdf</t>
  </si>
  <si>
    <t>http://www.res-legal.eu/search-by-country/hungary/tools-list/c/hungary/s/res-e/t/promotion/sum/144/lpid/143/</t>
  </si>
  <si>
    <r>
      <t xml:space="preserve">X, </t>
    </r>
    <r>
      <rPr>
        <b/>
        <sz val="11"/>
        <rFont val="Calibri"/>
        <family val="2"/>
        <scheme val="minor"/>
      </rPr>
      <t>H</t>
    </r>
  </si>
  <si>
    <t>https://www.pveurope.eu/markets-money/renewable-energy-auctions-subsidy-free-solar-hungary-rise; https://renewablesnow.com/news/hungary-opens-tender-for-864-gwh-of-renewable-power-775890/</t>
  </si>
  <si>
    <t>X, X</t>
  </si>
  <si>
    <r>
      <t>E, HC,</t>
    </r>
    <r>
      <rPr>
        <b/>
        <sz val="11"/>
        <rFont val="Calibri"/>
        <family val="2"/>
        <scheme val="minor"/>
      </rPr>
      <t xml:space="preserve"> T(N)</t>
    </r>
  </si>
  <si>
    <t>https://www.climateaction.org/climate-leader-interviews/birta-kristin-helgadottir-on-what-green-by-iceland-is-doing-to-help-others#:~:text=Iceland%20has%20set%20the%20goal,2050%3A%20A%20sustainable%20energy%20future.
https://www.stjornarradid.is/library/02-Rit--skyrslur-og-skrar/Iceland_LTS_2021.pdf</t>
  </si>
  <si>
    <t>https://www4.unfccc.int/sites/ndcstaging/PublishedDocuments/Iceland%20First/Iceland_updated_NDC_Submission_Feb_2021.pdf</t>
  </si>
  <si>
    <t>https://www.gov.ie/en/press-release/d746b-government-sets-policy-for-irelands-commercial-ports-to-develop-infrastructue-to-support-offshore-renewable-energy/#:~:text=The%20Programme%20for%20Government%20set,80%25%20renewable%20electricity%20by%202030.</t>
  </si>
  <si>
    <t>Government Confirmed Feed-In Tariff for July 2021</t>
  </si>
  <si>
    <t>https://nusolas.com/feed-in-tariff-for-july-2021-ireland/
https://www.agriland.ie/farming-news/major-developments-on-the-way-in-the-coming-months-for-farm-based-microgeneration/</t>
  </si>
  <si>
    <t>https://renewablesnow.com/news/ireland-seeks-input-on-maiden-tender-for-offshore-wind-757045/; https://www.gov.ie/en/publication/7f0bb-renewable-electricity-support-scheme-2-ress-2/
https://www.offshorewind.biz/2021/09/03/ireland-opens-tender-for-strategic-environmental-assessment-for-new-offshore-renewable-energy-development-plan/
https://www.offshorewind.biz/2021/10/11/ireland-pushes-ahead-with-first-offshore-wind-auction/
https://www.theagilityeffect.com/en/article/ireland-adds-solar-to-its-renewables-catalogue/
https://www.offshorewind.biz/2021/09/03/ireland-opens-tender-for-strategic-environmental-assessment-for-new-offshore-renewable-energy-development-plan/</t>
  </si>
  <si>
    <t>X6, X7</t>
  </si>
  <si>
    <t>Israel approves 30% renewables goal for 2030 (renewablesnow.com)</t>
  </si>
  <si>
    <t>https://www4.unfccc.int/sites/ndcstaging/Pages/Party.aspx?party=ISR&amp;prototype=1</t>
  </si>
  <si>
    <t>https://www.iea.org/policies/6381-israel-net-metering-regulation-framework?q=israel&amp;s=1</t>
  </si>
  <si>
    <t>Israel’s second tender for solar-plus-storage concludes with final price of $0.0544/KWh – pv magazine International (pv-magazine.com)</t>
  </si>
  <si>
    <t>Israel launches 10-year national energy efficiency plan - Xinhua | English.news.cn (xinhuanet.com)</t>
  </si>
  <si>
    <t>https://www.energypolicytracker.org/country/italy
https://www.iea.org/countries/italy</t>
  </si>
  <si>
    <t>https://www.enerdata.net/publications/daily-energy-news/japanese-offshore-windproject-tender.html; https://renewablesnow.com/news/greeces-mytilineos-wins-25-mw50-mwh-of-bess-capacity-in-italian-tender-776200/
https://www.enerdata.net/publications/daily-energy-news/italy-awards-only-821-mw-renewable-capacity-33-gw-tender.html
https://www.offshorewind.biz/2021/05/27/orsted-tepco-submit-bid-for-370-mw-offshore-wind-farm-in-japan/
https://www.pv-tech.org/japan-awards-208mw-in-oversubscribed-eighth-solar-auction/</t>
  </si>
  <si>
    <r>
      <t>X,</t>
    </r>
    <r>
      <rPr>
        <b/>
        <sz val="11"/>
        <rFont val="Calibri"/>
        <family val="2"/>
        <scheme val="minor"/>
      </rPr>
      <t xml:space="preserve"> N</t>
    </r>
  </si>
  <si>
    <t xml:space="preserve">Emiliano Bellini, “Italy extends 110% fiscal break for rooftop PV linked to building renovations.” PV Magazine, 2021. https://www.pv-magazine.com/2020/12/21/italy-extends-110-fiscal-break-for-rooftop-pv-linked-to-building-renovations-to-2022/. Accessed 27 February 2022 </t>
  </si>
  <si>
    <t>X, X6, X7</t>
  </si>
  <si>
    <t>Italy extends 110% fiscal break for rooftop PV linked to building renovations to 2022 – pv magazine International (pv-magazine.com)</t>
  </si>
  <si>
    <r>
      <rPr>
        <sz val="11"/>
        <rFont val="Calibri"/>
        <family val="2"/>
        <scheme val="minor"/>
      </rPr>
      <t>E</t>
    </r>
    <r>
      <rPr>
        <b/>
        <sz val="11"/>
        <rFont val="Calibri"/>
        <family val="2"/>
        <scheme val="minor"/>
      </rPr>
      <t>, P(R)</t>
    </r>
  </si>
  <si>
    <t>https://www.reuters.com/business/energy/japan-aims-36-38-energy-come-renewables-by-2030-2021-10-22/#:~:text=Under%20the%20plan%2C%20put%20forward,target%20for%2022%2D24%25.</t>
  </si>
  <si>
    <t>https://www4.unfccc.int/sites/ndcstaging/PublishedDocuments/Japan%20First/JAPAN_FIRST%20NDC%20(UPDATED%20SUBMISSION).pdf</t>
  </si>
  <si>
    <t>Japan plans biomass power plant feed-in-premium scheme</t>
  </si>
  <si>
    <t>https://www.climatescorecard.org/2021/04/japans-feed-in-tariff-fit-scheme/
https://www.argusmedia.com/en/news/2174433-japan-plans-biomass-power-plant-feedinpremium-scheme
https://thelawreviews.co.uk/title/the-renewable-energy-law-review/japan</t>
  </si>
  <si>
    <t>https://www.pv-tech.org/japan-awards-208mw-in-oversubscribed-eighth-solar-auction/; https://renewablesnow.com/news/japanese-solar-tender-awards-2687-mw-prices-drop-776398/
https://www.nsenergybusiness.com/news/japan-renewable-energy-auctions/</t>
  </si>
  <si>
    <t>Cabinet approves Renewable Energy Act amendment bill - Lexology</t>
  </si>
  <si>
    <r>
      <t xml:space="preserve">E, </t>
    </r>
    <r>
      <rPr>
        <b/>
        <sz val="11"/>
        <rFont val="Calibri"/>
        <family val="2"/>
        <scheme val="minor"/>
      </rPr>
      <t>P(N)13</t>
    </r>
  </si>
  <si>
    <t>https://www.energypolicytracker.org/country/republic-of-korea
https://energytracker.asia/innovation-as-the-driving-force-behind-the-transition-to-renewable-energy-in-south-korea/#:~:text=The%20Korean%20government%20is%20determined,from%2012.7%20gigawatts%20in%202019.</t>
  </si>
  <si>
    <t>https://irena.org/publications/2022/Jan/NDCs-and-Renewable-Energy-Targets-in-2021
https://www4.unfccc.int/sites/ndcstaging/PublishedDocuments/Republic%20of%20Korea%20First/211223_The%20Republic%20of%20Korea's%20Enhanced%20Update%20of%20its%20First%20Nationally%20Determined%20Contribution_211227_editorial%20change.pdf</t>
  </si>
  <si>
    <t>https://www.mwnation.com/escom-seeks-10-tariff-increase/</t>
  </si>
  <si>
    <t>https://thelawreviews.co.uk/title/the-renewable-energy-law-review/south-korea</t>
  </si>
  <si>
    <t>S.Korea to spend $95 bln on green projects to boost economy (trust.org)</t>
  </si>
  <si>
    <r>
      <rPr>
        <b/>
        <sz val="11"/>
        <rFont val="Calibri"/>
        <family val="2"/>
        <scheme val="minor"/>
      </rPr>
      <t>X,</t>
    </r>
    <r>
      <rPr>
        <sz val="11"/>
        <rFont val="Calibri"/>
        <family val="2"/>
        <scheme val="minor"/>
      </rPr>
      <t xml:space="preserve"> X6</t>
    </r>
  </si>
  <si>
    <t>Sophie Vorrath, “South Korea to spend $A56 billion to build world’s biggest offshore wind farm.” Renew Economy, 2021. https://reneweconomy.com.au/south-korea-to-spend-a56-billion-to-build-worlds-biggest-offshore-wind-farm/. Accessed 8 February 2021</t>
  </si>
  <si>
    <t>https://www4.unfccc.int/sites/ndcstaging/PublishedDocuments/Kuwait%20First/Kuwait%20updating%20the%20first%20NDC-English.pdf</t>
  </si>
  <si>
    <t>https://energy-utilities.com/kuwait-invites-consultants-to-bid-for-major-news112410.html
https://www.saudigulfprojects.com/2021/05/kuwait-invited-bids-for-consultancy-services-of-3gw-renewable-energy-projects/</t>
  </si>
  <si>
    <t>E, T</t>
  </si>
  <si>
    <t>https://www.europarl.europa.eu/RegData/etudes/BRIE/2021/696194/EPRS_BRI(2021)696194_EN.pdf</t>
  </si>
  <si>
    <t>https://www.ceer.eu/documents/104400/-/-/ffe624d4-8fbb-ff3b-7b4b-1f637f42070a
https://erranet.org/newsletter-2021-1/</t>
  </si>
  <si>
    <t>http://www.res-legal.eu/search-by-country/latvia/</t>
  </si>
  <si>
    <t>https://www.offshorewind.biz/2021/07/20/estonia-latvia-looking-to-pinpoint-sites-for-their-joint-1-gw-offshore-wind-project/
https://balticwind.eu/a-preliminary-feasibility-study-for-elwind-a-latvian-estonian-offshore-wind-farm-will-be-developed/</t>
  </si>
  <si>
    <t>E, HC, T</t>
  </si>
  <si>
    <t>New tariffs for electricity applicable from 1st January 2021
NERC increased the public electricity price cap in medium and low voltage networks by 4.7% on average, due to the increase of the price caps for the distribution and public supply services and the purchase price of electricity for public supply, which was impacted mainly by the increase of the forecast electricity market price and the decrease of forecast amount of electricity distribution and supply, as well as by a newly introduced additional component to the distribution price. From 1st January 2021 public electricity price cap for household customers purchasing electricity from medium voltage networks is 8,406 c/kWh (excluding VAT), and for those purchasing electricity from low voltage networks – 11,393 c/kWh (excluding VAT). The public price cap applies only to household customers using less than 5000 kWh/year.</t>
  </si>
  <si>
    <t>https://iea.blob.core.windows.net/assets/4d014034-0f94-409d-bb8f-193e17a81d77/Lithuania_2021_Energy_Policy_Review.pdf
https://erranet.org/newsletter-2021-1/</t>
  </si>
  <si>
    <t>https://renewablesnow.com/news/lithuania-ready-with-enviro-plan-for-700-mw-offshore-wind-complex-757921/; https://renewablesnow.com/news/green-genius-polenergia-team-up-for-1st-lithuanian-offshore-wind-tender-777913/</t>
  </si>
  <si>
    <r>
      <t xml:space="preserve">X, </t>
    </r>
    <r>
      <rPr>
        <b/>
        <sz val="11"/>
        <rFont val="Calibri"/>
        <family val="2"/>
        <scheme val="minor"/>
      </rPr>
      <t>N6</t>
    </r>
  </si>
  <si>
    <t xml:space="preserve">Paskelbtas kvietimas senų ir neefektyvių šildymo katilų keitimui - aplinkos projektų valdymo agentūra (apva.lt); http://betalt.lt/veiklos-sritys/programos/daugiabuciu-namu-vidaus-sildymo-ir-karsto-vandens-sistemu-modernizavimas/217 </t>
  </si>
  <si>
    <t>https://www.europarl.europa.eu/RegData/etudes/BRIE/2021/690664/EPRS_BRI(2021)690664_EN.pdf</t>
  </si>
  <si>
    <t>http://www.res-legal.eu/search-by-country/luxembourg/single/s/res-e/t/promotion/aid/premium-tariff-prime-de-marche/lastp/163/</t>
  </si>
  <si>
    <t>https://chronicle.lu/category/energy/37929-luxembourg-launches-new-call-for-tenders-for-solar-power-plants
https://guichet.public.lu/en/actualites/2021/septembre/27-appel-offres-photovoltaique.html</t>
  </si>
  <si>
    <t>https://mea.gouvernement.lu/fr/actualites.gouvernement%2Bfr%2Bactualites%2Btoutes_actualites%2Bcommuniques%2B2021%2B10-octobre%2B04-energie-solaire.html</t>
  </si>
  <si>
    <r>
      <t>X, X6,</t>
    </r>
    <r>
      <rPr>
        <b/>
        <sz val="11"/>
        <rFont val="Calibri"/>
        <family val="2"/>
        <scheme val="minor"/>
      </rPr>
      <t xml:space="preserve"> N6</t>
    </r>
  </si>
  <si>
    <t>https://mecdd.gouvernement.lu/fr/actualites.gouvernement%2Bfr%2Bactualites%2Btoutes_actualites%2Bcommuniques%2B2021%2B01-janvier%2B25-aide-promotion-durabilite.html</t>
  </si>
  <si>
    <t>New PV panel support schemes launched 2021</t>
  </si>
  <si>
    <t>New PV panel support schemes launched - The Malta Independent</t>
  </si>
  <si>
    <t>Lowest bid in Malta’s third PV tender hits €0.12/kWh – pv magazine International (pv-magazine.com)</t>
  </si>
  <si>
    <r>
      <t>E(R), P(N),</t>
    </r>
    <r>
      <rPr>
        <sz val="11"/>
        <rFont val="Calibri"/>
        <family val="2"/>
        <scheme val="minor"/>
      </rPr>
      <t xml:space="preserve"> T</t>
    </r>
  </si>
  <si>
    <t>https://www.natlawreview.com/article/every-new-building-netherlands-must-be-almost-energy-neutral-starting-jan-1-2021
https://www.argusmedia.com/en/news/2230234-netherlands-adopts-renewable-energy-directive-ii</t>
  </si>
  <si>
    <r>
      <t xml:space="preserve">X, </t>
    </r>
    <r>
      <rPr>
        <b/>
        <sz val="11"/>
        <rFont val="Calibri"/>
        <family val="2"/>
        <scheme val="minor"/>
      </rPr>
      <t>R*</t>
    </r>
  </si>
  <si>
    <t>https://btnp.org/wp-content/uploads/2020/12/Publicatie-nieuwe-teruglevertarieven-2021_ENG.pdf</t>
  </si>
  <si>
    <t>https://blog.wallbox.com/ev-incentives-europe-guide/</t>
  </si>
  <si>
    <t>https://www.rapidtransition.org/stories/the-dash-away-from-gas-how-the-netherlands-kicked-a-big-fossil-fuel-habit/#:~:text=The%20Dutch%20government%20banned%20the,the%20middle%20of%20the%20century; https://ukcop26.org/global-coal-to-clean-power-transition-statement/</t>
  </si>
  <si>
    <t>https://renews.biz/72665/tennet-launches-tender-for-2gw-dutch-wind-hub/; https://renewablesnow.com/news/winners-in-14-gw-dutch-offshore-wind-tender-to-be-named-in-october-776573/</t>
  </si>
  <si>
    <t>N6</t>
  </si>
  <si>
    <t>https://www.dentons.com/en/insights/alerts/2020/april/16/ams-dutch-subsidies-for-renewable-energy-the-end-of-the-sde-scheme; (2) https://english.rvo.nl/subsidies-programmes/sde; https://english.rvo.nl/subsidies-programmes/sde; https://www.internationaltaxreview.com/article/b1shy0plptg24n/netherlands-a-dutch-perspective-on-sustainable-energy-subsidies-and-energy-taxes; https://www.connaissancedesenergies.org/sites/default/files/pdf-actualites/The_Netherlands_2020_Energy_Policy_Review.pdf</t>
  </si>
  <si>
    <t xml:space="preserve">https://www.energypolicytracker.org/country/new-zealand
</t>
  </si>
  <si>
    <t>https://www4.unfccc.int/sites/ndcstaging/PublishedDocuments/New%20Zealand%20First/New%20Zealand%20NDC%20November%202021.pdf</t>
  </si>
  <si>
    <t xml:space="preserve">phase-out of low fixed charge tariff regulations. Removing these regulations will create a fairer, more equitable system.
New solar power buy pack rate
</t>
  </si>
  <si>
    <t>Phasing-out low fixed charge tariff regulations | Ministry of Business, Innovation &amp; Employment (mbie.govt.nz)
https://www.mysolarquotes.co.nz/about-solar-power/residential/solar-power-buy-back-rates-nz/</t>
  </si>
  <si>
    <t>https://www.gets.govt.nz/HNZC/ExternalTenderDetails.htm?id=24126672https://thelawreviews.co.uk/title/the-renewable-energy-law-review/new-zealand</t>
  </si>
  <si>
    <t>https://reneweconomy.com.au/nz-puts-hard-cap-on-emissions-for-first-time-to-strengthen-its-trading-scheme-27417/</t>
  </si>
  <si>
    <r>
      <t xml:space="preserve">X, </t>
    </r>
    <r>
      <rPr>
        <b/>
        <sz val="11"/>
        <rFont val="Calibri"/>
        <family val="2"/>
        <scheme val="minor"/>
      </rPr>
      <t>N</t>
    </r>
    <r>
      <rPr>
        <sz val="11"/>
        <rFont val="Calibri"/>
        <family val="2"/>
        <scheme val="minor"/>
      </rPr>
      <t>6</t>
    </r>
  </si>
  <si>
    <t>https://www.beehive.govt.nz/sites/default/files/2021-05/PR%20attachment%20-%20Maori%20housing%20renewable%20energy%20fund%20-%20Round%201.pdf</t>
  </si>
  <si>
    <r>
      <rPr>
        <b/>
        <sz val="11"/>
        <rFont val="Calibri"/>
        <family val="2"/>
        <scheme val="minor"/>
      </rPr>
      <t>E(N),</t>
    </r>
    <r>
      <rPr>
        <sz val="11"/>
        <rFont val="Calibri"/>
        <family val="2"/>
        <scheme val="minor"/>
      </rPr>
      <t xml:space="preserve"> </t>
    </r>
    <r>
      <rPr>
        <b/>
        <sz val="11"/>
        <rFont val="Calibri"/>
        <family val="2"/>
        <scheme val="minor"/>
      </rPr>
      <t>P(N)</t>
    </r>
  </si>
  <si>
    <t>energy-transition-norway-2021.pdf (norskindustri.no)</t>
  </si>
  <si>
    <t>https://www.statnett.no/en/for-stakeholders-in-the-power-industry/tariffs/how-we-calculate-the-tariff/</t>
  </si>
  <si>
    <t>X, X7</t>
  </si>
  <si>
    <t>X, X9</t>
  </si>
  <si>
    <t>https://renewablesnow.com/news/rwe-partners-to-take-part-in-norwegian-floating-wind-tender-753582/
https://www.offshorewind.biz/2021/06/17/shell-to-bid-for-two-offshore-wind-areas-in-norway/</t>
  </si>
  <si>
    <t>https://www.zawya.com/mena/en/business/story/Solar_energy_to_contribute_21_of_Omans_power_needs_by_2030-SNG_261488845/#:~:text=A%20commitment%20to%20harness%20renewables,of%20the%20Sultanate%20of%20Oman.</t>
  </si>
  <si>
    <t>https://www4.unfccc.int/sites/ndcstaging/PublishedDocuments/Oman%20Second/Second%20NDC%20Report%20Oman.pdf</t>
  </si>
  <si>
    <t>https://rise.esmap.org/data/files/library/oman/Renewable%20Energy/Oman_%20AER%20Public%20Consultation%20on%20Residential%20PV%20in%20Oman.pdf</t>
  </si>
  <si>
    <t>https://energy-utilities.com/bid-submission-for-1gwplus-oman-solar-projects-news114758.html
https://www.eqmagpro.com/projects-oman-receives-technical-bids-for-solar-power-projects/
https://renewablesnow.com/news/omans-1-gw-manah-solar-parks-to-go-online-by-q4-2024-report-760243/
https://www.power-technology.com/comment/oman-revises-solar-schedule/
https://www.omanobserver.om/article/1103126/business/energy/tender-for-omans-new-100mw-wind-project-by-year-end</t>
  </si>
  <si>
    <t>https://www.energy.gov/sites/default/files/2020/09/f79/ETI-Energy-Snapshot-Palau_FY20.pdf</t>
  </si>
  <si>
    <t>https://www.iea.org/policies/6325-interconnection-of-small-photovoltaic-systems-agreement-net-metering-resolution-2060?q=panama&amp;s=1</t>
  </si>
  <si>
    <t>https://www.energypolicytracker.org/country/poland
https://www.energymonitor.ai/tech/renewables/poland-must-more-than-double-its-renewable-electricity-targets-report</t>
  </si>
  <si>
    <t>https://www.europeanbiogas.eu/renewable-energy-act-approved-polish-parliament/</t>
  </si>
  <si>
    <t>X, X11, H</t>
  </si>
  <si>
    <t>Poland allocates 2.2 GW of solar in renewables auctions – pv magazine International (pv-magazine.com); https://renewablesnow.com/news/polish-developer-rpower-seeks-contractors-for-390-mwp-of-solar-projects-756777/
https://renewablesnow.com/news/polish-auctions-award-contracts-for-25-gw-of-solar-and-wind-745746/
https://www.pv-magazine.com/2021/12/23/poland-allocates-870-gw-of-solar-in-renewables-auctions-lowest-bid-for-pv-was-0-05078-kwh/
https://sunly.ee/sunly-wins-51-mw-of-solar-power-in-polish-auctions/</t>
  </si>
  <si>
    <t xml:space="preserve">https://www.iea.org/policies/13657-national-recovery-plan-b-green-energy-and-energy-efficiency-b1-clean-air-and-energy-efficiency?sector=Buildings&amp;topic=Renewable%20Energy </t>
  </si>
  <si>
    <r>
      <t xml:space="preserve">E, P, </t>
    </r>
    <r>
      <rPr>
        <b/>
        <sz val="11"/>
        <rFont val="Calibri"/>
        <family val="2"/>
        <scheme val="minor"/>
      </rPr>
      <t>P(N)13</t>
    </r>
    <r>
      <rPr>
        <sz val="11"/>
        <rFont val="Calibri"/>
        <family val="2"/>
        <scheme val="minor"/>
      </rPr>
      <t>, HC, T</t>
    </r>
  </si>
  <si>
    <t>https://rea.apambiente.pt/content/renewable-energy?language=en
https://iea.blob.core.windows.net/assets/a58d6151-f75f-4cd7-891e-6b06540ce01f/Portugal2021EnergyPolicyReview.pdf</t>
  </si>
  <si>
    <t>ERSE announces its proposal for tariffs in 2022 and parameters for 2022-2025</t>
  </si>
  <si>
    <t>https://www.edp.com/en/news/2021/10/16/erse-announces-its-proposal-tariffs-2022-and-parameters-2022-2025</t>
  </si>
  <si>
    <t>https://renewablesnow.com/news/portugal-to-tender-500-mw-of-floating-solar-in-sep-2021-report-741613/; https://www.garrigues.com/en_GB/new/portuguese-government-launched-competitive-tender-allocation-floating-solar-capacity-reservoirs</t>
  </si>
  <si>
    <t>P13</t>
  </si>
  <si>
    <t>https://m.gulf-times.com/story/691503/Qatar-aims-for-25-electric-public-transport-by-2022-USQBC#:~:text=Qatar%20is%20ramping%20up%20efforts,USQBC)%20stated%20in%20a%20report.</t>
  </si>
  <si>
    <t>https://www4.unfccc.int/sites/ndcstaging/PublishedDocuments/Qatar%20First/Qatar%20NDC.pdf</t>
  </si>
  <si>
    <t>https://www.pv-tech.org/qatar-utility-reveals-world-record-tariff-in-tender-for-800mw-park/
https://www.globaltenders.com/tenders-qatar/qatar-renewable-energy-tenders.php</t>
  </si>
  <si>
    <r>
      <t xml:space="preserve">E(N), </t>
    </r>
    <r>
      <rPr>
        <sz val="11"/>
        <rFont val="Calibri"/>
        <family val="2"/>
        <scheme val="minor"/>
      </rPr>
      <t>P</t>
    </r>
  </si>
  <si>
    <t>https://www4.unfccc.int/sites/ndcstaging/PublishedDocuments/Saudi%20Arabia%20First/KSA%20NDC%202021%20FINAL%20v24%20Submitted%20to%20UNFCCC.pdf</t>
  </si>
  <si>
    <t>https://www.solarworld-sa.com/pages/savings</t>
  </si>
  <si>
    <t>https://www.pv-magazine.com/2020/07/13/saudi-arabia-introduces-new-provisions-for-rooftop-pv/</t>
  </si>
  <si>
    <t>Saudi Arabia’s second PV tender draws world record low bid of $0.0104/kWh – pv magazine International (pv-magazine.com); https://energy-utilities.com/jinko-power-wins-contract-for-saudi-arabia-s-news116694.html#:~:text=Jinko%20Power%20wins%20contract%20for%20Saudi%20Arabia's%20300MW%20Saad%20solar%20project,-AddThis%20Sharing%20Buttons&amp;text=Energy%20Programme%20(NREP)-,A%20consortium%20led%20by%20China's%20Jinko%20Power%20has%20been%20awarded,Renewable%20Energy%20Programme%20(NREP).
https://www.globaltenders.com/tenders-saudi-arabia/saudi-arabia-renewable-energy-tenders.php</t>
  </si>
  <si>
    <t>https://www4.unfccc.int/sites/ndcstaging/PublishedDocuments/Seychelles%20First/Seychelles%20-%20NDC_Jul30th%202021%20_Final.pdf</t>
  </si>
  <si>
    <t>https://irena.org/publications/2022/Jan/NDCs-and-Renewable-Energy-Targets-in-2021
https://www4.unfccc.int/sites/ndcstaging/PublishedDocuments/Seychelles%20First/Seychelles%20-%20NDC_Jul30th%202021%20_Final.pdf</t>
  </si>
  <si>
    <t>https://fsr.eui.eu/how-are-islands-promoting-and-integrating-renewables/</t>
  </si>
  <si>
    <t>https://solarpress.top/seychelles-trading-company-opens-bids-to-install-solar-power-in-bid-to-reduce-bills-go-green/</t>
  </si>
  <si>
    <t>https://www.astesj.com/publications/ASTESJ_0602102.pdf</t>
  </si>
  <si>
    <r>
      <t xml:space="preserve">P(N), </t>
    </r>
    <r>
      <rPr>
        <sz val="11"/>
        <rFont val="Calibri"/>
        <family val="2"/>
        <scheme val="minor"/>
      </rPr>
      <t>HC</t>
    </r>
  </si>
  <si>
    <t>https://www.nccs.gov.sg/singapores-climate-action/singapore-approach-to-alternative-energy/#:~:text=Nevertheless%2C%20Singapore%20aims%20to%20deploy,350%2C000%20households%20for%20a%20year.
https://www1.bca.gov.sg/buildsg/sustainability/green-building-masterplans#:~:text=The%20target%20is%20to%20have,of%20environmental%20sustainability%20in%20Singapore.
https://www.power-technology.com/comment/singapore-solar-power-2030/
https://www.ema.gov.sg/ourenergystory</t>
  </si>
  <si>
    <t>https://renewablesnow.com/news/sembcorp-awarded-82-mwp-of-solar-contracts-in-singapore-734319/; https://renewablesnow.com/news/terrenus-digo-win-70-mwp-solar-leasing-tender-in-singapore-778261/
https://renewablesnow.com/news/singapore-to-issue-rfps-for-up-to-4-gw-of-low-carbon-electricity-imports-758608/</t>
  </si>
  <si>
    <t>https://www.europarl.europa.eu/RegData/etudes/BRIE/2021/698767/EPRS_BRI(2021)698767_EN.pdf</t>
  </si>
  <si>
    <t>https://www.ceer.eu/documents/104400/-/-/ffe624d4-8fbb-ff3b-7b4b-1f637f42070a</t>
  </si>
  <si>
    <t>https://www.pv-magazine.com/2020/02/26/slovakia-launches-first-renewables-auction/</t>
  </si>
  <si>
    <t>https://www.tendersinfo.com/searchresult</t>
  </si>
  <si>
    <r>
      <rPr>
        <b/>
        <sz val="11"/>
        <rFont val="Calibri"/>
        <family val="2"/>
        <scheme val="minor"/>
      </rPr>
      <t>E(N),</t>
    </r>
    <r>
      <rPr>
        <sz val="11"/>
        <rFont val="Calibri"/>
        <family val="2"/>
        <scheme val="minor"/>
      </rPr>
      <t xml:space="preserve"> </t>
    </r>
    <r>
      <rPr>
        <b/>
        <sz val="11"/>
        <rFont val="Calibri"/>
        <family val="2"/>
        <scheme val="minor"/>
      </rPr>
      <t>HC(N),</t>
    </r>
    <r>
      <rPr>
        <sz val="11"/>
        <rFont val="Calibri"/>
        <family val="2"/>
        <scheme val="minor"/>
      </rPr>
      <t xml:space="preserve"> T</t>
    </r>
  </si>
  <si>
    <t>https://balkangreenenergynews.com/slovenia-gets-new-law-on-renewables-heating-boilers-on-oil-coal-banned-from-2023/
https://balkangreenenergynews.com/slovenias-necp-local-communities-protected-areas-limit-renewables-growth/</t>
  </si>
  <si>
    <t>Vladimir Spasić, Balkan Green Energy News, Slovenia gets new law on renewables – heating boilers on oil, coal banned from 2023, https://balkangreenenergynews.com/slovenia-gets-new-law-on-renewables-heating-boilers-on-oil-coal-banned-from-2023/?utm_source=phplist421&amp;utm_medium=email&amp;utm_content=HTML&amp;utm_campaign=Newsletter+August+18%2C+2021+-+Balkan+Green+Energy+News,  published 12 August 2021, viewed 5 September 2021</t>
  </si>
  <si>
    <t>https://balkangreenenergynews.com/slovenia-to-allocate-eur-10-million-for-solar-pv-plants-of-up-to-10-mw/</t>
  </si>
  <si>
    <r>
      <rPr>
        <b/>
        <sz val="11"/>
        <rFont val="Calibri"/>
        <family val="2"/>
        <scheme val="minor"/>
      </rPr>
      <t>E(N)</t>
    </r>
    <r>
      <rPr>
        <sz val="11"/>
        <rFont val="Calibri"/>
        <family val="2"/>
        <scheme val="minor"/>
      </rPr>
      <t>,</t>
    </r>
    <r>
      <rPr>
        <b/>
        <sz val="11"/>
        <rFont val="Calibri"/>
        <family val="2"/>
        <scheme val="minor"/>
      </rPr>
      <t xml:space="preserve"> </t>
    </r>
    <r>
      <rPr>
        <sz val="11"/>
        <rFont val="Calibri"/>
        <family val="2"/>
        <scheme val="minor"/>
      </rPr>
      <t xml:space="preserve">P, </t>
    </r>
    <r>
      <rPr>
        <b/>
        <sz val="11"/>
        <rFont val="Calibri"/>
        <family val="2"/>
        <scheme val="minor"/>
      </rPr>
      <t>HC(N)</t>
    </r>
    <r>
      <rPr>
        <sz val="11"/>
        <rFont val="Calibri"/>
        <family val="2"/>
        <scheme val="minor"/>
      </rPr>
      <t>,T</t>
    </r>
  </si>
  <si>
    <t>https://www.energypolicytracker.org/country/european-institutions
https://www.energypolicytracker.org/country/spain
https://www.boe.es/boe/dias/2021/03/31/pdfs/BOE-A-2021-5106.pdf</t>
  </si>
  <si>
    <t>O3</t>
  </si>
  <si>
    <t>X15</t>
  </si>
  <si>
    <t>https://solarthermalworld.org/news/solar-requirement-dropped-building-regulations-spain/; https://www.lamoncloa.gob.es/temas/fondos-recuperacion/Documents/05052021-Componente11.pdf; https://ukcop26.org/global-coal-to-clean-power-transition-statement/</t>
  </si>
  <si>
    <t>https://www.pv-magazine.com/2021/05/27/spain-plans-auction-to-grant-grid-access-capacity-to-1-3-gw-of-renewables/; https://renewablesnow.com/news/spains-grenergy-tendering-output-from-its-240-mw-solar-farm-in-chile-778278/
https://www.dnv.com/article/spanish-tender-results-october-2021-210549
https://www.dnv.com/article/spanish-tender-results-october-2021-210550
https://www.dnv.com/article/spanish-tender-results-october-2021-210551
https://www.dnv.com/article/spanish-tender-results-october-2021-210552
https://www.dnv.com/article/spanish-tender-results-october-2021-210553
https://taiyangnews.info/tenders/spain-to-hold-2nd-re-auction-on-oct-19-2021/
https://www.solarpaces.org/spain-seeks-bids-for-200-mw-of-csp-in-2021-auction/
https://ratedpower.com/blog/solar-tenders-by-country/#_
https://www.pv-tech.org/spain-to-hold-auction-for-3-3gw-of-solar-pv-and-wind-in-october/</t>
  </si>
  <si>
    <r>
      <t xml:space="preserve">X6, </t>
    </r>
    <r>
      <rPr>
        <b/>
        <sz val="11"/>
        <rFont val="Calibri"/>
        <family val="2"/>
        <scheme val="minor"/>
      </rPr>
      <t>N</t>
    </r>
    <r>
      <rPr>
        <sz val="11"/>
        <rFont val="Calibri"/>
        <family val="2"/>
        <scheme val="minor"/>
      </rPr>
      <t>6</t>
    </r>
  </si>
  <si>
    <t>https://www.idae.es/ayudas-y-financiacion/para-energias-renovables-en-autoconsumo-almacenamiento-y-termicas-sector</t>
  </si>
  <si>
    <t>https://www.caribbeanclimate.bz/blog/2021/03/03/extension-of-procurement-process-invitation-for-bids-supply-and-delivery-of-electric-bus-right-hand-drive-preferred-charging-stations-and-performance-of-related-services-for-the-federation-of-sai/</t>
  </si>
  <si>
    <t>Prices for 2021 updated</t>
  </si>
  <si>
    <t>https://www.svk.se/en/stakeholder-portal/Electricity-market/Connecting-to-the-grid/tariffcharges/
https://www.ceer.eu/documents/104400/-/-/ffe624d4-8fbb-ff3b-7b4b-1f637f42070a</t>
  </si>
  <si>
    <r>
      <t xml:space="preserve">X, </t>
    </r>
    <r>
      <rPr>
        <b/>
        <sz val="11"/>
        <rFont val="Calibri"/>
        <family val="2"/>
        <scheme val="minor"/>
      </rPr>
      <t>N</t>
    </r>
  </si>
  <si>
    <t>https://www.regeringen.se/pressmeddelanden/2021/04/medel-avsatts-i-varbudgeten-till-solcellsstodet/</t>
  </si>
  <si>
    <t>https://www.iea.org/policies/13364-budget-2021-spring-solar-cell-support?sector=Buildings&amp;topic=Renewable%20Energy</t>
  </si>
  <si>
    <t>P(N)</t>
  </si>
  <si>
    <t>https://www.google.com/search?q=Switzerland+renewable+energy+target+after%3A2020&amp;rlz=1C1GCEA_enFR972FR972&amp;ei=QfnvYbPNOZK-UqPUloAD&amp;ved=0ahUKEwjz8fmo_8z1AhUSnxQKHSOqBTAQ4dUDCA4&amp;uact=5&amp;oq=Switzerland+renewable+energy+target+after%3A2020&amp;gs_lcp=Cgdnd3Mtd2l6EANKBAhBGABKBAhGGABQAFjPBWCVCmgAcAB4AIABJ4gBTpIBATKYAQCgAQKgAQHAAQE&amp;sclient=gws-wiz
https://www.swissinfo.ch/eng/swiss-entities-aim-to-be-green-pioneers/47041020#:~:text=%E2%80%9CThe%20participants%20have%20set%20ambitious,their%20electricity%20from%20renewables%20by</t>
  </si>
  <si>
    <t>https://www4.unfccc.int/sites/ndcstaging/PublishedDocuments/Switzerland%20First/Swiss%20NDC%202021-2030%20incl%20ICTU_December%202021.pdf</t>
  </si>
  <si>
    <t>The tariffs for the transmission grid are set to increase for the first time in seven years. A household with an annual consumption of 4,500 kWh will pay an average of CHF 50 for Swissgrid’s services in 2022. This amounts to around 6 per cent of its annual electricity costs.</t>
  </si>
  <si>
    <t>https://www.swissgrid.ch/en/home/newsroom/newsfeed/20210323-01.html</t>
  </si>
  <si>
    <t>Switzerland provides additional $47m for solar incentives – pv magazine International (pv-magazine.com)</t>
  </si>
  <si>
    <t xml:space="preserve">https://www.tendersinfo.com/searchresult
</t>
  </si>
  <si>
    <r>
      <t>E(N),</t>
    </r>
    <r>
      <rPr>
        <sz val="11"/>
        <rFont val="Calibri"/>
        <family val="2"/>
        <scheme val="minor"/>
      </rPr>
      <t xml:space="preserve"> P</t>
    </r>
  </si>
  <si>
    <t>http://www.news.gov.tt/sites/default/files/HM%20Franklin%20Khan%20Address%20-%205th%20EE%20and%20Renewables%20Conference.pdf</t>
  </si>
  <si>
    <t>Microsoft PowerPoint - CCREEE-RE Policy &amp; SDGs in the Caribbean-David Barrett
https://tt.loopnews.com/content/feed-tariff-policy-boost-switch-solar-energy</t>
  </si>
  <si>
    <t>E(N), P(R), P*(N)13</t>
  </si>
  <si>
    <t>https://u.ae/en/about-the-uae/strategies-initiatives-and-awards/federal-governments-strategies-and-plans/uae-energy-strategy-2050
https://www.pv-tech.org/abu-dhabi-targets-8-8gw-of-renewables-by-2025-in-new-cop26-pledge/</t>
  </si>
  <si>
    <t>https://www.pv-magazine.com/2020/05/26/dubai-utility-clamps-down-on-net-metered-commercial-solar/</t>
  </si>
  <si>
    <t>https://www.pv-magazine.com/2020/04/28/abu-dhabis-2-gw-tender-draws-world-record-solar-bid-of-0-0135-kwh/
https://www.tenderuae.com/</t>
  </si>
  <si>
    <t>https://www.energypolicytracker.org/country/united-kingdom</t>
  </si>
  <si>
    <t>O, X*</t>
  </si>
  <si>
    <t>https://www.solarguide.co.uk/smart-export-guarantee-replace-fit#/</t>
  </si>
  <si>
    <t>https://powercompare.co.uk/renewable-obligation/#:~:text=What%20You%20Need%20To%20Know%20About%20The%20Renewable,in%20the%20UK.%20What%20is%20the%20Renewable%20Obligation%3F</t>
  </si>
  <si>
    <r>
      <t xml:space="preserve">X8, </t>
    </r>
    <r>
      <rPr>
        <b/>
        <sz val="11"/>
        <rFont val="Calibri"/>
        <family val="2"/>
        <scheme val="minor"/>
      </rPr>
      <t>N</t>
    </r>
  </si>
  <si>
    <t>UK Government, £44 million cash boost to cut emissions from buildings and help households save on energy bills, https://www.gov.uk/government/news/44-million-cash-boost-to-cut-emissions-from-buildings-and-help-households-save-on-energy-bills, Press release: published 28 May 2021, viewed 6 June 2021; https://ukcop26.org/global-coal-to-clean-power-transition-statement/</t>
  </si>
  <si>
    <t>X, H*</t>
  </si>
  <si>
    <t>https://www.reuters.com/world/uk/britain-announces-biggest-round-its-renewable-energy-scheme-2021-09-12/; https://renewablesnow.com/news/intergen-wins-capacity-market-contract-for-320-mw640-mwh-uk-battery-775389/#:~:text=March%202%20(Renewables%20Now)%20%2D,the%20company%20said%20last%20week.
https://ratedpower.com/blog/solar-tenders-by-country/#_
https://bidstats.uk/tenders/2022/W12/771293481</t>
  </si>
  <si>
    <t>.</t>
  </si>
  <si>
    <r>
      <t>X6, X7, X*,</t>
    </r>
    <r>
      <rPr>
        <b/>
        <sz val="11"/>
        <rFont val="Calibri"/>
        <family val="2"/>
        <scheme val="minor"/>
      </rPr>
      <t xml:space="preserve"> N, N6</t>
    </r>
  </si>
  <si>
    <t xml:space="preserve">£265 M subsidy for renewable power development </t>
  </si>
  <si>
    <t xml:space="preserve">https://solarthermalworld.org/news/unfavourable-stop-and-go-policy-in-england/; “UK to offer £265m in subsidies for renewable energy developers.” The Guardian, 2021.  https://www.theguardian.com/environment/2021/sep/13/uk-to-offer-265m-in-subsidies-for-renewable-energy-developers. Accessed 19 September 2021 </t>
  </si>
  <si>
    <r>
      <t>P*</t>
    </r>
    <r>
      <rPr>
        <b/>
        <sz val="11"/>
        <rFont val="Calibri"/>
        <family val="2"/>
        <scheme val="minor"/>
      </rPr>
      <t>,P*(N)</t>
    </r>
  </si>
  <si>
    <t>https://www.energypolicytracker.org/country/united-states/
https://renewablesnow.com/news/renewables-on-track-to-provide-33-50-of-us-2030-electricity-bidens-80-goal-still-possible-748426/</t>
  </si>
  <si>
    <t>https://irena.org/publications/2022/Jan/NDCs-and-Renewable-Energy-Targets-in-2021
https://www4.unfccc.int/sites/ndcstaging/PublishedDocuments/United%20States%20of%20America%20First/United%20States%20NDC%20April%2021%202021%20Final.pdf</t>
  </si>
  <si>
    <t>N*, R*</t>
  </si>
  <si>
    <t>https://www.eia.gov/todayinenergy/detail.php?id=51118#:~:text=As%20of%20the%20end%20of%202021%2C%2031%20states,from%20designated%20renewable%20resources%20or%20carbon-free%20eligible%20technologies.</t>
  </si>
  <si>
    <t>R*, N*, O*</t>
  </si>
  <si>
    <t>Multiple states: https://www.pv-magazine.com/2021/04/13/indiana-regulators-slash-net-metering-rate-advise-solar-owners-to-buy-batteries/; https://portal.ct.gov/PURA/Press-Releases/2021/PURA-Establishes-New-Residential-Renewable-Energy-Program; https://www.solarunitedneighbors.org/maryland/learn-the-issues-in-maryland/net-metering-in-maryland/</t>
  </si>
  <si>
    <r>
      <t xml:space="preserve">N, N*, N*15, </t>
    </r>
    <r>
      <rPr>
        <sz val="11"/>
        <rFont val="Calibri"/>
        <family val="2"/>
        <scheme val="minor"/>
      </rPr>
      <t>X, X*9</t>
    </r>
  </si>
  <si>
    <t>https://www.renewableenergyworld.com/ugc/articles/2018/05/17/why-californias-new-home-solar-requirement-includes-batteries-and-not-zero-net-energy.html; https://ukcop26.org/global-coal-to-clean-power-transition-statement/</t>
  </si>
  <si>
    <r>
      <t xml:space="preserve">X, </t>
    </r>
    <r>
      <rPr>
        <b/>
        <sz val="11"/>
        <rFont val="Calibri"/>
        <family val="2"/>
        <scheme val="minor"/>
      </rPr>
      <t>X*11, X*</t>
    </r>
  </si>
  <si>
    <t>https://www.power-technology.com/marketdata/power-industry-tenders-in-north-america-for-november-2021-up-2/; https://renewablesnow.com/news/aeps-im-issues-rfp-for-1300-mw-of-renewables-777125/
https://renewablesnow.com/news/new-jersey-moves-12-gw-offshore-wind-tender-to-q1-2023-775214/
https://renewablesnow.com/news/invenergy-unveils-strong-investor-support-to-realise-new-york-bight-bid-775151/; https://renewablesnow.com/news/new-york-bight-draws-six-winning-bids-of-usd-437bn-total-774916/
https://www.energy.gov/sites/default/files/2021-08/Offshore%20Wind%20Market%20Report%202021%20Edition_Final.pdf</t>
  </si>
  <si>
    <t>https://www.energy.gov/savings/residential-renewable-energy-tax-credit</t>
  </si>
  <si>
    <r>
      <t>X, X7, X7*,</t>
    </r>
    <r>
      <rPr>
        <b/>
        <sz val="11"/>
        <rFont val="Calibri"/>
        <family val="2"/>
        <scheme val="minor"/>
      </rPr>
      <t xml:space="preserve"> N,</t>
    </r>
    <r>
      <rPr>
        <sz val="11"/>
        <rFont val="Calibri"/>
        <family val="2"/>
        <scheme val="minor"/>
      </rPr>
      <t xml:space="preserve"> </t>
    </r>
    <r>
      <rPr>
        <b/>
        <sz val="11"/>
        <rFont val="Calibri"/>
        <family val="2"/>
        <scheme val="minor"/>
      </rPr>
      <t>N*</t>
    </r>
  </si>
  <si>
    <t>https://www.energy.gov/savings/residential-renewable-energy-tax-credit; https://malegislature.gov/Laws/SessionLaws/Acts/2021/Chapter8; Catherine Morehouse, “Biden order aims to double offshore wind, boost transmission, end fossil fuel subsidies.” Utility Dive, 2021. https://www.utilitydive.com/news/biden-order-aims-to-double-offshore-wind-boost-transmission-end-fossil-fu/594101/?utm_source=Sailthru&amp;utm_medium=email&amp;utm_campaign=Issue:%202021-01-28%20Utility%20Dive%20Renewable%20Energy%20%5Bissue:32139%5D&amp;utm_term=Utility%20Dive:%20Renewable%20Energy. Accessed 29 January 2021; 
Gail Suchman , Amit Kalra , Bill Rappolt , Katherine Gillespie , Andrew Ratts and Tony Toranto, “United States: Congress Extends Renewable Energy Tax Credits In 2021 Omnibus Spending Bill.” Mondaq, 2021. https://www.mondaq.com/unitedstates/renewables/1051482/congress-extends-renewable-energy-tax-credits-in-2021-omnibus-spending-bill-?email_access=on. Accessed 3 April 2021</t>
  </si>
  <si>
    <r>
      <t xml:space="preserve">X6, X*7, X*, </t>
    </r>
    <r>
      <rPr>
        <b/>
        <sz val="11"/>
        <rFont val="Calibri"/>
        <family val="2"/>
        <scheme val="minor"/>
      </rPr>
      <t>N*6</t>
    </r>
  </si>
  <si>
    <t>California Moves to Tackle Another Big Emissions Source: Fossil Fuel Use in Buildings | Greentech Media (2) https://www.govtech.com/fs/New-Hawaii-Law-Could-Help-Boost-EV-Charging-Access.html</t>
  </si>
  <si>
    <t>https://www4.unfccc.int/sites/ndcstaging/PublishedDocuments/Montenegro%20First/Updated%20NDC%20for%20Montenegro.pdf</t>
  </si>
  <si>
    <t>https://www.irena.org/-/media/Files/IRENA/Agency/Publication/2015/IRENA_RE_Latin_America_Policies/IRENA_RE_Latin_America_Policies_2015_Country_Uruguay.pdf?la=en&amp;hash=A76CA561F1B9FE54B25756097F5A55D20ED8EB33#:~:text=A%20feed%2Din%20tariff%20to,2010%20through%20Decree%20367%2F010.&amp;text=Electricity%20generated%20under%20self%2D%20dispatch,have%20a%2030%25%20local%20content.</t>
  </si>
  <si>
    <t>https://www.unido.org/news/innovative-finance-mechanism-support-uruguays-energy-transition-approved-joint-sdg-fund</t>
  </si>
  <si>
    <t>UPPER-MIDDLE INCOME COUNTRIES</t>
  </si>
  <si>
    <t>E</t>
  </si>
  <si>
    <t>file:///C:/Users/user/Downloads/IR2021_Albania%20(2).pdf</t>
  </si>
  <si>
    <t>https://www4.unfccc.int/sites/ndcstaging/PublishedDocuments/Albania%20First/Albania%20Revised%20NDC.pdf</t>
  </si>
  <si>
    <t>https://www.trade.gov/country-commercial-guides/albania-energy-sector
https://ceenergynews.com/voices/approach-to-develop-sustainable-projects-in-albania/</t>
  </si>
  <si>
    <t>https://www.ebrd.com/news/2020/albania-announces-plans-to-launch-tender-for-first-wind-power-plants-.html
https://renewablesnow.com/news/albania-opens-qualification-phase-of-tender-for-wind-farms-construction-777601/</t>
  </si>
  <si>
    <t>https://www.ief.org/news/algeria-powers-ahead-with-huge-renewable-energy-plans#:~:text=Algeria%20aims%20to%20reach%2015%2C000,rate%20of%201000%20MW%2Fyear.&amp;text=The%20goal%20is%20to%20attract,abundant%20of%20which%20is%20solar.
https://epub.wupperinst.org/frontdoor/deliver/index/docId/7830/file/7830_Algeria.pdf</t>
  </si>
  <si>
    <t>https://www.pv-magazine.com/2021/05/06/algeria-announces-1-gw-renewables-tender/</t>
  </si>
  <si>
    <t>https://reader.elsevier.com/reader/sd/pii/S136403211830861X?token=F31E8EEAE746E453CCEB7A2E82A921EC3820D893045EE07225424B7E8C43D449710E0516E15913AADA8D00068F1B8CC7&amp;originRegion=eu-west-1&amp;originCreation=20220401100455</t>
  </si>
  <si>
    <r>
      <t xml:space="preserve">E(N), </t>
    </r>
    <r>
      <rPr>
        <sz val="11"/>
        <rFont val="Calibri"/>
        <family val="2"/>
        <scheme val="minor"/>
      </rPr>
      <t xml:space="preserve">P, </t>
    </r>
    <r>
      <rPr>
        <b/>
        <sz val="11"/>
        <rFont val="Calibri"/>
        <family val="2"/>
        <scheme val="minor"/>
      </rPr>
      <t>P(N)13</t>
    </r>
  </si>
  <si>
    <t>http://mtad.am/u_files/file/energy/Energy%20Strategy_%20Jan%2014%202021_English.pdf</t>
  </si>
  <si>
    <t>https://www4.unfccc.int/sites/ndcstaging/PublishedDocuments/Armenia%20First/NDC%20of%20Republic%20of%20Armenia%20%202021-2030.pdf</t>
  </si>
  <si>
    <t>https://renewablesnow.com/news/masdar-wins-tender-for-200-mw-solar-park-in-armenia-746723/
https://www.ebrd.com/news/2021/ebrd-and-eubacked-fund-invests-in-armenias-renewable-energy-sector-.html</t>
  </si>
  <si>
    <t>https://www.euneighbours.eu/sites/default/files/publications/2021-07/Azerbaijan2021EnergyPolicyReview.pdf</t>
  </si>
  <si>
    <t>https://www.shearman.com/News-and-Events/News/2021/04/Masdar-Solar-Power-Plant-Agreement</t>
  </si>
  <si>
    <t>E(N)</t>
  </si>
  <si>
    <t>https://irena.org/publications/2021/Jul/Renewables-Readiness-Assessment-Belarus</t>
  </si>
  <si>
    <t>https://www4.unfccc.int/sites/ndcstaging/PublishedDocuments/Belarus%20First/Belarus_NDC_English.pdf</t>
  </si>
  <si>
    <t>P(R), P(N)13</t>
  </si>
  <si>
    <t>https://ec.europa.eu/international-partnerships/system/files/mip-2021-c2021-9098-belize-annex_en.pdf
https://www4.unfccc.int/sites/ndcstaging/PublishedDocuments/Belize%20First/Belize%20Updated%20NDC.pdf</t>
  </si>
  <si>
    <t>https://www4.unfccc.int/sites/ndcstaging/PublishedDocuments/Belize%20First/Belize%20Updated%20NDC.pdf</t>
  </si>
  <si>
    <t>https://www4.unfccc.int/sites/ndcstaging/PublishedDocuments/Bosnia%20and%20Herzegovina%20First/NDC%20BiH_November%202020%20FINAL%20DRAFT%2005%20Nov%20ENG%20LR.pdf</t>
  </si>
  <si>
    <t>http://taiyangnews.info/markets/90-mw-pv-plant-for-bosnia-and-herzegovina/</t>
  </si>
  <si>
    <t xml:space="preserve">In 2011, the Government of Botswana, through the Department of Energy (DOE), commissioned a Renewable Energy Feed-in Tariff (REFIT) study. However, the REFIT was not implemented due to high proposed
tariffs and additional funding required. </t>
  </si>
  <si>
    <t>https://www.irena.org/-/media/Files/IRENA/Agency/Publication/2021/Aug/IRENA_RRA_Botswana_2021.pdf</t>
  </si>
  <si>
    <t>https://www.pv-magazine.com/2020/11/10/botswana-launches-net-metering-scheme-for-rooftop-pv/</t>
  </si>
  <si>
    <t>https://www.reutersevents.com/renewables/solar-thermal/botswana-build-200-mw-csp-cubico-buys-100-mw-csp-spain</t>
  </si>
  <si>
    <r>
      <t xml:space="preserve">E(R), </t>
    </r>
    <r>
      <rPr>
        <sz val="11"/>
        <rFont val="Calibri"/>
        <family val="2"/>
        <scheme val="minor"/>
      </rPr>
      <t>P,</t>
    </r>
    <r>
      <rPr>
        <b/>
        <sz val="11"/>
        <rFont val="Calibri"/>
        <family val="2"/>
        <scheme val="minor"/>
      </rPr>
      <t xml:space="preserve"> P(N)13</t>
    </r>
  </si>
  <si>
    <t xml:space="preserve">https://epbr.com.br/governo-aponta-margem-para-reducao-de-renovaveis-na-matriz/
</t>
  </si>
  <si>
    <t xml:space="preserve">Auctions for feed-in tariffs </t>
  </si>
  <si>
    <t>https://www.climatescorecard.org/2021/01/brazil-sources-45-of-its-energy-from-renewables/</t>
  </si>
  <si>
    <t>https://in.gov.br/en/web/dou/-/lei-n-14.300-de-6-de-janeiro-de-2022-372467821</t>
  </si>
  <si>
    <r>
      <t xml:space="preserve">R, </t>
    </r>
    <r>
      <rPr>
        <sz val="11"/>
        <rFont val="Calibri"/>
        <family val="2"/>
        <scheme val="minor"/>
      </rPr>
      <t>X</t>
    </r>
  </si>
  <si>
    <t>https://renewablesnow.com/news/brazil-awards-985-mw-of-renewable-power-in-july-8-auctions-747152/</t>
  </si>
  <si>
    <t xml:space="preserve">https://global-climatescope.org/markets/bg/ </t>
  </si>
  <si>
    <t>http://taiyangnews.info/markets/bulgaria-installed-77-mw-solar-pv-capacity-in-2020/</t>
  </si>
  <si>
    <t>E(R), P(N), P(N)13</t>
  </si>
  <si>
    <t>https://iea.blob.core.windows.net/assets/bcf51d31-b7c6-4183-944f-707d05021356/AnenergysectorroadmaptocarbonneutralityinChina.pdf
http://www.gov.cn/zhengce/content/2022-01/24/content_5670202.htm</t>
  </si>
  <si>
    <t>https://irena.org/publications/2022/Jan/NDCs-and-Renewable-Energy-Targets-in-2021
https://www4.unfccc.int/sites/ndcstaging/PublishedDocuments/China%20First/China%E2%80%99s%20Achievements,%20New%20Goals%20and%20New%20Measures%20for%20Nationally%20Determined%20Contributions.pdf</t>
  </si>
  <si>
    <r>
      <t>X*, O,</t>
    </r>
    <r>
      <rPr>
        <b/>
        <sz val="11"/>
        <rFont val="Calibri"/>
        <family val="2"/>
        <scheme val="minor"/>
      </rPr>
      <t xml:space="preserve"> R</t>
    </r>
  </si>
  <si>
    <t>China’s National Development and Reform Commission (NDRC) has issued a proposal for changes to its Feed-in-Tariff for 2021.
Offshore wind feed in tariffs come to an end.</t>
  </si>
  <si>
    <t>https://rethinkresearch.biz/articles/chinas-ndrc-proposes-40-cut-to-solar-fit-for-its-last-year/
https://www.irena.org/-/media/Files/IRENA/Agency/Publication/2021/May/IRENA_Policies_for_Cities_2021-V2.pdf
https://chinaenergyportal.org/en/notice-on-matters-related-to-the-renewable-electricity-feed-in-tariff-policy-in-2021/
https://energy.economictimes.indiatimes.com/news/renewable/china-to-end-subsidies-for-new-solar-onshore-wind-projects-in-2021/83425198
https://www.cotes.com/blog/roaring-2021-for-growing-chinese-offshore-industry</t>
  </si>
  <si>
    <t>N15, N*15</t>
  </si>
  <si>
    <t>https://renewablesnow.com/news/auctions-award-close-to-30-gw-of-new-wind-in-h2-2020-gwec-731463/
https://helioscsp.com/3100mw-concentrated-solar-power-auctions-announced-in-china/</t>
  </si>
  <si>
    <t>X, X6, X7, O</t>
  </si>
  <si>
    <t>China to Slash Subsidies for Renewable Energy Amid Drive to Cut State Support (caixinglobal.com)</t>
  </si>
  <si>
    <r>
      <t>E(N),</t>
    </r>
    <r>
      <rPr>
        <sz val="11"/>
        <rFont val="Calibri"/>
        <family val="2"/>
        <scheme val="minor"/>
      </rPr>
      <t xml:space="preserve"> P, </t>
    </r>
    <r>
      <rPr>
        <b/>
        <sz val="11"/>
        <rFont val="Calibri"/>
        <family val="2"/>
        <scheme val="minor"/>
      </rPr>
      <t>P(N)13</t>
    </r>
  </si>
  <si>
    <t>Power generation in Taiwan in 2025 is estimated to be free from nuclear power - Power Technology (power-technology.com)
https://www.trade.gov/market-intelligence/taiwan-renewable-energy-market</t>
  </si>
  <si>
    <r>
      <rPr>
        <sz val="11"/>
        <rFont val="Calibri"/>
        <family val="2"/>
        <scheme val="minor"/>
      </rPr>
      <t>X*, O</t>
    </r>
    <r>
      <rPr>
        <b/>
        <sz val="11"/>
        <rFont val="Calibri"/>
        <family val="2"/>
        <scheme val="minor"/>
      </rPr>
      <t>, R</t>
    </r>
  </si>
  <si>
    <t>Taiwan cuts feed-in tariffs for offshore wind projects by 8.5% in 2021
Taiwan maintains feed-in tariffs for PV unchanged
incentives for 2021 FiT include:
(1)   For the solar energy facilities which are installed in Keelung City, Taipei City, New Taipei City, Taoyuan City, Hsinchu County, Hsinchu City, Miaoli County, Yilan County or Hualien County, a markup of 15% shall be added to the applicable FiT.
(2)   For those solar energy facilities that contribute to the Power Development Assistance Funds, an additional tariff equivalent to the contribution rate stipulated in the Power Development Assistance Funds Contribution Ratio of Power Generation Facilities, Transmission Facilities and Substations shall be granted.
(3)  With regard to solar energy facilities for which the module recycling fees are paid according to the Regulations Governing the Installation of Renewable Energy Power Generation Facilities, an additional tariff of NT$0.0656/kWh shall be granted. 
(4)   An additional tariff for connecting to ultra-high voltage grid is NT$0.4742/kWh for rooftop facilities with an installed capacity of 500kW or higher, NT$0.4454/kWh for ground-mounted facilities, and NT$0.4310/kWh for floating facilities.
(5)  For those solar energy facilities using high efficiency modules (i.e., solar PV modules that have obtained certificates of "Voluntary Product Certification on Crystalline Silicon Modules/Thin Film Modules of the Solar PV System" issued by the Bureau of Standards, Metrology and Inspection under the MOEA), a markup as set out in Schedule 4 of the captioned announcement (i.e., the fee scale below) will apply to the FiT.</t>
  </si>
  <si>
    <t>https://www.enerdata.net/publications/daily-energy-news/taiwan-cuts-feed-tariffs-offshore-wind-projects-85-2021.html
https://renews.biz/65588/taiwan-cuts-offshore-wind-tariffs/
https://www.taipeitimes.com/News/biz/archives/2021/06/15/2003759168
https://www.pv-magazine.com/2021/06/15/taiwan-maintains-feed-in-tariffs-for-pv-unchanged/
https://www.leeandli.com/EN/NewslettersDetail/6618.htm</t>
  </si>
  <si>
    <t>https://renews.biz/71707/taiwan-publishes-final-round-3-rules/
https://www.windpowermonthly.com/article/1715534/taiwan-ups-offshore-wind-goal-plans-auction-15gw</t>
  </si>
  <si>
    <t>P(N), P(N)12</t>
  </si>
  <si>
    <t>Pilar Sanchez Molina, “Colombia imposes 10% renewables quota on power distributors.” PV Magazine, 2021. https://www.pv-magazine.com/2021/03/04/colombia-imposes-10-renewables-quota-on-power-distributors/. Accessed 8 March 2021</t>
  </si>
  <si>
    <t>https://ratedpower.com/blog/auctions-solar-market-latin-america/; https://www.barloventorecursos.com/en/news/next-renewable-energy-auction-colombia-announced</t>
  </si>
  <si>
    <t>https://renewablesnow.com/news/round-up-of-renewable-energy-ppa-news-dec-9-31-682022/</t>
  </si>
  <si>
    <t>https://www.rand.org/blog/rand-review/2021/08/costa-rica-leads-the-way-in-cutting-carbon-emissions.html
https://2050pathways.org/costa-rica-launches-decarbonisation-plan/#:~:text=In%202017%2C%20Costa%20Rica%20set,from%20organic%20waste%20by%202022.</t>
  </si>
  <si>
    <t>https://www.pv-magazine.com/2014/05/05/costa-rica-defines-pv-feed-in-tariff_100014970/#:~:text=After%20passing%20new%20regulations%20on,of%20up%20to%2020%20MW.</t>
  </si>
  <si>
    <r>
      <rPr>
        <b/>
        <sz val="11"/>
        <rFont val="Calibri"/>
        <family val="2"/>
        <scheme val="minor"/>
      </rPr>
      <t>E(N)</t>
    </r>
    <r>
      <rPr>
        <sz val="11"/>
        <rFont val="Calibri"/>
        <family val="2"/>
        <scheme val="minor"/>
      </rPr>
      <t>, P</t>
    </r>
  </si>
  <si>
    <t>Cuba plantea nuevos objetivos para generar energía renovable (icex.es)</t>
  </si>
  <si>
    <t>República Dominicana redobla apuesta por renovables - BNamericas</t>
  </si>
  <si>
    <t>https://www.nrel.gov/docs/fy15osti/64125.pdf</t>
  </si>
  <si>
    <t>https://www.bnamericas.com/en/news/dominican-republic-to-procure-400mw-amid-higher-offtake</t>
  </si>
  <si>
    <r>
      <t xml:space="preserve">P(N), P(N)13, </t>
    </r>
    <r>
      <rPr>
        <sz val="11"/>
        <rFont val="Calibri"/>
        <family val="2"/>
        <scheme val="minor"/>
      </rPr>
      <t>T</t>
    </r>
  </si>
  <si>
    <t>Ecuador se compromete a impulsar más de 5500 MW de energías limpias al 2030 - Energía Estratégica (energiaestrategica.com)</t>
  </si>
  <si>
    <t>https://www.windpowermonthly.com/article/1727930/ecuador-seeks-200mw-wind-renewables-tender; Pilar Sanchez Molina, “Ecuador announces renewables auctions, plans to allocate 1 GW.” PV Magazine, 2021. https://www.pv-magazine.com/2021/09/15/ecuador-announces-renewables-auctions-plans-to-allocate-1-gw/</t>
  </si>
  <si>
    <t>https://www4.unfccc.int/sites/ndcstaging/PublishedDocuments/Guinea%20First/CDN%20GUINEE%202021_REVISION_VF.pdf</t>
  </si>
  <si>
    <t xml:space="preserve">https://www4.unfccc.int/sites/ndcstaging/PublishedDocuments/Guinea%20First/CDN%20GUINEE%202021_REVISION_VF.pdf </t>
  </si>
  <si>
    <t>http://www.xinhuanet.com/english/2021-01/25/c_139696010.htm
https://www.economy.gov.fj/images/CCIC/uploads/Mitigation/Brief__The_Fiji_Low_Emissions_Development_Strategy_Policy.pdf</t>
  </si>
  <si>
    <t>https://www.globaltenders.com/fj/fiji-solar-tenders.php</t>
  </si>
  <si>
    <t>http://taiyangnews.info/markets/africas-gabon-to-host-50-mw-solar-power-project/</t>
  </si>
  <si>
    <t>Lograr que el 80% de la Matriz Eléctrica de Guatemala provenga de fuentes renovables para 2030 es posible - BNamericas</t>
  </si>
  <si>
    <t>https://guyanachronicle.com/2021/10/30/repositioning-to-become-a-global-powerhouse/</t>
  </si>
  <si>
    <r>
      <rPr>
        <u/>
        <sz val="11"/>
        <color rgb="FF1155CC"/>
        <rFont val="Calibri"/>
        <family val="2"/>
        <scheme val="minor"/>
      </rPr>
      <t>https://www.iea.org/policies/4819-iran-feed-in-tariff</t>
    </r>
    <r>
      <rPr>
        <sz val="11"/>
        <rFont val="Calibri"/>
        <family val="2"/>
        <scheme val="minor"/>
      </rPr>
      <t>f</t>
    </r>
  </si>
  <si>
    <t>P(N), P(N)13</t>
  </si>
  <si>
    <t>https://renewablesnow.com/news/iraq-targets-33-clean-energy-by-2030-759029/#:~:text=CORPORATE%20PPA-,Iraq%20targets%2033%25%20clean%20energy%20by,Solar%20panels.</t>
  </si>
  <si>
    <t>https://www4.unfccc.int/sites/NDCStaging/Pages/Party.aspx?party=IRQ&amp;prototype=1</t>
  </si>
  <si>
    <t>https://www.pv-tech.org/iraq-to-award-700mw-of-solar-tenders-first-step-in-10gw-by-2030-plan/</t>
  </si>
  <si>
    <t>https://jis.gov.jm/leveraging-energy-from-renewable-sources-key-to-creating-new-jamaica-minister-vaz/</t>
  </si>
  <si>
    <t>https://www.pv-tech.org/jamaica-targets-irp-progress-aims-to-procure-320mw-of-renewables-this-year/</t>
  </si>
  <si>
    <t>E(N), P(N)</t>
  </si>
  <si>
    <t>http://www.indiaenvironmentportal.org.in/files/file/IRENA%20RRA%20Jordan%202021.pdf</t>
  </si>
  <si>
    <t>https://www4.unfccc.int/sites/ndcstaging/PublishedDocuments/Jordan%20First/UPDATED%20SUBMISSION%20OF%20JORDANS.pdf</t>
  </si>
  <si>
    <t>https://www.powerengineeringint.com/renewables/solar/jordans-first-globally-financed-utility-scale-solar-project-goes-live/</t>
  </si>
  <si>
    <t>AMEA Power commissions Jordan solar plant | Energy &amp; Utilities (energy-utilities.com)</t>
  </si>
  <si>
    <t>https://thediplomat.com/2021/06/kazakh-president-sets-ambitious-goals-for-renewables/</t>
  </si>
  <si>
    <t>https://www.usaid.gov/energy/auctions-kazakhstan</t>
  </si>
  <si>
    <r>
      <rPr>
        <sz val="11"/>
        <rFont val="Calibri"/>
        <family val="2"/>
        <scheme val="minor"/>
      </rPr>
      <t xml:space="preserve">E, </t>
    </r>
    <r>
      <rPr>
        <b/>
        <sz val="11"/>
        <rFont val="Calibri"/>
        <family val="2"/>
        <scheme val="minor"/>
      </rPr>
      <t>P(R), HC(R)</t>
    </r>
  </si>
  <si>
    <t>https://www.un.org/sites/un2.un.org/files/energy_compact_lebanon_sep18.pdf</t>
  </si>
  <si>
    <t>https://www4.unfccc.int/sites/ndcstaging/PublishedDocuments/Lebanon%20First/Lebanon's%202020%20Nationally%20Determined%20Contribution%20Update.pdf</t>
  </si>
  <si>
    <t>https://www.climatechangenews.com/2021/03/17/lebanon-increases-climate-goal-despite-political-economic-turmoil/</t>
  </si>
  <si>
    <t>https://daleel-madani.org/civil-society-directory/basmeh-zeitooneh/calls/solar-energy-open-tender</t>
  </si>
  <si>
    <t>https://energycapitalpower.com/top-renewable-energy-projects-in-libya/#:~:text=Libya's%20renewables%20wealth%20offers%20the,derived%20from%20renewables%20by%202030.</t>
  </si>
  <si>
    <r>
      <t>E(R), P(N), HC(N),</t>
    </r>
    <r>
      <rPr>
        <sz val="11"/>
        <rFont val="Calibri"/>
        <family val="2"/>
        <scheme val="minor"/>
      </rPr>
      <t xml:space="preserve"> T</t>
    </r>
  </si>
  <si>
    <t>https://www.intellinews.com/bnegreen-north-macedonia-heads-towards-green-energy-transition-212126/</t>
  </si>
  <si>
    <t>https://www4.unfccc.int/sites/ndcstaging/PublishedDocuments/The%20Republic%20of%20North%20Macedonia%20First/Macedonian%20enhanced%20NDC%20(002).pdf</t>
  </si>
  <si>
    <t>https://www.trade.gov/country-commercial-guides/north-macedonia-energy</t>
  </si>
  <si>
    <t>North Macedonian government launches solar auction – pv magazine International (pv-magazine.com); https://www.energy-community.org/news/Energy-Community-News/2021/08/4.html</t>
  </si>
  <si>
    <t>P(R), P(N)</t>
  </si>
  <si>
    <t>https://mercomindia.com/malaysia-renewable-energy-target/#:~:text=Earlier%2C%20Malaysia%20Government%20revised%20its,in%20the%20renewable%20energy%20mix.&amp;text=Under%20the%20large%2Dscale%20solar,projects%20in%202020%20and%202021.
https://www.energywatch.com.my/blog/2021/08/20/a-decade-of-renewables-growth-in-malaysia-where-do-we-go-from-here/</t>
  </si>
  <si>
    <t>https://www4.unfccc.int/sites/ndcstaging/PublishedDocuments/Malaysia%20First/Malaysia%20NDC%20Updated%20Submission%20to%20UNFCCC%20July%202021%20final.pdf</t>
  </si>
  <si>
    <t>Applications for feed-in tariff quota to be opened in June
The Malaysian Photovoltaic Industry Association (MPIA) has urged the country’s government to allocate more capacity under the metering scheme, as all installed power for commercial and industrial PV was already assigned a few months after the scheme’s launch.
The NEM 3.0 scheme also includes another two sub-schemes: the NEM Rakyat program for residential systems, which will allocate 100 MW and grant a net metering tariff over a 10-year period; and the NEM GoMEn program for government ministries and public entities, through which another 100 MW will be assigned under the same conditions as the NEM Rakyat.</t>
  </si>
  <si>
    <t>https://www.thestar.com.my/business/business-news/2021/02/24/applications-for-feed-in-tariff-quota-to-be-opened-in-june
https://www.pv-magazine.com/2021/07/02/malaysias-commercial-and-industrial-pv-segment-is-thriving/</t>
  </si>
  <si>
    <t xml:space="preserve">https://mercomindia.com/malaysia-to-provide-net-metering/ </t>
  </si>
  <si>
    <t>BIOMASS FEED-IN TARIFF (FIT) QUOTA RELEASE FOR 2021: LIST OF APPLICATION SUBMISSION – SEDA Malaysia</t>
  </si>
  <si>
    <t>https://www.worldbank.org/en/news/feature/2021/07/12/towards-a-sustainable-net-zero-future-in-maldives
https://renewablesnow.com/news/maldives-invites-bidders-to-install-40-mw-of-bess-744239/#:~:text=The%20atoll%20nation%20has%20set,2023%20compared%20to%202018%20levels.
https://www.worldbank.org/en/news/feature/2020/12/11/maldives-building-back-better-through-clean-energy</t>
  </si>
  <si>
    <t>https://investmaldives.gov.mv/Opportunities/Environment</t>
  </si>
  <si>
    <t>https://www.iea.org/policies/5523-adopt-an-appropriate-pricing-policy-for-the-energy-sector-policy-no-7-maldives-national-energy-policy-and-strategy-2010?q=maldives&amp;s=1</t>
  </si>
  <si>
    <t>https://www.energy-storage.news/maldives-issues-tender-for-40mw-40mwh-of-battery-storage/</t>
  </si>
  <si>
    <t xml:space="preserve">https://www.iaea.org/newscenter/news/marshall-islands-signs-its-second-country-programme-framework-cpf-for-2022-2027
https://ukcop26.org/statement-on-international-public-support-for-the-clean-energy-transition/
https://www.greenclimate.fund/sites/default/files/document/marshall-islands-country-programme.pdf
https://www.irena.org/IRENADocuments/Statistical_Profiles/Oceania/Marshall%20Islands_Oceania_RE_SP.pdf
</t>
  </si>
  <si>
    <t>https://www.esi-africa.com/renewable-energy/mauritius-renewable-and-ev-schemes-to-decrease-ghg-by-2030/
https://www.un.org/sites/un2.un.org/files/mauritius_e.pdf</t>
  </si>
  <si>
    <t>https://www4.unfccc.int/sites/ndcstaging/Pages/Party.aspx?party=MUS&amp;prototype=1</t>
  </si>
  <si>
    <t>https://www.iea.org/policies/5466-feed-in-tariff-small-scale-distributed-generation-ssdg-2010?q=mauritius&amp;s=1</t>
  </si>
  <si>
    <t>https://www.iea.org/policies/6429-net-metering-phase-i-small-scale-distributed-generation-ssdg?q=mauritius&amp;s=1</t>
  </si>
  <si>
    <t>https://mercomindia.com/bhel-invites-bids-solar-station-mauritius/</t>
  </si>
  <si>
    <r>
      <t xml:space="preserve">P, </t>
    </r>
    <r>
      <rPr>
        <b/>
        <sz val="11"/>
        <rFont val="Calibri"/>
        <family val="2"/>
        <scheme val="minor"/>
      </rPr>
      <t xml:space="preserve">P(N), </t>
    </r>
    <r>
      <rPr>
        <sz val="11"/>
        <rFont val="Calibri"/>
        <family val="2"/>
        <scheme val="minor"/>
      </rPr>
      <t>HC</t>
    </r>
  </si>
  <si>
    <t xml:space="preserve">https://www.energypolicytracker.org/country/mexico
</t>
  </si>
  <si>
    <t>https://www.bnamericas.com/en/news/mexicos-cfe-awards-nearly-us900mn-tender-for-hydro-modernization</t>
  </si>
  <si>
    <t xml:space="preserve">https://balkangreenenergynews.com/montenegro-to-abolish-incentives-for-renewable-energy-projects/ </t>
  </si>
  <si>
    <t xml:space="preserve">https://www.pv-magazine.com/2021/07/14/montenegro-launches-net-metering-program-for-rooftop-pv/ </t>
  </si>
  <si>
    <t>http://taiyangnews.info/tenders/montenegro-tender-for-solar-power-products/</t>
  </si>
  <si>
    <t>Montenegro introduces cap and trade scheme for major CO2 emitters | Reuters</t>
  </si>
  <si>
    <t>https://www4.unfccc.int/sites/ndcstaging/PublishedDocuments/Namibia%20First/Namibia's%20Updated%20NDC_%20FINAL%2025%20July%202021.pdf</t>
  </si>
  <si>
    <t>https://www.solarpaces.org/namibia-readies-bidding-for-csp-in-2022/
https://constructionreviewonline.com/news/namibia-prepares-bidding-for-the-csp-project-in-2022/</t>
  </si>
  <si>
    <t>Nauru Commits to 50% Renewable Electricity by 2023 in its “Energy Compact” for UN High-level Dialogue | UNIC Canberra</t>
  </si>
  <si>
    <t>https://www4.unfccc.int/sites/ndcstaging/PublishedDocuments/Nauru%20First/Nauru%20Updated%20NDC%20pdf.pdf</t>
  </si>
  <si>
    <t>https://www4.unfccc.int/sites/ndcstaging/PublishedDocuments/Paraguay%20First/ACTUALIZACI%C3%93N%20DE%20LA%20NDC%20DEL%20PARAGUAY_Versi%C3%B3n%20Final.pdf</t>
  </si>
  <si>
    <t>https://renewablesnow.com/news/perus-energy-min-says-close-to-11-gw-of-renewables-are-underway-738812/</t>
  </si>
  <si>
    <t>https://www.pv-magazine.com/2018/08/15/peru-introduces-net-metering-new-dg-rules-for-re-up-to-10-mw/</t>
  </si>
  <si>
    <r>
      <rPr>
        <b/>
        <sz val="11"/>
        <rFont val="Calibri"/>
        <family val="2"/>
        <scheme val="minor"/>
      </rPr>
      <t xml:space="preserve">P(N), P(N)13, </t>
    </r>
    <r>
      <rPr>
        <sz val="11"/>
        <rFont val="Calibri"/>
        <family val="2"/>
        <scheme val="minor"/>
      </rPr>
      <t>HC, T</t>
    </r>
  </si>
  <si>
    <t>https://bankwatch.org/publication/the-romanian-renewable-energy-sector-a-potential-still-untapped
https://china-cee.eu/2021/07/27/romania-social-briefing-romanias-green-development-policy-and-action/</t>
  </si>
  <si>
    <t>While Law No 122/2015 foresees the introduction of a feed-in tariff for installations smaller than 500 kW, the methodology for the application of this mechanism has not been developed yet, as of May 2016.</t>
  </si>
  <si>
    <t xml:space="preserve">https://www.pv-magazine.com/2021/02/04/romania-improves-rebate-scheme-to-speed-up-rooftop-pv-development/ </t>
  </si>
  <si>
    <t>https://balkangreenenergynews.com/romania-to-roll-out-renewable-energy-auction-scheme-by-end-2022/</t>
  </si>
  <si>
    <t>https://cms.law/en/int/expert-guides/cms-expert-guide-to-renewable-energy/russia#:~:text=As%20of%202020%2C%20according%20to,capacity%20of%20about%20246.34GW.</t>
  </si>
  <si>
    <t xml:space="preserve">https://www.pv-magazine.com/2021/03/10/russia-introduces-net-metering-for-small-sized-pv/ </t>
  </si>
  <si>
    <t>https://www.saurenergy.com/solar-energy-news/russia-selects-775-mw-solar-pv-capacity-in-latest-re-auction</t>
  </si>
  <si>
    <t>https://www4.unfccc.int/sites/ndcstaging/PublishedDocuments/Samoa%20Second/Samoa's%20Second%20NDC%20for%20UNFCCC%20Submission.pdf</t>
  </si>
  <si>
    <t>https://ceenergynews.com/climate/serbia-aims-to-achieve-40-of-renewable-energy-by-2040/</t>
  </si>
  <si>
    <t>Market premiums instead of the current feed-in tariffs</t>
  </si>
  <si>
    <t>https://www.kinstellar.com/insights/detail/1344/2021-the-start-of-a-game-change-in-serbias-renewable-energy-sector</t>
  </si>
  <si>
    <t>https://balkangreenenergynews.com/serbia-sets-400-mw-quota-for-auctions-for-wind-power-plants/; Josh Evans, “Serbia adopts new energy laws.” Argus Media, 2021.  https://www.argusmedia.com/en/news/2207988-serbia-adopts-new-energy-laws. Accessed 9 May 2021; Vladimir Spasić, “Serbia adopts four laws on energy, mining.” Balkan Green Energy, 2021.  https://balkangreenenergynews.com/serbia-adopts-four-laws-on-energy-mining/?utm_source=phplist387&amp;utm_medium=email&amp;utm_content=HTML&amp;utm_campaign=Newsletter+April+28%2C+2021+-+Balkan+Green+Energy+News. Accessed 9 May 2021</t>
  </si>
  <si>
    <t>https://irena.org/publications/2022/Jan/NDCs-and-Renewable-Energy-Targets-in-2021https://www4.unfccc.int/sites/ndcstaging/PublishedDocuments/South%20Africa%20First/South%20Africa%20updated%20first%20NDC%20September%202021.pdf</t>
  </si>
  <si>
    <t>The City of Cape Town welcomes the implementation of the feed-in tariff for all small-scale embedded generation systems (SSEG), for existing and new solar photovoltaic systems (PV).</t>
  </si>
  <si>
    <t>https://www.da.org.za/government/undefined/2021/03/tariff-encourages-customers-to-feed-excess-power-into-grid
https://energytransition.org/2021/09/south-africas-new-energy-policy-is-a-game-changer-for-africas-biggest-carbon-polluter/</t>
  </si>
  <si>
    <t>Solar energy in Sub-Saharan Africa: 5 trends driving the growth — RatedPower
https://www.pv-tech.org/south-african-awards-1gw-of-solar-projects-to-13-ipps-in-latest-auction/</t>
  </si>
  <si>
    <t>https://www4.unfccc.int/sites/ndcstaging/PublishedDocuments/Saint%20Lucia%20First/Saint%20Lucia%20First%20NDC%20(Updated%20submission).pdf</t>
  </si>
  <si>
    <t>Energy profile: Suriname - Global Energy Monitor (gem.wiki)</t>
  </si>
  <si>
    <t>E, P, HC</t>
  </si>
  <si>
    <t>Tonga commits to achieve 70% renewable energy target by 2030 | SPC-R2R (pacific-r2r.org)</t>
  </si>
  <si>
    <t>https://www.researchgate.net/publication/260290446_A_review_of_net_metering_mechanism_for_electricity_renewable_energy_sources</t>
  </si>
  <si>
    <t>https://www.lexology.com/library/detail.aspx?g=d3136346-1c27-480d-8ca6-a26e259ba2c1 https://www.bangkokpost.com/business/2186823/forty-three-firms-win-right-to-join-renewable-scheme</t>
  </si>
  <si>
    <t>Energy Ministry keen to maintain subsidies for biofuels (bangkokpost.com)</t>
  </si>
  <si>
    <t>Tonga commits to achieve 70% renewable energy target by 2030 | SPC-R2R (pacific-r2r.org)
https://tongapower.to/Renewable%20Energy</t>
  </si>
  <si>
    <t>P, HC</t>
  </si>
  <si>
    <t>https://www.energypolicytracker.org/country/turkey
https://ceenergynews.com/renewables/turkeys-new-renewables-expansion-targets-and-prospects-for-green-hydrogen/</t>
  </si>
  <si>
    <t>https://www4.unfccc.int/sites/ndcstaging/PublishedDocuments/Turkey%20First/The_INDC_of_TURKEY_v.15.19.30.pdf</t>
  </si>
  <si>
    <t>Turkey introduces updated geothermal energy feed-in-tariff rates
New Feed-in Tariffs Enter into Force in Renewable Energy</t>
  </si>
  <si>
    <t xml:space="preserve">https://www.invest.gov.tr/en/news/news-from-turkey/pages/new-feed-in-tariffs-enters-force-renewable-energy.aspx
</t>
  </si>
  <si>
    <t>https://www.pv-magazine.com/2019/05/20/turkey-introduces-net-metering-for-residential-pv-and-new-rules-for-unlicensed-solar/</t>
  </si>
  <si>
    <t>https://balkangreenenergynews.com/turkey-to-hold-solar-power-auctions-in-early-2022-for-1-5-gw-of-capacity/
http://taiyangnews.info/markets/2-gw-solar-power-to-be-auctioned-in-2021-in-turkey/</t>
  </si>
  <si>
    <t>Turkey extends feed-in-tariff scheme for geothermal to mid-2021 | ThinkGeoEnergy - Geothermal Energy News</t>
  </si>
  <si>
    <r>
      <rPr>
        <sz val="11"/>
        <rFont val="Calibri"/>
        <family val="2"/>
        <scheme val="minor"/>
      </rPr>
      <t>E,</t>
    </r>
    <r>
      <rPr>
        <b/>
        <sz val="11"/>
        <rFont val="Calibri"/>
        <family val="2"/>
        <scheme val="minor"/>
      </rPr>
      <t xml:space="preserve"> P(N)</t>
    </r>
  </si>
  <si>
    <t>Print version Final_LP_18-12-20.pdf (australiaawardsfijiandtuvalu.org)</t>
  </si>
  <si>
    <t>https://www4.unfccc.int/sites/ndcstaging/PublishedDocuments/Venezuela%20(Bolivarian%20Republic%20of)%20First/Actualizacion%20NDC%20Venezuela.pdf</t>
  </si>
  <si>
    <t>LOWER-MIDDLE INCOME COUNTRIES</t>
  </si>
  <si>
    <t>https://www4.unfccc.int/sites/ndcstaging/PublishedDocuments/Angola%20First/NDC%20Angola.pdf</t>
  </si>
  <si>
    <t>E(N), E(R), P(N)</t>
  </si>
  <si>
    <t>Bangladesh Slashes 30/30 Renewable Energy Goal — BenarNews</t>
  </si>
  <si>
    <t>https://www4.unfccc.int/sites/ndcstaging/PublishedDocuments/Bangladesh%20First/NDC_submission_20210826revised.pdf</t>
  </si>
  <si>
    <r>
      <rPr>
        <sz val="11"/>
        <rFont val="Calibri"/>
        <family val="2"/>
        <scheme val="minor"/>
      </rPr>
      <t>O</t>
    </r>
    <r>
      <rPr>
        <b/>
        <sz val="11"/>
        <rFont val="Calibri"/>
        <family val="2"/>
        <scheme val="minor"/>
      </rPr>
      <t>, X*</t>
    </r>
  </si>
  <si>
    <t>Solar tariffs were renegotiated in 2019</t>
  </si>
  <si>
    <t>https://www.pv-magazine.com/2019/11/14/bangladeshi-government-will-renegotiate-solar-tariffs-for-projects-which-miss-deadlines/</t>
  </si>
  <si>
    <t>https://mercomindia.com/bangladesh-floats-epc-tender-68-mw-solar-project/
https://mercomindia.com/epc-tender-floated-solar-bangladesh/</t>
  </si>
  <si>
    <t>E, HC</t>
  </si>
  <si>
    <t>Final-LEDS_Surface-Transport.pdf (moic.gov.bt)
https://www4.unfccc.int/sites/ndcstaging/PublishedDocuments/Bhutan%20Second/Second%20NDC%20Bhutan.pdf</t>
  </si>
  <si>
    <t>https://www.moea.gov.bt/?p=10588</t>
  </si>
  <si>
    <t>Bolivia aims to meet up to 80% of its energy needs with renewables by 2025 - The Rio Times (riotimesonline.com)</t>
  </si>
  <si>
    <t>https://www.pv-magazine.com/2021/03/31/bolivia-introduces-net-metering-for-rooftop-pv/</t>
  </si>
  <si>
    <t>Cabo Verde is better prepared to reach by 2030 the target of 50% of consumed energy– renewable | INFORPRESS; https://www.climatepolicydatabase.org/policies/nationally-determined-contribution-ndc-63</t>
  </si>
  <si>
    <t>https://www4.unfccc.int/sites/ndcstaging/PublishedDocuments/Cabo%20Verde%20First/Cabo%20Verde_NDC%20Update%202021.pdf</t>
  </si>
  <si>
    <t>https://asia.nikkei.com/Business/Energy/Cambodia-minister-vows-no-new-coal-plants-beyond-those-approved
https://unfccc.int/sites/default/files/resource/KHM_LTS_Dec2021.pdf
https://www.kh.undp.org/content/cambodia/en/home/presscenter/articles/2021/renewable-energy-to-enhance-economic-benefits.html</t>
  </si>
  <si>
    <t>Feed in tariffs for Biomass</t>
  </si>
  <si>
    <t>https://policy.asiapacificenergy.org/node/4106</t>
  </si>
  <si>
    <t>https://www.vdb-loi.com/kh_publications/more-bids-than-expected-at-cambodias-40-mw-solar-tender/
https://www.phnompenhpost.com/business/37m-60mw-kampong-chhnang-solar-farm-break-ground-soon-official</t>
  </si>
  <si>
    <t xml:space="preserve">https://www.afdb.org/sites/default/files/2021/11/22/cameroon.pdf
</t>
  </si>
  <si>
    <t>https://www4.unfccc.int/sites/ndcstaging/PublishedDocuments/Cameroon%20First/CDN%20r%C3%A9vis%C3%A9e%20CMR%20finale%20sept%202021.pdf</t>
  </si>
  <si>
    <t>https://www4.unfccc.int/sites/ndcstaging/PublishedDocuments/Democratic%20Republic%20of%20the%20Congo%20First/CDN%20Revis%C3%A9e%20de%20la%20RDC.pdf</t>
  </si>
  <si>
    <t>E(N), P(R), P(N)13</t>
  </si>
  <si>
    <t>https://www.dlapiper.com/en/africa/insights/publications/2021/11/africa-energy-futures/africa-energy-futures-cote-divoire/#:~:text=C%C3%B4te%20d'Ivoire%20plans%20to,in%20electricity%20production%20to%2034%25.
https://www.esi-africa.com/industry-sectors/finance-and-policy/cote-divoire-plans-two-new-utility-sized-pv-solar-plants/</t>
  </si>
  <si>
    <t>https://renewablesnow.com/news/cote-divoire-opens-rfq-under-60-mwp-scaling-solar-tender-745878/</t>
  </si>
  <si>
    <r>
      <rPr>
        <sz val="11"/>
        <rFont val="Calibri"/>
        <family val="2"/>
        <scheme val="minor"/>
      </rPr>
      <t>E,</t>
    </r>
    <r>
      <rPr>
        <b/>
        <sz val="11"/>
        <rFont val="Calibri"/>
        <family val="2"/>
        <scheme val="minor"/>
      </rPr>
      <t xml:space="preserve"> P(R)</t>
    </r>
  </si>
  <si>
    <t>https://renewablesnow.com/news/egypt-targets-42-renewables-by-2030-760315/</t>
  </si>
  <si>
    <t>https://www.ebrd.com/news/2021/egypts-largest-solar-plant-kom-ombo-receives-us-114-million-financing-package-.html</t>
  </si>
  <si>
    <t>El Salvador NDC- Updated Dic.2021.pdf (unfccc.int)</t>
  </si>
  <si>
    <t>R (2022)</t>
  </si>
  <si>
    <t>https://www4.unfccc.int/sites/ndcstaging/PublishedDocuments/El%20Salvador%20First/El%20Salvador%20NDC-%20Updated%20Dic.2021.pdf</t>
  </si>
  <si>
    <t>P(R)</t>
  </si>
  <si>
    <t>https://eswatiniclimate.org/2021/11/09/unlocking-renewable-energy-potential-in-eswatini/#:~:text=According%20to%20the%20NDC%2C%20Eswatini,the%20electricity%20mix%20by%202030.
https://www4.unfccc.int/sites/ndcstaging/PublishedDocuments/Eswatini%20First/Eswatini%27s%20Revised%20NDC%2012%20Oct%202021.docx</t>
  </si>
  <si>
    <t>https://www4.unfccc.int/sites/ndcstaging/Pages/Party.aspx?party=SWZ&amp;prototype=1</t>
  </si>
  <si>
    <t>https://renewablesnow.com/news/eswatini-picks-preferred-bidders-for-30-mw-of-solar-projects-738737/</t>
  </si>
  <si>
    <t>https://www4.unfccc.int/sites/ndcstaging/PublishedDocuments/Georgia%20First/NDC%20Georgia_ENG%20WEB-approved.pdf</t>
  </si>
  <si>
    <t xml:space="preserve"> Adopted by the 
Government in 
2020 
• Eligibility –power 
plants bigger than 
5 MW
• Premium up to –
1.5 $ cent/kwh
• Strike price - 5.5$ 
cent/kwh</t>
  </si>
  <si>
    <t>https://www.energy-community.org/dam/jcr:ed81a3cd-77ca-49eb-9cdd-61f30fde87e2/ECRB-MEDREG%20Workshop.pdf</t>
  </si>
  <si>
    <t>https://www.eia.gov/state/analysis.php?sid=GA#:~:text=Georgia%20does%20not%20have%20a,generation%2C%20and%20electric%20vehicle%20use.</t>
  </si>
  <si>
    <t>https://www.pv-magazine.com/2021/08/04/georgia-launches-tender-for-5-mw-solar-park/</t>
  </si>
  <si>
    <t>The future of Ghana’s energy mix: how to meet demand growth to 2030 - Energy For Growth</t>
  </si>
  <si>
    <t>https://www4.unfccc.int/sites/ndcstaging/PublishedDocuments/Ghana%20First/Ghana's%20Updated%20Nationally%20Determined%20Contribution%20to%20the%20UNFCCC_2021.pdf</t>
  </si>
  <si>
    <t>https://www.gem.wiki/Perfil_energ%C3%A9tico:_Honduras#:~:text=Energ%C3%ADa%20renovable%20en%20Honduras,-Honduras%20es%20el&amp;text=Honduras%20tiene%20como%20objetivo%20que,renovables%20de%20aqu%C3%AD%20a%202038.</t>
  </si>
  <si>
    <t>https://www4.unfccc.int/sites/ndcstaging/PublishedDocuments/Honduras%20First/NDC%20de%20Honduras_%20Primera%20Actualizaci%C3%B3n.pdf</t>
  </si>
  <si>
    <t>https://www.centralamericadata.com/en/article/home/Photovoltaic_Systems_International_Tender</t>
  </si>
  <si>
    <r>
      <t>E,</t>
    </r>
    <r>
      <rPr>
        <b/>
        <sz val="11"/>
        <rFont val="Calibri"/>
        <family val="2"/>
        <scheme val="minor"/>
      </rPr>
      <t xml:space="preserve"> P(N), P(N)13, </t>
    </r>
    <r>
      <rPr>
        <sz val="11"/>
        <rFont val="Calibri"/>
        <family val="2"/>
        <scheme val="minor"/>
      </rPr>
      <t>HC</t>
    </r>
  </si>
  <si>
    <t>https://economictimes.indiatimes.com/industry/renewables/2030-renewable-energy-target-panel-to-be-set-up-soon-for-mission-500gw/articleshow/88267104.cms</t>
  </si>
  <si>
    <t>https://www.downtoearth.org.in/blog/energy/rooftop-solar-energy-revised-net-metering-cap-in-the-new-draft-electricity-rules-means-good-news-78253#:~:text=P; https://development.asia/insight/feed-tariffs-vs-reverse-auctions-setting-right-subsidy-rates-solar</t>
  </si>
  <si>
    <r>
      <t>X*,</t>
    </r>
    <r>
      <rPr>
        <b/>
        <sz val="11"/>
        <rFont val="Calibri"/>
        <family val="2"/>
        <scheme val="minor"/>
      </rPr>
      <t xml:space="preserve"> N*, R</t>
    </r>
  </si>
  <si>
    <t xml:space="preserve">Kerala Commission Issues Renewable Energy &amp; Net Metering Regulations (saurenergy.com). https://energy.economictimes.indiatimes.com/news/renewable/to-popularise-solar-energy-bengal-allows-net-metering-for-individual-households/80302466 </t>
  </si>
  <si>
    <r>
      <t xml:space="preserve">X15, </t>
    </r>
    <r>
      <rPr>
        <b/>
        <sz val="11"/>
        <rFont val="Calibri"/>
        <family val="2"/>
        <scheme val="minor"/>
      </rPr>
      <t>N*15</t>
    </r>
  </si>
  <si>
    <t>X, X*11,  H, H*</t>
  </si>
  <si>
    <t>https://www.pv-magazine.com/2020/12/22/indian-pv-auction-delivers-final-record-low-price-of-0-0269-kwh/; https://renewablesnow.com/news/fortum-wins-200-mw-solar-project-in-indian-auction-777244/
https://www.seci.co.in/view/publish/tender?tender=all
https://www.seci.co.in/view/publish/tender?tender=all
https://ratedpower.com/blog/solar-tenders-by-country/#_
https://www.seci.co.in/view/publish/tender?tender=all
https://www.seci.co.in/view/publish/tender?tender=all
https://www.seci.co.in/view/publish/tender?tender=all
https://www.seci.co.in/view/publish/tender?tender=all
https://www.seci.co.in/view/publish/tender?tender=all
https://www.seci.co.in/view/publish/tender?tender=all
https://www.seci.co.in/view/publish/tender?tender=all
https://www.seci.co.in/view/publish/tender?tender=all</t>
  </si>
  <si>
    <t>X6, X7*, X*</t>
  </si>
  <si>
    <t>https://mercomindia.com/up-announces-subsidy-residential-rooftop-solar-systems/</t>
  </si>
  <si>
    <t>E(N), P(R)</t>
  </si>
  <si>
    <t>https://www4.unfccc.int/sites/ndcstaging/PublishedDocuments/Indonesia%20First/Updated%20NDC%20Indonesia%202021%20-%20corrected%20version.pdf</t>
  </si>
  <si>
    <t>Feed in Tariff for Geothermal
under planning for Solar, Wind, Hydro</t>
  </si>
  <si>
    <t>https://www.thinkgeoenergy.com/new-presidential-regulation-positive-for-geothermal-in-indonesia/
https://law.asia/examining-draft-pricing-strategy-renewables-indonesia/
https://www.climateinvestmentfunds.org/sites/cif_enc/files/knowledge-documents/bnef-cif_fi_project_2030_roadmap_slide_deck_indonesia.pdf
https://assets.bbhub.io/professional/sites/24/BNEF-IESR-Scaling-Up-Solar-in-Indonesia_FINAL.pdf</t>
  </si>
  <si>
    <t xml:space="preserve">https://www.pv-magazine.com/2021/09/23/new-rules-to-boost-indonesian-net-metered-rooftop-pv/ </t>
  </si>
  <si>
    <r>
      <rPr>
        <b/>
        <sz val="11"/>
        <rFont val="Calibri"/>
        <family val="2"/>
        <scheme val="minor"/>
      </rPr>
      <t>E(N), P(N),</t>
    </r>
    <r>
      <rPr>
        <sz val="11"/>
        <rFont val="Calibri"/>
        <family val="2"/>
        <scheme val="minor"/>
      </rPr>
      <t xml:space="preserve"> HC</t>
    </r>
  </si>
  <si>
    <t>https://www.president.go.ke/2021/11/02/kenya-to-fully-transition-to-clean-energy-by-2030-president-kenyatta-says/#:~:text=%22Renewable%20energy%20in%20Kenya%20currently,2028%2C%22%20President%20Kenyatta%20said.</t>
  </si>
  <si>
    <t>The Ministry of Energy released the Renewable Energy Auction Policy (REAP) and the Feed-in-Tariffs Policy on Renewable Energy Resource Generated Electricity (Small-Hydro, Biomass and Biogas), January 2021 (2021 FiT Policy).</t>
  </si>
  <si>
    <t>https://www.bowmanslaw.com/insights/energy/the-2021-2030-least-cost-power-development-plan-introduction-of-the-2021-renewable-energy-auction-policy-and-the-2021-fit-policy/
https://communications.bowmanslaw.com/REACTION/emsdocuments/fitPolicy.pdf
https://erranet.org/wp-content/uploads/2021/06/Oketch_Renewable_Energy_Regulation_Kenyan_Case_2021.pdf</t>
  </si>
  <si>
    <t>Kosovo* to adopt renewables share targets for 2031, 2050 (balkangreenenergynews.com)</t>
  </si>
  <si>
    <t>https://www4.unfccc.int/sites/ndcstaging/PublishedDocuments/Kyrgyzstan%20First/%D0%9E%D0%9D%D0%A3%D0%92%20ENG%20%D0%BE%D1%82%2008102021.pdf</t>
  </si>
  <si>
    <t>The Law of the Kyrgyz Republic on Renewable Energy Sources, which was adopted in 2009, created a legislative framework for renewable energy feed-in tariffs. The tariffs are designed to ensure reimbursement and coverage of investment costs for up to eight years. However, the law is yet to be fully implemented</t>
  </si>
  <si>
    <t>https://www.undp.org/content/dam/rbec/docs/Kyrgyzstan.pdf</t>
  </si>
  <si>
    <t>https://sustainabledevelopment.un.org/content/documents/279472021_VNR_Report_Lao.pdf</t>
  </si>
  <si>
    <t>Lao PDR has not setting feed in tariff</t>
  </si>
  <si>
    <t>https://www4.unfccc.int/sites/ndcstaging/PublishedDocuments/Mauritania%20First/CDN-actualis%C3%A9%202021_%20Mauritania.pdf</t>
  </si>
  <si>
    <t>https://www.eia.gov/state/analysis.php?sid=GQ</t>
  </si>
  <si>
    <t>Moldova introduces feed-in tariff for small scale solar</t>
  </si>
  <si>
    <t>https://www.pv-magazine.com/2020/03/02/moldova-introduces-feed-in-tariff-for-small-scale-solar/</t>
  </si>
  <si>
    <t>https://nautilus.org/napsnet/napsnet-special-reports/energy-sector-current-status-recent-developments-and-energy-policies-in-mongolia-2/#:~:text=The%20government%20of%20Mongolia%20has,build%20export%2Doriented%20power%20plants.</t>
  </si>
  <si>
    <r>
      <t xml:space="preserve">X, </t>
    </r>
    <r>
      <rPr>
        <b/>
        <sz val="11"/>
        <rFont val="Calibri"/>
        <family val="2"/>
        <scheme val="minor"/>
      </rPr>
      <t>R</t>
    </r>
  </si>
  <si>
    <t>Feed in tariff for solar, wind and small hydro</t>
  </si>
  <si>
    <t>RENEWABLE ENERGY POLICY OBJECTIVES AND PLANS TO INTEGRATION ON NORTH-EAST ASIAN POWER INTERCONNECTION (unescap.org)</t>
  </si>
  <si>
    <t>https://www.pv-magazine.com/2021/08/09/mongolia-launches-epc-tender-for-10-mw-solar-park/</t>
  </si>
  <si>
    <t>https://www.francetvinfo.fr/monde/afrique/environnement-africain/cop26-le-maroc-accelere-pour-atteindre-60-delectricite-renouvelable-d-ici-a-2030_4832975.html</t>
  </si>
  <si>
    <t>https://www4.unfccc.int/sites/ndcstaging/PublishedDocuments/Morocco%20First/Moroccan%20updated%20NDC%202021%20_Fr.pdf</t>
  </si>
  <si>
    <t>The price is freely agreed by the parties and is not determined by the law (no feed-in tariffs).</t>
  </si>
  <si>
    <t>https://www.afrik21.africa/en/morocco-masen-extends-the-deadline-for-the-tender-for-400-mwp-of-solar-pv-energy/</t>
  </si>
  <si>
    <t xml:space="preserve">MAD 52.1 billion for major solar projects </t>
  </si>
  <si>
    <t xml:space="preserve">“Morocco invests USD 5.8 billion in renewable energy.” ANBA, 2021. https://anba.com.br/en/morocco-invests-usd-5-8-billion-in-renewable-energy/. Accessed 3 March 2021 </t>
  </si>
  <si>
    <t>https://www.eria.org/uploads/media/Books/2021-Energy-Outlook-and-Saving-Potential-East-Asia-2020/19_Ch.12-Myanmar.pdf</t>
  </si>
  <si>
    <t>https://www4.unfccc.int/sites/ndcstaging/PublishedDocuments/Myanmar%20First/Myanmar%20Updated%20%20NDC%20July%202021.pdf</t>
  </si>
  <si>
    <t>https://www.pv-magazine.com/2021/06/04/myanmar-launches-second-tender-for-utility-scale-pv/
https://www.pv-magazine.com/2021/09/17/myanmar-extends-deadline-for-1-gw-pv-tender/
https://www.vdb-loi.com/mm_publications/myanmar-issues-new-solar-tender-for-240-480-mw/</t>
  </si>
  <si>
    <t>https://www.gem.wiki/Energy_profile:_Nicaragua</t>
  </si>
  <si>
    <t>https://rea.gov.ng/osinbajo-nigeria-will-achieve-30-power-supply-renewables-2030/</t>
  </si>
  <si>
    <t>https://www4.unfccc.int/sites/ndcstaging/PublishedDocuments/Nigeria%20First/NDC_File%20Amended%20_11222.pdf</t>
  </si>
  <si>
    <t>https://nerc.gov.ng/index.php/home/operators/renewable-energy</t>
  </si>
  <si>
    <t>https://www.pv-magazine.com/2020/05/18/nigeria-kicks-off-tender-for-10-mw-solar-park/</t>
  </si>
  <si>
    <t>https://www.dawn.com/news/1665358#:~:text=The%20Alternative%20%26%20Renewable%20Energy%20(ARE,30%20per%20cent%20excluding%20hydropower.</t>
  </si>
  <si>
    <t>https://www4.unfccc.int/sites/ndcstaging/PublishedDocuments/Pakistan%20First/Pakistan%20Updated%20NDC%202021.pdf</t>
  </si>
  <si>
    <t>https://www4.unfccc.int/sites/ndcstaging/PublishedDocuments/State%20of%20Palestine%20First/Updated%20NDC_%20State%20of%20Palestine_2021_FINAL.pdf</t>
  </si>
  <si>
    <t>https://thisweekinpalestine.com/paving-the-way-for-a-renewable-energy-future-in-palestine/</t>
  </si>
  <si>
    <r>
      <t xml:space="preserve">E, </t>
    </r>
    <r>
      <rPr>
        <b/>
        <sz val="11"/>
        <rFont val="Calibri"/>
        <family val="2"/>
        <scheme val="minor"/>
      </rPr>
      <t>P(N)</t>
    </r>
  </si>
  <si>
    <t>Philippines embarks on long-awaited market reforms for renewable expansion | IHS Markit</t>
  </si>
  <si>
    <t>Regulator approves a lower feed-in tariff allowance</t>
  </si>
  <si>
    <t>https://businessmirror.com.ph/2021/01/04/regulator-approves-a-lower-feed-in-tariff-allowance/
https://thelawreviews.co.uk/title/the-renewable-energy-law-review/philippines</t>
  </si>
  <si>
    <t>https://www.doe.gov.ph/net-metering-home#:~:text=The%20Net%2DMetering%20is%20the,their%20electricity%20demand%20by%20themselves.</t>
  </si>
  <si>
    <t>https://www.thinkgeoenergy.com/three-projects-receive-bids-in-philippines-geothermal-tender%EF%BB%BF/</t>
  </si>
  <si>
    <r>
      <rPr>
        <b/>
        <sz val="11"/>
        <rFont val="Calibri"/>
        <family val="2"/>
        <scheme val="minor"/>
      </rPr>
      <t>E(N),</t>
    </r>
    <r>
      <rPr>
        <sz val="11"/>
        <rFont val="Calibri"/>
        <family val="2"/>
        <scheme val="minor"/>
      </rPr>
      <t xml:space="preserve"> </t>
    </r>
    <r>
      <rPr>
        <b/>
        <sz val="11"/>
        <rFont val="Calibri"/>
        <family val="2"/>
        <scheme val="minor"/>
      </rPr>
      <t>P(N)13</t>
    </r>
    <r>
      <rPr>
        <sz val="11"/>
        <rFont val="Calibri"/>
        <family val="2"/>
        <scheme val="minor"/>
      </rPr>
      <t>, P</t>
    </r>
  </si>
  <si>
    <t>https://www.africa-energy.com/article/sao-tome-and-principe-lines-schemes-renewables-transition#:~:text=The%20Action%20Plan%20for%20Renewable,renewable%20energy%20generation%20by%202030.</t>
  </si>
  <si>
    <t>https://www4.unfccc.int/sites/ndcstaging/PublishedDocuments/Solomon%20Islands%20First/NDC%20Report%202021%20Final%20Solomon%20Islands%20(1).pdf</t>
  </si>
  <si>
    <t>https://ieefa.org/sri-lanka-targets-70-percent-renewable-energy-goal-by-2030/</t>
  </si>
  <si>
    <t>https://www4.unfccc.int/sites/ndcstaging/PublishedDocuments/Sri%20Lanka%20First/Amendmend%20to%20the%20Updated%20Nationally%20Determined%20Contributions%20of%20Sri%20Lanka.pdf</t>
  </si>
  <si>
    <t>http://taiyangnews.info/markets/sri-lanka-clears-150-mw-solar-capacity-award/</t>
  </si>
  <si>
    <t>https://www.rcreee.org/member-states/sudan/4048#:~:text=The%20country%20is%20making%20efforts,aiming%20at%2032%25%20by%202020.</t>
  </si>
  <si>
    <t>https://www4.unfccc.int/sites/ndcstaging/PublishedDocuments/Sudan%20First/Sudan%20Updated%20First%20NDC-Interim%20Submission.pdf</t>
  </si>
  <si>
    <t>https://www.irena.org/-/media/Files/IRENA/Agency/Publication/2021/Jun/IRENA_RRA_Tunisia-2021.pdf
http://library.fes.de/pdf-files/bueros/tunesien/18722.pdf
http://library.fes.de/pdf-files/bueros/tunesien/18722.pdf</t>
  </si>
  <si>
    <t>https://www4.unfccc.int/sites/ndcstaging/PublishedDocuments/Tunisia%20First/Tunisia%20Update%20NDC-french.pdf</t>
  </si>
  <si>
    <t>https://www.pv-magazine.com/2020/02/28/tunisia-introduces-new-rules-for-self-consumption-net-metering/</t>
  </si>
  <si>
    <t>https://www.pv-magazine.com/2021/03/26/tunisias-70-mw-pv-tender-attracts-lowest-bid-of-e0-035-kwh/</t>
  </si>
  <si>
    <t>https://www.energypolicytracker.org/country/ukraine
https://www.forbes.com/sites/kenrapoza/2021/11/19/ukraine-government-makes-a-green-swampy-mess-of-its-climate-change-policies/?sh=6f8bed34b1df</t>
  </si>
  <si>
    <t>https://www4.unfccc.int/sites/ndcstaging/PublishedDocuments/Ukraine%20First/Ukraine%20NDC_July%2031.pdf</t>
  </si>
  <si>
    <t>Thanks to generous feed-in tariffs (FITs) for renewable energy sources (RES), Ukraine has seen a remarkable surge in RES capacity addition in recent years. In 2020, 10% of electricity has been generated by RES (incl. hydro) in Ukraine. In order to rein in the spiralling costs of RES support, Ukraine has adopted an auctioning system for RES support. From 2021 on, this system will be used to determine support levelsfor utility-scale RES on a competitive basis.</t>
  </si>
  <si>
    <t>Low Carbon Ukraine | Increasing RES electricity generation through competitive auctioning of feed-in premiums</t>
  </si>
  <si>
    <t>Ukrainian parliament confirms retroactive FiT cuts (renewablesnow.com)</t>
  </si>
  <si>
    <t>https://www.ocamagazine.com/2021/10/07/uzbekistan-moving-fast-to-meet-decarbonisation-targets/</t>
  </si>
  <si>
    <t>https://www4.unfccc.int/sites/ndcstaging/PublishedDocuments/Uzbekistan%20First/Uzbekistan_Updated%20NDC_2021_EN.pdf</t>
  </si>
  <si>
    <r>
      <t xml:space="preserve">X, </t>
    </r>
    <r>
      <rPr>
        <b/>
        <sz val="11"/>
        <rFont val="Calibri"/>
        <family val="2"/>
        <scheme val="minor"/>
      </rPr>
      <t>X11</t>
    </r>
  </si>
  <si>
    <t>http://taiyangnews.info/markets/masdar-wins-another-400-mw-scaling-solar-in-uzbekistan/; https://renewablesnow.com/news/uzbekistan-eyes-400-mw-of-solar-tenders-this-year-760614/</t>
  </si>
  <si>
    <t>https://unfccc.int/sites/default/files/resource/First%20Biennial%20Update%20Report%20-%20Vanuatu.pdf</t>
  </si>
  <si>
    <t>https://www4.unfccc.int/sites/ndcstaging/PublishedDocuments/Vanuatu%20First/Vanuatu%E2%80%99s%20First%20Nationally%20Determined%20Contribution%20(NDC)%20(Updated%20Submission%202020).pdf</t>
  </si>
  <si>
    <r>
      <t>E,</t>
    </r>
    <r>
      <rPr>
        <b/>
        <sz val="11"/>
        <rFont val="Calibri"/>
        <family val="2"/>
        <scheme val="minor"/>
      </rPr>
      <t xml:space="preserve"> P(R)</t>
    </r>
  </si>
  <si>
    <t>https://www.energypolicytracker.org/country/vietnam/
https://e.vnexpress.net/news/business/industries/vietnam-targets-75-pct-energy-from-renewables-by-2045-4396933.html</t>
  </si>
  <si>
    <t>Vietnam’s government is drafting a new price mechanism for rooftop solar to replace existing feed-in-tariff (FIT) regime.</t>
  </si>
  <si>
    <t xml:space="preserve">
https://businessmirror.com.ph/2021/01/04/regulator-approves-a-lower-feed-in-tariff-allowance/
https://www.pinsentmasons.com/out-law/news/vietnam-to-launch-new-price-mechanism-for-rooftop-solar</t>
  </si>
  <si>
    <t>https://etendering.ted.europa.eu/cft/cft-display.html?cftId=8014</t>
  </si>
  <si>
    <t>https://www.bakermckenzie.com/en/insight/publications/2020/03/vietnam-feed-in-tariffs-biomass-power-projects</t>
  </si>
  <si>
    <t>zambia_final_compact_template_2308.pdf (un.org)</t>
  </si>
  <si>
    <t>https://www4.unfccc.int/sites/ndcstaging/PublishedDocuments/Zambia%20First/Final%20Zambia_Revised%20and%20Updated_NDC_2021_.pdf</t>
  </si>
  <si>
    <t>https://www.afrik21.africa/en/zambia-greenco-power-launches-tender-for-40-mwp-of-solar-power/</t>
  </si>
  <si>
    <t>LOW INCOME COUNTRIES</t>
  </si>
  <si>
    <t>https://www.globaltenders.com/tenders-afghanistan/afghanistan-renewable-energy-tenders.php</t>
  </si>
  <si>
    <t>https://www4.unfccc.int/sites/ndcstaging/PublishedDocuments/Benin%20First/CDN_ACTUALISEE_BENIN.pdf</t>
  </si>
  <si>
    <t>https://constructionreviewonline.com/news/benin-awards-tender-for-installation-of-solar-street-lights/</t>
  </si>
  <si>
    <t>http://start.org/wp-content/uploads/news/ProGREEN-Burkina-Faso-Concise-Report-English.pdf</t>
  </si>
  <si>
    <t>https://www4.unfccc.int/sites/ndcstaging/PublishedDocuments/Burkina%20Faso%20First/Rapport%20CDN_BKFA.pdf</t>
  </si>
  <si>
    <t>https://www.pv-magazine.com/2021/03/15/development-lender-announces-30-mw-burkina-faso-solar-project/</t>
  </si>
  <si>
    <t>https://www4.unfccc.int/sites/ndcstaging/PublishedDocuments/Burundi%20First/CDN%20%20%20Burundi%20ANNEXE%201.pdf</t>
  </si>
  <si>
    <t>https://www4.unfccc.int/sites/ndcstaging/PublishedDocuments/Central%20African%20Republic%20First/CDN%20Revis%C3%A9e%20RCA.pdf</t>
  </si>
  <si>
    <t>https://www4.unfccc.int/sites/ndcstaging/PublishedDocuments/Chad%20First/CDN%20ACTUALISEE%20DU%20TCHAD.pdf</t>
  </si>
  <si>
    <t>https://www4.unfccc.int/sites/ndcstaging/PublishedDocuments/Comoros%20First/CDN_r%C3%A9vis%C3%A9e_Comores_vf.pdf</t>
  </si>
  <si>
    <t>Congo, Democratic Republic of</t>
  </si>
  <si>
    <t>https://earth.org/country/congo/</t>
  </si>
  <si>
    <t>https://www4.unfccc.int/sites/ndcstaging/PublishedDocuments/Congo%20First/CDN_Congo.pdf</t>
  </si>
  <si>
    <t>http://taiyangnews.info/markets/200-mw-solar-pv-projects-coming-up-in-congo/</t>
  </si>
  <si>
    <t>https://www.climatepolicydatabase.org/countries/eritrea</t>
  </si>
  <si>
    <t>https://www4.unfccc.int/sites/ndcstaging/PublishedDocuments/Ethiopia%20First/Ethiopia's%20updated%20NDC%20JULY%202021%20Submission_.pdf</t>
  </si>
  <si>
    <t>https://www.globaltenders.com/ethiopia/et-renewable-energy-tenders.php</t>
  </si>
  <si>
    <t>https://www4.unfccc.int/sites/ndcstaging/PublishedDocuments/Gambia%20Second/Second%20NDC%20of%20The%20Republic%20of%20The%20Gambia-16-12-2021.pdf</t>
  </si>
  <si>
    <t>https://constructionreviewonline.com/news/gambia-launches-tender-for-150-mw-solar-project/</t>
  </si>
  <si>
    <t>CDN GUINEE 2021_REVISION_VF.pdf (unfccc.int)</t>
  </si>
  <si>
    <t>https://constructionreviewonline.com/news/guinea-financial-close-for-82-megawatts-solar-pv-projects/</t>
  </si>
  <si>
    <t>Updated NDC_Guinea-Bissau (unfccc.int)</t>
  </si>
  <si>
    <t>https://www4.unfccc.int/sites/ndcstaging/PublishedDocuments/Guinea-Bissau%20First/NDC-Guinea%20Bissau-12102021.Final.pdf</t>
  </si>
  <si>
    <t>https://constructionreviewonline.com/news/tender-for-solar-power-plants-projects-launched-in-guinea-bissau/</t>
  </si>
  <si>
    <r>
      <rPr>
        <b/>
        <sz val="11"/>
        <rFont val="Calibri"/>
        <family val="2"/>
        <scheme val="minor"/>
      </rPr>
      <t>E(N)</t>
    </r>
    <r>
      <rPr>
        <sz val="11"/>
        <rFont val="Calibri"/>
        <family val="2"/>
        <scheme val="minor"/>
      </rPr>
      <t xml:space="preserve">, </t>
    </r>
    <r>
      <rPr>
        <b/>
        <sz val="11"/>
        <rFont val="Calibri"/>
        <family val="2"/>
        <scheme val="minor"/>
      </rPr>
      <t xml:space="preserve">P(N)13, </t>
    </r>
    <r>
      <rPr>
        <sz val="11"/>
        <rFont val="Calibri"/>
        <family val="2"/>
        <scheme val="minor"/>
      </rPr>
      <t>P</t>
    </r>
  </si>
  <si>
    <t>https://www4.unfccc.int/sites/ndcstaging/PublishedDocuments/Liberia%20First/Liberia's%20Updated%20NDC_RL_FINAL%20(002).pdf</t>
  </si>
  <si>
    <t>https://www4.unfccc.int/sites/ndcstaging/PublishedDocuments/Malawi%20First/Malawi%20NDC_Policy%20Brief_30%20June%202021.pdf</t>
  </si>
  <si>
    <t>CDN VERSION EDITEE FINALE SEPT 2021-AEDD.pdf (unfccc.int)</t>
  </si>
  <si>
    <t>https://www4.unfccc.int/sites/ndcstaging/PublishedDocuments/Mali%20First/MALI%20First%20NDC%20update.pdf</t>
  </si>
  <si>
    <t>https://constructionreviewonline.com/news/mali-launches-tender-to-construct-two-solar-power-plants/#:~:text=The%20government%20of%20Mali%20through,Development%20in%20Mali%20(PESDR).</t>
  </si>
  <si>
    <t>Mozambique commits to halt and reverse forest loss and land degradation by 2030 and to a new renewables target as part of its energy transition | Club of Mozambique</t>
  </si>
  <si>
    <t>https://www4.unfccc.int/sites/ndcstaging/PublishedDocuments/Mozambique%20First/NDC_EN_Final.pdf</t>
  </si>
  <si>
    <t>https://www.esi-africa.com/tenders/mozambique-tender-for-five-solar-powered-minigrids/</t>
  </si>
  <si>
    <t>E(N), P(N), P(N)13, HC(N)</t>
  </si>
  <si>
    <t>https://www.unescap.org/sites/default/d8files/knowledge-products/SDG7%20roadmap%20for%20Nepal%200909_0.pdf</t>
  </si>
  <si>
    <t>https://www.nrel.gov/docs/fy21osti/80591.pdf</t>
  </si>
  <si>
    <t>https://www.agenceecofin.com/solaire/1506-89174-niger-la-banque-mondiale-veut-developper-50-mw-d-energie-solaire-dans-le-cadre-du-programme-scaling-solar</t>
  </si>
  <si>
    <t>https://www4.unfccc.int/sites/ndcstaging/PublishedDocuments/Niger%20First/CDN_Niger_R%C3%A9vis%C3%A9e_2021.pdf</t>
  </si>
  <si>
    <t>https://www.pv-magazine.com/2021/09/15/niger-launches-tender-for-50-mw-solar-park/</t>
  </si>
  <si>
    <t>La deuxième vague de la transition énergétique au Sénégal: Du HFO aux énergies renouvelables à un système hybride gaz-énergie renouvelable - Energy For Growth</t>
  </si>
  <si>
    <t>https://www.linkedin.com/pulse/senegal-launches-breakthrough-policy-solar-pv-toby-d-couture/?trk=related_artice_Senegal%20launches%20breakthrough%20policy%20for%20Solar%20PV%20_article-card_title</t>
  </si>
  <si>
    <t>https://www.pv-magazine.com/2021/01/04/senegal-launches-tender-for-133-mini-pv-plants/</t>
  </si>
  <si>
    <t>HC</t>
  </si>
  <si>
    <t>https://www4.unfccc.int/sites/ndcstaging/PublishedDocuments/Sierra%20Leone%20First/210804%202125%20SL%20NDC%20(1).pdf</t>
  </si>
  <si>
    <t>https://www4.unfccc.int/sites/ndcstaging/PublishedDocuments/Somalia%20First/Final%20Updated%20NDC%20for%20Somalia%202021.pdf</t>
  </si>
  <si>
    <t>https://www4.unfccc.int/sites/ndcstaging/PublishedDocuments/South%20Sudan%20First/South%20Sudan%20Intended%20Nationally%20Determined%20%20%20%20Contribution.pdf</t>
  </si>
  <si>
    <t>Sustainable Energy for All Tajikistan 2013-2030 – Policies - IEA</t>
  </si>
  <si>
    <t>https://www4.unfccc.int/sites/ndcstaging/PublishedDocuments/United%20Republic%20of%20Tanzania%20First%20NDC/TANZANIA_NDC_SUBMISSION_30%20JULY%202021.pdf</t>
  </si>
  <si>
    <t>https://www4.unfccc.int/sites/ndcstaging/PublishedDocuments/Togo%20First/CDN%20Revis%C3%A9es_Togo_Document%20int%C3%A9rimaire_rv_11%2010%2021.pdf</t>
  </si>
  <si>
    <t>https://mercomindia.com/tender-announced-390-mw-solar-project/</t>
  </si>
  <si>
    <t>https://www4.unfccc.int/sites/ndcstaging/PublishedDocuments/Uganda%20First/Uganda%20interim%20NDC%20submission_.pdf</t>
  </si>
  <si>
    <t>https://eeas.europa.eu/delegations/mauritania/34013/10-mw-eu-funded-tororo-solar-power-plant-opens_mn
https://pacilotar.com/news/view/15</t>
  </si>
  <si>
    <t>New energy policy to promote solar and geothermal sectors in Uganda | Pumps Africa (pumps-africa.com)</t>
  </si>
  <si>
    <t>Renewable Energy 2022 | Laws and Regulations | Zimbabwe | ICLG</t>
  </si>
  <si>
    <t>https://www4.unfccc.int/sites/ndcstaging/PublishedDocuments/Zimbabwe%20First/Zimbabwe%20First%20NDC.pdf</t>
  </si>
  <si>
    <t>https://www.pv-magazine.com/2020/05/18/zimbabwe-launches-smart-meter-led-net-metering-and-500-mw-solar-tender/</t>
  </si>
  <si>
    <t>https://www.newzimbabwe.com/belarus-investors-win-tender-for-100megawatt-solar-plant/</t>
  </si>
  <si>
    <t>1 Certain Caribbean countries have adopted hybrid net metering and feed-in policies whereby residential consumers can offset power while commercial consumers are obligated to feed 100% of the power generated into the grid. These policies are defined as net metering for the purposes of the GSR.</t>
  </si>
  <si>
    <t>2 FIT support removed for large-scale power plants.</t>
  </si>
  <si>
    <t>3 Spain removed FIT support for new projects in 2012. Support remains for certain installations linked to this previous scheme.</t>
  </si>
  <si>
    <t>4 State-level targets in the United States include RPS policies.</t>
  </si>
  <si>
    <t>5 The area of the State of Palestine is included in the World Bank country classification as “West Bank and Gaza”.</t>
  </si>
  <si>
    <t>6 Includes renewable heating and/or cooling technologies.</t>
  </si>
  <si>
    <t>7 Aviation, maritime, or rail transport</t>
  </si>
  <si>
    <t>8 Heat FIT</t>
  </si>
  <si>
    <t>9 Fossil Fuel Heating ban</t>
  </si>
  <si>
    <t>10 Coal power generation ban as per Global coal to clean power transition statement pledge</t>
  </si>
  <si>
    <t xml:space="preserve">11 Tender announced or planned, but not yet launched or awarded. </t>
  </si>
  <si>
    <t>12 Multiple entries refer to multiple policies, please see Reference Table R5 for detailed information on biofuel blend and tranport mandates and obligations.</t>
  </si>
  <si>
    <t>13 Installed capacity power targets (see table R8)</t>
  </si>
  <si>
    <t xml:space="preserve">14 COP26 declaration: All new cars being zero emission by 2040. </t>
  </si>
  <si>
    <t>15 Heating policy applies for buildings and not heating and cooling sector as a whole. Policy may include power, water heating or renewable energy technology installation mandates in buildings.</t>
  </si>
  <si>
    <t>Note: Countries are organised according to annual gross national income (GNI) per capita levels as follows: “high” is USD 12,056 or more, “upper-middle” is USD 3,896 to USD 12,055, “lower-middle” is USD 996 to USD 3,895 and “low” is USD 955 or less. Per capita income levels and group classifications from World Bank, “Country and Lending Groups”, http://data.worldbank.org/about/country-and-lending-groups, viewed May 2019. Only enacted policies are included in the table; however, for some policies shown, implementing regulations may not yet be developed or effective, leading to lack of implementation or impacts. Policies known to be discontinued have been omitted or marked as removed or expired. Many feed-in policies are limited in scope of technology.</t>
  </si>
  <si>
    <t xml:space="preserve">Reference Table R4. Net-zero Targets at the National and Subnational Level, as of End-2021  </t>
  </si>
  <si>
    <t>actor_type</t>
  </si>
  <si>
    <t>end_target</t>
  </si>
  <si>
    <t>end_target_year</t>
  </si>
  <si>
    <t>Target status (of end year target)</t>
  </si>
  <si>
    <t>GDP of country</t>
  </si>
  <si>
    <t>population</t>
  </si>
  <si>
    <t>ghg</t>
  </si>
  <si>
    <t>Date announced</t>
  </si>
  <si>
    <t>Notes</t>
  </si>
  <si>
    <t>source</t>
  </si>
  <si>
    <t xml:space="preserve">Acton </t>
  </si>
  <si>
    <t>Net zero</t>
  </si>
  <si>
    <t>https://unfccc.int/climate-action/race-to-zero/who-s-in-race-to-zero#eq-8</t>
  </si>
  <si>
    <t xml:space="preserve">Ajax </t>
  </si>
  <si>
    <t>https://unfccc.int/climate-action/race-to-zero/who-s-in-race-to-zero#eq-11</t>
  </si>
  <si>
    <t>Emissions reduction target</t>
  </si>
  <si>
    <t xml:space="preserve">Alberti </t>
  </si>
  <si>
    <t>https://unfccc.int/climate-action/race-to-zero/who-s-in-race-to-zero#eq-14</t>
  </si>
  <si>
    <t xml:space="preserve">Alençon </t>
  </si>
  <si>
    <t>https://unfccc.int/climate-action/race-to-zero/who-s-in-race-to-zero#eq-16</t>
  </si>
  <si>
    <t>Reduction v. BAU</t>
  </si>
  <si>
    <t>Carbon neutral(ity)</t>
  </si>
  <si>
    <t>Declaration / pledge</t>
  </si>
  <si>
    <t xml:space="preserve">Ardsley, NY </t>
  </si>
  <si>
    <t>https://unfccc.int/climate-action/race-to-zero/who-s-in-race-to-zero#eq-23</t>
  </si>
  <si>
    <t xml:space="preserve">Arras </t>
  </si>
  <si>
    <t>https://unfccc.int/climate-action/race-to-zero/who-s-in-race-to-zero#eq-25</t>
  </si>
  <si>
    <t xml:space="preserve">Colin Packham, “Australia adopts target of net zero emissions by 2050 but won't legislate goal.” Reuters, 2021. https://news.trust.org/item/20211026043043-obt6d/. Viewed 30 October 2021 </t>
  </si>
  <si>
    <t>Climate neutral</t>
  </si>
  <si>
    <t xml:space="preserve">Avcilar </t>
  </si>
  <si>
    <t>https://unfccc.int/climate-action/race-to-zero/who-s-in-race-to-zero#eq-27</t>
  </si>
  <si>
    <t xml:space="preserve">Avigliana </t>
  </si>
  <si>
    <t>https://unfccc.int/climate-action/race-to-zero/who-s-in-race-to-zero#eq-28</t>
  </si>
  <si>
    <t xml:space="preserve">Ay-Champagne </t>
  </si>
  <si>
    <t>https://unfccc.int/climate-action/race-to-zero/who-s-in-race-to-zero#eq-29</t>
  </si>
  <si>
    <t xml:space="preserve">Bagneux </t>
  </si>
  <si>
    <t>https://unfccc.int/climate-action/race-to-zero/who-s-in-race-to-zero#eq-30</t>
  </si>
  <si>
    <t xml:space="preserve">Naimul Karim, “Bangladesh scraps plans to build 10 coal-fired power plants.” Retuers, 2021. https://news.trust.org/item/20210628095424-sfkag/. Accessed 4 July 2021 </t>
  </si>
  <si>
    <t xml:space="preserve">Barbosa </t>
  </si>
  <si>
    <t>https://unfccc.int/climate-action/race-to-zero/who-s-in-race-to-zero#eq-35</t>
  </si>
  <si>
    <t xml:space="preserve">Basavilbaso </t>
  </si>
  <si>
    <t>https://unfccc.int/climate-action/race-to-zero/who-s-in-race-to-zero#eq-38</t>
  </si>
  <si>
    <t xml:space="preserve">Bello </t>
  </si>
  <si>
    <t>https://unfccc.int/climate-action/race-to-zero/who-s-in-race-to-zero#eq-41</t>
  </si>
  <si>
    <t xml:space="preserve">Bhiwandi Nizampur </t>
  </si>
  <si>
    <t>https://unfccc.int/climate-action/race-to-zero/who-s-in-race-to-zero#eq-47</t>
  </si>
  <si>
    <t xml:space="preserve">Bigand </t>
  </si>
  <si>
    <t>https://unfccc.int/climate-action/race-to-zero/who-s-in-race-to-zero#eq-49</t>
  </si>
  <si>
    <t xml:space="preserve">Blue Mountains </t>
  </si>
  <si>
    <t>https://unfccc.int/climate-action/race-to-zero/who-s-in-race-to-zero#eq-52</t>
  </si>
  <si>
    <t xml:space="preserve">Boguchwaly </t>
  </si>
  <si>
    <t>https://unfccc.int/climate-action/race-to-zero/who-s-in-race-to-zero#eq-53</t>
  </si>
  <si>
    <t xml:space="preserve">Boone </t>
  </si>
  <si>
    <t>https://unfccc.int/climate-action/race-to-zero/who-s-in-race-to-zero#eq-55</t>
  </si>
  <si>
    <t xml:space="preserve">Bourg-en-Bresse </t>
  </si>
  <si>
    <t>https://unfccc.int/climate-action/race-to-zero/who-s-in-race-to-zero#eq-57</t>
  </si>
  <si>
    <t xml:space="preserve">Brazil’s President Has Committed the Country to Become Carbon Neutral by 2050, Climate Scorecard, 2021. https://www.climatescorecard.org/2021/07/brazils-president-has-committed-the-country-to-become-carbon-neutral-by-2050/#:~:text=Brazilian%20Commitments%20for%20GHG%20emission,on%20the%20country's%202020%20NDC. Accessed 17 April 2022. </t>
  </si>
  <si>
    <t>“Bulgaria.“ Bloomberg NEF, 2021. https://global-climatescope.org/markets/bg/. Accessed 12 March 2022 
Ketan Joshi, “Indonesia begins first slow steps towards ditching coal, to stop new plants.” Renew Economy, 2021. https://reneweconomy.com.au/indonesia-begins-first-slow-steps-towards-ditching-coal-to-stop-new-plants/. Accessed 16 May 2021</t>
  </si>
  <si>
    <t xml:space="preserve">Caldas </t>
  </si>
  <si>
    <t>https://unfccc.int/climate-action/race-to-zero/who-s-in-race-to-zero#eq-67</t>
  </si>
  <si>
    <t xml:space="preserve">Calderdale </t>
  </si>
  <si>
    <t>https://unfccc.int/climate-action/race-to-zero/who-s-in-race-to-zero#eq-68</t>
  </si>
  <si>
    <t xml:space="preserve">Calera de Tango </t>
  </si>
  <si>
    <t>https://unfccc.int/climate-action/race-to-zero/who-s-in-race-to-zero#eq-69</t>
  </si>
  <si>
    <t xml:space="preserve">Caluma </t>
  </si>
  <si>
    <t>https://unfccc.int/climate-action/race-to-zero/who-s-in-race-to-zero#eq-70</t>
  </si>
  <si>
    <t xml:space="preserve">John Paul Tasker, Aaron Wherry, “Trudeau pledges to slash greenhouse gas emissions by at least 40% by 2030.” , CBC News, 2021. https://www.cbc.ca/news/politics/trudeau-climate-emissions-40-per-cent-1.5997613. Accessed 22 April 2021
Marieke Walsh and Emma Graney, “Canada to cut greenhouse gas emissions by up to 45 per cent by 2030.” The Globe and Mail, 2021. https://www.theglobeandmail.com/politics/article-canada-to-cut-greenhouse-gas-emissions-by-up-to-45-per-cent-by-2030/. Viewed 22 April 2021 </t>
  </si>
  <si>
    <t xml:space="preserve">Cañada Rosquín </t>
  </si>
  <si>
    <t>https://unfccc.int/climate-action/race-to-zero/who-s-in-race-to-zero#eq-72</t>
  </si>
  <si>
    <t xml:space="preserve">Carmen de Areco </t>
  </si>
  <si>
    <t>https://unfccc.int/climate-action/race-to-zero/who-s-in-race-to-zero#eq-77</t>
  </si>
  <si>
    <t xml:space="preserve">Castel Maggiore </t>
  </si>
  <si>
    <t>https://unfccc.int/climate-action/race-to-zero/who-s-in-race-to-zero#eq-79</t>
  </si>
  <si>
    <t xml:space="preserve">Catriel </t>
  </si>
  <si>
    <t>https://unfccc.int/climate-action/race-to-zero/who-s-in-race-to-zero#eq-80</t>
  </si>
  <si>
    <t xml:space="preserve">Cherbourg-en-Cotentin </t>
  </si>
  <si>
    <t>https://unfccc.int/climate-action/race-to-zero/who-s-in-race-to-zero#eq-88</t>
  </si>
  <si>
    <t xml:space="preserve">Chovet </t>
  </si>
  <si>
    <t>https://unfccc.int/climate-action/race-to-zero/who-s-in-race-to-zero#eq-89</t>
  </si>
  <si>
    <t xml:space="preserve">Chungcheongnam-do province </t>
  </si>
  <si>
    <t>https://unfccc.int/climate-action/race-to-zero/who-s-in-race-to-zero#eq-93</t>
  </si>
  <si>
    <t xml:space="preserve">Cieszyn </t>
  </si>
  <si>
    <t>https://unfccc.int/climate-action/race-to-zero/who-s-in-race-to-zero#eq-94</t>
  </si>
  <si>
    <t xml:space="preserve">Colonia Vignaud </t>
  </si>
  <si>
    <t>https://unfccc.int/climate-action/race-to-zero/who-s-in-race-to-zero#eq-97</t>
  </si>
  <si>
    <t>Emissions reduction</t>
  </si>
  <si>
    <t xml:space="preserve">Copacabana </t>
  </si>
  <si>
    <t>https://unfccc.int/climate-action/race-to-zero/who-s-in-race-to-zero#eq-106</t>
  </si>
  <si>
    <t>Annie Tsoneva, “Croatia to phase out coal by 2033 – PM.” Renewables Now, 2021. https://renewablesnow.com/news/croatia-to-phase-out-coal-by-2033-pm-759743/ Accessed 6 November 2021</t>
  </si>
  <si>
    <t>Dem. Rep. Congo</t>
  </si>
  <si>
    <t xml:space="preserve">Despeñaderos </t>
  </si>
  <si>
    <t>https://unfccc.int/climate-action/race-to-zero/who-s-in-race-to-zero#eq-113</t>
  </si>
  <si>
    <t xml:space="preserve">Dobong-gu </t>
  </si>
  <si>
    <t>https://unfccc.int/climate-action/race-to-zero/who-s-in-race-to-zero#eq-117</t>
  </si>
  <si>
    <t xml:space="preserve">Dzierżoniów </t>
  </si>
  <si>
    <t>https://unfccc.int/climate-action/race-to-zero/who-s-in-race-to-zero#eq-120</t>
  </si>
  <si>
    <t>Zero carbon</t>
  </si>
  <si>
    <t xml:space="preserve">El Tío </t>
  </si>
  <si>
    <t>https://unfccc.int/climate-action/race-to-zero/who-s-in-race-to-zero#eq-125</t>
  </si>
  <si>
    <t xml:space="preserve">Emilia Romagna </t>
  </si>
  <si>
    <t>https://unfccc.int/climate-action/race-to-zero/who-s-in-race-to-zero#eq-129</t>
  </si>
  <si>
    <t xml:space="preserve">Envigado </t>
  </si>
  <si>
    <t>https://unfccc.int/climate-action/race-to-zero/who-s-in-race-to-zero#eq-130</t>
  </si>
  <si>
    <t>Enerdata, “Ethiopia’s updated NDC Targets.” Enerdata, 2021. https://www.enerdata.net/publications/daily-energy-news/ethiopias-updated-ndc-targets-12-ghg-emissions-cut-2030.html?utm_source=Enerdata&amp;utm_campaign=3de899d392-Email_Daily_Energy_News_01_2021&amp;utm_medium=email&amp;utm_term=0_838b1c9d18-3de899d392-124536307. Accessed 18 January 2021</t>
  </si>
  <si>
    <t xml:space="preserve">Etruria </t>
  </si>
  <si>
    <t>https://unfccc.int/climate-action/race-to-zero/who-s-in-race-to-zero#eq-133</t>
  </si>
  <si>
    <t xml:space="preserve">Eunpyeong-gu </t>
  </si>
  <si>
    <t>https://unfccc.int/climate-action/race-to-zero/who-s-in-race-to-zero#eq-134</t>
  </si>
  <si>
    <t>European Union</t>
  </si>
  <si>
    <t xml:space="preserve">“Climate change: EU to cut CO2 emissions by 55% by 2030”. BBC News, 2021.  https://www.bbc.com/news/world-europe-56828383. Viewed 25 April 2021 
Vladimir Spasić, “EU agrees on European Climate Law, makes 2050 net zero emissions target legally binding.” Balkan Green Energy, 2021 https://balkangreenenergynews.com/eu-agrees-on-european-climate-law-makes-2050-net-zero-emissions-target-legally-binding/?utm_source=phplist387&amp;utm_medium=email&amp;utm_content=HTML&amp;utm_campaign=Newsletter+April+28%2C+2021+-+Balkan+Green+Energy+News. Accessed 2 January 2021. </t>
  </si>
  <si>
    <t xml:space="preserve">Fokoué </t>
  </si>
  <si>
    <t>https://unfccc.int/climate-action/race-to-zero/who-s-in-race-to-zero#eq-140</t>
  </si>
  <si>
    <t xml:space="preserve">Fuentes </t>
  </si>
  <si>
    <t>https://unfccc.int/climate-action/race-to-zero/who-s-in-race-to-zero#eq-142</t>
  </si>
  <si>
    <t xml:space="preserve">Gangdong-gu </t>
  </si>
  <si>
    <t>https://unfccc.int/climate-action/race-to-zero/who-s-in-race-to-zero#eq-145</t>
  </si>
  <si>
    <t xml:space="preserve">General La Madrid </t>
  </si>
  <si>
    <t>https://unfccc.int/climate-action/race-to-zero/who-s-in-race-to-zero#eq-147</t>
  </si>
  <si>
    <t xml:space="preserve">General Lagos </t>
  </si>
  <si>
    <t>https://unfccc.int/climate-action/race-to-zero/who-s-in-race-to-zero#eq-148</t>
  </si>
  <si>
    <t xml:space="preserve">General Pueyrredón </t>
  </si>
  <si>
    <t>https://unfccc.int/climate-action/race-to-zero/who-s-in-race-to-zero#eq-151</t>
  </si>
  <si>
    <t xml:space="preserve">General Ramírez </t>
  </si>
  <si>
    <t>https://unfccc.int/climate-action/race-to-zero/who-s-in-race-to-zero#eq-152</t>
  </si>
  <si>
    <t xml:space="preserve">Georges River </t>
  </si>
  <si>
    <t>https://unfccc.int/climate-action/race-to-zero/who-s-in-race-to-zero#eq-155</t>
  </si>
  <si>
    <t>Charlotte Nijhuis, “Germany fast-tracks zero emissions to 2045, lifts interim targets.” Renew Economy, 2021. https://reneweconomy.com.au/germany-fast-tracks-zero-emissions-to-2045-lifts-interim-targets/. Accessed 4 July 2021; Kerstine Appunn, Freja Eriksen and Julian Wettengel, “Germany’s greenhouse gas emissions and energy transition targets.” Clean Energy Wire, 2021. https://www.cleanenergywire.org/factsheets/germanys-greenhouse-gas-emissions-and-climate-targets. Accessed 16 January 2022; Arun Joshi, “Germany to Phase out Coal, Boost Share of Renewable Energy to 80% by 2030.” Mercom India, 2021. https://mercomindia.com/germany-phase-out-coal-renewable-energy/. Accessed 13 December 2021</t>
  </si>
  <si>
    <t xml:space="preserve">Gibsons </t>
  </si>
  <si>
    <t>https://unfccc.int/climate-action/race-to-zero/who-s-in-race-to-zero#eq-156</t>
  </si>
  <si>
    <t>Gorga</t>
  </si>
  <si>
    <t xml:space="preserve">Covenant of Mayors for Climate and Energy, Europe, Plans and Actions, https://www.covenantofmayors.eu/plans-and-actions/ </t>
  </si>
  <si>
    <t xml:space="preserve">Grand Paris Sud </t>
  </si>
  <si>
    <t>https://unfccc.int/climate-action/race-to-zero/who-s-in-race-to-zero#eq-168</t>
  </si>
  <si>
    <t xml:space="preserve">Greater Manchester </t>
  </si>
  <si>
    <t>https://unfccc.int/climate-action/race-to-zero/who-s-in-race-to-zero#eq-170</t>
  </si>
  <si>
    <t xml:space="preserve">Grigny </t>
  </si>
  <si>
    <t>https://unfccc.int/climate-action/race-to-zero/who-s-in-race-to-zero#eq-171</t>
  </si>
  <si>
    <t xml:space="preserve">Halton Hills </t>
  </si>
  <si>
    <t>https://unfccc.int/climate-action/race-to-zero/who-s-in-race-to-zero#eq-179</t>
  </si>
  <si>
    <t xml:space="preserve">Hang Tuah Jaya </t>
  </si>
  <si>
    <t>https://unfccc.int/climate-action/race-to-zero/who-s-in-race-to-zero#eq-180</t>
  </si>
  <si>
    <t xml:space="preserve">Hastings-On-Hudson, NY </t>
  </si>
  <si>
    <t>https://unfccc.int/climate-action/race-to-zero/who-s-in-race-to-zero#eq-182</t>
  </si>
  <si>
    <t xml:space="preserve">Haverstraw </t>
  </si>
  <si>
    <t>https://unfccc.int/climate-action/race-to-zero/who-s-in-race-to-zero#eq-183</t>
  </si>
  <si>
    <t xml:space="preserve">Hernando </t>
  </si>
  <si>
    <t>https://unfccc.int/climate-action/race-to-zero/who-s-in-race-to-zero#eq-184</t>
  </si>
  <si>
    <t xml:space="preserve">High Peak </t>
  </si>
  <si>
    <t>https://unfccc.int/climate-action/race-to-zero/who-s-in-race-to-zero#eq-185</t>
  </si>
  <si>
    <t>Frédéric Simon, “Hungary brings coal exit forward by five years, to 2025.” EURACTIV, 2021.  https://www.euractiv.com/section/climate-environment/news/hungary-brings-coal-exit-forward-by-five-years-to-2025/. Accessed 8 March 2021</t>
  </si>
  <si>
    <t xml:space="preserve">Hunter's Hill </t>
  </si>
  <si>
    <t>Target under discussion</t>
  </si>
  <si>
    <t>https://unfccc.int/climate-action/race-to-zero/who-s-in-race-to-zero#eq-188</t>
  </si>
  <si>
    <t>Ichinohe Town</t>
  </si>
  <si>
    <t>UNFCCC, Climate Ambition Alliance: Net Zero 2050, https://climateaction.unfccc.int/views/cooperative-initiative-details.html?id=94 .</t>
  </si>
  <si>
    <t>Ikeda Town</t>
  </si>
  <si>
    <t>Mitchell Beer, “India Energizes COP 26 by Pledging 50% Renewables by 2030, Net-Zero Emissions by 2070”. The Energy Mix, 2021. https://www.theenergymix.com/2021/11/01/india-energizes-cop-26-by-pledging-50-renewables-by-2030-net-zero-emissions-by-2070. Accessed 7 November 2021</t>
  </si>
  <si>
    <t xml:space="preserve">“Ireland’s ambitious Climate Act signed into law.” Ireland Department of the Environment, Climate and Communications, 2021. https://www.gov.ie/en/press-release/9336b-irelands-ambitious-climate-act-signed-into-law/#:~:text=Ireland%20is%20now%20on%20a,leader%20in%20addressing%20climate%20change. Accessed 21 February 2022. </t>
  </si>
  <si>
    <t xml:space="preserve">Isla Verde </t>
  </si>
  <si>
    <t>Emission reduction</t>
  </si>
  <si>
    <t>https://unfccc.int/climate-action/race-to-zero/who-s-in-race-to-zero#eq-200</t>
  </si>
  <si>
    <t xml:space="preserve">“Israel announces plan to slash carbon emissions by at least 85% by 2050.” Times of Israel, 2021. https://www.timesofisrael.com/israel-announces-plan-to-slash-carbon-emissions-by-at-least-85-by-2050/. Accessed 11 August 2021.  
“Israel government approves plan to slash carbon emissions by 2050.” WION, 2021, https://www.wionews.com/world/israel-government-approves-plan-to-slash-carbon-emissions-by-2050-400592. Accessed 2 August 2021 </t>
  </si>
  <si>
    <t>“Italy says it plans to cut carbon emissions by 60% by 2030.” Reuters, 2021 https://news.trust.org/item/20210311112253-h9i9m/. Viewed 14 March 2021</t>
  </si>
  <si>
    <t xml:space="preserve">Ittre </t>
  </si>
  <si>
    <t>https://unfccc.int/climate-action/race-to-zero/who-s-in-race-to-zero#eq-207</t>
  </si>
  <si>
    <t xml:space="preserve">Jalisco </t>
  </si>
  <si>
    <t>https://unfccc.int/climate-action/race-to-zero/who-s-in-race-to-zero#eq-212</t>
  </si>
  <si>
    <t xml:space="preserve">Yoshifumi Takemoto and Kiyoshi Takenaka, “Japan ups greenhouse gases reduction goal to 46%,” Reuters, 2021. https://news.trust.org/item/20210422081149-jor0c/. Accessed 22 April 2021; Blake Matich, “Japan revises 2030 targets, plans to double renewables.” , PV Magazine, 2021. https://www.pv-magazine.com/2021/07/23/japan-revises-2030-targets-plans-to-double-renewables/. Accessed 31 July 2021  </t>
  </si>
  <si>
    <t xml:space="preserve">Jeollanam-do province </t>
  </si>
  <si>
    <t>Carbon neutral</t>
  </si>
  <si>
    <t>https://unfccc.int/climate-action/race-to-zero/who-s-in-race-to-zero#eq-215</t>
  </si>
  <si>
    <t>Karuizawa Town</t>
  </si>
  <si>
    <t>Karumai Town</t>
  </si>
  <si>
    <t>Kashima Town</t>
  </si>
  <si>
    <t>Kispesti Polgármesteri</t>
  </si>
  <si>
    <r>
      <t xml:space="preserve">C40 Deadline 2020 programme, </t>
    </r>
    <r>
      <rPr>
        <sz val="11"/>
        <color rgb="FF1155CC"/>
        <rFont val="Calibri"/>
        <family val="2"/>
        <scheme val="minor"/>
      </rPr>
      <t xml:space="preserve">https://www.c40.org/other/deadline_2020#:~:text=Deadline%202020%20is%20the%20first,Arup%2C%20the%20global%20consultancy%20firm </t>
    </r>
  </si>
  <si>
    <t xml:space="preserve">Kulgaon Badlapur </t>
  </si>
  <si>
    <t>https://unfccc.int/climate-action/race-to-zero/who-s-in-race-to-zero#eq-228</t>
  </si>
  <si>
    <t xml:space="preserve">La Courneuve </t>
  </si>
  <si>
    <t>https://unfccc.int/climate-action/race-to-zero/who-s-in-race-to-zero#eq-234</t>
  </si>
  <si>
    <t xml:space="preserve">La Estrella </t>
  </si>
  <si>
    <t>https://unfccc.int/climate-action/race-to-zero/who-s-in-race-to-zero#eq-236</t>
  </si>
  <si>
    <t xml:space="preserve">La Florida </t>
  </si>
  <si>
    <t>https://unfccc.int/climate-action/race-to-zero/who-s-in-race-to-zero#eq-237</t>
  </si>
  <si>
    <t xml:space="preserve">La Francia </t>
  </si>
  <si>
    <t>https://unfccc.int/climate-action/race-to-zero/who-s-in-race-to-zero#eq-238</t>
  </si>
  <si>
    <t>Laborde</t>
  </si>
  <si>
    <t xml:space="preserve">Laborde </t>
  </si>
  <si>
    <t>https://unfccc.int/climate-action/race-to-zero/who-s-in-race-to-zero#eq-241</t>
  </si>
  <si>
    <t xml:space="preserve">Lacs </t>
  </si>
  <si>
    <t>https://unfccc.int/climate-action/race-to-zero/who-s-in-race-to-zero#eq-242</t>
  </si>
  <si>
    <t xml:space="preserve">Lane Cove </t>
  </si>
  <si>
    <t>https://unfccc.int/climate-action/race-to-zero/who-s-in-race-to-zero#eq-244</t>
  </si>
  <si>
    <t xml:space="preserve">Langeland </t>
  </si>
  <si>
    <t>https://unfccc.int/climate-action/race-to-zero/who-s-in-race-to-zero#eq-245</t>
  </si>
  <si>
    <t>Laos</t>
  </si>
  <si>
    <t xml:space="preserve">Las Condes </t>
  </si>
  <si>
    <t>https://unfccc.int/climate-action/race-to-zero/who-s-in-race-to-zero#eq-248</t>
  </si>
  <si>
    <t>Leandro N. Alem</t>
  </si>
  <si>
    <t>Climate Ambition Alliance: Net Zero 2050, https://climateaction.unfccc.int/views/cooperative-initiative-details.html?id=98</t>
  </si>
  <si>
    <t>Isabelle Gerretsen, “Lebanon increases climate goal despite political and economic turmoil.” Climate Change News, 2021. https://www.climatechangenews.com/2021/03/17/lebanon-increases-climate-goal-despite-political-economic-turmoil/. Accessed 27 March 2021</t>
  </si>
  <si>
    <t xml:space="preserve">Lenakel </t>
  </si>
  <si>
    <t>https://unfccc.int/climate-action/race-to-zero/who-s-in-race-to-zero#eq-253</t>
  </si>
  <si>
    <t xml:space="preserve">Lince </t>
  </si>
  <si>
    <t>https://unfccc.int/climate-action/race-to-zero/who-s-in-race-to-zero#eq-256</t>
  </si>
  <si>
    <t xml:space="preserve">Lobería </t>
  </si>
  <si>
    <t>https://unfccc.int/climate-action/race-to-zero/who-s-in-race-to-zero#eq-258</t>
  </si>
  <si>
    <t xml:space="preserve">Longyearbyen </t>
  </si>
  <si>
    <t>https://unfccc.int/climate-action/race-to-zero/who-s-in-race-to-zero#eq-266</t>
  </si>
  <si>
    <t xml:space="preserve">Lorry les Metz </t>
  </si>
  <si>
    <t>Target in policy document</t>
  </si>
  <si>
    <t>https://unfccc.int/climate-action/race-to-zero/who-s-in-race-to-zero#eq-268</t>
  </si>
  <si>
    <t xml:space="preserve">Los Chañaritos </t>
  </si>
  <si>
    <t>https://unfccc.int/climate-action/race-to-zero/who-s-in-race-to-zero#eq-269</t>
  </si>
  <si>
    <t>Los Cocos</t>
  </si>
  <si>
    <t>Los Molles</t>
  </si>
  <si>
    <t>Lucio V Lopez</t>
  </si>
  <si>
    <t>Macia</t>
  </si>
  <si>
    <t xml:space="preserve">Maltepe </t>
  </si>
  <si>
    <t>https://unfccc.int/climate-action/race-to-zero/who-s-in-race-to-zero#eq-277</t>
  </si>
  <si>
    <t>María Grande</t>
  </si>
  <si>
    <t>Mashiki Town (Kumamoto Prefecture)</t>
  </si>
  <si>
    <t>City</t>
  </si>
  <si>
    <t>Robert Walton, „Massachusetts Gov Baker signs climate legislation, setting net-zero 2050 target.“ Utility Dive, 2021. https://www.utilitydive.com/news/massachusetts-gov-baker-plans-to-sign-sweeping-climate-legislation-setting/592881/?utm_source=Sailthru&amp;utm_medium=email&amp;utm_campaign=Issue:%202021-03-26%20Utility%20Dive%20Newsletter%20%5Bissue:33249%5D&amp;utm_term=Utility%20Dive. Viewed 3 April 2021
Miriam Wasser, “What You Need To Know About The New Mass. Climate Law” https://www.wbur.org/earthwhile/2021/03/26/new-mass-climate-law-faq, viewed 31 March 2021</t>
  </si>
  <si>
    <t xml:space="preserve">Mendiolaza </t>
  </si>
  <si>
    <t>https://unfccc.int/climate-action/race-to-zero/who-s-in-race-to-zero#eq-288</t>
  </si>
  <si>
    <t>Merlara</t>
  </si>
  <si>
    <t xml:space="preserve">Metz </t>
  </si>
  <si>
    <t>https://unfccc.int/climate-action/race-to-zero/who-s-in-race-to-zero#eq-290</t>
  </si>
  <si>
    <t>Mezzoldo</t>
  </si>
  <si>
    <t>Mifune Town</t>
  </si>
  <si>
    <t>Minamiaso Village</t>
  </si>
  <si>
    <t>Misato Town</t>
  </si>
  <si>
    <t xml:space="preserve">Misiones </t>
  </si>
  <si>
    <t>https://unfccc.int/climate-action/race-to-zero/who-s-in-race-to-zero#eq-294</t>
  </si>
  <si>
    <t>Moio de Calvi</t>
  </si>
  <si>
    <t xml:space="preserve">Molenbeek-Saint-Jean </t>
  </si>
  <si>
    <t>https://unfccc.int/climate-action/race-to-zero/who-s-in-race-to-zero#eq-296</t>
  </si>
  <si>
    <t>Monteleone Rocca Doria</t>
  </si>
  <si>
    <t xml:space="preserve">Montreuil </t>
  </si>
  <si>
    <t>https://unfccc.int/climate-action/race-to-zero/who-s-in-race-to-zero#eq-300</t>
  </si>
  <si>
    <t xml:space="preserve">Morona </t>
  </si>
  <si>
    <t>https://unfccc.int/climate-action/race-to-zero/who-s-in-race-to-zero#eq-301</t>
  </si>
  <si>
    <t xml:space="preserve">Muğla </t>
  </si>
  <si>
    <t>https://unfccc.int/climate-action/race-to-zero/who-s-in-race-to-zero#eq-303</t>
  </si>
  <si>
    <t xml:space="preserve">Mulhouse </t>
  </si>
  <si>
    <t>https://unfccc.int/climate-action/race-to-zero/who-s-in-race-to-zero#eq-305</t>
  </si>
  <si>
    <t xml:space="preserve">Musi Banyuasin </t>
  </si>
  <si>
    <t>https://unfccc.int/climate-action/race-to-zero/who-s-in-race-to-zero#eq-306</t>
  </si>
  <si>
    <t>Namie Town</t>
  </si>
  <si>
    <t>Nanbu Town</t>
  </si>
  <si>
    <t xml:space="preserve">Nandurbar </t>
  </si>
  <si>
    <t>https://unfccc.int/climate-action/race-to-zero/who-s-in-race-to-zero#eq-308</t>
  </si>
  <si>
    <t>Nebraska</t>
  </si>
  <si>
    <t>https://docs.nppd.com/Board/2021/December12.pdf</t>
  </si>
  <si>
    <t>Joe Lo, “Nigeria commits to annual carbon budgets to reach net zero under climate law.” Climate Home News, 2021. https://www.climatechangenews.com/2021/11/22/nigeria-commits-annual-carbon-budgets-reach-net-zero-climate-law/. Accessed 5 February 2022.</t>
  </si>
  <si>
    <t>Nishihara Village</t>
  </si>
  <si>
    <t>Noda Village</t>
  </si>
  <si>
    <t>North Carolina</t>
  </si>
  <si>
    <t>net zero</t>
  </si>
  <si>
    <t>North Carolina to mandate 70% cut in electricity CO2… | Canary Media</t>
  </si>
  <si>
    <t>North Korea</t>
  </si>
  <si>
    <t xml:space="preserve">Nové Město na Moravě </t>
  </si>
  <si>
    <t>https://unfccc.int/climate-action/race-to-zero/who-s-in-race-to-zero#eq-314</t>
  </si>
  <si>
    <t xml:space="preserve">Oka </t>
  </si>
  <si>
    <t>https://unfccc.int/climate-action/race-to-zero/who-s-in-race-to-zero#eq-317</t>
  </si>
  <si>
    <t>Oki Town</t>
  </si>
  <si>
    <t>Okuma Town</t>
  </si>
  <si>
    <t xml:space="preserve">Oliva </t>
  </si>
  <si>
    <t>https://unfccc.int/climate-action/race-to-zero/who-s-in-race-to-zero#eq-319</t>
  </si>
  <si>
    <t>Oregon</t>
  </si>
  <si>
    <t>for power sector</t>
  </si>
  <si>
    <t>Dirk VanderHart, “Oregon lawmakers approve ambitious carbon-reduction goals for state energy grid”. OPB, 2021. https://www.opb.org/article/2021/06/26/oregon-lawmakers-carbon-emissions-reduction-goals-state-energy-grid/. Accessed 4 July 2021; Dirk VanderHart, “Oregon lawmakers approve ambitious carbon-reduction goals for state energy grid.” OPB, 2021. https://www.opb.org/article/2021/06/26/oregon-lawmakers-carbon-emissions-reduction-goals-state-energy-grid/. Accessed 4 July 2021
Kavya Balaraman, “Oregon leaps past California and Washington as legislators pass bill to decarbonize power grid by 2040.” Utility Dive, 2021. https://www.utilitydive.com/news/oregon-leaps-ahead-of-california-and-washington-as-legislators-ok-bill-to-d/602610/?utm_source=Sailthru&amp;utm_medium=email&amp;utm_campaign=Issue:%202021-06-30%20Utility%20Dive%20Newsletter%20%5Bissue:35171%5D&amp;utm_term=Utility%20Dive. Accessed 4 July 2021</t>
  </si>
  <si>
    <t>Ornica</t>
  </si>
  <si>
    <t xml:space="preserve">Orvault </t>
  </si>
  <si>
    <t>https://unfccc.int/climate-action/race-to-zero/who-s-in-race-to-zero#eq-322</t>
  </si>
  <si>
    <t xml:space="preserve">Osmanabad </t>
  </si>
  <si>
    <t>https://unfccc.int/climate-action/race-to-zero/who-s-in-race-to-zero#eq-323</t>
  </si>
  <si>
    <t>Ossana</t>
  </si>
  <si>
    <t>Otari Village</t>
  </si>
  <si>
    <t xml:space="preserve">Oxfordshire </t>
  </si>
  <si>
    <t>https://unfccc.int/climate-action/race-to-zero/who-s-in-race-to-zero#eq-325</t>
  </si>
  <si>
    <t>Ozu Town</t>
  </si>
  <si>
    <t xml:space="preserve">Panvel </t>
  </si>
  <si>
    <t>https://unfccc.int/climate-action/race-to-zero/who-s-in-race-to-zero#eq-327</t>
  </si>
  <si>
    <t xml:space="preserve">Peñalolén </t>
  </si>
  <si>
    <t>https://unfccc.int/climate-action/race-to-zero/who-s-in-race-to-zero#eq-332</t>
  </si>
  <si>
    <t xml:space="preserve">Piastów </t>
  </si>
  <si>
    <t>https://unfccc.int/climate-action/race-to-zero/who-s-in-race-to-zero#eq-337</t>
  </si>
  <si>
    <t xml:space="preserve">Plottier </t>
  </si>
  <si>
    <t>https://unfccc.int/climate-action/race-to-zero/who-s-in-race-to-zero#eq-343</t>
  </si>
  <si>
    <t xml:space="preserve">Poitiers </t>
  </si>
  <si>
    <t>https://unfccc.int/climate-action/race-to-zero/who-s-in-race-to-zero#eq-345</t>
  </si>
  <si>
    <t xml:space="preserve">Prévost </t>
  </si>
  <si>
    <t>https://unfccc.int/climate-action/race-to-zero/who-s-in-race-to-zero#eq-349</t>
  </si>
  <si>
    <t xml:space="preserve">Pronunciamiento </t>
  </si>
  <si>
    <t>https://unfccc.int/climate-action/race-to-zero/who-s-in-race-to-zero#eq-350</t>
  </si>
  <si>
    <t xml:space="preserve">Pudaheul </t>
  </si>
  <si>
    <t>https://unfccc.int/climate-action/race-to-zero/who-s-in-race-to-zero#eq-351</t>
  </si>
  <si>
    <t xml:space="preserve">Puenta Piedra </t>
  </si>
  <si>
    <t>https://unfccc.int/climate-action/race-to-zero/who-s-in-race-to-zero#eq-352</t>
  </si>
  <si>
    <t xml:space="preserve">Puerto Libertad </t>
  </si>
  <si>
    <t>https://unfccc.int/climate-action/race-to-zero/who-s-in-race-to-zero#eq-353</t>
  </si>
  <si>
    <t xml:space="preserve">Quinta Normal </t>
  </si>
  <si>
    <t>https://unfccc.int/climate-action/race-to-zero/who-s-in-race-to-zero#eq-357</t>
  </si>
  <si>
    <t xml:space="preserve">Rakvere </t>
  </si>
  <si>
    <t>https://unfccc.int/climate-action/race-to-zero/who-s-in-race-to-zero#eq-359</t>
  </si>
  <si>
    <t xml:space="preserve">Región Metropolitana de Santiago </t>
  </si>
  <si>
    <t>https://unfccc.int/climate-action/race-to-zero/who-s-in-race-to-zero#eq-363</t>
  </si>
  <si>
    <t xml:space="preserve">Renca </t>
  </si>
  <si>
    <t>https://unfccc.int/climate-action/race-to-zero/who-s-in-race-to-zero#eq-364</t>
  </si>
  <si>
    <t>Rhode Island</t>
  </si>
  <si>
    <t>Bogdan Neagu and Kira Taylor, “Romania commits to phase out coal by 2032.” EURACTIV, 2021. https://www.euractiv.com/section/energy/news/romania-will-phase-out-coal-by-2032/. Accessed 6 June 2021</t>
  </si>
  <si>
    <t xml:space="preserve">Rouen-Normandie Métropole </t>
  </si>
  <si>
    <t>https://unfccc.int/climate-action/race-to-zero/who-s-in-race-to-zero#eq-369</t>
  </si>
  <si>
    <t xml:space="preserve">Ruíz De Montoya </t>
  </si>
  <si>
    <t>https://unfccc.int/climate-action/race-to-zero/who-s-in-race-to-zero#eq-375</t>
  </si>
  <si>
    <t xml:space="preserve">Saavedra-Pigüé </t>
  </si>
  <si>
    <t>https://unfccc.int/climate-action/race-to-zero/who-s-in-race-to-zero#eq-377</t>
  </si>
  <si>
    <t xml:space="preserve">Sacanta </t>
  </si>
  <si>
    <t>https://unfccc.int/climate-action/race-to-zero/who-s-in-race-to-zero#eq-379</t>
  </si>
  <si>
    <t xml:space="preserve">Saint-Denis </t>
  </si>
  <si>
    <t>https://unfccc.int/climate-action/race-to-zero/who-s-in-race-to-zero#eq-382</t>
  </si>
  <si>
    <t>Salliqueló</t>
  </si>
  <si>
    <t xml:space="preserve">Salliqueló </t>
  </si>
  <si>
    <t>https://unfccc.int/climate-action/race-to-zero/who-s-in-race-to-zero#eq-384</t>
  </si>
  <si>
    <t xml:space="preserve">San Antonio De Prado </t>
  </si>
  <si>
    <t>https://unfccc.int/climate-action/race-to-zero/who-s-in-race-to-zero#eq-385</t>
  </si>
  <si>
    <t xml:space="preserve">San Cayetano </t>
  </si>
  <si>
    <t>https://unfccc.int/climate-action/race-to-zero/who-s-in-race-to-zero#eq-387</t>
  </si>
  <si>
    <t xml:space="preserve">San Jerónimo Sud </t>
  </si>
  <si>
    <t>https://unfccc.int/climate-action/race-to-zero/who-s-in-race-to-zero#eq-388</t>
  </si>
  <si>
    <t xml:space="preserve">San José de la Esquina </t>
  </si>
  <si>
    <t>Net zero buildings</t>
  </si>
  <si>
    <t>https://unfccc.int/climate-action/race-to-zero/who-s-in-race-to-zero#eq-389</t>
  </si>
  <si>
    <t xml:space="preserve">Sandwell </t>
  </si>
  <si>
    <t>https://unfccc.int/climate-action/race-to-zero/who-s-in-race-to-zero#eq-395</t>
  </si>
  <si>
    <t xml:space="preserve">Santa Bárbara </t>
  </si>
  <si>
    <t>https://unfccc.int/climate-action/race-to-zero/who-s-in-race-to-zero#eq-396</t>
  </si>
  <si>
    <t xml:space="preserve">Santiago de Chuco </t>
  </si>
  <si>
    <t>https://unfccc.int/climate-action/race-to-zero/who-s-in-race-to-zero#eq-400</t>
  </si>
  <si>
    <t>“Top oil exporter Saudi Arabia vows zero carbon emissions by 2060.” Al Jazeera,  2021. https://www.aljazeera.com/news/2021/10/23/top-oil-exporter-saudi-arabia-vows-zero-carbon-emissions-by-2060. Accessed 30 October 2021</t>
  </si>
  <si>
    <t xml:space="preserve">Sceaux </t>
  </si>
  <si>
    <t>https://unfccc.int/climate-action/race-to-zero/who-s-in-race-to-zero#eq-406</t>
  </si>
  <si>
    <t xml:space="preserve">Senillosa </t>
  </si>
  <si>
    <t>https://unfccc.int/climate-action/race-to-zero/who-s-in-race-to-zero#eq-407</t>
  </si>
  <si>
    <t xml:space="preserve">Serodino </t>
  </si>
  <si>
    <t>https://unfccc.int/climate-action/race-to-zero/who-s-in-race-to-zero#eq-408</t>
  </si>
  <si>
    <t xml:space="preserve">Siemiatycze </t>
  </si>
  <si>
    <t>https://unfccc.int/climate-action/race-to-zero/who-s-in-race-to-zero#eq-411</t>
  </si>
  <si>
    <t>South Korea</t>
  </si>
  <si>
    <t>Heesu Lee, “South Korea Shuns Coal-Power Financing Amid Rising U.S. Pressure.” Bloomberg NEF, 2021.  https://www.bnef.com/news/919099?e=News%20Watch:sailthru. Accessed 2 May 2021</t>
  </si>
  <si>
    <t>Chloe Farand, “South Sudan plans to raise climate ambition amid ‘dire’ humanitarian crisis.” , Climate Change News, 2021. https://www.climatechangenews.com/2021/03/08/south-sudan-plans-raise-climate-ambition-amid-dire-humanitarian-crisis/. Viewed 11 March 2021</t>
  </si>
  <si>
    <t>Isabelle Gerretsen, “Spain to end fossil fuel production by 2042 under new climate law.” Climate Change News, 2021. https://www.climatechangenews.com/2021/05/14/spain-end-fossil-fuel-production-2042-new-climate-law/. Accessed 23 May 2021</t>
  </si>
  <si>
    <t xml:space="preserve">Staffordshire Moorlands </t>
  </si>
  <si>
    <t>https://unfccc.int/climate-action/race-to-zero/who-s-in-race-to-zero#eq-416</t>
  </si>
  <si>
    <t>Superior, CO</t>
  </si>
  <si>
    <t>https://unfccc.int/climate-action/race-to-zero/who-s-in-race-to-zero#eq-423</t>
  </si>
  <si>
    <t xml:space="preserve">Swale </t>
  </si>
  <si>
    <t>https://unfccc.int/climate-action/race-to-zero/who-s-in-race-to-zero#eq-424</t>
  </si>
  <si>
    <t>The Gambia</t>
  </si>
  <si>
    <t xml:space="preserve">Ticino </t>
  </si>
  <si>
    <t>https://unfccc.int/climate-action/race-to-zero/who-s-in-race-to-zero#eq-427</t>
  </si>
  <si>
    <t xml:space="preserve">Tlajomulco de Zúñiga </t>
  </si>
  <si>
    <t>https://unfccc.int/climate-action/race-to-zero/who-s-in-race-to-zero#eq-429</t>
  </si>
  <si>
    <t xml:space="preserve">Tópaga </t>
  </si>
  <si>
    <t>https://unfccc.int/climate-action/race-to-zero/who-s-in-race-to-zero#eq-431</t>
  </si>
  <si>
    <t xml:space="preserve">Transito </t>
  </si>
  <si>
    <t>https://unfccc.int/climate-action/race-to-zero/who-s-in-race-to-zero#eq-433</t>
  </si>
  <si>
    <t xml:space="preserve">Travis County, TX </t>
  </si>
  <si>
    <t>https://unfccc.int/climate-action/race-to-zero/who-s-in-race-to-zero#eq-434</t>
  </si>
  <si>
    <t xml:space="preserve">Trevelin </t>
  </si>
  <si>
    <t>https://unfccc.int/climate-action/race-to-zero/who-s-in-race-to-zero#eq-435</t>
  </si>
  <si>
    <t>Emissions intensity target</t>
  </si>
  <si>
    <t>Joe Lo and Chloé Farand, “Turkey ratifies the Paris Agreement after approving a 2053 net zero goal.” Climate Home News, 2021. https://www.climatechangenews.com/2021/10/06/turkey-ratifies-paris-agreement-approving-2053-net-zero-goal/. Accessed 11 October 2021</t>
  </si>
  <si>
    <t>Roger Harrabin, “Climate change: UK to speed up target to cut carbon emissions.” BBC News, 2021.  https://www.bbc.com/news/uk-politics-56807520. Accessed 25 April 2021
“UK enshrines new target in law to slash emissions by 78% by 2035.” Government of UK, 2021. https://www.gov.uk/government/news/uk-enshrines-new-target-in-law-to-slash-emissions-by-78-by-2035. Viewed 25 April 2021; Joe Lo, “UK’s 2035 zero-carbon electricity goal is a diplomatic trendsetter, analysts say.” Climate Home News, 2021. https://climatechangenews.com/2021/10/06/uks-2035-zero-carbon-electricity-goal-diplomatic-trendsetter-analysts-say/. Accessed 11 October 2021; David Vetter, “U.K. To End All Coal Power In 2024, Accelerating Emissions Goal.” Forbes, 2021. https://www.forbes.com/sites/davidrvetter/2021/06/30/uk-to-end-all-coal-power-in-2024-accelerating-emissions-goal/?sh=5407e9433129. Accessed 4 July 2021</t>
  </si>
  <si>
    <t>Matt McGrath, “Climate change: US surprises summit with bold emissions target.” BBC News, 2021. https://www.bbc.com/news/science-environment-56837927. Accessed 22 April 2021
Robert Walton, “Biden pledges to halve US carbon emissions by 2030, sending signal to businesses and world leaders”. Utility Dive, 2021. https://www.utilitydive.com/news/biden-pledges-to-halve-us-carbon-emissions-by-2030-sending-signal-to-busin/598869/?utm_source=Sailthru&amp;utm_medium=email&amp;utm_campaign=Issue:%202021-04-22%20Utility%20Dive%20Renewable%20Energy%20%5Bissue:33792%5D&amp;utm_term=Utility%20Dive:%20Renewable%20Energy. Accessed 22 April 2021; “Executive Order on Tackling the Climate Crisis at Home and Abroad.” The While House, 2021. https://www.whitehouse.gov/briefing-room/presidential-actions/2021/01/27/executive-order-on-tackling-the-climate-crisis-at-home-and-abroad/. Viewed 29 January 2021</t>
  </si>
  <si>
    <t xml:space="preserve">Versailles </t>
  </si>
  <si>
    <t>https://unfccc.int/climate-action/race-to-zero/who-s-in-race-to-zero#eq-452</t>
  </si>
  <si>
    <t>city</t>
  </si>
  <si>
    <t xml:space="preserve">emissions target of 45-50% </t>
  </si>
  <si>
    <t xml:space="preserve">Giles Parkinson, “Victoria embarrasses Morrison with new climate target, but activists want more.” Renew Economy, 2021. https://reneweconomy.com.au/victoria-ramps-up-climate-target-but-stays-at-lower-end-of-recommended-range/. Accessed 8 May 2021  </t>
  </si>
  <si>
    <t xml:space="preserve">Vigan </t>
  </si>
  <si>
    <t>https://unfccc.int/climate-action/race-to-zero/who-s-in-race-to-zero#eq-454</t>
  </si>
  <si>
    <t xml:space="preserve">Villa Amelia </t>
  </si>
  <si>
    <t>https://unfccc.int/climate-action/race-to-zero/who-s-in-race-to-zero#eq-455</t>
  </si>
  <si>
    <t xml:space="preserve">Villa Hernandarias </t>
  </si>
  <si>
    <t>https://unfccc.int/climate-action/race-to-zero/who-s-in-race-to-zero#eq-458</t>
  </si>
  <si>
    <t xml:space="preserve">Villa Ocampo </t>
  </si>
  <si>
    <t>https://unfccc.int/climate-action/race-to-zero/who-s-in-race-to-zero#eq-459</t>
  </si>
  <si>
    <t xml:space="preserve">Villa Pehuenia </t>
  </si>
  <si>
    <t>https://unfccc.int/climate-action/race-to-zero/who-s-in-race-to-zero#eq-460</t>
  </si>
  <si>
    <t xml:space="preserve">Villa San Justo </t>
  </si>
  <si>
    <t>https://unfccc.int/climate-action/race-to-zero/who-s-in-race-to-zero#eq-461</t>
  </si>
  <si>
    <t xml:space="preserve">Villa Tulumba </t>
  </si>
  <si>
    <t>https://unfccc.int/climate-action/race-to-zero/who-s-in-race-to-zero#eq-462</t>
  </si>
  <si>
    <t xml:space="preserve">Villeneuve d'Ascq </t>
  </si>
  <si>
    <t>https://unfccc.int/climate-action/race-to-zero/who-s-in-race-to-zero#eq-463</t>
  </si>
  <si>
    <t xml:space="preserve">Villeurbanne </t>
  </si>
  <si>
    <t>https://unfccc.int/climate-action/race-to-zero/who-s-in-race-to-zero#eq-464</t>
  </si>
  <si>
    <t xml:space="preserve">Visone </t>
  </si>
  <si>
    <t>https://unfccc.int/climate-action/race-to-zero/who-s-in-race-to-zero#eq-467</t>
  </si>
  <si>
    <t xml:space="preserve">Vitacura </t>
  </si>
  <si>
    <t>https://unfccc.int/climate-action/race-to-zero/who-s-in-race-to-zero#eq-468</t>
  </si>
  <si>
    <t xml:space="preserve">Warwickshire </t>
  </si>
  <si>
    <t>https://unfccc.int/climate-action/race-to-zero/who-s-in-race-to-zero#eq-471</t>
  </si>
  <si>
    <t>Washington</t>
  </si>
  <si>
    <t>https://www.canarymedia.com/articles/policy-regulation/washington-state-now-has-the-nations-most-ambitious-climate-policy</t>
  </si>
  <si>
    <t xml:space="preserve">Washtenaw County, MI </t>
  </si>
  <si>
    <t>https://unfccc.int/climate-action/race-to-zero/who-s-in-race-to-zero#eq-472</t>
  </si>
  <si>
    <t xml:space="preserve">West Dunbartonshire </t>
  </si>
  <si>
    <t>https://unfccc.int/climate-action/race-to-zero/who-s-in-race-to-zero#eq-474</t>
  </si>
  <si>
    <t xml:space="preserve">Westminster </t>
  </si>
  <si>
    <t>https://unfccc.int/climate-action/race-to-zero/who-s-in-race-to-zero#eq-475</t>
  </si>
  <si>
    <t>Wiltshire</t>
  </si>
  <si>
    <t>https://unfccc.int/climate-action/race-to-zero/who-s-in-race-to-zero#eq-477</t>
  </si>
  <si>
    <t xml:space="preserve">Xochimilco </t>
  </si>
  <si>
    <t>https://unfccc.int/climate-action/race-to-zero/who-s-in-race-to-zero#eq-479</t>
  </si>
  <si>
    <t xml:space="preserve">Yarra </t>
  </si>
  <si>
    <t>https://unfccc.int/climate-action/race-to-zero/who-s-in-race-to-zero#eq-480</t>
  </si>
  <si>
    <t xml:space="preserve">Yuseong </t>
  </si>
  <si>
    <t>https://unfccc.int/climate-action/race-to-zero/who-s-in-race-to-zero#eq-484</t>
  </si>
  <si>
    <t xml:space="preserve">Zalau </t>
  </si>
  <si>
    <t>https://unfccc.int/climate-action/race-to-zero/who-s-in-race-to-zero#eq-485</t>
  </si>
  <si>
    <t xml:space="preserve">Zapotlanejo </t>
  </si>
  <si>
    <t>https://unfccc.int/climate-action/race-to-zero/who-s-in-race-to-zero#eq-488</t>
  </si>
  <si>
    <t>Reuters, “Zimbabwe bolsters emissions targets ahead of climate summit,” Thomson Reuters, 2021.  https://news.trust.org/item/20210925085507-odjji. Accessed 15 December 2021; Helen Reid, “Zimbabwe bolsters emissions targets ahead of climate summit.” Reuters, 2021.  https://news.trust.org/item/20210925085507-odjji.  Viewed 11 October 2021</t>
  </si>
  <si>
    <t xml:space="preserve">Reference Table R5. Renewable Energy Shares of Primary and Final Energy, Targets as of End-2021 and Status in 2019-2020  </t>
  </si>
  <si>
    <t>Note: Text in bold indicates new/revised in 2021, brackets '[ ]' indicate previous target where new targets were enacted and text initalicsindicates policies adopted at the state/provincial level.</t>
  </si>
  <si>
    <t>Region</t>
  </si>
  <si>
    <t>Targets updated in 2021</t>
  </si>
  <si>
    <t>Primary Energy Share</t>
  </si>
  <si>
    <t>2020 and past Targets</t>
  </si>
  <si>
    <t>Revised/Later Target</t>
  </si>
  <si>
    <t>Asia</t>
  </si>
  <si>
    <t>49% (2021)</t>
  </si>
  <si>
    <t>https://policy.asiapacificenergy.org/node/3057 ; https://policy.asiapacificenergy.org/node/3453</t>
  </si>
  <si>
    <t>10% by 2032
40% by 2100</t>
  </si>
  <si>
    <t>https://www.enercee.net/fileadmin/enercee/Reports/Balkan_Countries_RES_Status_v4_final.pdf</t>
  </si>
  <si>
    <t>31.77% (2019)</t>
  </si>
  <si>
    <t>https://data.oecd.org/energy/renewable-energy.htm#indicator-chart</t>
  </si>
  <si>
    <t>42% by 2030</t>
  </si>
  <si>
    <t>MENA</t>
  </si>
  <si>
    <t>0.3% (2019)</t>
  </si>
  <si>
    <t>https://epub.wupperinst.org/frontdoor/deliver/index/docId/7830/file/7830_Algeria.pdf</t>
  </si>
  <si>
    <t>40% by 2030</t>
  </si>
  <si>
    <t>https://www.preprints.org/manuscript/202103.0260/v1/download</t>
  </si>
  <si>
    <t>24% (2017)</t>
  </si>
  <si>
    <t>https://www.irena.org/IRENADocuments/Statistical_Profiles/Europe/Andorra_Europe_RE_SP.pdf</t>
  </si>
  <si>
    <t>Africa</t>
  </si>
  <si>
    <t>49.52% (2020)</t>
  </si>
  <si>
    <t>North America</t>
  </si>
  <si>
    <t>9% (2020)</t>
  </si>
  <si>
    <t>Anitgua and Barbuda: Renewable Energy Roadmap (irena.org)</t>
  </si>
  <si>
    <t>Latin America and the Caribbean</t>
  </si>
  <si>
    <t>8.49% (2020)</t>
  </si>
  <si>
    <t>15% by 2030</t>
  </si>
  <si>
    <t>8.8% (2019)</t>
  </si>
  <si>
    <t>26% by 2025</t>
  </si>
  <si>
    <t>Oceania</t>
  </si>
  <si>
    <t>7.1% (2019)</t>
  </si>
  <si>
    <t>100% by 2022
150% by 2030
200% by 2040</t>
  </si>
  <si>
    <t>https://recfit.tas.gov.au/renewables/tasmanian_renewable</t>
  </si>
  <si>
    <t>25% by 2020
40% by 2025
50% by 2030</t>
  </si>
  <si>
    <t>Austria2</t>
  </si>
  <si>
    <t>100% by 2030</t>
  </si>
  <si>
    <t>https://ec.europa.eu/commission/presscorner/detail/en/IP_21_7023
https://windeurope.org/2030plans/</t>
  </si>
  <si>
    <t>32.3% (2020)</t>
  </si>
  <si>
    <t>46-50% by 2030</t>
  </si>
  <si>
    <t>https://ec.europa.eu/energy/sites/ener/files/documents/at_final_necp_main_en.pdf</t>
  </si>
  <si>
    <t>1.42% (2019)</t>
  </si>
  <si>
    <t>ES 01/2021 Preliminary Determination and Draft Order on BPL Renewable Energy Plan 2020 - URCA Bahamas</t>
  </si>
  <si>
    <t>1% (2017)</t>
  </si>
  <si>
    <t>https://www.irena.org/IRENADocuments/Statistical_Profiles/Central%20America%20and%20the%20Caribbean/Bahamas_Central%20America%20and%20the%20Caribbean_RE_SP.pdf</t>
  </si>
  <si>
    <t>30% by 2030</t>
  </si>
  <si>
    <t>http://www.revellegroup.com/wp-content/uploads/2017/06/RE24_EnergyIslands.pdf</t>
  </si>
  <si>
    <t>0% (2019)</t>
  </si>
  <si>
    <t>6% by 2025
10% by 2035</t>
  </si>
  <si>
    <t>asia</t>
  </si>
  <si>
    <t>30% by 2030
40% by 2041</t>
  </si>
  <si>
    <t>18.3% (2019)</t>
  </si>
  <si>
    <t>20% by 2030</t>
  </si>
  <si>
    <t>https://tbsnews.net/opinion/sdg-7-affordable-and-clean-energy-too-ambitious-achieve-41193#:~:text=Bangladesh%20has%20a%20national%20target,renewable%20energy%20sources%20till%202018.</t>
  </si>
  <si>
    <t>http://www.smartenergybarbados.com/wp-content/uploads/2021/03/BNEP-summary-b.pdf</t>
  </si>
  <si>
    <t>3% (2017)</t>
  </si>
  <si>
    <t>https://www.irena.org/IRENADocuments/Statistical_Profiles/Central%20America%20and%20the%20Caribbean/Barbados_Central%20America%20and%20the%20Caribbean_RE_SP.pdf</t>
  </si>
  <si>
    <t>https://www.irena.org/IRENADocuments/Statistical_Profiles/Central%20America%20and%20the%20Caribbean/Barbados_Central%20America%20and%20the%20Caribbean_RE_SP.pdf; https://energy.gov.bb/publications/barbados-national-energy-policy-bnep/#:~:text=This%20Barbados%20National%20Energy%20Policy,to%20all%20residents%20and%20visitors.</t>
  </si>
  <si>
    <t>8% by 2030
9% by 2035</t>
  </si>
  <si>
    <t>17.5% by 2030</t>
  </si>
  <si>
    <t xml:space="preserve">https://www.europarl.europa.eu/RegData/etudes/BRIE/2021/690578/EPRS_BRI(2021)690578_EN.pdf
https://hivepower.tech/renewable-energy-in-belgium-what-you-should-know/
</t>
  </si>
  <si>
    <t>9.4% (2020)</t>
  </si>
  <si>
    <t>13% by 2020</t>
  </si>
  <si>
    <t>18.3% by 2030
100% by 2050</t>
  </si>
  <si>
    <t>53.42% (2020)</t>
  </si>
  <si>
    <t>24.6% by 2025
30% by 2030</t>
  </si>
  <si>
    <t>https://www.se4all-africa.org/seforall-in-africa/country-data/benin/#:~:text=In%20terms%20of%20electricity%20access,mix%20of%20Benin%20in%202025.</t>
  </si>
  <si>
    <t>82% (2017)</t>
  </si>
  <si>
    <t>https://www.irena.org/IRENADocuments/Statistical_Profiles/Asia/Bhutan_Asia_RE_SP.pdf</t>
  </si>
  <si>
    <t>100% by 2050</t>
  </si>
  <si>
    <t>80% by 2025</t>
  </si>
  <si>
    <t>10.03% (2019)</t>
  </si>
  <si>
    <t>24.89% (2019)</t>
  </si>
  <si>
    <t>/</t>
  </si>
  <si>
    <t>18.86% (2019)</t>
  </si>
  <si>
    <t>45% to 50% by 2030</t>
  </si>
  <si>
    <t>https://epbr.com.br/governo-aponta-margem-para-reducao-de-renovaveis-na-matriz/</t>
  </si>
  <si>
    <t>47.84% (2020)</t>
  </si>
  <si>
    <t>45% by 2030</t>
  </si>
  <si>
    <t>10% by 2035</t>
  </si>
  <si>
    <t>https://windeurope.org/2030plans/
https://ec.europa.eu/energy/sites/ener/files/documents/bg_final_necp_main_en.pdf</t>
  </si>
  <si>
    <t>12.9% (2019)</t>
  </si>
  <si>
    <t>27% by 2030</t>
  </si>
  <si>
    <t>https://ec.europa.eu/energy/sites/ener/files/documents/bg_final_necp_main_en.pdf</t>
  </si>
  <si>
    <t>70% (2017)</t>
  </si>
  <si>
    <t>https://www.irena.org/IRENADocuments/Statistical_Profiles/Africa/Burkina%20Faso_Africa_RE_SP.pdf</t>
  </si>
  <si>
    <t>50% by 2025</t>
  </si>
  <si>
    <t>88% (2017)</t>
  </si>
  <si>
    <t>https://www.irena.org/IRENADocuments/Statistical_Profiles/Africa/Burundi_Africa_RE_SP.pdf</t>
  </si>
  <si>
    <t>50% by 2030</t>
  </si>
  <si>
    <t>Cabo Verde is better prepared to reach by 2030 the target of 50% of consumed energy– renewable | INFORPRESS</t>
  </si>
  <si>
    <t>18% (2017)</t>
  </si>
  <si>
    <t>https://www.irena.org/IRENADocuments/Statistical_Profiles/Africa/Cabo%20Verde_Africa_RE_SP.pdf</t>
  </si>
  <si>
    <t>75.69% (2019)</t>
  </si>
  <si>
    <t>https://www.irena.org/IRENADocuments/Statistical_Profiles/Asia/Cambodia_Asia_RE_SP.pdf</t>
  </si>
  <si>
    <t>58% (2019)</t>
  </si>
  <si>
    <t>https://data.oecd.org/energy/renewable-energy.htm#indicator-chart
https://www.afdb.org/sites/default/files/2021/11/22/cameroon.pdf</t>
  </si>
  <si>
    <t>17.25% (2020)</t>
  </si>
  <si>
    <t>81% (2017)</t>
  </si>
  <si>
    <t>https://www.irena.org/IRENADocuments/Statistical_Profiles/Africa/Central%20African%20Republic_Africa_RE_SP.pdf</t>
  </si>
  <si>
    <t>85% (2017)</t>
  </si>
  <si>
    <t>https://www.irena.org/IRENADocuments/Statistical_Profiles/Africa/Chad_Africa_RE_SP.pdf</t>
  </si>
  <si>
    <t>60% by 2035
70% by 2050</t>
  </si>
  <si>
    <t>https://www.energia.gob.cl/sites/default/files/energia_2050_-_politica_energetica_de_chile.pdf</t>
  </si>
  <si>
    <t>29.74% (2020)</t>
  </si>
  <si>
    <t>China3</t>
  </si>
  <si>
    <t>26% by 2030</t>
  </si>
  <si>
    <t>NDCs and Renewable Energy Targets in 2021 (irena.org)</t>
  </si>
  <si>
    <t>9.67% (2019)</t>
  </si>
  <si>
    <t>15% non-fossil fuel share by 2020</t>
  </si>
  <si>
    <t>http://www.xinhuanet.com/info/2020-05/26/c_139088788.htm</t>
  </si>
  <si>
    <t>25% share of non-fossil fuels in primary energy consumption by 2030</t>
  </si>
  <si>
    <t>18.6% by 2030</t>
  </si>
  <si>
    <t>Power generation in Taiwan in 2025 is estimated to be free from nuclear power - Power Technology (power-technology.com)</t>
  </si>
  <si>
    <t>1.5% (2018)</t>
  </si>
  <si>
    <t>25% (2020)</t>
  </si>
  <si>
    <t>46% (2017)</t>
  </si>
  <si>
    <t>https://www.irena.org/IRENADocuments/Statistical_Profiles/Africa/Comoros_Africa_RE_SP.pdf</t>
  </si>
  <si>
    <t>97.51% (2019)</t>
  </si>
  <si>
    <t>52% (2019)</t>
  </si>
  <si>
    <t>100% (2021)</t>
  </si>
  <si>
    <t>https://www.presidencia.go.cr/comunicados/2021/02/en-marcha-90-7-de-las-metas-para-2022-del-plan-nacional-de-descarbonizacion/</t>
  </si>
  <si>
    <t xml:space="preserve">https://www.dlapiper.com/en/africa/insights/publications/2021/11/africa-energy-futures/africa-energy-futures-cote-divoire/#:~:text=C%C3%B4te%20d'Ivoire%20plans%20to,in%20electricity%20production%20to%2034%25.
</t>
  </si>
  <si>
    <t>62.7% (2018)</t>
  </si>
  <si>
    <t>https://renewablesnow.com/news/croatia-plans-to-raise-renewable-energy-consumption-to-364-by-2030-675062/
https://windeurope.org/2030plans/</t>
  </si>
  <si>
    <t>24.72% (2019)</t>
  </si>
  <si>
    <t>20% by 2020</t>
  </si>
  <si>
    <t>36.4% by 2030, 65.6% by 2050</t>
  </si>
  <si>
    <t>https://renewablesnow.com/news/croatia-plans-to-raise-renewable-energy-consumption-to-364-by-2030-675062/</t>
  </si>
  <si>
    <t>24% clean energy by 2030</t>
  </si>
  <si>
    <t>17.25% (2019)</t>
  </si>
  <si>
    <t>8.7% (2019)</t>
  </si>
  <si>
    <t>23% by 2030</t>
  </si>
  <si>
    <t>https://ec.europa.eu/energy/sites/ener/files/documents/cy_final_necp_main_en.pdf</t>
  </si>
  <si>
    <t>12.11% (2020)</t>
  </si>
  <si>
    <t xml:space="preserve"> 13% by 2020</t>
  </si>
  <si>
    <t>22% by 2030</t>
  </si>
  <si>
    <t>https://ec.europa.eu/energy/sites/ener/files/documents/cs_final_necp_main_en.pdf</t>
  </si>
  <si>
    <t>39.03% (2020)</t>
  </si>
  <si>
    <t>30% by 2020</t>
  </si>
  <si>
    <t>50% by 2030
100% by 2050</t>
  </si>
  <si>
    <t xml:space="preserve">http://www.cleanenergyministerial.org/countries-clean-energy-ministerial/denmark; https://www.nordicenergy.org/figure/ambitious-climate-targets-and-visions-for-all-nordic-countries/100-renewable-energy-supply/#:~:text=Policies%20%E2%80%93%20Denmark-,Denmark%20has%20committed%20to%20a%20100%25%20renewable%20energy%20supply%20by,approximately%2075%25%20from%201990%20levels.; https://www.reuters.com/article/us-denmark-energy-idUSTRE7AO15120111125 </t>
  </si>
  <si>
    <t>26% (2017)</t>
  </si>
  <si>
    <t>https://www.irena.org/IRENADocuments/Statistical_Profiles/Africa/Djibouti_Africa_RE_SP.pdf</t>
  </si>
  <si>
    <t>17% by 2035</t>
  </si>
  <si>
    <t>10.97% (2019)</t>
  </si>
  <si>
    <t>https://www.irena.org/IRENADocuments/Statistical_Profiles/Central%20America%20and%20the%20Caribbean/Dominican%20Republic_Central%20America%20and%20the%20Caribbean_RE_SP.pdf</t>
  </si>
  <si>
    <t>17.52% (2019)</t>
  </si>
  <si>
    <t>5.1% (2019)</t>
  </si>
  <si>
    <t>8% by 2020</t>
  </si>
  <si>
    <t>https://www.irena.org/-/media/Files/IRENA/Agency/Publication/2018/Oct/IRENA_Outlook_Egypt_2018_En.pdf</t>
  </si>
  <si>
    <t>12% by 2030</t>
  </si>
  <si>
    <t>58% by 2025
64% by 2030</t>
  </si>
  <si>
    <t>66.2% (2021)</t>
  </si>
  <si>
    <t>https://www.business-humanrights.org/es/%C3%BAltimas-noticias/el-salvador-la-energ%C3%ADa-renovable-representa-662-de-la-capacidad-instalada-del-pa%C3%ADs/</t>
  </si>
  <si>
    <t>9% (2017)</t>
  </si>
  <si>
    <t>https://www.irena.org/IRENADocuments/Statistical_Profiles/Africa/Equatorial%20Guinea_Africa_RE_SP.pdf</t>
  </si>
  <si>
    <t>72% (2019)</t>
  </si>
  <si>
    <t>39.3% (2020)</t>
  </si>
  <si>
    <t>25% by 2020</t>
  </si>
  <si>
    <t>https://ec.europa.eu/energy/sites/ener/files/documents/ee_final_necp_main_en.pdf</t>
  </si>
  <si>
    <t>https://www.irena.org/IRENADocuments/Statistical_Profiles/Africa/Eswatini_Africa_RE_SP.pdf</t>
  </si>
  <si>
    <t>89.55 (2019)</t>
  </si>
  <si>
    <t>32% by 2030</t>
  </si>
  <si>
    <t>https://www.irena.org/IRENADocuments/Statistical_Profiles/Africa/Ethiopia_Africa_RE_SP.pdf</t>
  </si>
  <si>
    <t>14.3% (2018)</t>
  </si>
  <si>
    <t>https://ec.europa.eu/energy/topics/renewable-energy/renewable-energy-directive/overview_en</t>
  </si>
  <si>
    <t>100% by 2036</t>
  </si>
  <si>
    <t>Fiji aims for 100 pct use of renewable energy by 2036: minister - Xinhua | English.news.cn (xinhuanet.com)</t>
  </si>
  <si>
    <t>20% (2017)</t>
  </si>
  <si>
    <t>https://www.irena.org/IRENADocuments/Statistical_Profiles/Oceania/Fiji_Oceania_RE_SP.pdf</t>
  </si>
  <si>
    <t>50% during 2020s</t>
  </si>
  <si>
    <t>https://www.trade.gov/country-commercial-guides/finland-renewable-energy</t>
  </si>
  <si>
    <t>36.6% (2020)</t>
  </si>
  <si>
    <t>38% by 2020</t>
  </si>
  <si>
    <t>41% by 2022
44% by 2025
47% by 2027
51% by 2030</t>
  </si>
  <si>
    <t>https://ec.europa.eu/energy/sites/ener/files/documents/fi_final_necp_main_en.pdf</t>
  </si>
  <si>
    <t>11.81% (2020)</t>
  </si>
  <si>
    <t>23% by 2020</t>
  </si>
  <si>
    <t>https://www.gouvernement.fr/en/energy-transition</t>
  </si>
  <si>
    <t>80.83% (2019)</t>
  </si>
  <si>
    <t>48% (2017)</t>
  </si>
  <si>
    <t>https://www.irena.org/IRENADocuments/Statistical_Profiles/Africa/Gambia_Africa_RE_SP.pdf</t>
  </si>
  <si>
    <t>20.42% (2019) 12% (2020)</t>
  </si>
  <si>
    <t>https://data.oecd.org/energy/renewable-energy.htm#indicator-chart
https://www.eia.gov/state/analysis.php?sid=GA</t>
  </si>
  <si>
    <t>35% by 2030</t>
  </si>
  <si>
    <t>https://unece.org/fileadmin/DAM/energy/se/pp/gere/GERE.6_Oct.2019/2_RE_Auctions/2_M.Arabidze_Georgia.6th.GERE.pdf</t>
  </si>
  <si>
    <t>80% by 2030</t>
  </si>
  <si>
    <t>https://electrek.co/2022/04/06/germany-boosts-clean-energy-target-to-80-from-65-by-2030/</t>
  </si>
  <si>
    <t>16.38% (2020)</t>
  </si>
  <si>
    <t>30% by 2030
45% by 2040
60% by 2050</t>
  </si>
  <si>
    <t>https://www.cleanenergywire.org/factsheets/germanys-greenhouse-gas-emissions-and-climate-targets#:~:text=Renewables%20targets&amp;text=More%20than%2040%20percent%20of,its%20Climate%20Action%20Programme%202030.</t>
  </si>
  <si>
    <t>40.83% (2020)</t>
  </si>
  <si>
    <t>https://data.oecd.org/energy/renewable-energy.htm#indicator-chart
https://www.energyforgrowth.org/memo/the-future-of-ghanas-energy-mix-how-to-meet-demand-growth-to-2030/</t>
  </si>
  <si>
    <t>Greece2</t>
  </si>
  <si>
    <t>15.34% (2020)</t>
  </si>
  <si>
    <t>https://ec.europa.eu/energy/sites/ener/files/documents/staff_working_document_assessment_necp_greece.pdf</t>
  </si>
  <si>
    <t>https://www.irena.org/IRENADocuments/Statistical_Profiles/Central%20America%20and%20the%20Caribbean/Grenada_Central%20America%20and%20the%20Caribbean_RE_SP.pdf</t>
  </si>
  <si>
    <t>https://www.lse.ac.uk/GranthamInstitute/wp-content/uploads/2015/05/GRENADA.pdf</t>
  </si>
  <si>
    <t>62.05% (2019)</t>
  </si>
  <si>
    <t>73% (2017)</t>
  </si>
  <si>
    <t>https://www.irena.org/IRENADocuments/Statistical_Profiles/Africa/Guinea_Africa_RE_SP.pdf</t>
  </si>
  <si>
    <t>84% (2017)</t>
  </si>
  <si>
    <t>https://www.irena.org/IRENADocuments/Statistical_Profiles/Africa/Guinea-Bissau_Africa_RE_SP.pdf</t>
  </si>
  <si>
    <t>https://www.irena.org/IRENADocuments/Statistical_Profiles/South%20America/Guyana_South%20America_RE_SP.pdf</t>
  </si>
  <si>
    <t>100% by 2025</t>
  </si>
  <si>
    <t>77.59% (2019)</t>
  </si>
  <si>
    <t>https://www.irena.org/IRENADocuments/Statistical_Profiles/Central%20America%20and%20the%20Caribbean/Haiti_Central%20America%20and%20the%20Caribbean_RE_SP.pdf</t>
  </si>
  <si>
    <t>47.9% (2019)</t>
  </si>
  <si>
    <t>Perfil energético: Honduras - Global Energy Monitor (gem.wiki)</t>
  </si>
  <si>
    <t>https://www.irena.org/IRENADocuments/Statistical_Profiles/Central%20America%20and%20the%20Caribbean/Honduras_Central%20America%20and%20the%20Caribbean_RE_SP.pdf</t>
  </si>
  <si>
    <t>11.27% (2020)</t>
  </si>
  <si>
    <t>21% by 2030</t>
  </si>
  <si>
    <t>https://ec.europa.eu/energy/sites/ener/files/documents/hu_final_necp_main_en.pdf</t>
  </si>
  <si>
    <t>89.87% (2020)</t>
  </si>
  <si>
    <t>38.27% (2021)</t>
  </si>
  <si>
    <t>Renewable Energy Industry in India: Overview, Market Size &amp; Growth | IBEF</t>
  </si>
  <si>
    <t>6% by 2022</t>
  </si>
  <si>
    <t>https://www.irena.org/-/media/Files/IRENA/REmap/Methodology/RE-Targets_Summary-REmap_14mar2016.pdf?la=en&amp;hash=0F4822283142D71E6E2F429CB9EF998C14A05CFF</t>
  </si>
  <si>
    <t>23% by 2025
31% by 2050</t>
  </si>
  <si>
    <t>Updated NDC Indonesia 2021 - corrected version.pdf (unfccc.int)
https://www.oecd.org/cefim/indonesia/Summary-OECD-FGD-on-Skill-and-Capacity-Development.pdf</t>
  </si>
  <si>
    <t>23.13% (2019)</t>
  </si>
  <si>
    <t>0.7% (2019)</t>
  </si>
  <si>
    <t>13.12% (2020)</t>
  </si>
  <si>
    <t>16% by 2020</t>
  </si>
  <si>
    <t>21.5-34.1% by 2030</t>
  </si>
  <si>
    <t>https://ec.europa.eu/energy/sites/ener/files/documents/necp_factsheet_ie_final.pdf</t>
  </si>
  <si>
    <t>Middle East and North Africa</t>
  </si>
  <si>
    <t>3.6% (2020)</t>
  </si>
  <si>
    <t>30% by 2030; 20% by 2025</t>
  </si>
  <si>
    <t>https://renewablesnow.com/news/israel-approves-30-renewables-goal-for-2030-718495/</t>
  </si>
  <si>
    <t>https://www.iea.org/countries/italy</t>
  </si>
  <si>
    <t>19.42% (2020)</t>
  </si>
  <si>
    <t>17% by 2020</t>
  </si>
  <si>
    <t>https://ec.europa.eu/energy/sites/default/files/documents/it_final_necp_main_en.pdf</t>
  </si>
  <si>
    <t>8% (2019)</t>
  </si>
  <si>
    <t>6.7% (2020)</t>
  </si>
  <si>
    <t>13-14% by 2030</t>
  </si>
  <si>
    <t>14% by 2030</t>
  </si>
  <si>
    <t>6.1% (2019)</t>
  </si>
  <si>
    <t>10% by 2020</t>
  </si>
  <si>
    <t>https://www.iea.org/countries/jordan</t>
  </si>
  <si>
    <t>1.4% (2019)</t>
  </si>
  <si>
    <t>10% by 2030</t>
  </si>
  <si>
    <t>https://www.president.go.ke/2021/04/23/president-kenyatta-showcases-kenyas-renewable-energy-success-story/#:~:text=President%20Kenyatta%20said%20Kenya%27s%20target%20is%20to%20fully,intends%20to%20raise%20to%20100%20percent%20by%202030.</t>
  </si>
  <si>
    <t>90% (2021)</t>
  </si>
  <si>
    <t>38% (2017)</t>
  </si>
  <si>
    <t>https://www.irena.org/IRENADocuments/Statistical_Profiles/Oceania/Kiribati_Oceania_RE_SP.pdf</t>
  </si>
  <si>
    <t>33% (2018)</t>
  </si>
  <si>
    <t>https://www.irena.org/IRENADocuments/Statistical_Profiles/Asia/Democratic%20People's%20Republic%20of%20Korea_Asia_RE_SP.pdf</t>
  </si>
  <si>
    <t>2.25% (2020)</t>
  </si>
  <si>
    <t>11% by 2030</t>
  </si>
  <si>
    <t>Kosovo4</t>
  </si>
  <si>
    <t>https://balkangreenenergynews.com/kosovo-to-adopt-renewables-share-targets-for-2031-2050/#:~:text=Kosovo*'s%20energy%20strategy%20for,between%2025%25%20and%2030%25.</t>
  </si>
  <si>
    <t>Kyrgystan</t>
  </si>
  <si>
    <t>29.68% (2019)</t>
  </si>
  <si>
    <t>61.6% (2018)</t>
  </si>
  <si>
    <t>30% by 2025</t>
  </si>
  <si>
    <t>https://www.irena.org/IRENADocuments/Statistical_Profiles/Asia/Lao%20People's%20Democratic%20Republic_Asia_RE_SP.pdf</t>
  </si>
  <si>
    <t>42.6% (2020)</t>
  </si>
  <si>
    <t>40% by 2020</t>
  </si>
  <si>
    <t>41.8 by 2022
44.3 by 2025
46.5 by 2027
50% by 2030</t>
  </si>
  <si>
    <t>https://ec.europa.eu/energy/sites/default/files/documents/lv_final_necp_main_en.pdf</t>
  </si>
  <si>
    <t>3.5% (2020)</t>
  </si>
  <si>
    <t>https://www.irena.org/publications/2020/Jun/Renewable-Energy-Outlook-Lebanon</t>
  </si>
  <si>
    <t>40% (2017)</t>
  </si>
  <si>
    <t>https://www.irena.org/IRENADocuments/Statistical_Profiles/Africa/Lesotho_Africa_RE_SP.pdf</t>
  </si>
  <si>
    <t>https://ec.europa.eu/transparency/regdoc/rep/3/2019/EN/C-2019-7733-F1-EN-ANNEX-1-PART-1.PDF; https://www4.unfccc.int/sites/ndcstaging/PublishedDocuments/Liberia%20First/Liberia's%20Updated%20NDC_RL_FINAL%20(002).pdf</t>
  </si>
  <si>
    <t>83% (2017)</t>
  </si>
  <si>
    <t>https://www.irena.org/IRENADocuments/Statistical_Profiles/Africa/Liberia_Africa_RE_SP.pdf</t>
  </si>
  <si>
    <t>https://ec.europa.eu/transparency/regdoc/rep/3/2019/EN/C-2019-7733-F1-EN-ANNEX-1-PART-1.PDF</t>
  </si>
  <si>
    <t>2.75% (2019)</t>
  </si>
  <si>
    <t>21.82% (2020)</t>
  </si>
  <si>
    <t>20% by 2025
45% by 2030
80% by 2050</t>
  </si>
  <si>
    <t>https://unfccc.int/sites/default/files/resource/BR4_2020_LT.pdf</t>
  </si>
  <si>
    <t>10.78% (2020)</t>
  </si>
  <si>
    <t xml:space="preserve"> 11% by 2020</t>
  </si>
  <si>
    <t>23-25% by 2030</t>
  </si>
  <si>
    <t>https://www.connaissancedesenergies.org/sites/default/files/pdf-actualites/Luxembourg_2020_Energy_Policy_Review.pdf</t>
  </si>
  <si>
    <t>32% by 2030
43% by 2040</t>
  </si>
  <si>
    <t>11.43% (2019)</t>
  </si>
  <si>
    <t>https://data.oecd.org/energy/renewable-energy.htm</t>
  </si>
  <si>
    <t>35-45% by 2040</t>
  </si>
  <si>
    <t>https://economy.gov.mk/Upload/Documents/Energy%20Development%20Strategy_FINAL%20DRAFT%20-%20For%20public%20consultations_ENG_29.10.2019(3).pdf</t>
  </si>
  <si>
    <t>https://www.irena.org/IRENADocuments/Statistical_Profiles/Africa/Madagascar_Africa_RE_SP.pdf</t>
  </si>
  <si>
    <t>79% (2017)</t>
  </si>
  <si>
    <t>https://www.irena.org/IRENADocuments/Statistical_Profiles/Africa/Malawi_Africa_RE_SP.pdf</t>
  </si>
  <si>
    <t>3.4% (2020)</t>
  </si>
  <si>
    <t>4% (2021)</t>
  </si>
  <si>
    <t>https://renewablesnow.com/news/maldives-invites-bidders-to-install-40-mw-of-bess-744239/</t>
  </si>
  <si>
    <t>20% by 2023
100% by 2050</t>
  </si>
  <si>
    <t xml:space="preserve">https://www.irena.org/IRENADocuments/Statistical_Profiles/Asia/Maldives_Asia_RE_SP.pdf
</t>
  </si>
  <si>
    <t>10% by 2033</t>
  </si>
  <si>
    <t>https://www.irena.org/IRENADocuments/Statistical_Profiles/Africa/Mali_Africa_RE_SP.pdf</t>
  </si>
  <si>
    <t>11.5% by 2030</t>
  </si>
  <si>
    <t>https://ec.europa.eu/energy/sites/ener/files/documents/mt_final_necp_main_en.pdf</t>
  </si>
  <si>
    <t>marshall-islands-country-programme.pdf (greenclimate.fund)</t>
  </si>
  <si>
    <t>28% (2017)</t>
  </si>
  <si>
    <t>https://www.irena.org/IRENADocuments/Statistical_Profiles/Africa/Mauritania_Africa_RE_SP.pdf</t>
  </si>
  <si>
    <t>https://www.irena.org/-/media/Files/IRENA/RRA/Country-Report/IRENA_RRA_Mauritania_EN_2015.pdf</t>
  </si>
  <si>
    <t>60% by 2030</t>
  </si>
  <si>
    <t>https://www.un.org/sites/un2.un.org/files/mauritius_e.pdf</t>
  </si>
  <si>
    <t>15% (2017)</t>
  </si>
  <si>
    <t>https://www.irena.org/IRENADocuments/Statistical_Profiles/Africa/Mauritius_Africa_RE_SP.pdf</t>
  </si>
  <si>
    <t>9.62% (2020)</t>
  </si>
  <si>
    <t>6% (2019)</t>
  </si>
  <si>
    <t>23.84% (2019)</t>
  </si>
  <si>
    <t>https://www.energy-community.org/dam/jcr:f597bac9-bd91-45f0-b627-2f62a3998708/IR2021_Moldova.pdf</t>
  </si>
  <si>
    <t>5% (2021)</t>
  </si>
  <si>
    <t>https://ec.europa.eu/international-partnerships/system/files/mip-2021-c2021-9051-mongolia-annex_en.pdf</t>
  </si>
  <si>
    <t>https://www.irena.org/IRENADocuments/Statistical_Profiles/Asia/Mongolia_Asia_RE_SP.pdf</t>
  </si>
  <si>
    <t>32.6% (2018)</t>
  </si>
  <si>
    <t>52% by 2025
64% by 2030</t>
  </si>
  <si>
    <t>Morocco raises renewables energy target to 64% by 2030 -newspaper | ZAWYA MENA Edition</t>
  </si>
  <si>
    <t>9.42% (2019)</t>
  </si>
  <si>
    <t>NDC_EN_Final.pdf (unfccc.int)</t>
  </si>
  <si>
    <t>Energy Outlook and Energy Saving Potential in East Asia 2020 (eria.org)</t>
  </si>
  <si>
    <t>49.75% (2019)</t>
  </si>
  <si>
    <t>23.23% (2019)</t>
  </si>
  <si>
    <t>https://pacificndc.org/pacific-ndcs/nauru#:~:text=Nauru's%20aspirational%20goal%20is%20to,to%20the%20Republic%20of%20Nauru.</t>
  </si>
  <si>
    <t xml:space="preserve">
38.8% by 2030</t>
  </si>
  <si>
    <t>SDG7 roadmap for Nepal 0909_0.pdf (unescap.org)</t>
  </si>
  <si>
    <t>73.9% (2018)</t>
  </si>
  <si>
    <t>21.3% by 2019</t>
  </si>
  <si>
    <t xml:space="preserve">
27-35% by 2030</t>
  </si>
  <si>
    <t>9.1% (2020)</t>
  </si>
  <si>
    <t>14% by 2020</t>
  </si>
  <si>
    <t>16% by 2023
27% by 2030</t>
  </si>
  <si>
    <t>https://ec.europa.eu/energy/sites/ener/files/documents/nl_final_necp_main_en.pdf</t>
  </si>
  <si>
    <t>40.4% (2020)</t>
  </si>
  <si>
    <t>https://www.mbie.govt.nz/dmsdocument/11679-energy-in-new-zealand-2020</t>
  </si>
  <si>
    <t>57% (2019)</t>
  </si>
  <si>
    <t>75.93% (2019)</t>
  </si>
  <si>
    <t>https://www.irena.org/IRENADocuments/Statistical_Profiles/Africa/Niger_Africa_RE_SP.pdf</t>
  </si>
  <si>
    <t>75.11% (2019)</t>
  </si>
  <si>
    <t>oceania</t>
  </si>
  <si>
    <t>19% (2017)</t>
  </si>
  <si>
    <t>https://www.irena.org/IRENADocuments/Statistical_Profiles/Oceania/Niue_Oceania_RE_SP.pdf</t>
  </si>
  <si>
    <t>78% by 2050</t>
  </si>
  <si>
    <t>51.1% (2020)</t>
  </si>
  <si>
    <t>35.68% (2019)</t>
  </si>
  <si>
    <t>5% by 2030</t>
  </si>
  <si>
    <t>https://www.irena.org/IRENADocuments/Statistical_Profiles/Asia/Pakistan_Asia_RE_SP.pdf</t>
  </si>
  <si>
    <t>0% (2017)</t>
  </si>
  <si>
    <t>https://www.irena.org/IRENADocuments/Statistical_Profiles/Oceania/Palau_Oceania_RE_SP.pdf</t>
  </si>
  <si>
    <t>8% (2017)</t>
  </si>
  <si>
    <t>https://www.irena.org/IRENADocuments/Statistical_Profiles/Middle%20East/State%20of%20Palestine_Middle%20East_RE_SP.pdf</t>
  </si>
  <si>
    <t>17.17 (2019)</t>
  </si>
  <si>
    <t>30% by 2050</t>
  </si>
  <si>
    <t>44% (2017)</t>
  </si>
  <si>
    <t>https://www.irena.org/IRENADocuments/Statistical_Profiles/Oceania/Papua%20New%20Guinea_Oceania_RE_SP.pdf</t>
  </si>
  <si>
    <t>101.49% (2019)</t>
  </si>
  <si>
    <t>24.45% (2019)</t>
  </si>
  <si>
    <t>35% by 2030
50% by 2040</t>
  </si>
  <si>
    <t>34% (2019)</t>
  </si>
  <si>
    <t>https://www.irena.org/IRENADocuments/Statistical_Profiles/Asia/Philippines_Asia_RE_SP.pdf; https://www.doe.gov.ph/pep#:~:text=Philippine%20Energy%20Plan%202020%2D2040&amp;text=The%20Philippine%20Energy%20Plan%20(PEP,known%20as%20Ambisyon%20Natin%202040.</t>
  </si>
  <si>
    <t>10.12% (2020)</t>
  </si>
  <si>
    <t>15% by 2020</t>
  </si>
  <si>
    <t xml:space="preserve">21% - 23% by 2030 </t>
  </si>
  <si>
    <t>https://ec.europa.eu/energy/sites/ener/files/documents/necp_factsheet_pl_final.pdf</t>
  </si>
  <si>
    <t>europe</t>
  </si>
  <si>
    <t>28.24% (2020)</t>
  </si>
  <si>
    <t>https://www.dgeg.gov.pt/media/zazjmhkh/dgeg-arr-2020-12.pdf</t>
  </si>
  <si>
    <t>31% by 2020</t>
  </si>
  <si>
    <t>47% by 2030</t>
  </si>
  <si>
    <t>https://ec.europa.eu/energy/sites/ener/files/documents/pt_final_necp_main_en.pdf</t>
  </si>
  <si>
    <t>25.2% by 2022
26.9% by 2025
28.4% by 2028
30.7% by 2030</t>
  </si>
  <si>
    <t>18% (2019)</t>
  </si>
  <si>
    <t>2.88% (2020)</t>
  </si>
  <si>
    <t>86% (2017)</t>
  </si>
  <si>
    <t>https://www.irena.org/IRENADocuments/Statistical_Profiles/Africa/Rwanda_Africa_RE_SP.pdf</t>
  </si>
  <si>
    <t>23% (2017)</t>
  </si>
  <si>
    <t>https://www.irena.org/IRENADocuments/Statistical_Profiles/Oceania/Samoa_Oceania_RE_SP.pdf</t>
  </si>
  <si>
    <t>São Tomé and Príncipe lines up schemes for a renewables transition | African Energy (africa-energy.com)</t>
  </si>
  <si>
    <t>37% (2017)</t>
  </si>
  <si>
    <t>https://www.irena.org/IRENADocuments/Statistical_Profiles/Africa/Sao%20Tome%20and%20Principe_Africa_RE_SP.pdf</t>
  </si>
  <si>
    <t>36.8% (2019)</t>
  </si>
  <si>
    <t>13.2% (2018)</t>
  </si>
  <si>
    <t>https://www.irena.org/IRENADocuments/Statistical_Profiles/Africa/Seychelles_Africa_RE_SP.pdf</t>
  </si>
  <si>
    <t>https://seychellesresearchjournalcom.files.wordpress.com/2020/03/a_strategic_approach_towards_100_renewable_energy_in_seychelles-s_wehner-b_dransfeld-m_kc3b6hler-srj-2-1.pdf</t>
  </si>
  <si>
    <t>80% (2017)</t>
  </si>
  <si>
    <t>https://www.irena.org/IRENADocuments/Statistical_Profiles/Africa/Sierra%20Leone_Africa_RE_SP.pdf</t>
  </si>
  <si>
    <t>1.18% (2019)</t>
  </si>
  <si>
    <t>12.78% (2020)</t>
  </si>
  <si>
    <t>19.2% by 2030</t>
  </si>
  <si>
    <t>https://ec.europa.eu/energy/sites/ener/files/sk_final_necp_main_en.pdf</t>
  </si>
  <si>
    <t>1.3% increase per year</t>
  </si>
  <si>
    <t>18.5% (2020)</t>
  </si>
  <si>
    <t>https://ec.europa.eu/energy/sites/default/files/documents/si_final_necp_main_en.pdf</t>
  </si>
  <si>
    <t>https://www.irena.org/IRENADocuments/Statistical_Profiles/Oceania/Solomon%20Islands_Oceania_RE_SP.pdf</t>
  </si>
  <si>
    <t>https://www.100-percent.org/solomon-islands/</t>
  </si>
  <si>
    <t>94% (2017)</t>
  </si>
  <si>
    <t>https://www.irena.org/IRENADocuments/Statistical_Profiles/Africa/Somalia_Africa_RE_SP.pdf</t>
  </si>
  <si>
    <t>6.5% (2019)</t>
  </si>
  <si>
    <t>25% (2017)</t>
  </si>
  <si>
    <t>https://www.irena.org/IRENADocuments/Statistical_Profiles/Africa/South%20Sudan_Africa_RE_SP.pdf</t>
  </si>
  <si>
    <t>97% by 2050</t>
  </si>
  <si>
    <t>https://www.iea.org/news/spain-s-extensive-policy-plans-set-to-help-underpin-a-successful-energy-transition-powered-by-renewables-and-efficiency</t>
  </si>
  <si>
    <t>16.89% (2020)</t>
  </si>
  <si>
    <t>21% by 2020</t>
  </si>
  <si>
    <t>https://ec.europa.eu/energy/sites/ener/files/documents/es_final_necp_main_en.pdf</t>
  </si>
  <si>
    <t>50% (2019)</t>
  </si>
  <si>
    <t>https://www4.unfccc.int/sites/ndcstaging/PublishedDocuments/Sri%20Lanka%20First/NDCs%20of%20Sri%20Lanka-2021.pdf</t>
  </si>
  <si>
    <t>65% (2019)</t>
  </si>
  <si>
    <t>https://www.irena.org/IRENADocuments/Statistical_Profiles/Africa/Sudan_Africa_RE_SP.pdf</t>
  </si>
  <si>
    <t>47,1% (2020)</t>
  </si>
  <si>
    <t>44.91% (2020)</t>
  </si>
  <si>
    <t>49% by 2020</t>
  </si>
  <si>
    <t>65% by 2030</t>
  </si>
  <si>
    <t>https://ec.europa.eu/energy/sites/default/files/documents/se_final_necp_main_en.pdf</t>
  </si>
  <si>
    <t>23.83% (2020)</t>
  </si>
  <si>
    <t>42.68% (2019)</t>
  </si>
  <si>
    <t xml:space="preserve">83.5% (2019) </t>
  </si>
  <si>
    <t>https://www.irena.org/IRENADocuments/Statistical_Profiles/Africa/United%20Republic%20of%20Tanzania_Africa_RE_SP.pdf</t>
  </si>
  <si>
    <t>20.65% (2019)</t>
  </si>
  <si>
    <t>40% by 2035
30% by 2037</t>
  </si>
  <si>
    <t>https://www.irena.org/IRENADocuments/Statistical_Profiles/Asia/Thailand_Asia_RE_SP.pdf (2) http://www.eppo.go.th/images/POLICY/ENG/AEDP2015ENG.pdf; https://asianinsiders.com/renewable-energy-in-thailand-to-double-by-2030/</t>
  </si>
  <si>
    <t>10% (2017)</t>
  </si>
  <si>
    <t>https://www.irena.org/IRENADocuments/Statistical_Profiles/Asia/Timor-Leste_Asia_RE_SP.pdf</t>
  </si>
  <si>
    <t>82.14% (2019)</t>
  </si>
  <si>
    <t xml:space="preserve">4% by 2030 </t>
  </si>
  <si>
    <t>https://www.irena.org/IRENADocuments/Statistical_Profiles/Africa/Togo_Africa_RE_SP.pdf</t>
  </si>
  <si>
    <t>2% (2017)</t>
  </si>
  <si>
    <t>https://www.irena.org/IRENADocuments/Statistical_Profiles/Oceania/Tonga_Oceania_RE_SP.pdf</t>
  </si>
  <si>
    <t>28% by 2022 
47% by 2027</t>
  </si>
  <si>
    <t>10.88% (2019)</t>
  </si>
  <si>
    <t>https://www.irena.org/IRENADocuments/Statistical_Profiles/Africa/Tunisia_Africa_RE_SP.pdf</t>
  </si>
  <si>
    <t>16.24% (2020)</t>
  </si>
  <si>
    <t>19% (2021)</t>
  </si>
  <si>
    <t>Tuvalu Electricity Corporation – Powering Tuvalu (tectuvalu.tv)</t>
  </si>
  <si>
    <t>https://www.irena.org/IRENADocuments/Statistical_Profiles/Oceania/Tuvalu_Oceania_RE_SP.pdf</t>
  </si>
  <si>
    <t>90% (2017)</t>
  </si>
  <si>
    <t>https://www.irena.org/IRENADocuments/Statistical_Profiles/Africa/Uganda_Africa_RE_SP.pdf</t>
  </si>
  <si>
    <t>12% by 2025
25% by 2035</t>
  </si>
  <si>
    <t>https://energypost.eu/16286-2/; https://www.climatepolicydatabase.org/policies?decision_date=2021&amp;high_impact=All&amp;policy_type%5B0%5D=907&amp;keywords=; https://www.forbes.com/sites/kenrapoza/2021/11/19/ukraine-government-makes-a-green-swampy-mess-of-its-climate-change-policies/?sh=5a2c02b1dfa5</t>
  </si>
  <si>
    <t>4.8% (2019)</t>
  </si>
  <si>
    <t>11% by 2035</t>
  </si>
  <si>
    <t>https://link.springer.com/article/10.1007/s11027-019-09898-x#:~:text=Renewable%20energy%20sources%20were%20accounted,a%20marginal%20growth%20of%207.5%25.</t>
  </si>
  <si>
    <t>31% by 2025</t>
  </si>
  <si>
    <t>https://www.pv-tech.org/abu-dhabi-targets-8-8gw-of-renewables-by-2025-in-new-cop26-pledge/
https://u.ae/en/about-the-uae/strategies-initiatives-and-awards/federal-governments-strategies-and-plans/uae-energy-strategy-2050</t>
  </si>
  <si>
    <t>13.91% (2020)</t>
  </si>
  <si>
    <t>8.4% (2020)</t>
  </si>
  <si>
    <t>100% clean energy for Oregon customers by 2040</t>
  </si>
  <si>
    <t>https://environmentamerica.org/resources/ame/united-states-clean-energy-summer-2021</t>
  </si>
  <si>
    <t>58.64% (2020)</t>
  </si>
  <si>
    <t>1.1% (2019)</t>
  </si>
  <si>
    <t xml:space="preserve">
35% by 2050</t>
  </si>
  <si>
    <t>29% (2021)</t>
  </si>
  <si>
    <t>https://www.irena.org/IRENADocuments/Statistical_Profiles/Oceania/Vanuatu_Oceania_RE_SP.pdf</t>
  </si>
  <si>
    <t>13.9% (2019)</t>
  </si>
  <si>
    <t>Renewable Energy Development in Vietnam (aseanenergy.org)</t>
  </si>
  <si>
    <t>15.8% (2019)</t>
  </si>
  <si>
    <t>http://nangluongvietnam.vn/news/vn/nhan-dinh-phan-bien-kien-nghi/cac-con-so-trong-thong-ke-nang-luong-viet-nam-2019-noi-len-dieu-gi.html?fbclid=IwAR1jdTO8gLtOPgUUVRgIMnbJ7MFaE9jyGc9rKejkQppN19jj78dLlHXGZf8</t>
  </si>
  <si>
    <t>15-20% by 2030
25-30% by 2045
100% by 2050</t>
  </si>
  <si>
    <t>https://www.lexology.com/library/detail.aspx?g=24214e47-7819-499c-9889-7e106136cd25&amp;utm_source=Lexology+Daily+Newsfeed&amp;utm_medium=HTML+email+-+Body+-+General+section&amp;utm_campaign=Lexology+subscriber+daily+feed&amp;utm_content=Lexology+Daily+Newsfeed+2020-03-02&amp;utm_term=</t>
  </si>
  <si>
    <t>Wallonia</t>
  </si>
  <si>
    <t>https://ec.europa.eu/energy/sites/ener/files/documents/be_final_necp_parta_en.pdf</t>
  </si>
  <si>
    <t>23.5% by 2030
100% by 2050</t>
  </si>
  <si>
    <t>4.11% (2019)</t>
  </si>
  <si>
    <t>https://www.un.org/sites/un2.un.org/files/2021/09/zambia_final_compact_template_2308.pdf</t>
  </si>
  <si>
    <t>83.36% (2019)</t>
  </si>
  <si>
    <t>71.39% (2019)</t>
  </si>
  <si>
    <t xml:space="preserve">Reference Table R6. Renewable Heating and Cooling, Targets as of End-2021 and Status in 2019-2020  </t>
  </si>
  <si>
    <t>Progress 2018</t>
  </si>
  <si>
    <t>2021 Traget updated</t>
  </si>
  <si>
    <t>Revised/Later target</t>
  </si>
  <si>
    <t>Other H&amp;C targets (including EE)</t>
  </si>
  <si>
    <t>2020 Target</t>
  </si>
  <si>
    <t>EU-28</t>
  </si>
  <si>
    <t>20.6% (2019)</t>
  </si>
  <si>
    <r>
      <t xml:space="preserve">SHARES 2019 </t>
    </r>
    <r>
      <rPr>
        <u/>
        <sz val="11"/>
        <color rgb="FF1155CC"/>
        <rFont val="Calibri"/>
        <family val="2"/>
        <scheme val="minor"/>
      </rPr>
      <t>https://ec.europa.eu/eurostat/web/energy/data/shares</t>
    </r>
  </si>
  <si>
    <t>1.3 percentage point annual increase in the share of renewable heating (including waste heat) and cooling through 2030 [projected target: around 40%]</t>
  </si>
  <si>
    <t>https://www.europarl.europa.eu/news/en/press-room/20180614IPR05810/energy-new-target-of-32-from-renewables-by-2030-agreed-by-meps-and-ministers
https://ec.europa.eu/commission/presscorner/detail/en/QANDA_20_1598</t>
  </si>
  <si>
    <t>24.9% (2019)</t>
  </si>
  <si>
    <t>33.8% (2019)</t>
  </si>
  <si>
    <t>33% by 2020</t>
  </si>
  <si>
    <t>https://www.eurosolar.de/en/index.php/sections-eurosolar/austria-eurosolar-sections/780-national-energy-action-plan-of-austria</t>
  </si>
  <si>
    <t>8.3% (2019)</t>
  </si>
  <si>
    <t xml:space="preserve">https://ec.europa.eu/energy/sites/ener/files/documents/ec_courtesy_translation_be_necp.pdf </t>
  </si>
  <si>
    <t>RES H&amp;C: 167.44 GWh by 2030
11.3% by 2030 (generation)
12.7% by 2030</t>
  </si>
  <si>
    <t>11.9% by 2020 (consumption)</t>
  </si>
  <si>
    <t>https://www.solarthermalworld.org/news/belgium-ambitious-targets-solar-thermal; https://www.europarl.europa.eu/RegData/etudes/BRIE/2021/690578/EPRS_BRI(2021)690578_EN.pdf</t>
  </si>
  <si>
    <t>52% by 2020</t>
  </si>
  <si>
    <t>https://www.irena.org/IRENADocuments/Statistical_Profiles/Europe/Bosnia%20and%20Herzegovina_Europe_RE_SP.pdf</t>
  </si>
  <si>
    <t>Solar thermal: 3 MW equivalent by 2025</t>
  </si>
  <si>
    <t>35.5% (2019)</t>
  </si>
  <si>
    <t>42.6% by 2030</t>
  </si>
  <si>
    <t>24% renewables in total heating and cooling by 2020</t>
  </si>
  <si>
    <t>https://www.eurosolar.de/en/index.php/sections-eurosolar/bulgaria</t>
  </si>
  <si>
    <t>21.50256 (2020)</t>
  </si>
  <si>
    <t>IEA Renewables 2020</t>
  </si>
  <si>
    <t>https://www.irena.org/IRENADocuments/Statistical_Profiles/North%20America/Canada_North%20America_RE_SP.pdf</t>
  </si>
  <si>
    <t>40% below 2007 levels by 2030
60% by 2040
80% by 2050</t>
  </si>
  <si>
    <t>https://www2.gov.bc.ca/gov/content/environment/climate-change/planning-and-action/legislation#:~:text=B.C.%20has%20legislated%20targets%20for,reduce%20emissions%2016%25%20by%202025.</t>
  </si>
  <si>
    <t>20% more energy efficient by 2022 
40% more energy efficient by 2027
80% more energy efficient by 2032 which is the net-zero energy ready standard</t>
  </si>
  <si>
    <t>Energy Efficiency - Province of British Columbia (gov.bc.ca)</t>
  </si>
  <si>
    <t>80% sustainable energy by 2050</t>
  </si>
  <si>
    <t>“Chile plans to turn 80 pct of air-conditioning energy sustainable by 2050.” Xinhua, 2021. http://www.xinhuanet.com/english/2021-06/25/c_1310027084.htm. Accessed 22 February 2022</t>
  </si>
  <si>
    <t>36.6% by 2030</t>
  </si>
  <si>
    <t>Balkan_Countries_RES_Status_v4_final.pdf (enercee.net)</t>
  </si>
  <si>
    <t>33.7% by 2020</t>
  </si>
  <si>
    <t>https://ec.europa.eu/energy/sites/ener/files/documents/hr_swd_en.pdf</t>
  </si>
  <si>
    <t>35.1% (2019)</t>
  </si>
  <si>
    <t>23.5% by 2020</t>
  </si>
  <si>
    <t>http://www.oeb.org.cy/wp-content/uploads/2019/01/Financial-Mirror-2019-01-05-p6-Anthi-Charalambous-Renewables-targets.pdf</t>
  </si>
  <si>
    <t>22.6% (2019)</t>
  </si>
  <si>
    <t>Czech Republic 2021 - Energy Policy Review (windows.net)</t>
  </si>
  <si>
    <t>25.5% by 2030</t>
  </si>
  <si>
    <t>https://reglobal.co/energy-policy-review-of-czech-republic/</t>
  </si>
  <si>
    <t>https://www.irena.org/IRENADocuments/Statistical_Profiles/Europe/Czechia_Europe_RE_SP.pdf</t>
  </si>
  <si>
    <t>48% (2019)</t>
  </si>
  <si>
    <t>https://energy.ec.europa.eu/system/files/2021-01/staff_working_document_assessment_necp_denmark_en_0.pdf#:~:text=For%20renewable%20energy%2C%20Denmark%20indicates%20a%2055%25%20share,contribution%20to%20the%20EU%20renewable-energy%20target%20for%202030.</t>
  </si>
  <si>
    <t>https://www.eurosolar.de/en/index.php/sections-eurosolar/denmark</t>
  </si>
  <si>
    <t>52.3% (2019)</t>
  </si>
  <si>
    <t>80% heat production by 2030
63% heat consumption by 2030</t>
  </si>
  <si>
    <t>https://www.enerdata.net/publications/daily-energy-news/estonias-first-renewable-auction-5-gw-attracts-over-16-gw-bids.html;
https://ec.europa.eu/energy/sites/ener/files/documents/ee_final_necp_main_en.pdf</t>
  </si>
  <si>
    <t>38.4% by 2020</t>
  </si>
  <si>
    <t>http://climatepolicydatabase.org/index.php/National_Renewable_Energy_Action_Plan_(NREAP)_Estonia_2010</t>
  </si>
  <si>
    <t>Achieving 100%  access to clean modern energy for cooking at household-level by 2030</t>
  </si>
  <si>
    <t>Eswatini NDC 2021</t>
  </si>
  <si>
    <t>57.5% (2019)</t>
  </si>
  <si>
    <t>47% by 2020</t>
  </si>
  <si>
    <t>https://www.ieabioenergy.com/wp-content/uploads/2018/10/CountryReport2018_Finland_final.pdf</t>
  </si>
  <si>
    <t>22.5% (2019)</t>
  </si>
  <si>
    <t>38% by 2030</t>
  </si>
  <si>
    <t>https://ec.europa.eu/energy/sites/ener/files/documents/fr_final_necp_main_en.pdf</t>
  </si>
  <si>
    <t>14.6% (2019)</t>
  </si>
  <si>
    <t xml:space="preserve">15.5% by 2020 [14% by 2020] </t>
  </si>
  <si>
    <t>https://www.eurosolar.de/en/index.php/sections-eurosolar/germany</t>
  </si>
  <si>
    <t>30.2% (2019)</t>
  </si>
  <si>
    <t>https://ec.europa.eu/energy/sites/ener/files/documents/ec_courtesy_translation_el_necp.pdf</t>
  </si>
  <si>
    <t>18.2% (2020)</t>
  </si>
  <si>
    <t>18.9% by 2020</t>
  </si>
  <si>
    <t>https://www.climate-laws.org/geographies/hungary/policies/national-renewable-energy-action-plan-nreap-for-2010-2020</t>
  </si>
  <si>
    <t>79.4% (2019)</t>
  </si>
  <si>
    <t>Birta Kristín Helgadóttir on what Green by Iceland is doing to help others transition to net-zero - Climate Action</t>
  </si>
  <si>
    <t>96% by 2020</t>
  </si>
  <si>
    <t>https://www.irena.org/IRENADocuments/Statistical_Profiles/Europe/Iceland_Europe_RE_SP.pdf</t>
  </si>
  <si>
    <t>6.7 GWth(2016)</t>
  </si>
  <si>
    <t>Solar water heating: achieve 14 GWth(20 million m²) by 2022</t>
  </si>
  <si>
    <t>6.3% (2019)</t>
  </si>
  <si>
    <t>12% by 2020</t>
  </si>
  <si>
    <t>https://www.seai.ie/publications/2020-Renewable-Energy-in-Ireland-Report.pdf</t>
  </si>
  <si>
    <t>19.8% (2019)</t>
  </si>
  <si>
    <t>https://www.irena.org/IRENADocuments/Statistical_Profiles/Europe/Italy_Europe_RE_SP.pdf</t>
  </si>
  <si>
    <t>882 MWth(2015)</t>
  </si>
  <si>
    <t>50,000 Solar water heating systems by 2020</t>
  </si>
  <si>
    <t>https://www.memr.gov.jo/EBV4.0/Root_Storage/AR/EB_Info_Page/2nd_NEEAP_(2018-2020)_final__clean_November__2017_(2).pdf</t>
  </si>
  <si>
    <t>Solar water heating: 60% of annual demand for buildings that use more than 100 litres of hot water per day (voluntary/no date)</t>
  </si>
  <si>
    <t>Kosovo1</t>
  </si>
  <si>
    <t>54.6% (2019)</t>
  </si>
  <si>
    <t>45.65% by 2020</t>
  </si>
  <si>
    <t>https://ec.europa.eu/eurostat/web/energy/data/shares</t>
  </si>
  <si>
    <t>57.8% (2019)</t>
  </si>
  <si>
    <t>53.4% by 2020</t>
  </si>
  <si>
    <t>16.5% by 2030</t>
  </si>
  <si>
    <t>https://www.climatechangenews.com/2021/03/17/lebanon-increases-climate-goal-despite-political-economic-turmoil/; https://www.un.org/sites/un2.un.org/files/energy_compact_lebanon_sep18.pdf</t>
  </si>
  <si>
    <t>Solar water heating: 250 MWth by 2020</t>
  </si>
  <si>
    <t>https://www.researchgate.net/publication/348418414_Advantages_of_Utilizing_the_Solar_Water_Heating_Technology_in_Reducing_Total_Electricity_Consumption_and_Improving_Grid_Efficiency_A_Case_Study_of_Benghazi_Libya; https://www.iea.org/policies/5908-libya-renewable-energy-strategic-plan-2013-2025</t>
  </si>
  <si>
    <t>47.4% (2019)</t>
  </si>
  <si>
    <t>67.2% by 2030</t>
  </si>
  <si>
    <t>https://ec.europa.eu/energy/sites/ener/files/documents/lt_final_necp_main_en.pdf</t>
  </si>
  <si>
    <t>39% by 2020</t>
  </si>
  <si>
    <t>https://www.irena.org/IRENADocuments/Statistical_Profiles/Europe/Lithuania_Europe_RE_SP.pdf</t>
  </si>
  <si>
    <t>80% of household-based heating and cooling by 2030</t>
  </si>
  <si>
    <t>https://ec.europa.eu/energy/sites/ener/files/documents/necp_factsheet_lt_final.pdf</t>
  </si>
  <si>
    <t>30.3% by 2030</t>
  </si>
  <si>
    <t>8.5% renewables in gross final consumption in heating and cooling by 2020</t>
  </si>
  <si>
    <t>32.2% (2019)</t>
  </si>
  <si>
    <t>https://www.climatepolicydatabase.org/policies/nationally-determined-contribution-ndc-65</t>
  </si>
  <si>
    <t>24.6% by 2020</t>
  </si>
  <si>
    <t>https://www.climate-laws.org/geographies/north-macedonia-republic-of-north-macedonia/policies/action-plan-on-renewable-energy-sources</t>
  </si>
  <si>
    <t>Solar water heating: produce 2,000 solar water heaters; increase total installed to 20,000 by 2030</t>
  </si>
  <si>
    <t>https://apps.fas.usda.gov/newgainapi/api/Report/DownloadReportByFileName?fileName=Biofuels%20Annual_Kuala%20Lumpur_Malaysia_10-26-2020</t>
  </si>
  <si>
    <t>B10 in industrial sector by 2020</t>
  </si>
  <si>
    <t>https://www.thestar.com.my/business/business-news/2019/02/12/malaysia-seeks-to-implement-b20-for-transport-sector-in-2020</t>
  </si>
  <si>
    <t>25.7% (2019)</t>
  </si>
  <si>
    <t>18% by 2020</t>
  </si>
  <si>
    <t>https://www.irena.org/IRENADocuments/Statistical_Profiles/Europe/Malta_Europe_RE_SP.pdf</t>
  </si>
  <si>
    <t>3.4 million m2</t>
  </si>
  <si>
    <t>Solar water heating collector surface, IRENA</t>
  </si>
  <si>
    <t>Solar water heating: install 18.2 million m2 of collectors by 2027</t>
  </si>
  <si>
    <t>https://www.irena.org/IRENADocuments/Statistical_Profiles/North%20America/Mexico_North%20America_RE_SP.pdf</t>
  </si>
  <si>
    <t>44.96% (2018)</t>
  </si>
  <si>
    <t>https://www.iea.org/reports/moldova-energy-profile/sustainable-development</t>
  </si>
  <si>
    <t>27% by 2020</t>
  </si>
  <si>
    <t>62.8% (2019)</t>
  </si>
  <si>
    <t>38.2% by 2020</t>
  </si>
  <si>
    <t>https://mek.gov.me/ResourceManager/FileDownload.aspx?rId=194055&amp;rType=2#:~:text=The%20adopted%20Decison%20obliges%20Montenegro,of%20energy%20from%20renewable%20sources.</t>
  </si>
  <si>
    <t>316 MWth(2015)</t>
  </si>
  <si>
    <t>Solar water heating: 1.2 GWth(1.7 million m2) by 2020</t>
  </si>
  <si>
    <t>1 MWth(2015)</t>
  </si>
  <si>
    <t>Solar water and space heating: 100,000 systems installed in rural areas (no date)</t>
  </si>
  <si>
    <t>8.7% by 2020</t>
  </si>
  <si>
    <t>https://www.irena.org/IRENADocuments/Statistical_Profiles/Europe/Netherlands_Europe_RE_SP.pdf</t>
  </si>
  <si>
    <t>21.3% (2019)</t>
  </si>
  <si>
    <t>80% electric space heating by 2030</t>
  </si>
  <si>
    <t>35.8% (2019)</t>
  </si>
  <si>
    <t>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t>
  </si>
  <si>
    <t>43.2% by 2020</t>
  </si>
  <si>
    <t>https://www.irena.org/IRENADocuments/Statistical_Profiles/Europe/Norway_Europe_RE_SP.pdf</t>
  </si>
  <si>
    <t>16% (2019)</t>
  </si>
  <si>
    <t>https://foresightdk.com/polish-coal-boiler-phase-out-an-inspiration-for-clean-heat/</t>
  </si>
  <si>
    <t>41.2% (2019)</t>
  </si>
  <si>
    <t>APREN</t>
  </si>
  <si>
    <t>45% by 2025; 49% by 2030</t>
  </si>
  <si>
    <t>https://dre.pt/application/conteudo/137618093</t>
  </si>
  <si>
    <t>41% by 2020</t>
  </si>
  <si>
    <r>
      <rPr>
        <u/>
        <sz val="11"/>
        <color rgb="FF000000"/>
        <rFont val="Calibri"/>
        <family val="2"/>
        <scheme val="minor"/>
      </rPr>
      <t>APREN
https://ec.europa.eu/energy/sites/ener/files/documents/ec_courtesy_translation_pt_necp.pdf</t>
    </r>
  </si>
  <si>
    <t>33% by 2030</t>
  </si>
  <si>
    <t>https://ec.europa.eu/energy/sites/ener/files/documents/ro_final_necp_main_en.pdf</t>
  </si>
  <si>
    <t>22% by 2020</t>
  </si>
  <si>
    <t>https://www.irena.org/IRENADocuments/Statistical_Profiles/Europe/Romania_Europe_RE_SP.pdf</t>
  </si>
  <si>
    <t>26.6% (2019)</t>
  </si>
  <si>
    <t>https://www.irena.org/IRENADocuments/Statistical_Profiles/Europe/Serbia_Europe_RE_SP.pdf</t>
  </si>
  <si>
    <t>Solar water heating: 5% penetration in hotels, guest houses and restaurants by 2030</t>
  </si>
  <si>
    <t>Solar water heating: 2% penetration in hotels, guest houses and restaurants by 2020</t>
  </si>
  <si>
    <t>Solar water heating: 1% penetration in the residential sector by 2030</t>
  </si>
  <si>
    <t>19.7% (2019)</t>
  </si>
  <si>
    <t>14.6% by 2020</t>
  </si>
  <si>
    <t>https://unfccc.int/sites/default/files/resource/BR4-1-4BR_SVK_SHM%C3%9A_final.pdf</t>
  </si>
  <si>
    <t>31.2% (2019)</t>
  </si>
  <si>
    <t>1% increase per year</t>
  </si>
  <si>
    <t>Vladimir Spasić, “Slovenia gets new law on renewables – heating boilers on oil, coal banned from 2023.” Balkan Green Energy News, 2021. https://balkangreenenergynews.com/slovenia-gets-new-law-on-renewables-heating-boilers-on-oil-coal-banned-from-2023/?utm_source=phplist421&amp;utm_medium=email&amp;utm_content=HTML&amp;utm_campaign=Newsletter+August+18%2C+2021+-+Balkan+Green+Energy+News. Accessed 5 September 2021</t>
  </si>
  <si>
    <t>41% by 2030</t>
  </si>
  <si>
    <t>30.8% by 2020</t>
  </si>
  <si>
    <t>http://www.eufores.org/fileadmin/eufores/Projects/REPAP_2020/EREC-roadmap-V4.pdf</t>
  </si>
  <si>
    <t>17.97% (2020)</t>
  </si>
  <si>
    <t>https://www.lamoncloa.gob.es/lang/en/gobierno/news/Paginas/2021/20211227_eu-targets.aspx</t>
  </si>
  <si>
    <t>25% in 2025
31% in 2030</t>
  </si>
  <si>
    <t>https://iea.blob.core.windows.net/assets/2f405ae0-4617-4e16-884c-7956d1945f64/Spain2021.pdf</t>
  </si>
  <si>
    <t>https://www.eurosolar.de/en/index.php/sections-eurosolar/spain?start=5</t>
  </si>
  <si>
    <t>66.1% (2019)</t>
  </si>
  <si>
    <t>62.1% by 2020</t>
  </si>
  <si>
    <t>https://www.ieabioenergy.com/wp-content/uploads/2018/10/CountryReport2018_Sweden_final.pdf</t>
  </si>
  <si>
    <t>6,573 ktoe for heating (2017)</t>
  </si>
  <si>
    <t>Bioenergy: 8,200 ktoe by 2022</t>
  </si>
  <si>
    <t>495 ktoe for heating (2017)</t>
  </si>
  <si>
    <t>Biogas: 1,000 ktoe by 2022</t>
  </si>
  <si>
    <t>88 ktoe for heating (2017)</t>
  </si>
  <si>
    <t>Organic MSW2: 35 ktoe by 2022</t>
  </si>
  <si>
    <t>11.3 ktoe (2016)</t>
  </si>
  <si>
    <t>Solar water heating: 300,000 systems in operation and 100 ktoe by 2022</t>
  </si>
  <si>
    <t>9.6% (2019)</t>
  </si>
  <si>
    <t>14.16% by 2023</t>
  </si>
  <si>
    <t>https://policy.asiapacificenergy.org/sites/default/files/National%20Renewable%20Energy%20Action%20Plan%20for%20Turkey.pdf</t>
  </si>
  <si>
    <t>https://www.irena.org/IRENADocuments/Statistical_Profiles/Eurasia/Turkey_Eurasia_RE_SP.pdf</t>
  </si>
  <si>
    <t>9% (2019)</t>
  </si>
  <si>
    <t>https://saee.gov.ua/sites/default/files/RE_SAEE_2019.pdf?fbclid=IwAR2DwzJYhFIvhNlopJSVk7IuBPU-KlMvSEXeraCnvIjSBQb9kV1-ZeIsjqI</t>
  </si>
  <si>
    <t>12.4% by 2020</t>
  </si>
  <si>
    <t>https://www.eurosolar.de/en/index.php/sections-eurosolar/ukraine</t>
  </si>
  <si>
    <t>7.8% (2019)</t>
  </si>
  <si>
    <t>Massachussets</t>
  </si>
  <si>
    <t>https://www.irena.org/IRENADocuments/Statistical_Profiles/Middle%20East/Yemen_Middle%20East_RE_SP.pdf</t>
  </si>
  <si>
    <t>1 Kosovo is not a member of the United Nations.</t>
  </si>
  <si>
    <t>2 It is not always possible to determine whether municipal solid wase (MSW) data include non-organic waste (plastics, metal, etc.) or only the organic biomass share.</t>
  </si>
  <si>
    <t>Note: Targets refer to share of renewable heating and cooling in total energy supply unless otherwise noted. Historical targets have been added as they are identified by REN21. A number of nations have already exceeded their renewable energy targets. In many of these cases, targets serve as a floor setting the minimum share of renewable heat for the country. As calculation of heating and cooling shares is not standardised across countries, the table presents a variety of targets for the purpose of general comparison.</t>
  </si>
  <si>
    <t>Reference Table R7. Renewable Share of Electricity Generation, Targets as of End-2021 and Status in 2019-2020</t>
  </si>
  <si>
    <t xml:space="preserve">Share of RE Generation </t>
  </si>
  <si>
    <t>2020 Target (generation)</t>
  </si>
  <si>
    <t>Fossil fuel ban</t>
  </si>
  <si>
    <t>Target year</t>
  </si>
  <si>
    <t>Countries with 100% target</t>
  </si>
  <si>
    <t>37.21% (2021)</t>
  </si>
  <si>
    <t>https://ember-climate.org/project/eu-power-sector-2020/</t>
  </si>
  <si>
    <t>Afghanistan1</t>
  </si>
  <si>
    <t>85.27% (2019)</t>
  </si>
  <si>
    <t>https://ourworldindata.org/grapher/share-electricity-renewables?tab=table&amp;time=2019..latest</t>
  </si>
  <si>
    <t>100% (2019)</t>
  </si>
  <si>
    <t>0.99% (2019)</t>
  </si>
  <si>
    <t>6% generation by 2020</t>
  </si>
  <si>
    <t>https://www.rcreee.org/sites/default/files/irena_pan-arab_strategy_june_2014.pdf</t>
  </si>
  <si>
    <t>https://www.irena.org/IRENADocuments/Statistical_Profiles/Africa/Algeria_Africa_RE_SP.pdf</t>
  </si>
  <si>
    <t>81.11% (2019)</t>
  </si>
  <si>
    <t>7.5% by 2025 (excluding large hydroelectric projects)</t>
  </si>
  <si>
    <t>https://cms.law/en/media/international/files/publications/guides/cms-renewable-energy-guide-2019</t>
  </si>
  <si>
    <t>4.39% (2019)</t>
  </si>
  <si>
    <t>https://www.nrel.gov/docs/fy15osti/64115.pdf</t>
  </si>
  <si>
    <t>24.8% (2020)</t>
  </si>
  <si>
    <t>16% generation by 2021; 18% generation by 2023; 20% generation by 2025; 26% by 2030</t>
  </si>
  <si>
    <t>https://www.worldbank.org/en/results/2018/02/15/argentina-taps-its-renewable-energy-potential; https://www.climate-transparency.org/wp-content/uploads/2020/11/Argentina-2020-WEB2.pdf</t>
  </si>
  <si>
    <t>28% by 2036</t>
  </si>
  <si>
    <t>https://www.iea.org/reports/armenia-energy-profile</t>
  </si>
  <si>
    <t>32.57% (2019)</t>
  </si>
  <si>
    <t>https://armenianweekly.com/2020/01/03/energy-in-armenia/</t>
  </si>
  <si>
    <t>14.80% (2019)</t>
  </si>
  <si>
    <t>100% by 2020</t>
  </si>
  <si>
    <t>https://www.100-percent.org/aruba/</t>
  </si>
  <si>
    <t>24.87% (2020)</t>
  </si>
  <si>
    <t>https://ourworldindata.org/grapher/share-electricity-renewables?tab=table&amp;time=latest</t>
  </si>
  <si>
    <r>
      <t xml:space="preserve">23% by 2020 </t>
    </r>
    <r>
      <rPr>
        <b/>
        <sz val="11"/>
        <rFont val="Calibri"/>
        <family val="2"/>
        <scheme val="minor"/>
      </rPr>
      <t>(footnote: estimated, not an official target)</t>
    </r>
  </si>
  <si>
    <t>https://www.enerdata.net/publications/daily-energy-news/australia-track-reach-48-renewables-its-power-mix-2030.html</t>
  </si>
  <si>
    <t>Coal power ban in new buildings in Melbourne and Sydney</t>
  </si>
  <si>
    <t>Unspecified</t>
  </si>
  <si>
    <t>https://www.climatechangenews.com/2018/12/13/sydney-melbourne-vow-ditch-coal-power/</t>
  </si>
  <si>
    <t>95.6% (end-2019)</t>
  </si>
  <si>
    <t>https://assets.cleanenergycouncil.org.au/documents/resources/reports/clean-energy-australia/clean-energy-australia-report-2020.pdf; https://www.enerdata.net/publications/daily-energy-news/australia-track-reach-48-renewables-its-power-mix-2030.html</t>
  </si>
  <si>
    <t>100% by 2022; 200% by 2040</t>
  </si>
  <si>
    <t>https://www.solarquotes.com.au/blog/tasmania-renewable-energy-mb1431/</t>
  </si>
  <si>
    <t>https://www.abc.net.au/news/2019-10-01/act-is-100-per-cent-renewable-but-what-does-that-mean/11560356</t>
  </si>
  <si>
    <t>https://www.actsmart.act.gov.au/what-is-the-government-doing/energy/renewal-energy-targets#:~:text=In%202016%20the%20ACT%20Government,Target%20and%20GreenPowerTM%20purchases.</t>
  </si>
  <si>
    <t>17.1% (2019)</t>
  </si>
  <si>
    <t>https://assets.cleanenergycouncil.org.au/documents/resources/reports/clean-energy-australia/clean-energy-australia-report-2020.pdf</t>
  </si>
  <si>
    <t>50% consumption by 2030</t>
  </si>
  <si>
    <t>https://www.ecnt.org.au/repowernt_ret</t>
  </si>
  <si>
    <t>14.1% (2019)</t>
  </si>
  <si>
    <t>https://www.tiq.qld.gov.au/download/business-interest/invest/19007-MRE-TIQ-Renewables-brochure_v5.pdf</t>
  </si>
  <si>
    <t>26% (2020)</t>
  </si>
  <si>
    <t>https://www.energy.vic.gov.au/renewable-energy/victorias-renewable-energy-targets</t>
  </si>
  <si>
    <t>25% generation by 2020</t>
  </si>
  <si>
    <t>40% generation by 2025
50% generation by 2030</t>
  </si>
  <si>
    <t>20.9% (2019)</t>
  </si>
  <si>
    <r>
      <t xml:space="preserve">23.5% by 2020 </t>
    </r>
    <r>
      <rPr>
        <b/>
        <sz val="11"/>
        <rFont val="Calibri"/>
        <family val="2"/>
        <scheme val="minor"/>
      </rPr>
      <t>(footnote: estimated, not an official target)</t>
    </r>
  </si>
  <si>
    <t>https://reneweconomy.com.au/western-australia-has-waited-far-too-long-for-renewable-energy-85793/</t>
  </si>
  <si>
    <t>52.1% (2019)</t>
  </si>
  <si>
    <t>20% by 2022</t>
  </si>
  <si>
    <t>https://www.irena.org/IRENADocuments/Statistical_Profiles/Europe/Austria_Europe_RE_SP.pdf</t>
  </si>
  <si>
    <t>78.03% (2021)</t>
  </si>
  <si>
    <t>71% by 2020</t>
  </si>
  <si>
    <t>100% by 2030 (NATIONAL BALANCE)</t>
  </si>
  <si>
    <t>https://www.iea.org/reports/austria-2020</t>
  </si>
  <si>
    <t>Azerbaijan 2021 Energy Policy Review (euneighbours.eu)</t>
  </si>
  <si>
    <t>7.31% (2020)</t>
  </si>
  <si>
    <t>https://www.irena.org/IRENADocuments/Statistical_Profiles/Eurasia/Azerbaijan_Eurasia_RE_SP.pdf</t>
  </si>
  <si>
    <t>https://en.trend.az/business/energy/3325175.html</t>
  </si>
  <si>
    <t>0.18% (2019)</t>
  </si>
  <si>
    <t>0.03% (2019)</t>
  </si>
  <si>
    <t>5% generation by 2025; 10% generation by 2035</t>
  </si>
  <si>
    <t>https://insidearabia.com/bahrain-raises-its-renewable-energy-game/</t>
  </si>
  <si>
    <t>Bangladesh1</t>
  </si>
  <si>
    <t>15% by 2030
40% by 2050</t>
  </si>
  <si>
    <t>1.4% (2020)</t>
  </si>
  <si>
    <t>https://www.iea.org/policies/5525-renewable-energy-policy-of-bangladesh</t>
  </si>
  <si>
    <t>10% by 2021</t>
  </si>
  <si>
    <t>https://solarquarter.com/2020/07/13/bangladesh-government-focuses-on-renewable-energy/</t>
  </si>
  <si>
    <t>3.94% (2019)</t>
  </si>
  <si>
    <t>29% by 2029; 65% by 2030; 100% (no date)</t>
  </si>
  <si>
    <t>https://www.irena.org/IRENADocuments/Statistical_Profiles/Central%20America%20and%20the%20Caribbean/Barbados_Central%20America%20and%20the%20Caribbean_RE_SP.pdf;
http://www.centralbank.org.bb/Portals/0/Files/Governor's%20Economic%20Letter%20-%20December.pdf</t>
  </si>
  <si>
    <t>no date</t>
  </si>
  <si>
    <t>23.67% (2021)</t>
  </si>
  <si>
    <t>https://www.irena.org/IRENADocuments/Statistical_Profiles/Europe/Belgium_Europe_RE_SP.pdf</t>
  </si>
  <si>
    <t>40.4% by 2030</t>
  </si>
  <si>
    <t>https://windeurope.org/newsroom/news/belgium-energy-and-climate-plan-proposes-renewable-energy-target-of-18-3-by-2030/</t>
  </si>
  <si>
    <t>75% by 2030</t>
  </si>
  <si>
    <t>96.40% (2019)</t>
  </si>
  <si>
    <t>85% by 2030</t>
  </si>
  <si>
    <t>https://www.energy.gov/sites/prod/files/2020/09/f79/ETI-Energy-Snapshot-Belize_FY20.pdf</t>
  </si>
  <si>
    <t>3.39% (2019)</t>
  </si>
  <si>
    <t>Bhutan1</t>
  </si>
  <si>
    <t>37.15% (2020)</t>
  </si>
  <si>
    <t>Increased power generation to 13,387 MW by 2030</t>
  </si>
  <si>
    <t>https://www4.unfccc.int/sites/ndcstaging/PublishedDocuments/Bolivia%20(Plurinational%20State%20of)%20First/INDC-Bolivia-english.pdf</t>
  </si>
  <si>
    <t>37.3% (2021)</t>
  </si>
  <si>
    <t>57% by 2020</t>
  </si>
  <si>
    <t>Brazil2</t>
  </si>
  <si>
    <t>https://www4.unfccc.int/sites/NDCStaging/pages/Party.aspx?party=BRA</t>
  </si>
  <si>
    <t>84.23% (2020)</t>
  </si>
  <si>
    <t>23% by 2030 (excluding hydro)</t>
  </si>
  <si>
    <t>https://www4.unfccc.int/sites/ndcstaging/PublishedDocuments/Brazil%20First/BRAZIL%20iNDC%20english%20FINAL.pdf</t>
  </si>
  <si>
    <t>30% by 2035</t>
  </si>
  <si>
    <t>Renewables to make up 30% of Brunei's power generation by 2035 -minister | Reuters</t>
  </si>
  <si>
    <t>0.05% (2019)</t>
  </si>
  <si>
    <t>18.59% (2020)</t>
  </si>
  <si>
    <t>2.65 GW in new renewables capacity by 2030</t>
  </si>
  <si>
    <t>https://balkangreenenergynews.com/bulgaria-to-add-2-65-gw-of-renewables-capacity-by-2030/</t>
  </si>
  <si>
    <t>Burkina Faso1</t>
  </si>
  <si>
    <t>15.25% (2019)</t>
  </si>
  <si>
    <t>https://core.ac.uk/download/pdf/84886671.pdf</t>
  </si>
  <si>
    <t>67.41% (2019)</t>
  </si>
  <si>
    <t>35% by 2050</t>
  </si>
  <si>
    <t>Cambodia’s Long-Term Strategy for Carbon Neutrality (unfccc.int)</t>
  </si>
  <si>
    <t>54.29% (2019)</t>
  </si>
  <si>
    <t>19% by 2030</t>
  </si>
  <si>
    <t>CAMEROON.indd (afdb.org)</t>
  </si>
  <si>
    <t>61.93% (2019)</t>
  </si>
  <si>
    <t>25% by 2035</t>
  </si>
  <si>
    <t>https://www.wartsila.com/insights/article/cameroon-eyes-renewable-energy-as-it-scales-up-its-economy#:~:text=It%20has%20committed%20to%20increasing,and%2011%25%20for%20HEP%20energy.</t>
  </si>
  <si>
    <t>Canada3</t>
  </si>
  <si>
    <t>68.52% (2020)</t>
  </si>
  <si>
    <r>
      <rPr>
        <u/>
        <sz val="11"/>
        <color rgb="FF1155CC"/>
        <rFont val="Calibri"/>
        <family val="2"/>
        <scheme val="minor"/>
      </rPr>
      <t>https://www.mccarthy.ca/en/insights/blogs/canadian-energy-perspectives/canadian-power-key-developments-2019-trends-watch-2020-alberta-overview#:</t>
    </r>
    <r>
      <rPr>
        <u/>
        <sz val="11"/>
        <color rgb="FF000000"/>
        <rFont val="Calibri"/>
        <family val="2"/>
        <scheme val="minor"/>
      </rPr>
      <t>~:text=Energy%20Storage%20in%20Alberta,renewable%20electricity%20generation%20by%202030.</t>
    </r>
  </si>
  <si>
    <t>93% (no date given)</t>
  </si>
  <si>
    <t>https://www2.gov.bc.ca/gov/content/industry/electricity-alternative-energy/renewable-energy</t>
  </si>
  <si>
    <t>38% sold (2018)</t>
  </si>
  <si>
    <t>https://www.cer-rec.gc.ca/en/data-analysis/energy-markets/provincial-territorial-energy-profiles/provincial-territorial-energy-profiles-new-brunswick.html</t>
  </si>
  <si>
    <t>40% by 2020 (sales target)</t>
  </si>
  <si>
    <t>Nova Scotia</t>
  </si>
  <si>
    <t>24% (2018)</t>
  </si>
  <si>
    <t>https://www.cer-rec.gc.ca/en/data-analysis/energy-markets/provincial-territorial-energy-profiles/provincial-territorial-energy-profiles-nova-scotia.html</t>
  </si>
  <si>
    <t>99.8% (2016)</t>
  </si>
  <si>
    <t>https://www.cer-rec.gc.ca/en/data-analysis/energy-commodities/electricity/report/2017-canadian-renewable-power/province/canadas-renewable-power-landscape-2017-energy-market-analysis-quebec.html#:~:text=Quebec%20generated%2099.8%25%20of%20its,Quebec's%20next%20largest%20electricity%20sources.</t>
  </si>
  <si>
    <t>84% (2019)</t>
  </si>
  <si>
    <t>https://yukonenergy.ca/energy-in-yukon/electricity-101/quick-facts#:~:text=In%202019%2C%2084%20per%20cent,electricity%20we%20generated%20was%20renewable.</t>
  </si>
  <si>
    <t>97% by 2030 (main electricity grid)</t>
  </si>
  <si>
    <t>https://yukon.ca/sites/yukon.ca/files/env/env-our-clean-future.pdf</t>
  </si>
  <si>
    <t>https://www.climatepolicydatabase.org/policies?decision_date=2021&amp;high_impact=All&amp;policy_type%5B0%5D=907&amp;keywords=</t>
  </si>
  <si>
    <t>17.76% (2019)</t>
  </si>
  <si>
    <t>https://theconversation.com/cape-verdes-goal-is-100-renewable-energy-by-2025-why-it-may-just-do-it-85759#:~:text=Cape%20Verde%2C%20the%20small%20island,from%20renewable%20resources%20by%202025.</t>
  </si>
  <si>
    <t>99.34% (2019)</t>
  </si>
  <si>
    <t>3.90% (2019)</t>
  </si>
  <si>
    <t>48.65% (2021)</t>
  </si>
  <si>
    <t>70% generation by 2030</t>
  </si>
  <si>
    <t>https://www.enerdata.net/publications/daily-energy-news/chile-ndc-update-strengthens-emissions-cap-2030.html; https://www.bnamericas.com/en/news/chile-aims-to-beat-its-own-renewable-energy-targets</t>
  </si>
  <si>
    <t>An energy sector roadmap to carbon neutrality in China Title of the Report (windows.net); https://www.pv-tech.org/irena_named_china_as_the_worlds_potential_renewable_energy_leader/</t>
  </si>
  <si>
    <t>29.02% (incl hydro) (2020)</t>
  </si>
  <si>
    <t>28.2% by 2020 (including hydropower); 10.8% by 2020 (excl hydro)</t>
  </si>
  <si>
    <t>https://www.argusmedia.com/en/news/2110550-china-sets-higher-renewable-power-targets</t>
  </si>
  <si>
    <t>Coal ban in the cities of Handan, Taiyuan and, Xingtai</t>
  </si>
  <si>
    <t>https://hongkongfp.com/2017/10/14/fight-smog-china-bans-coal-28-cities/
https://hongkongfp.com/2017/10/14/fight-smog-china-bans-coal-28-cities/
https://hongkongfp.com/2017/10/14/fight-smog-china-bans-coal-28-cities/</t>
  </si>
  <si>
    <t>5.75% (2020)</t>
  </si>
  <si>
    <t>20% by 2025</t>
  </si>
  <si>
    <t>https://carnegieendowment.org/2020/04/27/overcoming-taiwan-s-energy-trilemma-pub-81645; https://www.wartsila.com/docs/default-source/power-plants-documents/downloads/white-papers/asia-australia-middle-east/optimal-path-for-greater-use-of-renewable-energy-in-taiwan.pdf</t>
  </si>
  <si>
    <t>Colombia1</t>
  </si>
  <si>
    <t>10% starting January 2022</t>
  </si>
  <si>
    <t>68.58% (2020)</t>
  </si>
  <si>
    <t>77% by 2020</t>
  </si>
  <si>
    <t>https://www.irena.org/IRENADocuments/Statistical_Profiles/South%20America/Colombia_South%20America_RE_SP.pdf</t>
  </si>
  <si>
    <t>Comoros1</t>
  </si>
  <si>
    <t>0.34% (2019)</t>
  </si>
  <si>
    <t>Congo. Democratic Republic of1</t>
  </si>
  <si>
    <t>99.97% (2019)</t>
  </si>
  <si>
    <t>35.45% (2019)</t>
  </si>
  <si>
    <t>99.84% (2020)</t>
  </si>
  <si>
    <t>(aspirational goal) 100% by 2030</t>
  </si>
  <si>
    <t>https://www4.unfccc.int/sites/ndcstaging/PublishedDocuments/Costa%20Rica%20First/Contribucio%CC%81n%20Nacionalmente%20Determinada%20de%20Costa%20Rica%202020%20-%20Versio%CC%81n%20Completa.pdf</t>
  </si>
  <si>
    <t>34% by 2030</t>
  </si>
  <si>
    <t>Africa Energy Futures: Côte d’Ivoire | | Insights | DLA Piper Global Law Firm</t>
  </si>
  <si>
    <t>17.38% (2019)</t>
  </si>
  <si>
    <t>https://www.get-invest.eu/fr/cote-divoire/governmental-framework/</t>
  </si>
  <si>
    <t>https://www.se4all-africa.org/fileadmin/uploads/se4all/Documents/Country_PANER/CO%CC%82TE_D%E2%80%99IVOIRE_Plan_d_Actions_National_pour_les_Energies_Renouvelables.pdf</t>
  </si>
  <si>
    <t>68.585% (2021)</t>
  </si>
  <si>
    <t>https://www.irena.org/IRENADocuments/Statistical_Profiles/Europe/Croatia_Europe_RE_SP.pdf</t>
  </si>
  <si>
    <t>63.8% by 2030</t>
  </si>
  <si>
    <t>https://ec.europa.eu/energy/sites/ener/files/documents/staff_working_document_assessment_necp_croatia.pdf</t>
  </si>
  <si>
    <t>3.57% (2019)</t>
  </si>
  <si>
    <t>24% by 2030</t>
  </si>
  <si>
    <t>https://www.irena.org/newsroom/pressreleases/2016/Aug/Cuba-Seeks-to-Expand-Role-of-Renewable-Energy</t>
  </si>
  <si>
    <t>15.98% (2021)</t>
  </si>
  <si>
    <t>https://www.irena.org/IRENADocuments/Statistical_Profiles/Europe/Cyprus_Europe_RE_SP.pdf</t>
  </si>
  <si>
    <t>17% by 2030</t>
  </si>
  <si>
    <t>13.03% (2021)</t>
  </si>
  <si>
    <t>14.3% by 2020</t>
  </si>
  <si>
    <t>Denmark4</t>
  </si>
  <si>
    <t>74.05% (2021)</t>
  </si>
  <si>
    <t>[50% by 2020] 52% by 2020</t>
  </si>
  <si>
    <t>https://www.climateaction.org/news/denmark_targets_100_renewable_electricity_by_2050</t>
  </si>
  <si>
    <t>Coal ban; 100% renewable power target</t>
  </si>
  <si>
    <t>2030; 2050</t>
  </si>
  <si>
    <t>https://www.nordicenergy.org/figure/ambitious-climate-targets-and-visions-for-all-nordic-countries/100-renewable-energy-supply/#:~:text=Denmark%27s%20long%2Dterm%20goal%20is,supply%20by%20renewables%20by%202035.</t>
  </si>
  <si>
    <t>2.44% (2019)</t>
  </si>
  <si>
    <t>100% generation by 2020</t>
  </si>
  <si>
    <t>23.48% (2019)</t>
  </si>
  <si>
    <t>Dominican Republic1</t>
  </si>
  <si>
    <t>13.43% (2019)</t>
  </si>
  <si>
    <t>25% by 2025; 70% generation by 2030</t>
  </si>
  <si>
    <t>https://www.reuters.com/business/sustainable-business/egypt-aims-generate-42-power-renewables-by-2030-2021-11-04/#:~:text=CAIRO%2C%20Nov%204%20(Reuters),petroleum%20minister%20Tarek%20el%20Molla.</t>
  </si>
  <si>
    <t>9.99% (2019)</t>
  </si>
  <si>
    <t>20% generation by 2022
42% by 2035</t>
  </si>
  <si>
    <t>https://www.egypttoday.com/Article/3/86635/Share-of-renewable-energy-in-total-power-generated-in-Egypt
https://energy-utilities.com/egypt-cancels-tender-for-100mw-csp-solar-project-news084371.html</t>
  </si>
  <si>
    <t>83.7% by 2025
86.1% by 2030</t>
  </si>
  <si>
    <t>https://www.deepl.com/translator#es/en/Para%20el%20a%C3%B1o%202030%2C%20entre%2086.1%20%25%20y%2085.7%20%25%20de%20la%20energ%C3%ADa%20el%C3%A9ctrica%20se%20genera%20a%20partir%20de%20energ%C3%ADas%20%0Arenovables%20en%20comparaci%C3%B3n%20a%20un%2070%20%25%20de%20generaci%C3%B3n%20el%C3%A9ctrica%20que%20provino%20de%20energ%C3%ADa%20%0Arenovable%20en%202019%20(Fig.%20III.%203).%20Para%20el%20a%C3%B1o%202025%2C%20entre%2083.7%20%25%20y%2082.7%20%25%20de%20la%20energ%C3%ADa%20el%C3%A9ctrica%20%0Ase%20genera%20a%20partir%20de%20energ%C3%ADas%20renovables%2C%20en%20comparaci%C3%B3n%20a%20un%2070%20%25%20de%20generaci%C3%B3n%20el%C3%A9ctrica%20%0Aque%20provino%20de%20energ%C3%ADa%20renovable%20en%202019%20(Fig.%20III.3)</t>
  </si>
  <si>
    <t>11.99% (2019)</t>
  </si>
  <si>
    <t>70% by 2030</t>
  </si>
  <si>
    <t>https://www.irena.org/IRENADocuments/Statistical_Profiles/Africa/Eritrea_Africa_RE_SP.pdf</t>
  </si>
  <si>
    <t>32.04% (2021)</t>
  </si>
  <si>
    <t>17.6% by 2020</t>
  </si>
  <si>
    <t>https://www.iea.org/policies/6545-estonia-amendments-to-the-electricity-market-act-establishing-reverse-auctions-and-sliding-premium</t>
  </si>
  <si>
    <t>Ethiopia1</t>
  </si>
  <si>
    <t>99.96% (2019)</t>
  </si>
  <si>
    <t>https://eswatiniclimate.org/2021/11/09/unlocking-renewable-energy-potential-in-eswatini/#:~:text=According%20to%20the%20NDC%2C%20Eswatini,the%20electricity%20mix%20by%202030.</t>
  </si>
  <si>
    <t>53.18% (2019)</t>
  </si>
  <si>
    <t>43.34% (2019)</t>
  </si>
  <si>
    <t>60.26% (2019)</t>
  </si>
  <si>
    <t>81% by 2020</t>
  </si>
  <si>
    <t>https://www.worldbank.org/en/news/feature/2016/05/24/fiji-growing-a-renewable-energy-industry-while-expanding-electricity-access; https://www.100-percent.org/fiji/</t>
  </si>
  <si>
    <t>51.18% (2021)</t>
  </si>
  <si>
    <t>21.78% (2021)</t>
  </si>
  <si>
    <t>27% by 2023
33-36% by 2028</t>
  </si>
  <si>
    <t>https://iea.blob.core.windows.net/assets/7b3b4b9d-6db3-4dcf-a0a5-a9993d7dd1d6/France2021.pdf</t>
  </si>
  <si>
    <t>40.70% (2019)</t>
  </si>
  <si>
    <t>80% by 2020</t>
  </si>
  <si>
    <t>https://www.irena.org/IRENADocuments/Statistical_Profiles/Africa/Gabon_Africa_RE_SP.pdf</t>
  </si>
  <si>
    <t>Gambia1</t>
  </si>
  <si>
    <t>0.96% (2019)</t>
  </si>
  <si>
    <t>35% by 2020</t>
  </si>
  <si>
    <t>https://www.irena.org/-/media/Files/IRENA/Agency/Publication/2018/Nov/IRENA_Planning_West_Africa_2018.pdf</t>
  </si>
  <si>
    <t>48% by 2030 (grid-connected)</t>
  </si>
  <si>
    <t>40.32% (2021)</t>
  </si>
  <si>
    <t>37% by 2020</t>
  </si>
  <si>
    <t>40-45% generation by 2025
65% by 2030
80% generation by 2050</t>
  </si>
  <si>
    <t>https://www.bundesfinanzministerium.de/Content/EN/Standardartikel/Topics/Priority-Issues/Climate-Action/2019-09-19-climate-action-programme-2030.html#:~:text=The%20German%20government%20is%20making,its%20climate%20targets%20for%202030.&amp;text=The%20Climate%20Action%20Programme%20expands,be%20carbon%2Dneutral%20by%202050.;
https://www.umweltbundesamt.de/sites/default/files/medien/378/publikationen/energieziel_2050_kurz.pdf</t>
  </si>
  <si>
    <t>Binding phase-out of coal mining by 2030 at the latest</t>
  </si>
  <si>
    <t>https://www.bundesfinanzministerium.de/Content/EN/Standardartikel/Topics/Priority-Issues/Climate-Action/2019-09-19-climate-action-programme-2030.html#:~:text=The%20German%20government%20is%20making,its%20climate%20targets%20for%202030.&amp;text=The%20Climate%20Action%20Programme%20expands,be%20carbon%2Dneutral%20by%202050.</t>
  </si>
  <si>
    <t>Ghana1</t>
  </si>
  <si>
    <t>50.19% (2019)</t>
  </si>
  <si>
    <t>http://www.energycom.gov.gh/files/snep/MAIN%20REPORT%20final%20PD.pdf</t>
  </si>
  <si>
    <t>https://www.aljazeera.com/news/2021/12/7/better-late-then-never-greece-amps-up-renewable-energy</t>
  </si>
  <si>
    <t>40.45% (2021)</t>
  </si>
  <si>
    <t>40% generation by 2020</t>
  </si>
  <si>
    <t>https://www.irena.org/IRENADocuments/Statistical_Profiles/Europe/Greece_Europe_RE_SP.pdf</t>
  </si>
  <si>
    <t>55% by 2030
95% by 2050</t>
  </si>
  <si>
    <t xml:space="preserve">https://ec.europa.eu/energy/sites/ener/files/documents/staff_working_document_assessment_necp_greece.pdf; </t>
  </si>
  <si>
    <t>Grenada1</t>
  </si>
  <si>
    <t>1.56% (2019)</t>
  </si>
  <si>
    <t>https://www.giz.de/en/worldwide/37595.html</t>
  </si>
  <si>
    <t>10% by 2025
100% by 2050</t>
  </si>
  <si>
    <t>https://www.imf.org/~/media/Files/Publications/CR/2019/1GRDEA2019002.ashx</t>
  </si>
  <si>
    <t>Guatemala1</t>
  </si>
  <si>
    <t>59.39% (2019)</t>
  </si>
  <si>
    <t>80% by 2027</t>
  </si>
  <si>
    <t>https://www.irena.org/IRENADocuments/Statistical_Profiles/Central%20America%20and%20the%20Caribbean/Guatemala_Central%20America%20and%20the%20Caribbean_RE_SP.pdf</t>
  </si>
  <si>
    <t xml:space="preserve">Guinea </t>
  </si>
  <si>
    <t>30.97% (2019)</t>
  </si>
  <si>
    <t>4.55% (2019)</t>
  </si>
  <si>
    <t>1.22% (2019)</t>
  </si>
  <si>
    <t>https://www.irena.org/IRENADocuments/Statistical_Profiles/South%20America/Guyana_South%20America_RE_SP.pdf; https://guyanachronicle.com/2021/10/30/repositioning-to-become-a-global-powerhouse/</t>
  </si>
  <si>
    <t>Haiti1</t>
  </si>
  <si>
    <t>23.43% (2019)</t>
  </si>
  <si>
    <t>50% by 2020</t>
  </si>
  <si>
    <t>Honduras1</t>
  </si>
  <si>
    <t>80% by 2034</t>
  </si>
  <si>
    <t>74.87% (2019)</t>
  </si>
  <si>
    <t>60% by 2022
70% generation by 2030
80% by 2038</t>
  </si>
  <si>
    <t>16.6% (2021)</t>
  </si>
  <si>
    <t>10.9% by 2020</t>
  </si>
  <si>
    <t>https://www.irena.org/IRENADocuments/Statistical_Profiles/Europe/Hungary_Europe_RE_SP.pdf</t>
  </si>
  <si>
    <t>20% by 2030
90% carbon-neutral power generation by 2030</t>
  </si>
  <si>
    <t>https://www.enerdata.net/publications/daily-energy-news/hungary-aims-become-carbon-neutral-2050.html; https://ec.europa.eu/energy/sites/ener/files/documents/hu_final_necp_main_en.pdf</t>
  </si>
  <si>
    <t>99.99% (2019)</t>
  </si>
  <si>
    <t>2030 renewable energy target: Panel to be set up soon for ‘Mission 500GW’ - The Economic Times (indiatimes.com)</t>
  </si>
  <si>
    <t>22.22% (2020)</t>
  </si>
  <si>
    <t>51.6% by 2030</t>
  </si>
  <si>
    <t>“Renewables to make up at least 48% of Indonesia's 2021-2030 electricity plan.” Thomson Reuters, 2021. https://www.reuters.com/business/energy/renewables-make-up-least-48-indonesias-2021-2030-electricity-plan-2021-06-04/. Accessed 6 June 2021</t>
  </si>
  <si>
    <t>16.95% (2019)</t>
  </si>
  <si>
    <t>https://ebtke.esdm.go.id/post/2020/09/28/2638/strategi.pemerintah.optimis.kejar.target.ebt.23</t>
  </si>
  <si>
    <t>https://www.irena.org/IRENADocuments/Statistical_Profiles/Asia/Indonesia_Asia_RE_SP.pdf</t>
  </si>
  <si>
    <t>https://www.energytrend.com/news/20211122-24355.html</t>
  </si>
  <si>
    <t>3.03% (2019)</t>
  </si>
  <si>
    <t>36.84% (2021)</t>
  </si>
  <si>
    <t xml:space="preserve">40% by 2020 </t>
  </si>
  <si>
    <t>https://www.dccae.gov.ie/documents/NREAP%20Fourth%20Progress%20Report.pdf; https://www.offgridenergyindependence.com/articles/21417/ireland-on-track-to-reach-2020-renewable-energy-target</t>
  </si>
  <si>
    <t>https://ec.europa.eu/energy/sites/ener/files/documents/ie_final_necp_main_en.pdf</t>
  </si>
  <si>
    <t>Present share source (Agora https://www.agora-energiewende.de/en/publications/data-attachment-the-european-power-sector-in-2018/) gives estimates, not actual; Generaton target used to be 42.5% by 2020 as per 2011 directive. Most recent NREAP says 40%</t>
  </si>
  <si>
    <t>4.2% (2019)</t>
  </si>
  <si>
    <t>https://www.irena.org/IRENADocuments/Statistical_Profiles/Middle%20East/Israel_Middle%20East_RE_SP.pdf</t>
  </si>
  <si>
    <t>https://www.pv-magazine.com/2020/06/03/israel-wants-another-15-gw-of-solar-by-2030/</t>
  </si>
  <si>
    <t>41.28% (2021)</t>
  </si>
  <si>
    <t>26% by 2020</t>
  </si>
  <si>
    <t>55% by 2030</t>
  </si>
  <si>
    <t>https://ec.europa.eu/energy/sites/ener/files/documents/it_final_necp_main_en.pdf</t>
  </si>
  <si>
    <t>13.38% (2019)</t>
  </si>
  <si>
    <t>https://jis.gov.jm/jamaica-to-increase-renewables-target-to-50-pm-holness/#:~:text=%E2%80%9CWe%20are%20working%20even%20harder,%2C%E2%80%9D%20declared%20Prime%20Minister%20Holness.</t>
  </si>
  <si>
    <t>36-38% by 2030</t>
  </si>
  <si>
    <t>Japan aims for 36-38% of energy to come from renewables by 2030 | Reuters</t>
  </si>
  <si>
    <t>26.29% (2020)</t>
  </si>
  <si>
    <t>22-24% by 2030</t>
  </si>
  <si>
    <t>https://www.irena.org/IRENADocuments/Statistical_Profiles/Asia/Japan_Asia_RE_SP.pdf</t>
  </si>
  <si>
    <t>power generation mix in 2030 will include 1% hydrogen and ammonia, 20-22% nuclear, 20% LNG, 19% coal and 2% oil.</t>
  </si>
  <si>
    <t>31% by 2030</t>
  </si>
  <si>
    <t>13.76% (2019)</t>
  </si>
  <si>
    <t>http://www.jordantimes.com/news/local/jordan-targets-20-power-renewables-2020-%E2%80%94-zawati</t>
  </si>
  <si>
    <t>15% by 2030
50% by 2050</t>
  </si>
  <si>
    <t>11.03% (2020)</t>
  </si>
  <si>
    <t>3% by 2020</t>
  </si>
  <si>
    <t>https://www.mondaq.com/renewables/885178/renewable-energy-in-kazakhstan-what-to-expect</t>
  </si>
  <si>
    <t>6% by 2025; 
10% by 2030</t>
  </si>
  <si>
    <t>https://www.usaid.gov/energy/auctions-kazakhstan#:~:text=In%20addition%2C%20the%202025%20Republic,total%20electricity%20production%20by%202025.</t>
  </si>
  <si>
    <t>Kenya1</t>
  </si>
  <si>
    <t>Kenya to fully transition to clean energy by 2030, President Kenyatta says | The Presidency</t>
  </si>
  <si>
    <t>89.20% (2019)</t>
  </si>
  <si>
    <r>
      <rPr>
        <sz val="11"/>
        <color rgb="FF000000"/>
        <rFont val="Calibri"/>
        <family val="2"/>
        <scheme val="minor"/>
      </rPr>
      <t xml:space="preserve">This target is for renewable energy overall acc. to IRENA source </t>
    </r>
    <r>
      <rPr>
        <u/>
        <sz val="11"/>
        <color rgb="FF1155CC"/>
        <rFont val="Calibri"/>
        <family val="2"/>
        <scheme val="minor"/>
      </rPr>
      <t>https://www.irena.org/IRENADocuments/Statistical_Profiles/Africa/Kenya_Africa_RE_SP.pdf</t>
    </r>
  </si>
  <si>
    <t>Kiribati1</t>
  </si>
  <si>
    <t>16.03% (2019)</t>
  </si>
  <si>
    <t>https://ourworldindata.org/grapher/share-electricity-renewables?tab=table&amp;time=2019..latest; https://www.irena.org/IRENADocuments/Statistical_Profiles/Oceania/Kiribati_Oceania_RE_SP.pdf</t>
  </si>
  <si>
    <t>23% by 2025</t>
  </si>
  <si>
    <t>Korea, Democratic People's Republic of</t>
  </si>
  <si>
    <t>86.64% (2019)</t>
  </si>
  <si>
    <t>5.66% (2020)</t>
  </si>
  <si>
    <t>20% by 2030
35% generation by 2040</t>
  </si>
  <si>
    <t>https://www.etrans.or.kr/ebook/05/files/assets/common/downloads/Third%20Energy%20Master%20Plan.pdf;
https://www.pv-magazine.com/2019/04/23/south-korea-to-raise-renewables-target-to-129-gw-by-2040/</t>
  </si>
  <si>
    <t>5.15% (2019)</t>
  </si>
  <si>
    <t>0.22% (2019)</t>
  </si>
  <si>
    <t>15% generation by 2030</t>
  </si>
  <si>
    <t>Kyrgyztan</t>
  </si>
  <si>
    <t>92.35% (2019)</t>
  </si>
  <si>
    <t>279472021_VNR_Report_Lao.pdf (un.org)</t>
  </si>
  <si>
    <t>61.64% (2021)</t>
  </si>
  <si>
    <t>59.8% by 2020</t>
  </si>
  <si>
    <t>Lebanon1</t>
  </si>
  <si>
    <t>18% by 2030</t>
  </si>
  <si>
    <t>1.86% (2019)</t>
  </si>
  <si>
    <t>energy_compact_lebanon_sep18.pdf (un.org)</t>
  </si>
  <si>
    <t>1% (2019)</t>
  </si>
  <si>
    <t>http://www.se4all.ecreee.org/sites/default/files/national_renewable_energy_action_plans_nreap_-_liberia.pdf</t>
  </si>
  <si>
    <t>7% by 2020</t>
  </si>
  <si>
    <t>10% generation by 2025
22% generation by 2030</t>
  </si>
  <si>
    <t>https://www.rcreee.org/sites/default/files/irena_pan-arab_strategy_june_2014.pdf; 
https://www.rcreee.org/member-states/libya/4033#:~:text=By%202030%2C%20Libya%20aims%20for,process%20of%20implementing%20its%20NEEAP.</t>
  </si>
  <si>
    <t>62.63% (2021)</t>
  </si>
  <si>
    <t>80.57% (2021)</t>
  </si>
  <si>
    <t>https://www.eurosolar.de/en/index.php/sections-eurosolar/luxembourg</t>
  </si>
  <si>
    <t>33.6% by 2030</t>
  </si>
  <si>
    <t>66% by 2030</t>
  </si>
  <si>
    <t>45.45% (2021)</t>
  </si>
  <si>
    <t>https://www.enerdata.net/estore/energy-market/macedonia/#:~:text=In%202017%2C%20North%20Macedonia%20amended,than%201%25%20in%202018).</t>
  </si>
  <si>
    <t>Madagascar1</t>
  </si>
  <si>
    <t>43.53% (2019)</t>
  </si>
  <si>
    <t>79% by 2030</t>
  </si>
  <si>
    <t>Malawi1</t>
  </si>
  <si>
    <t>88.00% (2019)</t>
  </si>
  <si>
    <t>31% by 2025 
40% by 2035</t>
  </si>
  <si>
    <t>https://www.energywatch.com.my/blog/2021/08/20/a-decade-of-renewables-growth-in-malaysia-where-do-we-go-from-here/</t>
  </si>
  <si>
    <t>23% (2020)</t>
  </si>
  <si>
    <t>9% by 2020</t>
  </si>
  <si>
    <t>https://energsustainsoc.biomedcentral.com/articles/10.1186/s13705-020-00269-y</t>
  </si>
  <si>
    <r>
      <rPr>
        <sz val="11"/>
        <color rgb="FF000000"/>
        <rFont val="Calibri"/>
        <family val="2"/>
        <scheme val="minor"/>
      </rPr>
      <t xml:space="preserve">Check generation </t>
    </r>
    <r>
      <rPr>
        <u/>
        <sz val="11"/>
        <color rgb="FF1155CC"/>
        <rFont val="Calibri"/>
        <family val="2"/>
        <scheme val="minor"/>
      </rPr>
      <t>https://www.irena.org/IRENADocuments/Statistical_Profiles/Asia/Malaysia_Asia_RE_SP.pdf</t>
    </r>
  </si>
  <si>
    <t>Maldives1</t>
  </si>
  <si>
    <t>0.40% (2019)</t>
  </si>
  <si>
    <t>https://www.worldbank.org/en/news/feature/2020/12/11/maldives-building-back-better-through-clean-energy</t>
  </si>
  <si>
    <t>Mali6</t>
  </si>
  <si>
    <t>38.83% (2019)</t>
  </si>
  <si>
    <t>25% by 2033</t>
  </si>
  <si>
    <t>https://www.afdb.org/fileadmin/uploads/afdb/Documents/Generic-Documents/Profil_ER_Mal_Web_light.pdf</t>
  </si>
  <si>
    <t>8.9% (2021)</t>
  </si>
  <si>
    <t>Marshall Islands1</t>
  </si>
  <si>
    <t>2% (2018)</t>
  </si>
  <si>
    <t>https://www.irena.org/IRENADocuments/Statistical_Profiles/Oceania/Marshall%20Islands_Oceania_RE_SP.pdf</t>
  </si>
  <si>
    <t>52.35% (2019)</t>
  </si>
  <si>
    <t>60% generation by 2020</t>
  </si>
  <si>
    <t>https://europa.eu/capacity4dev/file/81510/download?token=i9bYgJQG#:~:text=Mauritania%20aims%20to%20achieve%2050,increase%20to%2060%25%20by%202020.</t>
  </si>
  <si>
    <t>21.05% (2019)</t>
  </si>
  <si>
    <t>35% by 2025</t>
  </si>
  <si>
    <t>https://www.gcfprojects-undp.org/how-mauritius%E2%80%99-energy-transition-will-support-its-covid-19-recovery#:~:text=Determined%20to%20break%20its%20dependence,from%2018.4%20percent%20in%202018.</t>
  </si>
  <si>
    <r>
      <t xml:space="preserve">35% by 2024
</t>
    </r>
    <r>
      <rPr>
        <b/>
        <sz val="11"/>
        <rFont val="Calibri"/>
        <family val="2"/>
        <scheme val="minor"/>
      </rPr>
      <t>40% by 2035</t>
    </r>
  </si>
  <si>
    <t>México no cumplirá objetivos de energía limpia para 2021 - Finsolar</t>
  </si>
  <si>
    <t>21.03% (2020)</t>
  </si>
  <si>
    <t>Micronesia, Fed. Sts.</t>
  </si>
  <si>
    <t>5% (2018)</t>
  </si>
  <si>
    <t>https://www.irena.org/IRENADocuments/Statistical_Profiles/Oceania/Micronesia%20(Federated%20States%20of)_Oceania_RE_SP.pdf</t>
  </si>
  <si>
    <t>6.98% (2019)</t>
  </si>
  <si>
    <t>https://www.iea.org/reports/moldova-energy-profile</t>
  </si>
  <si>
    <t>Mongolia1</t>
  </si>
  <si>
    <t>20% by 2023
30% by 2030</t>
  </si>
  <si>
    <t>7.70% (2020)</t>
  </si>
  <si>
    <t>59.72% (2021)</t>
  </si>
  <si>
    <t>51.4% by 2020</t>
  </si>
  <si>
    <t>https://www.irena.org/IRENADocuments/Statistical_Profiles/Europe/Montenegro_Europe_RE_SP.pdf</t>
  </si>
  <si>
    <t>20.66% (2019)</t>
  </si>
  <si>
    <t>42% generation by 2020</t>
  </si>
  <si>
    <t>https://www.zawya.com/mena/en/projects/story/PROJECTS_Morocco_aims_for_100_renewable_energy_sufficiency-ZAWYA20210121074012/</t>
  </si>
  <si>
    <t>52% by 2030</t>
  </si>
  <si>
    <t>https://www.zawya.com/mena/en/projects/story/PROJECTS_Morocco_aims_for_100_renewable_energy_sufficiency-ZAWYA20210121074012/; https://www.masen.ma/sites/default/files/inline-files/MASEN_Brochure_instit_EN_finale.pdf</t>
  </si>
  <si>
    <t>62% by 2030</t>
  </si>
  <si>
    <t>83.17% (2019)</t>
  </si>
  <si>
    <t>57.04% (2019)</t>
  </si>
  <si>
    <t>9% by 2030</t>
  </si>
  <si>
    <t>https://www.irena.org/IRENADocuments/Statistical_Profiles/Asia/Myanmar_Asia_RE_SP.pdf</t>
  </si>
  <si>
    <t>98.52% (2019)</t>
  </si>
  <si>
    <t>https://www.irena.org/IRENADocuments/Statistical_Profiles/Africa/Namibia_Africa_RE_SP.pdf</t>
  </si>
  <si>
    <t>Nepal1</t>
  </si>
  <si>
    <t>35.9% by 2030</t>
  </si>
  <si>
    <t>70-73% by 2030
100% by 2050</t>
  </si>
  <si>
    <t>The Netherlands - Countries &amp; Regions - IEA; https://windeurope.org/2030plans/</t>
  </si>
  <si>
    <t>34.29% (2021)</t>
  </si>
  <si>
    <t>81.12% (2020)</t>
  </si>
  <si>
    <t>90% by 2025; 100% by 2030</t>
  </si>
  <si>
    <t>https://www.mfe.govt.nz/more/energy/national-policy-statement-renewable-electricity-generation/about-nps; https://climateactiontracker.org/countries/new-zealand/; https://theconversation.com/as-nz-gets-serious-about-climate-change-can-electricity-replace-fossil-fuels-in-time-155123</t>
  </si>
  <si>
    <t>26% (2018)</t>
  </si>
  <si>
    <t>https://www.irena.org/IRENADocuments/Statistical_Profiles/Oceania/Cook%20Islands_Oceania_RE_SP.pdf</t>
  </si>
  <si>
    <t>14% (2018)</t>
  </si>
  <si>
    <t>https://ledsgp.org/case-study/100-renewable-energy-targets-in-the-pacific-islands/?loclang=en_gb</t>
  </si>
  <si>
    <t>Tokelau</t>
  </si>
  <si>
    <t>Already achieved 100%</t>
  </si>
  <si>
    <t>https://www.transparency-partnership.net/gpd/100-renewable-energy-targets-pacific-islands; https://ledsgp.org/case-study/100-renewable-energy-targets-in-the-pacific-islands/?loclang=en_gb</t>
  </si>
  <si>
    <t>63.01% (2019)</t>
  </si>
  <si>
    <t>90% by 2027</t>
  </si>
  <si>
    <t>Niger1</t>
  </si>
  <si>
    <t>4.08% (2019)</t>
  </si>
  <si>
    <t>Nigeria7</t>
  </si>
  <si>
    <t>18.97% (2020)</t>
  </si>
  <si>
    <t>38% by 2020/50% in 2020</t>
  </si>
  <si>
    <t>https://www.irena.org/IRENADocuments/Statistical_Profiles/Africa/Nigeria_Africa_RE_SP.pdf; https://www.enerdata.net/publications/daily-energy-news/nigeria-targets-50-renewables-its-power-generation-2020.html</t>
  </si>
  <si>
    <t>https://www.thecable.ng/renewable-energy-must-form-a-major-part-of-the-post-covid-19-recovery-plan-in-nigeria</t>
  </si>
  <si>
    <t>91% by 2050</t>
  </si>
  <si>
    <t>https://www.norskindustri.no/siteassets/dokumenter/rapporter-og-brosjyrer/energy-transition-norway-2021.pdf</t>
  </si>
  <si>
    <t>99.49% (2021)</t>
  </si>
  <si>
    <t>114% by 2020</t>
  </si>
  <si>
    <t>0.01% (2019)</t>
  </si>
  <si>
    <t>https://www.trade.gov/market-intelligence/omans-renewable-energy-projects#:~:text=Oman's%20National%20Energy%20Strategy%20aims,from%20renewable%20sources%20by%202030.</t>
  </si>
  <si>
    <t xml:space="preserve">30% by 2030
60% by 2030 with Hydro </t>
  </si>
  <si>
    <t>Cheap and clean energy - Newspaper - DAWN.COM
https://wwindea.org/ndcs-beyond-coal-a-renewable-future-for-pakistan/</t>
  </si>
  <si>
    <t>37.26% (2020)</t>
  </si>
  <si>
    <t>20% by 2025
30% by 2030 (excl. hydro)</t>
  </si>
  <si>
    <t>https://www.enerdata.net/publications/daily-energy-news/pakistan-targets-30-share-renewables-power-mix-2030.html</t>
  </si>
  <si>
    <t>Palau1</t>
  </si>
  <si>
    <t>45% by 2025</t>
  </si>
  <si>
    <t>https://www.energy.gov/sites/prod/files/2020/09/f79/ETI-Energy-Snapshot-Palau_FY20.pdf</t>
  </si>
  <si>
    <t>Palestine, State of1</t>
  </si>
  <si>
    <t>0.12% (2019)</t>
  </si>
  <si>
    <t>5% by 2020</t>
  </si>
  <si>
    <t>19.80% (2019)</t>
  </si>
  <si>
    <t xml:space="preserve">https://renewablesnow.com/news/perus-energy-min-says-close-to-11-gw-of-renewables-are-underway-738812/
</t>
  </si>
  <si>
    <t>64.73% (2020)</t>
  </si>
  <si>
    <t>Philippines1</t>
  </si>
  <si>
    <t>37.3% by 2030
55.8% by 2040</t>
  </si>
  <si>
    <t>Angelica Yang, “Renewable energy program targets 55.8% share of power mix by 2040.” Business World Online, 2021. https://www.bworldonline.com/renewable-energy-program-targets-55-8-share-of-power-mix-by-2040/. Accessed 3 March 2021</t>
  </si>
  <si>
    <t>21.86% (2020)</t>
  </si>
  <si>
    <t>Check 2019 source: 20.8% when I calculated share. Statista calculated 22.04%</t>
  </si>
  <si>
    <t>16.65% (2021)</t>
  </si>
  <si>
    <t>19.13% by 2020</t>
  </si>
  <si>
    <t>https://www.iea.org/policies/5114-national-renewable-energy-action-plan-nreap-of-poland</t>
  </si>
  <si>
    <t>≈ 32% by 2030</t>
  </si>
  <si>
    <t>https://ec.europa.eu/energy/sites/ener/files/documents/pl_final_necp_summary_en.pdf</t>
  </si>
  <si>
    <t>62.67% (2021)</t>
  </si>
  <si>
    <t>https://www.dgeg.gov.pt/media/22eaof1k/dgeg-arr-2021-01.pdf</t>
  </si>
  <si>
    <t>59.6% by 2020</t>
  </si>
  <si>
    <t>https://rea.apambiente.pt/content/renewable-energy?language=en</t>
  </si>
  <si>
    <t>0.26% (2019)</t>
  </si>
  <si>
    <t>6% by 2020</t>
  </si>
  <si>
    <t>44.12% (2021)</t>
  </si>
  <si>
    <t>43% by 2020</t>
  </si>
  <si>
    <t>https://www.enerdata.net/estore/energy-market/romania.html</t>
  </si>
  <si>
    <t>Russian Federation8</t>
  </si>
  <si>
    <t>21.10% (2020)</t>
  </si>
  <si>
    <t>4.5% (excl. large hydro);
20% generation by 2024 (including large hydro)</t>
  </si>
  <si>
    <t>https://www.climate-transparency.org/wp-content/uploads/2020/11/Russia-CT-2020-WEB.pdf</t>
  </si>
  <si>
    <t>Altai Republic</t>
  </si>
  <si>
    <t>60% by 2024</t>
  </si>
  <si>
    <t>https://www.ktpress.rw/2021/11/energy-transitioning-rwanda-renewables-uptake-and-irenas-role/#:~:text=Rwanda%20targets%20to%20achieve%20universal,hydro%20projects%20and%20solar%20energy.</t>
  </si>
  <si>
    <t>51.53% (2019)</t>
  </si>
  <si>
    <r>
      <rPr>
        <sz val="11"/>
        <color rgb="FF000000"/>
        <rFont val="Calibri"/>
        <family val="2"/>
        <scheme val="minor"/>
      </rPr>
      <t xml:space="preserve">Target mentioned here is for overall energy acc IRENA </t>
    </r>
    <r>
      <rPr>
        <u/>
        <sz val="11"/>
        <color rgb="FF1155CC"/>
        <rFont val="Calibri"/>
        <family val="2"/>
        <scheme val="minor"/>
      </rPr>
      <t>https://www.irena.org/IRENADocuments/Statistical_Profiles/Africa/Rwanda_Africa_RE_SP.pdf</t>
    </r>
  </si>
  <si>
    <t>34.33% (2019)</t>
  </si>
  <si>
    <t>7.41% (2019)</t>
  </si>
  <si>
    <t>0.04% (2019)</t>
  </si>
  <si>
    <t>50% generation by 2030</t>
  </si>
  <si>
    <t>https://www.arabnews.com/node/1697306</t>
  </si>
  <si>
    <t>Senegal1</t>
  </si>
  <si>
    <t>11.49% (2019)</t>
  </si>
  <si>
    <t>40% by 2040
50% by 2050</t>
  </si>
  <si>
    <t>Serbia aims to achieve 40% of renewable energy by 2040 - CEENERGYNEWS; https://www.power-technology.com/news/serbia-power-production/</t>
  </si>
  <si>
    <t>32.87% (2021)</t>
  </si>
  <si>
    <t>1.15% (2020)</t>
  </si>
  <si>
    <t>https://journals.openedition.org/factsreports/4148#:~:text=1The%20Republic%20of%20Seychelles,and%2015%25%20coverage%20by%202030.</t>
  </si>
  <si>
    <t>69.25% (2019)</t>
  </si>
  <si>
    <t>30% by 2035 (imported low-carbon electricity)</t>
  </si>
  <si>
    <t>https://www.ema.gov.sg/media_release.aspx?news_sid=20211025JxngSPJ9UClo</t>
  </si>
  <si>
    <t>3.31% (2020)</t>
  </si>
  <si>
    <t>22.36% (2021)</t>
  </si>
  <si>
    <t>24% by 2020</t>
  </si>
  <si>
    <t>33.67% (2021)</t>
  </si>
  <si>
    <t>39.3% by 2020</t>
  </si>
  <si>
    <t>https://www.irena.org/IRENADocuments/Statistical_Profiles/Europe/Slovenia_Europe_RE_SP.pdf</t>
  </si>
  <si>
    <t>NDC Report 2021 Final Solomon Islands (1).pdf (unfccc.int)</t>
  </si>
  <si>
    <t>4.81% (2019)</t>
  </si>
  <si>
    <t>https://www.transparency-partnership.net/gpd/100-renewable-energy-targets-pacific-islands</t>
  </si>
  <si>
    <t>4.95% (2019)</t>
  </si>
  <si>
    <t>6.25% (2020)</t>
  </si>
  <si>
    <t>https://www.germanwatch.org/sites/germanwatch.org/files/Best%20Practices%20on%20Renewable%20Energy%20in%20Africa.pdf</t>
  </si>
  <si>
    <t>8% by 2030</t>
  </si>
  <si>
    <t>https://www.irena.org/IRENADocuments/Statistical_Profiles/Africa/South%20Africa_Africa_RE_SP.pdf</t>
  </si>
  <si>
    <t>South Sudan1</t>
  </si>
  <si>
    <t>0.55% (2019)</t>
  </si>
  <si>
    <t>46.1% (2021)</t>
  </si>
  <si>
    <t>https://renewablesnow.com/news/spain-generates-436-of-power-from-renewables-in-2020-725418/#:~:text=December%2021%20(Renewables%20Now)%20%2D,of%20its%202020%20forecast%20report.</t>
  </si>
  <si>
    <t>74% by 2030
100% by 2050</t>
  </si>
  <si>
    <r>
      <rPr>
        <u/>
        <sz val="11"/>
        <color rgb="FF1155CC"/>
        <rFont val="Calibri"/>
        <family val="2"/>
        <scheme val="minor"/>
      </rPr>
      <t>https://ec.europa.eu/energy/sites/ener/files/documents/es_final_necp_main_en.pdf</t>
    </r>
    <r>
      <rPr>
        <sz val="11"/>
        <color rgb="FF000000"/>
        <rFont val="Calibri"/>
        <family val="2"/>
        <scheme val="minor"/>
      </rPr>
      <t>;
https://www.enerdata.net/publications/daily-energy-news/spain-declares-climate-emergency-and-targets-climate-neutrality-2050.html</t>
    </r>
  </si>
  <si>
    <t>https://carbon.ci/insights/solar-power-leads-way-for-a-rise-in-renewable-energy-in-spain-and-the-balearic-islands/#:~:text=The%20Balearic%20Islands,-Currently%2C%20solar%20PV&amp;text=A%20plan%20by%20Spain's%20Balearic,2030%20and%20100%25%20by%202050.</t>
  </si>
  <si>
    <t>Sri Lanka1</t>
  </si>
  <si>
    <t>46.22% (2019)</t>
  </si>
  <si>
    <t>http://www.energy.gov.lk/en/renewable-energy/new-renewable-energy#:~:text=The%20Government%20of%20Sri%20Lanka,target%20by%2020%25%20by%202020.</t>
  </si>
  <si>
    <t>http://powermin.gov.lk/english/?p=4934; https://oxfordbusinessgroup.com/analysis/clean-goals-embracing-potential-be-renewable-energy-powerhouse</t>
  </si>
  <si>
    <t>IRENA stat profile says target is 60%?</t>
  </si>
  <si>
    <t>https://www4.unfccc.int/sites/ndcstaging/PublishedDocuments/Saint%20Kitts%20and%20Nevis%20First/St.%20Kitts%20and%20Nevis%20Revised%20NDC_Updated.pdf</t>
  </si>
  <si>
    <t>St. Lucia1</t>
  </si>
  <si>
    <t>1% (2018)</t>
  </si>
  <si>
    <t>https://www.irena.org/IRENADocuments/Statistical_Profiles/Central%20America%20and%20the%20Caribbean/Saint%20Lucia_Central%20America%20and%20the%20Caribbean_RE_SP.pdf</t>
  </si>
  <si>
    <t>https://www4.unfccc.int/sites/ndcstaging/PublishedDocuments/Saint%20Lucia%20First/Saint%20Lucia's%20INDC%2018th%20November%202015.pdf</t>
  </si>
  <si>
    <t>St. Vincent and the Grenadines</t>
  </si>
  <si>
    <t>11% (2018)</t>
  </si>
  <si>
    <t>https://www.irena.org/IRENADocuments/Statistical_Profiles/Central%20America%20and%20the%20Caribbean/Saint%20Vincent%20and%20the%20Grenadines_Central%20America%20and%20the%20Caribbean_RE_SP.pdf</t>
  </si>
  <si>
    <t>60% by 2020</t>
  </si>
  <si>
    <t>Sudan1</t>
  </si>
  <si>
    <t>59.72% (2019)</t>
  </si>
  <si>
    <t>63.11% (2019)</t>
  </si>
  <si>
    <t>25% by 2025</t>
  </si>
  <si>
    <t>https://www.irena.org/IRENADocuments/Statistical_Profiles/South%20America/Suriname_South%20America_RE_SP.pdf</t>
  </si>
  <si>
    <t>67.2% (2021)</t>
  </si>
  <si>
    <t>63% by 2020</t>
  </si>
  <si>
    <t>https://www.irena.org/IRENADocuments/Statistical_Profiles/Europe/Sweden_Europe_RE_SP.pdf</t>
  </si>
  <si>
    <t>100% by 2040</t>
  </si>
  <si>
    <t>https://sweden.se/nature/energy-use-in-sweden/</t>
  </si>
  <si>
    <t>100% by 2026</t>
  </si>
  <si>
    <t>https://www.bfe.admin.ch/bfe/en/home/news-and-media/press-releases/mm-test.msg-id-85489.html</t>
  </si>
  <si>
    <t>5.17% (2019)</t>
  </si>
  <si>
    <t>92.88% (2019)</t>
  </si>
  <si>
    <t>Tanzania1</t>
  </si>
  <si>
    <t>34.31% (2019)</t>
  </si>
  <si>
    <t>Thailand9</t>
  </si>
  <si>
    <t>18.00% (2019)</t>
  </si>
  <si>
    <t>30% by 2036 [15% by 2036]</t>
  </si>
  <si>
    <t>https://biofuels-news.com/news/thailands-plan-to-switch-to-biofuels-as-it-shoves-coal-out-of-the-mix/, https://www.irena.org/IRENADocuments/Statistical_Profiles/Asia/Thailand_Asia_RE_SP.pdf</t>
  </si>
  <si>
    <t>Timor-Leste1</t>
  </si>
  <si>
    <t>0 (2018)</t>
  </si>
  <si>
    <t>0.78% (2019)</t>
  </si>
  <si>
    <t>https://www.environment.gov.to/2021/01/13/tonga-commits-to-achieve-70-renewable-energy-target-by-2030/</t>
  </si>
  <si>
    <t>https://www4.unfccc.int/sites/ndcstaging/PublishedDocuments/Tonga%20Second/Tonga%20NDC%20Review%20Report.pdf</t>
  </si>
  <si>
    <t>0.06% (2019)</t>
  </si>
  <si>
    <t>5% of peak demand (or 60 MW) by 2020</t>
  </si>
  <si>
    <t>https://www.irena.org/-/media/Images/IRENA/Agency/Data-Statistics/Caribbean-Renewable-Energy-Statistics-Training/Country-Presentations/Trinidad-and-Tobago.pdf?la=en&amp;hash=423FB360F4FDBE394EC5855B3629FBDD015F9443</t>
  </si>
  <si>
    <t>Tunisia1</t>
  </si>
  <si>
    <t>3.80% (2020)</t>
  </si>
  <si>
    <t>https://coalition.irena.org/-/media/Files/IRENA/Coalition-for-Action/Publication/Scaling-up-Renewable-Energy-Investment-in-Emerging-Markets/IRENA-Coalition-for-Action_Tunisia_2020.pdf?la=en&amp;hash=59F4AC24BE11F02E0D874F75A4A17F8DDA17C90C#:~:text=The%20country%20has%20established%20a,renewable%20electricity%20production%20in%202015.</t>
  </si>
  <si>
    <t>35.34% (2021)</t>
  </si>
  <si>
    <t>38.8% generation by 2023
30% consumption by 2030</t>
  </si>
  <si>
    <t>https://ec.europa.eu/neighbourhood-enlargement/sites/default/files/c_2019_8726_ad_energy.pdf</t>
  </si>
  <si>
    <t>23% (2018)</t>
  </si>
  <si>
    <t>94.06% (2019)</t>
  </si>
  <si>
    <t>9.98% (2020)</t>
  </si>
  <si>
    <t>11% by 2020</t>
  </si>
  <si>
    <t>https://oilprice.com/Energy/Energy-General/UAE-Aims-To-Triple-Its-Solar-Installations-By-2025.html</t>
  </si>
  <si>
    <t>3.21% (2019)</t>
  </si>
  <si>
    <t>https://www.irena.org/-/media/Files/IRENA/Agency/Webinars/UAE-Presentation_LTES.pdf?la=en&amp;hash=7AB6DF56E17BE7CE5841CF5015DA9BE55F10C919</t>
  </si>
  <si>
    <t xml:space="preserve">
30% generation by 2030 ("clean" energy)
44% by 2050</t>
  </si>
  <si>
    <t>https://u.ae/en/about-the-uae/leaving-no-one-behind/7affordableandcleanenergy#:~:text=In%20addition%2C%20the%20UAE%20is,both%20nuclear%20and%20solar%20energy.</t>
  </si>
  <si>
    <t>Abu Dhabi</t>
  </si>
  <si>
    <t>7% generation by 2020</t>
  </si>
  <si>
    <t>50 by 2030 ("clean" energy)</t>
  </si>
  <si>
    <t>https://www.thenationalnews.com/business/energy/uae-expected-to-add-more-than-50-renewables-to-grid-by-2050-1.1082454</t>
  </si>
  <si>
    <t>Dubai</t>
  </si>
  <si>
    <t>9% (clean energy) (2019)</t>
  </si>
  <si>
    <t>https://www.dewa.gov.ae/en/about-us/media-publications/latest-news/2020/05/md-ceo-of-dewa-announces-that-the-share-of-clea</t>
  </si>
  <si>
    <t>7% by 2020 (clean energy)</t>
  </si>
  <si>
    <t>https://www.dewa.gov.ae/en/about-us/media-publications/latest-news/2020/01/renewable-energy-shaping-the-future-of-sustainability</t>
  </si>
  <si>
    <t>25% generation by 2030 (clean energy); 75% by 2050 (clean energy)</t>
  </si>
  <si>
    <t>100% by 2035</t>
  </si>
  <si>
    <t>“All Britain's electricity to be green by 2035.” Reuters, 2021. https://www.reuters.com/business/energy/all-britains-electricity-be-green-by-2035-times-2021-10-03/. Accessed 11 October 2021</t>
  </si>
  <si>
    <t>39.7% (2021)</t>
  </si>
  <si>
    <t>https://www.irena.org/IRENADocuments/Statistical_Profiles/Europe/United%20Kingdom_Europe_RE_SP.pdf</t>
  </si>
  <si>
    <t>90% (2019)</t>
  </si>
  <si>
    <t>https://www.gov.scot/binaries/content/documents/govscot/publications/statistics/2018/10/quarterly-energy-statistics-bulletins/documents/energy-statistics-summary-march-2020/energy-statistics-summary-march-2020/govscot%3Adocument/Scotland%2BEnergy%2BStats%2BQ4%2B2019.pdf</t>
  </si>
  <si>
    <t>https://www.enerdata.net/publications/daily-energy-news/crown-estate-scotland-uk-targets-10-gw-new-offshore-wind-capacity.html</t>
  </si>
  <si>
    <t>Wales</t>
  </si>
  <si>
    <t>United States10</t>
  </si>
  <si>
    <t>20.44% (2020)</t>
  </si>
  <si>
    <t>https://www.eia.gov/totalenergy/data/monthly/pdf/mer.pdf</t>
  </si>
  <si>
    <t>100% clean electricity by 2035</t>
  </si>
  <si>
    <t>Check latest numbers in EIA monthly review</t>
  </si>
  <si>
    <t>Arizona</t>
  </si>
  <si>
    <t>15% by 2025</t>
  </si>
  <si>
    <t>100% by 2045</t>
  </si>
  <si>
    <t>https://www.eia.gov/state/analysis.php?sid=CA#24</t>
  </si>
  <si>
    <t>https://ieefa.org/california-tops-2020-goal-of-33-renewable-energy/#:~:text=PV%20Magazine%3A,just%20over%20five%20full%20years.</t>
  </si>
  <si>
    <t>https://focus.senate.ca.gov/sb100/faqs#:~:text=SB%20100%20requires%20that%20at,fuel%20cells%20using%20renewable%20fuels).</t>
  </si>
  <si>
    <t>25% (2019)</t>
  </si>
  <si>
    <t>https://www.eia.gov/state/print.php?sid=CO</t>
  </si>
  <si>
    <t>30% by 202011</t>
  </si>
  <si>
    <t>https://energyoffice.colorado.gov/renewable-energy-standard#:~:text=The%20legislature%20has%20increased%20the,come%20from%20distributed%20energy%20resources.</t>
  </si>
  <si>
    <t>Connecticut</t>
  </si>
  <si>
    <t>5% (2019)</t>
  </si>
  <si>
    <t>https://www.eia.gov/state/analysis.php?sid=CT#:~:text=By%20May%202020%2C%20about%20690,scale%2C%20customer%2Dsited%20facilities.</t>
  </si>
  <si>
    <t xml:space="preserve">27% by 2020 </t>
  </si>
  <si>
    <t>https://renewablesnow.com/news/overview-updated-rpss-will-lead-to-more-renewable-electricity-generation-in-us-644552/</t>
  </si>
  <si>
    <t>48% by 2030 (sales)</t>
  </si>
  <si>
    <t>Delaware</t>
  </si>
  <si>
    <t>25% by 2026</t>
  </si>
  <si>
    <t>Hawaii</t>
  </si>
  <si>
    <t>34.5% (2020)</t>
  </si>
  <si>
    <t>https://renewablesnow.com/news/hawaiian-electric-reaches-close-to-35-renewable-energy-in-2020-731485/#:~:text=February%2016%20(Renewables%20Now)%20%2D,by%20the%20state%20by%202020.</t>
  </si>
  <si>
    <t>https://www.eia.gov/state/print.php?sid=HI</t>
  </si>
  <si>
    <t>40% by 2030; 100% generation by 2045</t>
  </si>
  <si>
    <t>Illinois</t>
  </si>
  <si>
    <t>40% by 2030
50% by 2040
100% carbon free power by 2045</t>
  </si>
  <si>
    <t>Jules Scully, “Illinois gets 100% clean energy policy, including ‘Coal to Solar and Storage’ funding.” Energy Storage News, 2021.  https://www.energy-storage.news/illinois-gets-100-clean-energy-policy-including-coal-to-solar-and-storage-funding/. Accessed 19 September 2021</t>
  </si>
  <si>
    <t>Maryland</t>
  </si>
  <si>
    <t>11% (2019)</t>
  </si>
  <si>
    <t>https://www.eia.gov/state/print.php?sid=MD</t>
  </si>
  <si>
    <t xml:space="preserve">25% generation by 2020 </t>
  </si>
  <si>
    <t>40% of its electricity from clean energy by 2030</t>
  </si>
  <si>
    <t>https://environmentmassachusetts.org/sites/environment/files/resources/100%25%20Renewable%20Energy%20Act%20fact%20sheet%20-%20Environment%20Massachusetts.pdf</t>
  </si>
  <si>
    <t>Michigan</t>
  </si>
  <si>
    <t>15% by 2021</t>
  </si>
  <si>
    <t>Minnesota</t>
  </si>
  <si>
    <t>26.5% by 2025 (IOUs)1131.5% by 2020 (Xcel) 
[25% by 2025 (other utilities)]</t>
  </si>
  <si>
    <t>Missouri</t>
  </si>
  <si>
    <t>15% by 202111</t>
  </si>
  <si>
    <t>Nevada</t>
  </si>
  <si>
    <t>https://www.eia.gov/state/print.php?sid=NV</t>
  </si>
  <si>
    <t>https://www.ncsl.org/research/energy/renewable-portfolio-standards.aspx</t>
  </si>
  <si>
    <t>cannot find source for 2020 target</t>
  </si>
  <si>
    <t>Zero-emission electricity by 2050</t>
  </si>
  <si>
    <t>24.8% by 2025</t>
  </si>
  <si>
    <t>https://www.eia.gov/state/analysis.php?sid=NJ</t>
  </si>
  <si>
    <t xml:space="preserve">20.38% by 2020 </t>
  </si>
  <si>
    <t>50% by 2030 (sales target)</t>
  </si>
  <si>
    <t>New Mexico12</t>
  </si>
  <si>
    <t>50% generation by 2030
 80% generation by 2040</t>
  </si>
  <si>
    <t xml:space="preserve">100% generation
70% consumption by 2030 </t>
  </si>
  <si>
    <t>https://www.gtlaw.com/en/insights/2019/9/an-uncertain-path-to-a-cleaner-future-zero-carbon-electricity-legislation-in-new-york-and-california</t>
  </si>
  <si>
    <t>12.5% by 2021</t>
  </si>
  <si>
    <t>Ohio</t>
  </si>
  <si>
    <t>12.5% by 2026</t>
  </si>
  <si>
    <t>100% carbon free electricity bt 2040</t>
  </si>
  <si>
    <t>50% by 2040 
[25% by 2025 (utilities with 3% or more of state’s load); 10% by 2025 (utilities with 1.5-3% of state’s load); 5% by 2025 (utilities with less than 1.5% of state’s load)]</t>
  </si>
  <si>
    <t xml:space="preserve">Miranda Willson, Kristi E. Swartz and Edward Klump, E&amp;E News reporters Published: Friday, July 9, 2021 , https://www.eenews.net/stories/1063736769 </t>
  </si>
  <si>
    <t>Pennsylvania</t>
  </si>
  <si>
    <t>18% by 2021</t>
  </si>
  <si>
    <t>38.5% by 2035; 100% by 2030</t>
  </si>
  <si>
    <t>http://www.energy.ri.gov/100percent/</t>
  </si>
  <si>
    <t>Vermont</t>
  </si>
  <si>
    <t>Increasing by 4% every three years until reaching 75% by 2032</t>
  </si>
  <si>
    <t>Washington DC</t>
  </si>
  <si>
    <t>80% (2019)</t>
  </si>
  <si>
    <t>https://www.eia.gov/state/analysis.php?sid=WA</t>
  </si>
  <si>
    <t xml:space="preserve">15% by 2020 </t>
  </si>
  <si>
    <t>100% generation mandate by 2032</t>
  </si>
  <si>
    <t>https://lims.dccouncil.us/Legislation/B22-0904?FromSearchResults=true</t>
  </si>
  <si>
    <t>"four fifths on average"</t>
  </si>
  <si>
    <t>20% by 2035 
100% generation mandate by 2050</t>
  </si>
  <si>
    <t>https://www.solarpowerworldonline.com/2019/03/puerto-rico-passes-legislation-to-go-100-renewable-by-2050/#:~:text=SB%201121%20establishes%20a%20100,commercial%20and%20industrial%20solar%20projects.</t>
  </si>
  <si>
    <t>U.S. Virgin Islands</t>
  </si>
  <si>
    <t>8.94% (2019)</t>
  </si>
  <si>
    <t>First Biennial Update Report - Vanuatu.pdf (unfccc.int)</t>
  </si>
  <si>
    <t>13.56% (2019)</t>
  </si>
  <si>
    <t>65% by 2020</t>
  </si>
  <si>
    <t>https://www.irena.org/-/media/Files/IRENA/Agency/Publication/2015/IRENA_RRA_Vanuatu_2015.pdf</t>
  </si>
  <si>
    <t>Vietnam1</t>
  </si>
  <si>
    <t>75% by 2045</t>
  </si>
  <si>
    <t>Vietnam targets 75 pct energy from renewables by 2045 - VnExpress International; https://accept.aseanenergy.org/renewable-energy-development-in-vietnam/</t>
  </si>
  <si>
    <t>34.07% (2020) (footnote: ydropower (small &amp;amp; big) + Wind + Solar (Ground mounted &amp;amp; Rooftop) + Biomass as of 31/12/2020)</t>
  </si>
  <si>
    <t>https://www.nldc.evn.vn/</t>
  </si>
  <si>
    <t>https://www.nortonrosefulbright.com/en-za/knowledge/publications/71562ac3/renewable-energy-snapshot-vietnam#:~:text=Renewable%20energy%20target&amp;text=The%20Government%20has%20targeted%20that,10%20per%20cent%20by%202030.</t>
  </si>
  <si>
    <t>15-20% by 2030 (solar and wind only);
25-30% by 2045 (solar and wind only);</t>
  </si>
  <si>
    <t>https://in.reuters.com/article/us-vietnam-energy-renewables-factbox/factbox-vietnam-targets-jump-in-solar-wind-power-capacity-idINKBN2690T1; https://www.nortonrosefulbright.com/en-za/knowledge/publications/71562ac3/renewable-energy-snapshot-vietnam#:~:text=Renewable%20energy%20target&amp;text=The%20Government%20has%20targeted%20that,10%20per%20cent%20by%202030.;
https://in.reuters.com/article/us-vietnam-energy-renewables-factbox/factbox-vietnam-targets-jump-in-solar-wind-power-capacity-idINKBN2690T1</t>
  </si>
  <si>
    <t>Yemen1</t>
  </si>
  <si>
    <t>19.89% (2019)</t>
  </si>
  <si>
    <t>https://www.iea.org/countries/yemen</t>
  </si>
  <si>
    <t>82.19% (2019)</t>
  </si>
  <si>
    <t>26.5% by 2030</t>
  </si>
  <si>
    <t>57.93% (2019)</t>
  </si>
  <si>
    <t>1. 100% by 2050 target was established by the Climate Vulnerable Forum.</t>
  </si>
  <si>
    <t>2. Brazil’s target excludes all hydropower. The target of 23% by 2030 is to be understood as an intended contribution.</t>
  </si>
  <si>
    <t>3. Canada’s share excludes all hydropower.</t>
  </si>
  <si>
    <t>4. In March 2012, Denmark set a target of 50% electricity consumption supplied by wind power by 2020.</t>
  </si>
  <si>
    <t>5. India does not classify hydropower installations larger than 25 MW as renewable energy sources, so hydro &gt;25 MW is excluded from national targets. De facto sub-national targets have been set through existing RPS policies.</t>
  </si>
  <si>
    <t>6. Mali's target excludes large-scale hydropower.</t>
  </si>
  <si>
    <t>7. Nigeria’s target excludes hydropower plants &gt;30MW.</t>
  </si>
  <si>
    <t>8. The Russian Federation’s targets exclude hydropower plants &gt;25MW.</t>
  </si>
  <si>
    <t>9. Thailand does not classify hydropower installations larger than 6 MW as renewable energy sources, so hydro &gt;6 MW is excluded fom national shares and targets.</t>
  </si>
  <si>
    <t>10. The United States does not have a national renewable electricity target. De facto state-level targets have been set through RPS policies.</t>
  </si>
  <si>
    <t>11. RPS mandate for Investor-owned utilities (IOUs) which are utilities operating under private control rather than government or co-operative operation.</t>
  </si>
  <si>
    <t>12. RPS mandate for co-operative utilities.</t>
  </si>
  <si>
    <r>
      <t>Note: Unless otherwise noted, all targets and corresponding shares represent all renewables, including hydropower. A number of state/provincial and local jurisdictions have additional targets not listed here. Historical targets have been added as they are identified by REN21. Only bolded targets are new/revised in 2021. A number of nations have already exceeded their renewable energy targets. In many of these cases, targets serve as a floor setting the minimum share of renewable electricity for the country. Some countries shown have other types of targets (see Tables R</t>
    </r>
    <r>
      <rPr>
        <sz val="11"/>
        <color rgb="FFFF0000"/>
        <rFont val="Calibri"/>
        <family val="2"/>
        <scheme val="minor"/>
      </rPr>
      <t>XX-XX).</t>
    </r>
    <r>
      <rPr>
        <sz val="11"/>
        <rFont val="Calibri"/>
        <family val="2"/>
        <scheme val="minor"/>
      </rPr>
      <t xml:space="preserve"> See Policy Landscape chapter for more information about sub-national targets. Existing shares are indicative and may need adjusting if more accurate national statistics are published. Sources for reported data often do not specify the accounting method used; therefore, shares of electricity are likely to include a mixture of different accounting methods and thus are not directly comparable or consistent across countries. Where shares sourced from EUROSTAT differed from those provided to REN21 by country contributors, the former was given preference.</t>
    </r>
  </si>
  <si>
    <t>Reference Table R8. Renewable Power, Targets for Technology-Specific Share of Electricity Generation, as of End-2021</t>
  </si>
  <si>
    <t>Target</t>
  </si>
  <si>
    <t>Renewable power</t>
  </si>
  <si>
    <t>37% of installed power capacity by 2030</t>
  </si>
  <si>
    <t>https://www.energy.gov.dz/?rubrique=energies-nouvelles-renouvelables-et-maitrise-de-lrenergie</t>
  </si>
  <si>
    <t xml:space="preserve">Solar </t>
  </si>
  <si>
    <t>15% of solar energy in the energy mix by 2030 </t>
  </si>
  <si>
    <t>https://www.irena.org/IRENADocuments/Statistical_Profiles/Asia/China_Asia_RE_SP.pdf</t>
  </si>
  <si>
    <t>Hydro, Solar, Wind and Biomass</t>
  </si>
  <si>
    <t>10% of total installed power capacity by 2028</t>
  </si>
  <si>
    <t>https://www.nortonrosefulbright.com/en/knowledge/publications/b09be352/renewable-energy-in-latin-america-colombia#:~:text=To%20accompany%20this%20initiative%2C%20the,total%20installed%20capacity%20by%202028.</t>
  </si>
  <si>
    <t>85% by 2025</t>
  </si>
  <si>
    <t>https://www.irena.org/IRENADocuments/Statistical_Profiles/Africa/Congo_Africa_RE_SP.pdf</t>
  </si>
  <si>
    <t>Cote D'ivoire</t>
  </si>
  <si>
    <t>The share of hydroelectric power sources will be developed to a capacity of more than 1560 MW.
The government plans to create biomass power plants to reach a capacity of 500 MW.
Installed solar capacity should increase to 400 MW.
The wind energy pilot project for a total capacity of at least 100 MW is foreseen in the mountainous west, the plains of the east and the coastline in the south of the country.</t>
  </si>
  <si>
    <t>https://www.dlapiper.com/en/africa/insights/publications/2021/11/africa-energy-futures/africa-energy-futures-cote-divoire/#:~:text=C%C3%B4te%20d'Ivoire%20plans%20to,in%20electricity%20production%20to%2034%25.</t>
  </si>
  <si>
    <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t>
  </si>
  <si>
    <t>50% (no date)</t>
  </si>
  <si>
    <t>Solar power</t>
  </si>
  <si>
    <t>http://taiyangnews.info/markets/new-german-solar-target-98-gw-by-2030/</t>
  </si>
  <si>
    <t>6% of generation by 2025</t>
  </si>
  <si>
    <t>Bio-power</t>
  </si>
  <si>
    <t>5.6% by 2030</t>
  </si>
  <si>
    <t>India1</t>
  </si>
  <si>
    <t>1.75% by 2018-19; 2% by 2019-20; 2.5% by 2020-21; 3% by 2012-22</t>
  </si>
  <si>
    <t>Himachal Pradesh</t>
  </si>
  <si>
    <t>0.75% by 2018-19; 1% by 2019-20; 2% by 2020-21; 3% by 2021-22</t>
  </si>
  <si>
    <t>Kerala</t>
  </si>
  <si>
    <t>0.25% through 2021-22</t>
  </si>
  <si>
    <t>3.7-4.6% by 2030</t>
  </si>
  <si>
    <t>57% by 2030</t>
  </si>
  <si>
    <t>https://iea-pvps.org/wp-content/uploads/2020/03/NSR_Korea_2018.pdf</t>
  </si>
  <si>
    <t>Wind Power</t>
  </si>
  <si>
    <t>28% by 2030</t>
  </si>
  <si>
    <t>55% in 2030, 65% in 2050</t>
  </si>
  <si>
    <t>https://www.enerdata.net/publications/daily-energy-news/lithuania-selects-area-baltic-sea-700-mw-wind-project.html</t>
  </si>
  <si>
    <t>50% of installed capacity by 2024</t>
  </si>
  <si>
    <t>https://balkangreenenergynews.com/north-macedonia-plans-50-renewables-share-in-electricity-production-by-2024/</t>
  </si>
  <si>
    <t>http://www.go100percent.org/cms/index.php?id=70&amp;tx_ttnews%5Btt_news%5D=70#:~:text=The%20Maldives'%20Ministry%20of%20Economic,from%20solar%20power%20by%202020.</t>
  </si>
  <si>
    <t>20% by 2023; 30% to 2030</t>
  </si>
  <si>
    <t>https://renewablesnow.com/news/mongolia-invites-epc-contractors-to-bid-for-10-mw-solar-project-719701/;
https://www.adb.org/news/features/unlocking-mongolias-rich-renewable-energy-potential#:~:text=The%20government's%20target%20is%20a,on%20Energy%2C%202015%E2%80%932030.</t>
  </si>
  <si>
    <t>Myanmar2</t>
  </si>
  <si>
    <t>27% of total installed power capacity by 2030</t>
  </si>
  <si>
    <t>https://oxfordbusinessgroup.com/news/qatar-gets-serious-about-solar</t>
  </si>
  <si>
    <t>52.3% of installed capacity by 2020; 65.3% of installed capacity by 2030</t>
  </si>
  <si>
    <t>https://www.se4all-africa.org/fileadmin/uploads/se4all/Documents/Country_PANER/Sierra_Leone_National_Renewable_Energy_Action_Plans.pdf</t>
  </si>
  <si>
    <t>Storage</t>
  </si>
  <si>
    <t>200 megawatts (MW) of energy storage systems (ESS) beyond 2025</t>
  </si>
  <si>
    <t>One third of electricity from offshore wind by 2030</t>
  </si>
  <si>
    <t>2% of generation by 2025</t>
  </si>
  <si>
    <t>24.5% by 2030</t>
  </si>
  <si>
    <t>7.55% by 2030</t>
  </si>
  <si>
    <t>9.4% by 2030</t>
  </si>
  <si>
    <t>1-1.1% by 2030</t>
  </si>
  <si>
    <t>8.8-9.2% by 2030</t>
  </si>
  <si>
    <t>7% by 2030</t>
  </si>
  <si>
    <t>1.7% by 2030</t>
  </si>
  <si>
    <t>Solar Power</t>
  </si>
  <si>
    <t>24% in 2030</t>
  </si>
  <si>
    <t>Solar</t>
  </si>
  <si>
    <t>Dept. of Energy set a target of community solar powering the equivalent of 5 million households by 2025</t>
  </si>
  <si>
    <t>https://www.solarpowerworldonline.com/2021/10/doe-new-goal-700-percent-more-community-solar/</t>
  </si>
  <si>
    <t>Offshore wind</t>
  </si>
  <si>
    <t>30 gigawatts of electricity from offshore wind by 2030</t>
  </si>
  <si>
    <t>https://www.whitehouse.gov/briefing-room/statements-releases/2021/03/29/fact-sheet-biden-administration-jumpstarts-offshore-wind-energy-projects-to-create-jobs/</t>
  </si>
  <si>
    <t>1,000 megawatts by 2030</t>
  </si>
  <si>
    <t xml:space="preserve">https://www.eenews.net/stories/1063736769 
4 state trends remaking U.S. electricity 
Miranda Willson, Kristi E. Swartz and Edward Klump, E&amp;E News reporters Published: Friday, July 9, 2021 </t>
  </si>
  <si>
    <t>Maine</t>
  </si>
  <si>
    <t>300MW  by the end of 2025
400MW by 31 December 2030</t>
  </si>
  <si>
    <t xml:space="preserve">https://www.energy-storage.news/news/maine-becomes-9th-us-state-to-adopt-energy-storage-deployment-target </t>
  </si>
  <si>
    <t xml:space="preserve">2,400 megawatts </t>
  </si>
  <si>
    <t>2,658 MW</t>
  </si>
  <si>
    <t>8 GW by 2040</t>
  </si>
  <si>
    <t>5.5 MW by 2025</t>
  </si>
  <si>
    <t>https://www.climate-laws.org/geographies/vanuatu/climate_targets/Energy</t>
  </si>
  <si>
    <t>Install 10 MW grid connected solar PV by 2025 
Add 10 MW grid connected solar PV by 2030</t>
  </si>
  <si>
    <t>4 MW by 2025
Commission the second stage 4 MW by 2030</t>
  </si>
  <si>
    <t>1. India has established state-specific solar power purchase obligations.</t>
  </si>
  <si>
    <t>2. Myanmar’s target is based on total installed power generation capacity, not generation.</t>
  </si>
  <si>
    <r>
      <t>Note: Unless otherwise noted, all targets and corresponding shares represent all renewables, including hydropower. A number of states/provinces and local jurisdications have additional targets not listed here. Some countries shown have other types of targets (Tables R</t>
    </r>
    <r>
      <rPr>
        <sz val="11"/>
        <color rgb="FFFF0000"/>
        <rFont val="Calibri"/>
        <family val="2"/>
        <scheme val="minor"/>
      </rPr>
      <t>XX</t>
    </r>
    <r>
      <rPr>
        <sz val="11"/>
        <rFont val="Calibri"/>
        <family val="2"/>
        <scheme val="minor"/>
      </rPr>
      <t>). See Policy Landscape chapter and Table R</t>
    </r>
    <r>
      <rPr>
        <sz val="11"/>
        <color rgb="FFFF0000"/>
        <rFont val="Calibri"/>
        <family val="2"/>
        <scheme val="minor"/>
      </rPr>
      <t>XX</t>
    </r>
    <r>
      <rPr>
        <sz val="11"/>
        <rFont val="Calibri"/>
        <family val="2"/>
        <scheme val="minor"/>
      </rPr>
      <t xml:space="preserve"> for more information about sub-national and municipal-level targets, and see Tables R</t>
    </r>
    <r>
      <rPr>
        <sz val="11"/>
        <color rgb="FFFF0000"/>
        <rFont val="Calibri"/>
        <family val="2"/>
        <scheme val="minor"/>
      </rPr>
      <t>XX</t>
    </r>
    <r>
      <rPr>
        <sz val="11"/>
        <rFont val="Calibri"/>
        <family val="2"/>
        <scheme val="minor"/>
      </rPr>
      <t xml:space="preserve"> for information on electricity access. Existing shares are indicative and may need adjusting if more accurate national statistical data are published.</t>
    </r>
  </si>
  <si>
    <t xml:space="preserve">Reference Table R9. Renewable Power, Targets for Specific Amount of Installed Capacity or Generation, as of End-2021  </t>
  </si>
  <si>
    <t>https://ec.europa.eu/eurostat/statistics-explained/index.php?title=Renewable_energy_statistics#:~:text=The%20EU%20agreed%20to%20set,used%20in%20transport%20by%202020.</t>
  </si>
  <si>
    <t>60 GW by 2030; 300 GW by 2050</t>
  </si>
  <si>
    <t>https://windeurope.org/newsroom/press-releases/industry-ready-to-deliver-on-eus-plan-for-25-fold-increase-in-offshore-wind/</t>
  </si>
  <si>
    <t>1 GW, by 2030 40 GW by 2050</t>
  </si>
  <si>
    <t>https://www.cnbc.com/2020/11/19/europe-plans-25-fold-increase-in-offshore-wind-capacity-by-2050.html</t>
  </si>
  <si>
    <t>4500 MW by 2032</t>
  </si>
  <si>
    <t>https://www.irena.org/IRENADocuments/Statistical_Profiles/Asia/Afghanistan_Asia_RE_SP.pdf</t>
  </si>
  <si>
    <t>4.5 GW by 2020</t>
  </si>
  <si>
    <t>https://www.rcreee.org/sites/default/files/arabfutureenergyindexrenewableenergy_2019.pdf</t>
  </si>
  <si>
    <t>22 GW by 2030</t>
  </si>
  <si>
    <t>Solar / Electricity</t>
  </si>
  <si>
    <t>4 GW by 2024, 22 GW of solar capacity by 2030, 16 GW by 2035</t>
  </si>
  <si>
    <t>https://www.enerdata.net/publications/daily-energy-news/algeria-targets-16-gw-renewable-capacity-2035.html</t>
  </si>
  <si>
    <t>Bio-power from waste-to-energy</t>
  </si>
  <si>
    <t>360 MW by 2020</t>
  </si>
  <si>
    <t>1 GW by 2030</t>
  </si>
  <si>
    <t>5 MW by 2020</t>
  </si>
  <si>
    <t>15 MW by 2030</t>
  </si>
  <si>
    <t>3 GW by 2020</t>
  </si>
  <si>
    <t>13.5 GW by 2030</t>
  </si>
  <si>
    <t>CSP</t>
  </si>
  <si>
    <t>2 GW by 2030</t>
  </si>
  <si>
    <t>solar PV</t>
  </si>
  <si>
    <t>1 GW by 2020</t>
  </si>
  <si>
    <t>5 GW by 2030</t>
  </si>
  <si>
    <t>8491 MW (additional) by 2030</t>
  </si>
  <si>
    <t>https://www.irena.org/IRENADocuments/Statistical_Profiles/Africa/Angola_Africa_RE_SP.pdf</t>
  </si>
  <si>
    <t>6540 MW (additional) by 2030</t>
  </si>
  <si>
    <t>5 MW by 2030</t>
  </si>
  <si>
    <t>377 MW by 2020</t>
  </si>
  <si>
    <t>https://www.irena.org/IRENADocuments/Statistical_Profiles/Eurasia/Armenia_Eurasia_RE_SP.pdf</t>
  </si>
  <si>
    <t>397 MW by 2025</t>
  </si>
  <si>
    <t>50 MW by 2020</t>
  </si>
  <si>
    <t>100 MW by 2025</t>
  </si>
  <si>
    <t>40 MW by 2020</t>
  </si>
  <si>
    <t>80 MW by 2025, 1.8 billion kWh by 2030</t>
  </si>
  <si>
    <t>Energy Strategy_ Jan 14 2021_English.pdf (mtad.am)</t>
  </si>
  <si>
    <t>500 MW by 2025-2040</t>
  </si>
  <si>
    <t>12 GW (additional) by 2030</t>
  </si>
  <si>
    <t>https://reneweconomy.com.au/nsw-targets-12gw-of-renewables-and-storage-under-roadmap-that-includes-auctions-27022/#:~:text=NSW%20aims%20for%2012%20gigawatts,of%20storage%20capacity%20by%202030.</t>
  </si>
  <si>
    <t>255 MW by 2020</t>
  </si>
  <si>
    <t>255 by 2025, 710 MW by 2035</t>
  </si>
  <si>
    <t>03_NREAP_Executive-Summary.pdf (sea.gov.bh)</t>
  </si>
  <si>
    <t>50MW by 2025, 300 MW by 2035</t>
  </si>
  <si>
    <t>Solar (PV and CSP)</t>
  </si>
  <si>
    <t>200 MW by 2025, 400 MW by 2035</t>
  </si>
  <si>
    <t>Biomass power</t>
  </si>
  <si>
    <t>5 MW by 2025, 10 MW by 2035</t>
  </si>
  <si>
    <t>3 GW by 2021;  40GW by 2041</t>
  </si>
  <si>
    <t>https://www.irena.org/IRENADocuments/Statistical_Profiles/Asia/Bangladesh_Asia_RE_SP.pdf; 
https://ep-bd.com/view/details/article/NTQ2OQ%3D%3D/article-title?q=bangladesh+plans+for+40+gw+of+renewables+by+2041</t>
  </si>
  <si>
    <t>4 MW by 2021</t>
  </si>
  <si>
    <t>7 MW by 2021</t>
  </si>
  <si>
    <t>Biogas power</t>
  </si>
  <si>
    <t>Waste-to-energy</t>
  </si>
  <si>
    <t>40 MW by 2021</t>
  </si>
  <si>
    <t>1,676 MW by 2021</t>
  </si>
  <si>
    <t>1,370 MW by 2021, 4GW by 2030</t>
  </si>
  <si>
    <t>Solar irrigation pumps and rooftop solar panels</t>
  </si>
  <si>
    <t>2,000 MW by 2021</t>
  </si>
  <si>
    <t>Electricity generation</t>
  </si>
  <si>
    <t>2.6 billion kWh renewable production through 2035</t>
  </si>
  <si>
    <t>40 MW by 2025</t>
  </si>
  <si>
    <t>Solar capacity</t>
  </si>
  <si>
    <t xml:space="preserve">1 GW by 2020; 20 GW by 2030
</t>
  </si>
  <si>
    <t>https://hivepower.tech/renewable-energy-in-belgium-what-you-should-know/
https://ec.europa.eu/energy/sites/ener/files/documents/ec_courtesy_translation_be_necp.pdf</t>
  </si>
  <si>
    <t xml:space="preserve">Offshore wind </t>
  </si>
  <si>
    <t>4GW by 2030</t>
  </si>
  <si>
    <t>https://hivepower.tech/renewable-energy-in-belgium-what-you-should-know/</t>
  </si>
  <si>
    <t>2% by 2021; 5% by 2025/2029; 7% by 2030</t>
  </si>
  <si>
    <t>https://ec.europa.eu/energy/sites/ener/files/documents/ec_courtesy_translation_be_necp.pdf</t>
  </si>
  <si>
    <t>110 MW added by 2030</t>
  </si>
  <si>
    <t>https://www.irena.org/IRENADocuments/Statistical_Profiles/Africa/Benin_Africa_RE_SP.pdf</t>
  </si>
  <si>
    <t>15 MW by 2025</t>
  </si>
  <si>
    <t>Bio-power from solid biomass</t>
  </si>
  <si>
    <t>5 MW by 2025</t>
  </si>
  <si>
    <t>160 MW renewable energy capacity added 2015-2025</t>
  </si>
  <si>
    <t>Renewable hydropower</t>
  </si>
  <si>
    <t>10489 MW by 2030</t>
  </si>
  <si>
    <t>https://www.irena.org/IRENADocuments/Statistical_Profiles/South%20America/Bolivia%20(Plurinational%20State%20of)_South%20America_RE_SP.pdf</t>
  </si>
  <si>
    <t>120 MW by 2030</t>
  </si>
  <si>
    <t>4 MW by 2030</t>
  </si>
  <si>
    <t>175 MW by 2030</t>
  </si>
  <si>
    <t>https://www.irena.org/IRENADocuments/Statistical_Profiles/Africa/Botswana_Africa_RE_SP.pdf</t>
  </si>
  <si>
    <t>146 974 MW by 2021</t>
  </si>
  <si>
    <t>https://www.irena.org/IRENADocuments/Statistical_Profiles/South%20America/Brazil_South%20America_RE_SP.pdf</t>
  </si>
  <si>
    <t>Solar PV and Wind</t>
  </si>
  <si>
    <t>25.135 MW by 2030</t>
  </si>
  <si>
    <t>https://www.epe.gov.br/sites-pt/publicacoes-dados-abertos/publicacoes/PublicacoesArquivos/publicacao-490/PDE%202030_RevisaoPosCP_rv2.pdf</t>
  </si>
  <si>
    <t>Large Hydropower</t>
  </si>
  <si>
    <t>109.107 MW by 2030</t>
  </si>
  <si>
    <t>Small Hydropower</t>
  </si>
  <si>
    <t>7.355 MW by 2030</t>
  </si>
  <si>
    <t>14.355 MW by 2030</t>
  </si>
  <si>
    <t>13.950 MW by 2030</t>
  </si>
  <si>
    <t>Brunei</t>
  </si>
  <si>
    <t>100MW by 2030</t>
  </si>
  <si>
    <t>https://www.me.gov.bn/SitePages/Strategic%20Objectives.aspx</t>
  </si>
  <si>
    <t xml:space="preserve">2.65 GW in new renewables capacity by 2030
</t>
  </si>
  <si>
    <t>4 MW (no date)</t>
  </si>
  <si>
    <t>212 MW (no date)</t>
  </si>
  <si>
    <t>40 MW (no date)</t>
  </si>
  <si>
    <t>10 MW (no date)</t>
  </si>
  <si>
    <t>20 GW by 2025 supplied by a mix of renewable technologies, including:</t>
  </si>
  <si>
    <t>9.3 GW by 2025</t>
  </si>
  <si>
    <t>5 GW by 2025</t>
  </si>
  <si>
    <t>Prince Edward Island</t>
  </si>
  <si>
    <t>30 MW increase by 2030 (base year 2011)</t>
  </si>
  <si>
    <t>60 MW added by 2030</t>
  </si>
  <si>
    <t>1815 MW by 2030</t>
  </si>
  <si>
    <t>https://www.kh.undp.org/content/cambodia/en/home/presscenter/articles/2021/renewable-energy-to-enhance-economic-benefits.html</t>
  </si>
  <si>
    <t>11353 GWh by 2035
3,500 MW by 2035</t>
  </si>
  <si>
    <t>https://www.irena.org/IRENADocuments/Statistical_Profiles/Africa/Cameroon_Africa_RE_SP.pdf
https://www.afdb.org/sites/default/files/2021/11/22/cameroon.pdf</t>
  </si>
  <si>
    <t>11353 GWh by 2035</t>
  </si>
  <si>
    <t>16GW by 2050</t>
  </si>
  <si>
    <t>INTERIOR-LIBRO-ENERGIA-2050.indd</t>
  </si>
  <si>
    <t>Solar and Wind</t>
  </si>
  <si>
    <t>20GW by 2050</t>
  </si>
  <si>
    <t>680 GW non-fossil fuel generation capacity by 2020</t>
  </si>
  <si>
    <t>1.2 billion kW of wind and solar by 2030</t>
  </si>
  <si>
    <t>http://www.xinhuanet.com/english/2020-12/12/c_139584803.htm</t>
  </si>
  <si>
    <t>110 GW by 2020</t>
  </si>
  <si>
    <t>2,200 GW by 2060</t>
  </si>
  <si>
    <t>An energy sector roadmap to carbon neutrality in China Title of the Report (windows.net)</t>
  </si>
  <si>
    <t>10.9 GW by 2020</t>
  </si>
  <si>
    <t>27.4 GW by 2025</t>
  </si>
  <si>
    <t>150 MW by 2020</t>
  </si>
  <si>
    <t>200 MW by 2025</t>
  </si>
  <si>
    <t>6.5 GW by 2020</t>
  </si>
  <si>
    <t>20 GW by 2025</t>
  </si>
  <si>
    <t>Wind power (onshore)</t>
  </si>
  <si>
    <t>814 MW by 2020</t>
  </si>
  <si>
    <t>1.2 GW by 2025</t>
  </si>
  <si>
    <t>Wind power (offshore)</t>
  </si>
  <si>
    <t>520 MW by 2020</t>
  </si>
  <si>
    <r>
      <t xml:space="preserve">3-5.5 GW by 2025
</t>
    </r>
    <r>
      <rPr>
        <b/>
        <sz val="11"/>
        <color rgb="FF000000"/>
        <rFont val="Calibri"/>
        <family val="2"/>
        <scheme val="minor"/>
      </rPr>
      <t>15 GW by 2026-2035</t>
    </r>
  </si>
  <si>
    <t>1560MW by 2030</t>
  </si>
  <si>
    <t>Biomass</t>
  </si>
  <si>
    <t>1560 MW by 2030</t>
  </si>
  <si>
    <t>400MW by 2030</t>
  </si>
  <si>
    <t>Wind</t>
  </si>
  <si>
    <t>100 MW by 2030</t>
  </si>
  <si>
    <t>1500MW by 2022</t>
  </si>
  <si>
    <t>Solar and wind</t>
  </si>
  <si>
    <t>700 MW by 2021</t>
  </si>
  <si>
    <t>1,500 Mw by 2024</t>
  </si>
  <si>
    <t>https://balkangreenenergynews.com/croatia-to-add-1-5-gw-of-renewables-by-2025/</t>
  </si>
  <si>
    <t>2,500 MW by 2030</t>
  </si>
  <si>
    <t>2.1 GW biomass, wind, solar and hydropower capacity by 2030</t>
  </si>
  <si>
    <t>1.6GW by 2030</t>
  </si>
  <si>
    <t>7GW by 2030</t>
  </si>
  <si>
    <t>4 GW by 2030 (could be expanded to a capacity of 10 GW at a later stage)</t>
  </si>
  <si>
    <t>https://www.enerdata.net/publications/daily-energy-news/denmark-plans-develop-two-offshore-wind-hubs-totalling-4-gw-2030.html</t>
  </si>
  <si>
    <t>1 Gw by 2035</t>
  </si>
  <si>
    <t>300 Mw by 2035</t>
  </si>
  <si>
    <t>200 Mw by 2035</t>
  </si>
  <si>
    <t>500 Mw by 2035</t>
  </si>
  <si>
    <t>Renewable</t>
  </si>
  <si>
    <t>500MW by 2030</t>
  </si>
  <si>
    <t>17.3 Gw by 2035</t>
  </si>
  <si>
    <t>1.1 GW by 2020</t>
  </si>
  <si>
    <t>11GW by 2035</t>
  </si>
  <si>
    <t>7.2 GW by 2022, 21 GW by 2035</t>
  </si>
  <si>
    <t>Bio-power from bagasse</t>
  </si>
  <si>
    <t>103.5 MW (no date)</t>
  </si>
  <si>
    <t>7 GW by 2030</t>
  </si>
  <si>
    <t>25.7 GW by 2023; 26.4-26.7 GW by 2028</t>
  </si>
  <si>
    <t>8 GW by 2020</t>
  </si>
  <si>
    <t>20.1 GW by 2023; 35.1-44.0 GW by 2028; 40 GW by 2030</t>
  </si>
  <si>
    <t>1GW per year, 2.4 GW by 2023; 5.2 - 6.2 GW by 2028</t>
  </si>
  <si>
    <t>https://www.spglobal.com/marketintelligence/en/news-insights/trending/evHq-mM-ls1cW4LuW9WGMg2 and https://www.ecologique-solidaire.gouv.fr/sites/default/files/0-PPE%20English%20Version%20With%20Annex_0.pdf; 
https://ec.europa.eu/energy/sites/ener/files/documents/fr_final_necp_main_en.pdf</t>
  </si>
  <si>
    <t>24.1 GW by 2023; 33.2-34.7 GW by 2028</t>
  </si>
  <si>
    <t>0.8 GW by 2023-2028</t>
  </si>
  <si>
    <t>24 GW by 2023-2028</t>
  </si>
  <si>
    <t>100 MW added per year</t>
  </si>
  <si>
    <t>200 GW by 2030</t>
  </si>
  <si>
    <t>https://taiyangnews.info/markets/200-gw-solar-pv-for-germany-by-2030/</t>
  </si>
  <si>
    <t>4 GW per year [2.9 GW per year]</t>
  </si>
  <si>
    <t>https://www.euractiv.com/section/energy/news/germanys-updated-renewable-energy-act-lacks-ambition-critics-say/</t>
  </si>
  <si>
    <t>30 gigawatts (GW) by 2030 and at least 70 GW by 2045.</t>
  </si>
  <si>
    <t>Wind capacity</t>
  </si>
  <si>
    <t>67 GW to 71 GW by 2030</t>
  </si>
  <si>
    <t>http://taiyangnews.info/markets/germany-approves-climate-protection-act-2030/</t>
  </si>
  <si>
    <r>
      <t xml:space="preserve">225 MW added by 2030
</t>
    </r>
    <r>
      <rPr>
        <b/>
        <sz val="11"/>
        <rFont val="Calibri"/>
        <family val="2"/>
        <scheme val="minor"/>
      </rPr>
      <t>60MW by from 2022-2030</t>
    </r>
  </si>
  <si>
    <t>https://www.irena.org/IRENADocuments/Statistical_Profiles/Africa/Ghana_Africa_RE_SP.pdf</t>
  </si>
  <si>
    <t>solar</t>
  </si>
  <si>
    <t>520MW from 2022-2030</t>
  </si>
  <si>
    <t>wind</t>
  </si>
  <si>
    <t>325MW from 2022-2030</t>
  </si>
  <si>
    <t>2.2 GW by 2030</t>
  </si>
  <si>
    <t>15 MW (no date)</t>
  </si>
  <si>
    <t>2 MW (no date)</t>
  </si>
  <si>
    <t>2 500 MW by 2030</t>
  </si>
  <si>
    <t>1650 MW by 2030</t>
  </si>
  <si>
    <t>175GW by 2022, 450GW by 2030</t>
  </si>
  <si>
    <t>https://economictimes.indiatimes.com/small-biz/productline/power-generation/india-to-have-450-gw-renewable-energy-by-2030-president/articleshow/73804463.cms?from=mdr</t>
  </si>
  <si>
    <t>10 GW by 2022</t>
  </si>
  <si>
    <t>Hydropower (small-scale)1</t>
  </si>
  <si>
    <t>5 GW by 2022</t>
  </si>
  <si>
    <t>280 GW by 2030</t>
  </si>
  <si>
    <t>Solar PV and CSP</t>
  </si>
  <si>
    <t>100 GW by 2022</t>
  </si>
  <si>
    <t>140 GW by 2030</t>
  </si>
  <si>
    <t>2 GW by 2025</t>
  </si>
  <si>
    <t>30 GW by 2022</t>
  </si>
  <si>
    <t>https://indiaeducationdiary.in/govt-committed-to-its-renewable-energy-target-of-30-gw-by-2022-gujarat-energy-minister/</t>
  </si>
  <si>
    <t>Odisha</t>
  </si>
  <si>
    <t>1500 MW by 2022</t>
  </si>
  <si>
    <t>https://www.saurenergy.com/solar-energy-news/odisha-targeting-1500-mw-of-solar-generation-capacity-by-2022</t>
  </si>
  <si>
    <t>Hybrid (solar PV and wind)</t>
  </si>
  <si>
    <t>3.5 GW by 2024-2025</t>
  </si>
  <si>
    <t>https://mercomindia.com/rajasthan-solar-2025-policy/</t>
  </si>
  <si>
    <t>2 GW by 2024-2025</t>
  </si>
  <si>
    <t>30 GW by 2024-2025</t>
  </si>
  <si>
    <t>12.6 GW by 2025</t>
  </si>
  <si>
    <t>2 GW by 2025, including 0.43 GW micro-hydropower</t>
  </si>
  <si>
    <t>Pumped storage2</t>
  </si>
  <si>
    <t>3 GW by 2025</t>
  </si>
  <si>
    <t>41GW for the period 2021-2030, of which 48% will come from renewable sources, while 52% will be provided by fossil fuels</t>
  </si>
  <si>
    <t>2.24 GW by 2020</t>
  </si>
  <si>
    <t>12,000 MW by 2030</t>
  </si>
  <si>
    <t>Iraq targets 33% clean energy by 2030 (renewablesnow.com)
http://www.indiaenvironmentportal.org.in/files/file/IRENA%20RRA%20Jordan%202021.pdf</t>
  </si>
  <si>
    <t>10,000 MW by 2025</t>
  </si>
  <si>
    <t>https://afloat.ie/marine-environment/power-from-the-sea/item/46649-warning-over-renewable-energy-plans-in-new-programme-for-government</t>
  </si>
  <si>
    <t>16 GW by 2030</t>
  </si>
  <si>
    <t>https://www.pv-tech.org/news/israels-new-government-plots-15gw-plus-solar-plan-as-policy-priority</t>
  </si>
  <si>
    <t>50 GW by 2030</t>
  </si>
  <si>
    <t>Ocean power (wave and tidal)</t>
  </si>
  <si>
    <t>1.5 GW by 2030</t>
  </si>
  <si>
    <t>320 MW by 2025</t>
  </si>
  <si>
    <t xml:space="preserve">Hydropower </t>
  </si>
  <si>
    <t>74 MW by 2025</t>
  </si>
  <si>
    <t>1.8 GW by 2020</t>
  </si>
  <si>
    <t>https://www.rcreee.org/sites/default/files/arabfutureenergyindexrenewableenergy_2019.pdf; https://www.smart-energy.com/renewable-energy/jordan-to-scale-up-renewables-by-2021/</t>
  </si>
  <si>
    <t>2.4 GW by 2021; 3.22 Gw by 2025 ; 3,200MW by 2030</t>
  </si>
  <si>
    <t>2.5 GW by 2025</t>
  </si>
  <si>
    <t>Bio power</t>
  </si>
  <si>
    <t>50 MW by 2025</t>
  </si>
  <si>
    <t>13,016 GWh per year; 21,977 GWh per year (4.7%) by 2020</t>
  </si>
  <si>
    <t>39,517 GWh per year (7.7%) by 2030 supplied by a mix of renewable technologies</t>
  </si>
  <si>
    <t>63.8 GW by 2030</t>
  </si>
  <si>
    <t>2,628 GWh per year by 2030</t>
  </si>
  <si>
    <t>Bio-power from biogas</t>
  </si>
  <si>
    <t>161 GWh per year by 2030</t>
  </si>
  <si>
    <t>Bio-power from landfill gas</t>
  </si>
  <si>
    <t>1,340 GWh per year by 2030</t>
  </si>
  <si>
    <t>2,046 GWh per year by 2030</t>
  </si>
  <si>
    <t>Hydropower (large-scale)</t>
  </si>
  <si>
    <t>3,860 GWh per year by 2030</t>
  </si>
  <si>
    <t>Hydropower (small-scale)</t>
  </si>
  <si>
    <t>1,926 GWh per year by 2030</t>
  </si>
  <si>
    <t>6,159 GWh per year by 2030</t>
  </si>
  <si>
    <t>30.8 GW by 2030</t>
  </si>
  <si>
    <t>1,971 GWh per year by 2030</t>
  </si>
  <si>
    <t>16,619 GWh per year by 2030</t>
  </si>
  <si>
    <t>16.5 GW by 2030</t>
  </si>
  <si>
    <t>Floating solar PV</t>
  </si>
  <si>
    <t>2.1GW by 2030</t>
  </si>
  <si>
    <t xml:space="preserve">South Korea plans to add another 2.1 GW of floating PV capacity by 2030.” Enerdata, 2021.  https://www.enerdata.net/publications/daily-energy-news/south-korea-plans-add-another-21-gw-floating-pv-capacity-2030.html?utm_source=Enerdata&amp;utm_campaign=9acea9b000-Email_Asia_Weekly_Energy_News_03_2021&amp;utm_medium=email&amp;utm_term=0_838b1c9d18-9acea9b000-124536307. Accessed 15 March 2021 </t>
  </si>
  <si>
    <t>3.5 GW by 2030</t>
  </si>
  <si>
    <t>1.1 GW by 2030</t>
  </si>
  <si>
    <t>3.1 GW by 2030</t>
  </si>
  <si>
    <t>500 MW by 2030</t>
  </si>
  <si>
    <t>200MW by 2020</t>
  </si>
  <si>
    <t>260 MW by 2030</t>
  </si>
  <si>
    <t>63 MW by 2025</t>
  </si>
  <si>
    <t>10 MW Capacity PV Plants with an output of 2 GWh/year by 2025.</t>
  </si>
  <si>
    <t>300 MW by 2020</t>
  </si>
  <si>
    <t>800 MW by 2025, 3.35 GW by 2030</t>
  </si>
  <si>
    <t>400 MW by 2025, 400 MW by 2030</t>
  </si>
  <si>
    <t>600 MW by 2020</t>
  </si>
  <si>
    <t>1 GW by 2025</t>
  </si>
  <si>
    <t>700 MW by 2030</t>
  </si>
  <si>
    <t>2.1 GW (excluding large-scale hydropower), 11.2 TWh per year, or 10% of national supply (no date given)
14% by 2030; 36% by 2050</t>
  </si>
  <si>
    <t>1 GW capacity added by 2020</t>
  </si>
  <si>
    <t>800 MW added by 2025</t>
  </si>
  <si>
    <t>6GW by 2020</t>
  </si>
  <si>
    <t>11 GW by 2030</t>
  </si>
  <si>
    <t>2GW by 2020</t>
  </si>
  <si>
    <t>4.2GW by 2030</t>
  </si>
  <si>
    <t>675 MW added by 2030</t>
  </si>
  <si>
    <t>2 GW BY 2020</t>
  </si>
  <si>
    <t>4.56 GW by 2030</t>
  </si>
  <si>
    <t>Bio-digesters for biogas</t>
  </si>
  <si>
    <t>1,000 systems installed (no date)</t>
  </si>
  <si>
    <t>Hydropower, solar PV, wind power</t>
  </si>
  <si>
    <t>2 GW each (no date)</t>
  </si>
  <si>
    <t>82,000 solar home systems installed (no date)</t>
  </si>
  <si>
    <t>Wind turbines for water pumping</t>
  </si>
  <si>
    <t>3,000 stations installed (no date)</t>
  </si>
  <si>
    <t>Renewable energy-based productive systems</t>
  </si>
  <si>
    <t>5,000 installed (no date)</t>
  </si>
  <si>
    <t>2000MW by 2030</t>
  </si>
  <si>
    <t>9400 MW by 2030</t>
  </si>
  <si>
    <t>15,000MW by 2030</t>
  </si>
  <si>
    <t xml:space="preserve">Electricity </t>
  </si>
  <si>
    <t>100% renewable electricity generation by 2030 - NZ Labour Party</t>
  </si>
  <si>
    <t>400 MW by 2025</t>
  </si>
  <si>
    <t>Hydropower (small-scale)4</t>
  </si>
  <si>
    <r>
      <t xml:space="preserve">[2 GW by 2025], </t>
    </r>
    <r>
      <rPr>
        <b/>
        <sz val="11"/>
        <rFont val="Calibri"/>
        <family val="2"/>
        <scheme val="minor"/>
      </rPr>
      <t>3.5 (additional) by 2030</t>
    </r>
  </si>
  <si>
    <t>Solar PV (large-scale, &gt;1 MW)</t>
  </si>
  <si>
    <r>
      <t>[500 MW by 2025],</t>
    </r>
    <r>
      <rPr>
        <b/>
        <sz val="11"/>
        <rFont val="Calibri"/>
        <family val="2"/>
        <scheme val="minor"/>
      </rPr>
      <t xml:space="preserve"> 6.5GW (additional) by 2030</t>
    </r>
  </si>
  <si>
    <r>
      <t xml:space="preserve">[40 MW by 2025], </t>
    </r>
    <r>
      <rPr>
        <b/>
        <sz val="11"/>
        <rFont val="Calibri"/>
        <family val="2"/>
        <scheme val="minor"/>
      </rPr>
      <t>3.2GW (additional) by 2030</t>
    </r>
  </si>
  <si>
    <t>3,050 MW by 2030</t>
  </si>
  <si>
    <t>https://www.omanobserver.om/oman-targets-3050-mw-of-renewables-by-2025/#:~:text=MUSCAT%2C%20JAN%207%20%E2%80%93%20A%20renewable,of%20total%20electricity%20output%20by</t>
  </si>
  <si>
    <t>20 GW by 2030
7-8 GW added by 2025</t>
  </si>
  <si>
    <t>Triple the 2010 capacity by 2030;
20 GW by 2040</t>
  </si>
  <si>
    <t>https://www.doe.gov.ph/sites/default/files/pdf/pep/pep-2018-2040-final.pdf</t>
  </si>
  <si>
    <t>277 MW added 2010-2030</t>
  </si>
  <si>
    <t>1.5 GW added 2010-2030</t>
  </si>
  <si>
    <t>5,398 MW added 2010-2030</t>
  </si>
  <si>
    <t>75 MW added 2010-2030</t>
  </si>
  <si>
    <t>284 MW added 2010-2030</t>
  </si>
  <si>
    <t>2.3 GW added 2010-2030</t>
  </si>
  <si>
    <t>10 GW by 2040</t>
  </si>
  <si>
    <t>14.8 GW by 2020</t>
  </si>
  <si>
    <t>28.6 GW by 2030</t>
  </si>
  <si>
    <t>https://ec.europa.eu/energy/sites/ener/files/documents/ec_courtesy_translation_pt_necp.pdf</t>
  </si>
  <si>
    <t>7 GW by 2020</t>
  </si>
  <si>
    <t>8.2 GW by 2030</t>
  </si>
  <si>
    <t>Portugal 2021 Energy Policy Review (windows.net)</t>
  </si>
  <si>
    <t>5.4 GW by 2020</t>
  </si>
  <si>
    <t>9.3 GW by 2030</t>
  </si>
  <si>
    <t>Wave</t>
  </si>
  <si>
    <t>0.07 GW by 2030</t>
  </si>
  <si>
    <t>Geothermal</t>
  </si>
  <si>
    <t>0.06 GW by 2030</t>
  </si>
  <si>
    <t>0.5 GW by 2030</t>
  </si>
  <si>
    <t>Solar CSP</t>
  </si>
  <si>
    <t>0.3 GW by 2030</t>
  </si>
  <si>
    <t>1.9 GW by 2020</t>
  </si>
  <si>
    <t>9 GW by 2030</t>
  </si>
  <si>
    <t>5255 MW by 2030</t>
  </si>
  <si>
    <t>https://bankwatch.org/wp-content/uploads/2021/04/Romanian-renewable-energy-sector-bankwatch.pdf</t>
  </si>
  <si>
    <t>5054 MW by 2030</t>
  </si>
  <si>
    <t>Biopower</t>
  </si>
  <si>
    <t>50 MW by 2030</t>
  </si>
  <si>
    <t>400 MW by 2030</t>
  </si>
  <si>
    <t>Russian Federation5</t>
  </si>
  <si>
    <t>5.5 GW by 2024; 58.7GW by 2030</t>
  </si>
  <si>
    <t>https://www.meed.com/saudi-arabia-renewable-energy-target/#:~:text=BREAKING%3A%20Saudi%20Arabia%20sets%20new%2058.7GW%20renewable%20energy%20target%20for%202030,-10%20January%202019&amp;text=Saudi%20Arabia%27s%20Renewable%20Energy%20Project,renewable%20energy%20capacity%20by%202030.</t>
  </si>
  <si>
    <t>Russian Federation6</t>
  </si>
  <si>
    <t>425.4 MW by 2024</t>
  </si>
  <si>
    <t>Russian Federation7</t>
  </si>
  <si>
    <t>1.8 GW by 2024; 40 GW by 2030</t>
  </si>
  <si>
    <t>3.4 GW by 2024; 16 GW by 2030</t>
  </si>
  <si>
    <t>Russian Federation9</t>
  </si>
  <si>
    <t>2.7 GW by 2030</t>
  </si>
  <si>
    <t>150 MW by 2021</t>
  </si>
  <si>
    <t>32.4 MW (no target year)</t>
  </si>
  <si>
    <t>https://www4.unfccc.int/sites/ndcstaging/PublishedDocuments/Sao%20Tome%20and%20Principe%20First/Updated_NDC_STP_2021_EN_.pdf</t>
  </si>
  <si>
    <t>14 MW (no target year)</t>
  </si>
  <si>
    <t>2.5 MW (no target year)</t>
  </si>
  <si>
    <t>27.3 GW by 2024; 58.7 GW by 2030</t>
  </si>
  <si>
    <t>https://www.rcreee.org/sites/default/files/arabfutureenergyindexrenewableenergy_2019.pdf; https://ihsmarkit.com/research-analysis/saudi-arabia-recommits-to-50-renewable-power-by-2030.html#:~:text=The%20country's%20National%20Renewable%20Energy,and%2058.7%20GW%20by%202050.</t>
  </si>
  <si>
    <t>Geothermal, bio-power (waste-to-energy)6, wind power</t>
  </si>
  <si>
    <t>13 GW combined by 2040</t>
  </si>
  <si>
    <t>20 GW by 2023, 40 GW by 2030</t>
  </si>
  <si>
    <t>300 Mw by 2023, 2.7 Mw by 2030</t>
  </si>
  <si>
    <t>7GW by 2023, 16 GW by 2030</t>
  </si>
  <si>
    <t>1.4 GW (no date)</t>
  </si>
  <si>
    <t>200GWh by 2025</t>
  </si>
  <si>
    <t>https://www.irena.org/IRENADocuments/Statistical_Profiles/Africa/Senegal_Africa_RE_SP.pdf</t>
  </si>
  <si>
    <t>1 GW (no date)</t>
  </si>
  <si>
    <t>20-40 MW (no date)</t>
  </si>
  <si>
    <t>3.77 MW (no date)</t>
  </si>
  <si>
    <t>3.2 MW (no date)</t>
  </si>
  <si>
    <t xml:space="preserve">5 MW additional (no date) </t>
  </si>
  <si>
    <t>17.8 GW by 2030; 42% of new generation capacity installed 2010-2030</t>
  </si>
  <si>
    <t xml:space="preserve">https://www.iisd.org/system/files/2022-01/south-africa-energy-subsidies.pdf </t>
  </si>
  <si>
    <t>42 MW added by 2030</t>
  </si>
  <si>
    <t>39 GW by 2030</t>
  </si>
  <si>
    <t xml:space="preserve">https://ec.europa.eu/energy/sites/ener/files/documents/es_final_necp_main_en.pdf </t>
  </si>
  <si>
    <t>Solar thermal electric</t>
  </si>
  <si>
    <t>16GW by 2031</t>
  </si>
  <si>
    <t>54 MW by 2031</t>
  </si>
  <si>
    <t>68 MW by 2031</t>
  </si>
  <si>
    <t>750 MW by 2031</t>
  </si>
  <si>
    <t>50 MW by 2031</t>
  </si>
  <si>
    <t>680 MW by 2031</t>
  </si>
  <si>
    <t>168 MW added by 2025</t>
  </si>
  <si>
    <t>12 TWh per year by 2035; 24.2 TWh per year by 2050</t>
  </si>
  <si>
    <t>43 TWh per year by 2035</t>
  </si>
  <si>
    <t>140 MW by 2020</t>
  </si>
  <si>
    <t>260 MW by 2025; 400 MW by 2030</t>
  </si>
  <si>
    <t>380 MW by 2020</t>
  </si>
  <si>
    <t>1.1 GW by 2025; 1.8 GW by 2030</t>
  </si>
  <si>
    <t>50 MW by 2025, 1.3 GW by 2030</t>
  </si>
  <si>
    <t>1.5 GW by 2025; 2 GW by 2030</t>
  </si>
  <si>
    <t>4.8 GW by 2021</t>
  </si>
  <si>
    <t>600 MW by 2021</t>
  </si>
  <si>
    <t>Bio-power from organic MSW6</t>
  </si>
  <si>
    <t>400 MW by 2021</t>
  </si>
  <si>
    <t>1 MW by 2021</t>
  </si>
  <si>
    <t>6.1 GW by 2021</t>
  </si>
  <si>
    <t>2 MW by 2021</t>
  </si>
  <si>
    <t>3 GW by 2021; 6 GW by 2036</t>
  </si>
  <si>
    <t>1.8 GW by 2021</t>
  </si>
  <si>
    <t>252 MW by 2025</t>
  </si>
  <si>
    <t>100 MW (no date given)</t>
  </si>
  <si>
    <t>4.7 GW by 2030</t>
  </si>
  <si>
    <t>https://www.pv-magazine.com/2019/08/09/tunisia-announces-grid-connection-of-its-first-solar-park/</t>
  </si>
  <si>
    <t>300 MW by 2030</t>
  </si>
  <si>
    <t>10 GW by 2030</t>
  </si>
  <si>
    <t>1 GW by 2023</t>
  </si>
  <si>
    <t>34 GW by 2023, 44GW by 2030</t>
  </si>
  <si>
    <t>5 GW by 2023</t>
  </si>
  <si>
    <t>20 GW by 2023</t>
  </si>
  <si>
    <t>2240 MW by 2030</t>
  </si>
  <si>
    <t>8.8GW by 2025</t>
  </si>
  <si>
    <t>https://www.pv-tech.org/abu-dhabi-targets-8-8gw-of-renewables-by-2025-in-new-cop26-pledge/</t>
  </si>
  <si>
    <t>40 GW by 2030</t>
  </si>
  <si>
    <t>http://www.climateaction.org/news/government-unveils-new-plans-to-make-uk-world-leader-in-green-energy</t>
  </si>
  <si>
    <t>Utility-scale solar capacity</t>
  </si>
  <si>
    <t>https://www.worldbank.org/en/news/feature/2019/02/21/a-shift-among-bangladeshs-power-planners</t>
  </si>
  <si>
    <t xml:space="preserve">Wind power (offshore) </t>
  </si>
  <si>
    <t>30 GW by 2030
110GW by 2050</t>
  </si>
  <si>
    <t>Iulia Gheorghiu, “Biden administration sets target for 30 GW of offshore wind by 2030, plans offshore leasing off NY, NJ coast.” Utility Dive, 2021. https://www.utilitydive.com/news/biden-administration-sets-target-for-30-gw-offshore-wind-by-2030-plans/597523/?utm_source=Sailthru&amp;utm_medium=email&amp;utm_campaign=Issue:%202021-03-30%20Utility%20Dive%20Newsletter%20%5Bissue:33317%5D&amp;utm_term=Utility%20Dive. Accessed 3 April 2021</t>
  </si>
  <si>
    <t>Iowa</t>
  </si>
  <si>
    <t>105 MW generating capacity for IOUs7</t>
  </si>
  <si>
    <t xml:space="preserve">3200 MW by 2035 [1.6 GW by 2027]
</t>
  </si>
  <si>
    <t>https://www.eia.gov/state/print.php?sid=MA</t>
  </si>
  <si>
    <t>1600 MW by 2020</t>
  </si>
  <si>
    <t>2,000 MW by 2020</t>
  </si>
  <si>
    <t>Energy Storage</t>
  </si>
  <si>
    <t>1.5 GW of energy storage by 2025
  3 GW of energy storage by 2030</t>
  </si>
  <si>
    <t>Texas</t>
  </si>
  <si>
    <t>5,880 MW</t>
  </si>
  <si>
    <t>Virginia</t>
  </si>
  <si>
    <t>21.3 GW by 2045</t>
  </si>
  <si>
    <t>https://renews.biz/59641/virginia-signs-21gw-renewables-target-into-law/</t>
  </si>
  <si>
    <t>Wind (offshore)</t>
  </si>
  <si>
    <t>5.2 GW by 2045</t>
  </si>
  <si>
    <t>Solar and onshore wind</t>
  </si>
  <si>
    <t>16.1 GW by 2045</t>
  </si>
  <si>
    <t>Energy</t>
  </si>
  <si>
    <r>
      <t xml:space="preserve">382.5 by 2020
</t>
    </r>
    <r>
      <rPr>
        <b/>
        <sz val="11"/>
        <rFont val="Calibri"/>
        <family val="2"/>
        <scheme val="minor"/>
      </rPr>
      <t xml:space="preserve">
</t>
    </r>
  </si>
  <si>
    <r>
      <t xml:space="preserve">601.9 by 2021; 1.24 GW by 2025; 5 GW by 2030 [4 GW by 2031], </t>
    </r>
    <r>
      <rPr>
        <b/>
        <sz val="11"/>
        <color rgb="FF000000"/>
        <rFont val="Calibri"/>
        <family val="2"/>
        <scheme val="minor"/>
      </rPr>
      <t>5GW by 2030</t>
    </r>
  </si>
  <si>
    <t>https://www.pv-magazine.com/2020/05/07/uzbekistan-pitches-for-5-gw-of-solar-by-2030/</t>
  </si>
  <si>
    <r>
      <t xml:space="preserve">102 MW installed by 2021; 302 MW installed by 2025; </t>
    </r>
    <r>
      <rPr>
        <b/>
        <sz val="11"/>
        <color rgb="FF000000"/>
        <rFont val="Calibri"/>
        <family val="2"/>
        <scheme val="minor"/>
      </rPr>
      <t>3 GW by 2030</t>
    </r>
  </si>
  <si>
    <t>https://energy.economictimes.indiatimes.com/news/renewable/uzbekistan-to-double-power-generating-capacity-go-heavy-on-renewables/75533279</t>
  </si>
  <si>
    <r>
      <t xml:space="preserve">3595 MW by 2030, </t>
    </r>
    <r>
      <rPr>
        <b/>
        <sz val="11"/>
        <rFont val="Calibri"/>
        <family val="2"/>
        <scheme val="minor"/>
      </rPr>
      <t>3.8 GW by 2030</t>
    </r>
  </si>
  <si>
    <t>https://www.irena.org/IRENADocuments/Statistical_Profiles/Asia/Uzbekistan_Asia_RE_SP.pdf</t>
  </si>
  <si>
    <t>21.6 GW by 2020</t>
  </si>
  <si>
    <t>https://www.irena.org/IRENADocuments/Statistical_Profiles/Asia/Viet%20Nam_Asia_RE_SP.pdf</t>
  </si>
  <si>
    <t>23.4 GW by 2025; 27.8 GW by 2030</t>
  </si>
  <si>
    <t>850 MW by 2020</t>
  </si>
  <si>
    <t>https://solaredition.com/vietnam-plans-to-add-13-5-gw-solar-capacity-through-tenders-over-the-coming-decade/, https://tellimer.com/article/vietnam-energy-as-demand-soars-solar-can-shin, https://in.reuters.com/article/us-vietnam-energy-renewables-factbox/factbox-vietnam-targets-jump-in-solar-wind-power-capacity-idINKBN2690T1</t>
  </si>
  <si>
    <t>4 GW by 2025; 13.5 GW by 2030 [12 GW by 2030]</t>
  </si>
  <si>
    <t>800 MW by 2020</t>
  </si>
  <si>
    <t>2 GW by 2025; 6 GW by 2030</t>
  </si>
  <si>
    <t>714.25 MW by 2025</t>
  </si>
  <si>
    <t>6 MW by 2025</t>
  </si>
  <si>
    <t>8.25MW by 2025</t>
  </si>
  <si>
    <t>2100 MW by 2030</t>
  </si>
  <si>
    <t>https://www.irena.org/IRENADocuments/Statistical_Profiles/Africa/Zimbabwe_Africa_RE_SP.pdf</t>
  </si>
  <si>
    <t>84 MW added by 2030</t>
  </si>
  <si>
    <t>1. India does not classify hydropower installations larger than 25 MW as renewable energy sources. Therefore, national targets and data for India do not include hydropower facilities &gt;25 MW.</t>
  </si>
  <si>
    <t>2. Pumped storage plants are not energy sources but a means of energy storage. As such, they involve conversion losses and are powered by renewable or non-renewable electricity. Pumped storage is included here because it can play an important role as balancing power, in particular for variable renewable resources.</t>
  </si>
  <si>
    <t>3. Kosovo is not a member of the United Nations.</t>
  </si>
  <si>
    <t>4. Nigeria’s target excludes hydropower plants &gt;30 MW.</t>
  </si>
  <si>
    <t>5. The Russian Federation’s targets exclude hydropower plants &gt;25 MW.</t>
  </si>
  <si>
    <t>6. It is not always possible to determine whether municipal solid waste (MSW) data include non-organic waste (plastics, metal, etc.) or only the organic biomass share. Uganda utilises predominantly organic waste.</t>
  </si>
  <si>
    <t>7. Investor-owned utilities (IOUs) are those operating under private control rather than government or co-operative operation.</t>
  </si>
  <si>
    <r>
      <t>Note: All capacity targets are for cumulative capacity unless otherwise noted. Targets are rounded to the nearest tenth decimal. Renewable energy targets are not standardised across countries; therefore, the table presents a variety of targets for the purpose of general comparison. Countries on this list may also have primary/final energy, electricity, heating/cooling or transport targets (see Tables R</t>
    </r>
    <r>
      <rPr>
        <sz val="11"/>
        <color rgb="FFFF0000"/>
        <rFont val="Calibri"/>
        <family val="2"/>
        <scheme val="minor"/>
      </rPr>
      <t>XX)</t>
    </r>
    <r>
      <rPr>
        <sz val="11"/>
        <rFont val="Calibri"/>
        <family val="2"/>
        <scheme val="minor"/>
      </rPr>
      <t>.</t>
    </r>
  </si>
  <si>
    <t xml:space="preserve">Reference Table R10. Renewable Transport Targets, Mandates and Policies at the National/State/Provincial Levels, as of End-2021 and status in 2019-2020  </t>
  </si>
  <si>
    <t>Note: Text in bold indicates new/revised in 2021, brackets ‘[]’ indicate previous mandates where new mandates were enacted, and text in italics indicates mandates adopted at the state/provincial level.</t>
  </si>
  <si>
    <t>Progress 2020</t>
  </si>
  <si>
    <t>2020 Targets</t>
  </si>
  <si>
    <t>2020 Target Achieved (Y/N)</t>
  </si>
  <si>
    <t>Revised/Later Targets</t>
  </si>
  <si>
    <t>Biodiesel Blend Mandate (% Biodiesel)</t>
  </si>
  <si>
    <t>Ethanol Blend Mandate (% Ethanol)</t>
  </si>
  <si>
    <t>Unspecified / Overall Blend Mandate</t>
  </si>
  <si>
    <t>2021 Biofuel Blending Target</t>
  </si>
  <si>
    <t>2020 Target Achieved (Y/N)
 (checked against "Unspecified/ Overall Blend Mandate", unless specified otherwise)</t>
  </si>
  <si>
    <t>Revised/Later Biofuel Blending Target</t>
  </si>
  <si>
    <t>Advanced Biofuel Mandate (2020)</t>
  </si>
  <si>
    <t>2020 Advanced Biofuel Target Achieved (Y/N)</t>
  </si>
  <si>
    <t>Advanced Biofuel Target</t>
  </si>
  <si>
    <t>Other Renewable Transport Mandates/Targets</t>
  </si>
  <si>
    <t>Other Transport 
 Mandates by 
 Future Year (not 
 necessarily linked 
 to renewables)</t>
  </si>
  <si>
    <t>ICE phase-out/EV Target</t>
  </si>
  <si>
    <t>Partial ICE phase-out/EV Target - official policy</t>
  </si>
  <si>
    <t>ICE phase-out/EV Target for all new vehicles - official policy</t>
  </si>
  <si>
    <t>ICE phase-out/EV Target ANNOUNCEMENT/PLAN for all new vehicles - not official policy yet</t>
  </si>
  <si>
    <t>EV Policies</t>
  </si>
  <si>
    <t>https://eur-lex.europa.eu/legal-content/EN/TXT/HTML/?uri=CELEX:32018L2001&amp;from=EN#d1e3411-82-1</t>
  </si>
  <si>
    <t>Y</t>
  </si>
  <si>
    <t>14% minimum share of renewable fuels for transport energy by 2030</t>
  </si>
  <si>
    <t>https://www.iea.org/reports/renewables-2021/biofuels?mode=transport&amp;region=World&amp;publication=2021&amp;flow=Consumption&amp;product=Ethanol</t>
  </si>
  <si>
    <t>road transport fuel mix in the EU to be 6% less carbon intensive than a fossil diesel and gasoline baseline by 2020.</t>
  </si>
  <si>
    <t>https://www.transportpolicy.net/standard/eu-fuels-biofuel-policy/</t>
  </si>
  <si>
    <t>0.2% advanced biofuels by 2022, 1% by 2025; and 3.5% by 2030</t>
  </si>
  <si>
    <t>2% SAF blending mandate by 2025 (aviation)- fitfor55;  2% GHG improvement for shipping under FuelEU Maritime.</t>
  </si>
  <si>
    <t>Biofuels – Renewables 2021 – Analysis - IEA</t>
  </si>
  <si>
    <t>Biogas accounted for 0.1% of all transport energy in the EU</t>
  </si>
  <si>
    <t>https://www.biofuelsdigest.com/bdigest/2022/01/03/the-digests-biofuels-mandates-around-the-world-2022/36/</t>
  </si>
  <si>
    <t xml:space="preserve">30 million zero-emission vehicles by 2030. 15% and 35% zero- and low-emissions vehicle shares; 13 million zero- and low-emission vehicles by 2025. </t>
  </si>
  <si>
    <t xml:space="preserve">Currently 3 million EVs are circulating on EU28's roads </t>
  </si>
  <si>
    <t>https://www.euractiv.com/section/electric-cars/news/eu-to-target-30-million-electric-cars-by-2030-draft/</t>
  </si>
  <si>
    <t>https://www.biofuelsdigest.com/bdigest/2022/01/03/the-digests-biofuels-mandates-around-the-world-2022/37/</t>
  </si>
  <si>
    <t>Austria, Canada, Chile, Denmark, Finland, Luxembourg, Netherlands, New Zealand, Norway, Scotland, Switzerland, Turkey, United Kingdom, Uruguay, Wales</t>
  </si>
  <si>
    <t>Memorandum of Understanding on 
Zero-Emission Medium- and Heavy-Duty Vehicles</t>
  </si>
  <si>
    <t>https://globaldrivetozero.org/site/wp-content/uploads/2021/11/Global-MOU-ZE-MHDVs.pdf</t>
  </si>
  <si>
    <t>3.55% (2015)</t>
  </si>
  <si>
    <t>https://www.irena.org/-/media/Files/IRENA/Agency/Publication/2021/March/IRENA_RRA_Albania_2021.pdf</t>
  </si>
  <si>
    <t>https://unfccc.int/sites/default/files/resource/First%20Biennial%20Update%20Report%20for%20Albania_EN.pdf</t>
  </si>
  <si>
    <t>10% share of biofuels in total energy consumption in transport by 2030</t>
  </si>
  <si>
    <t>20.9% cut on emissions (no year); zero emissions by 2050</t>
  </si>
  <si>
    <t>https://exit.al/en/2021/11/12/albania-signs-up-for-shift-to-electric-transportation-vehicles/</t>
  </si>
  <si>
    <t>Joined GEF Global Electric Mobility Program</t>
  </si>
  <si>
    <t>https://www.thegef.org/newsroom/press-releases/un-led-partnership-accelerate-electric-mobility-shift-27-countries</t>
  </si>
  <si>
    <t xml:space="preserve">50% reduction in transport emissions by 2030 </t>
  </si>
  <si>
    <t>La família tipogràfica que s’ha d’utilitzar en el redactat és l’Helvetica i es recomana que el cos de la lletra no sigui superior a 10 (unfccc.int)</t>
  </si>
  <si>
    <t>zero-emissions by 2050</t>
  </si>
  <si>
    <t>20% increase of EVs share in the overall fleet by 2030; 50% increase by 2050.</t>
  </si>
  <si>
    <t>https://www.biofuelsdigest.com/bdigest/2022/01/03/the-digests-biofuels-mandates-around-the-world-2022/3/</t>
  </si>
  <si>
    <t>23000 m3/year [2019]</t>
  </si>
  <si>
    <t>https://farn.org.ar/wp-content/uploads/2021/10/CT2021-Argentina-FINAL.pdf</t>
  </si>
  <si>
    <r>
      <rPr>
        <b/>
        <sz val="11"/>
        <color rgb="FF000000"/>
        <rFont val="Calibri"/>
        <family val="2"/>
        <scheme val="minor"/>
      </rPr>
      <t>5%</t>
    </r>
    <r>
      <rPr>
        <sz val="11"/>
        <color rgb="FF000000"/>
        <rFont val="Calibri"/>
        <family val="2"/>
        <scheme val="minor"/>
      </rPr>
      <t xml:space="preserve"> [revised from previous 10%; can be reduced to 3% for sale to the public)</t>
    </r>
  </si>
  <si>
    <t>https://www.enerdata.net/publications/daily-energy-news/argentina-halves-biodiesel-mandate-5.html#:~:text=Argentina%20introduced%20mandatory%20biodiesel%20or,40%25%20compared%20to%202019).</t>
  </si>
  <si>
    <r>
      <rPr>
        <b/>
        <sz val="11"/>
        <color rgb="FF000000"/>
        <rFont val="Calibri"/>
        <family val="2"/>
        <scheme val="minor"/>
      </rPr>
      <t>12%</t>
    </r>
    <r>
      <rPr>
        <sz val="11"/>
        <color rgb="FF000000"/>
        <rFont val="Calibri"/>
        <family val="2"/>
        <scheme val="minor"/>
      </rPr>
      <t xml:space="preserve"> [split at 6% for ethanol deriving from corn and sugarcane]</t>
    </r>
  </si>
  <si>
    <t>7% biofules share in final consumption for road transport in 2020, 11% in 2019</t>
  </si>
  <si>
    <r>
      <rPr>
        <b/>
        <sz val="11"/>
        <color rgb="FF000000"/>
        <rFont val="Calibri"/>
        <family val="2"/>
        <scheme val="minor"/>
      </rPr>
      <t>Biodiesel mandate cut to 5%</t>
    </r>
    <r>
      <rPr>
        <sz val="11"/>
        <color rgb="FF000000"/>
        <rFont val="Calibri"/>
        <family val="2"/>
        <scheme val="minor"/>
      </rPr>
      <t xml:space="preserve"> [3% for passenger cars]; ethanol cut to 6% for sugarcane- and corn- based types]</t>
    </r>
  </si>
  <si>
    <t>https://www.agricensus.com/Article/Argentina-biofuel-bill-with-5-diesel-blend-mandate-cut-made-law-17514.html</t>
  </si>
  <si>
    <t xml:space="preserve">30% electric buses in Buenos Aires by 2030. </t>
  </si>
  <si>
    <t>Reduction of import tariffs of EVs; 6,000 EVs imported by 2017</t>
  </si>
  <si>
    <t xml:space="preserve">COP26 declaration: All new cars being zero emission by 2040. </t>
  </si>
  <si>
    <t>https://www.gov.uk/government/publications/cop26-declaration-zero-emission-cars-and-vans/cop26-declaration-on-accelerating-the-transition-to-100-zero-emission-cars-and-vans</t>
  </si>
  <si>
    <t>https://www.energyquest.com.au/australian-biofuels-currently-subdued/</t>
  </si>
  <si>
    <t>16.5 million AUD in grants to support EV fast-charging stations across capital cities and regional centres.</t>
  </si>
  <si>
    <t>Future Fuels Fund – Policies - IEA</t>
  </si>
  <si>
    <t>90% of new car sales to be zero-emission by 2030</t>
  </si>
  <si>
    <t>subnational</t>
  </si>
  <si>
    <t>https://www.businessinsider.com.au/act-electric-vehicle-interest-free-loans-free-registration-2020-11;
 https://greens.org.au/act/EV#:~:text=1.-,Adopting%20a%20target%20for%2090%25%20of%20new%20car%20sales%20to,%2C%20and%20100%25%20by%202035.</t>
  </si>
  <si>
    <t>ACT residents will now be able to borrow up to $15,000 to buy an electric car, expanding an existing zero-interest loan scheme for rooftop solar installations.
 All EVs will now get free vehicle registration for two years, as well as further financial incentives that have yet to be announced.</t>
  </si>
  <si>
    <t>https://www.businessinsider.com.au/act-electric-vehicle-interest-free-loans-free-registration-2020-11</t>
  </si>
  <si>
    <t>https://www.biofuelsdigest.com/bdigest/2021/01/06/the-digests-biofuels-mandates-around-the-world-2021/37/</t>
  </si>
  <si>
    <t>https://www.biofuelsdigest.com/bdigest/2022/01/03/the-digests-biofuels-mandates-around-the-world-2022/46/</t>
  </si>
  <si>
    <t>6% ethanol blend target 2020
 2% biodiesel target 2020</t>
  </si>
  <si>
    <t>https://assets.cdn.thewebconsole.com/S3WEB8203/images/Aussies-shun-biofuels-despite-world-trends-and-Australia-s-global-position-as-major-biodiesel-feedstock-supplier-mon-9-nov-2020.pdf?m=c5db07d91dbed7065228c49f9099f5a0</t>
  </si>
  <si>
    <t>AUS 490 million package of new incentives, tax cuts and spending on new fast-charging infrastructure for EVs. However, this support will be counterbalanced by new fees to be paid by EV drivers</t>
  </si>
  <si>
    <t>At least 10 per cent of the fleet to be either hybrid models, or all-electric models by 2020/21. 30 per cent procurement target for hybrid and electric vehicles by 2023, with at least 10 per cent of the government’s fleet to be all-electric vehicles.</t>
  </si>
  <si>
    <t>https://thedriven.io/2020/06/02/nsw-government-triples-ev-fleet-pledge-to-ease-regulations-for-charging-infrastructure/</t>
  </si>
  <si>
    <t>Y (2019)</t>
  </si>
  <si>
    <t>0,5%</t>
  </si>
  <si>
    <t>4% ethanol target 2020
 0.5% diesel target 2020</t>
  </si>
  <si>
    <t>https://assets.cdn.thewebconsole.com/S3WEB8203/images/Aussies-shun-biofuels-despite-world-trends-and-Australia-s-global-position-as-major-biodiesel-feedstock-supplier-mon-9-nov-2020.pdf?m=c5db07d91dbed7065228c49f9099f5a1</t>
  </si>
  <si>
    <t>at least 25 per cent electric vehicles across eligible vehicles in the state fleet of passenger and small commercial vehicles (but not including police department)</t>
  </si>
  <si>
    <t>https://thedriven.io/2020/11/30/western-australia-to-build-australias-longest-electric-vehicle-charging-route/</t>
  </si>
  <si>
    <t>AUD 100 million EV purchase subsidy ($3,000 for all new zero emission vehicles that cost less than $69,000)</t>
  </si>
  <si>
    <t>Giles Parkinson, “Victoria embarrasses Morrison with new climate target, but activists want more.” Renew Economy, 2021. https://reneweconomy.com.au/victoria-ramps-up-climate-target-but-stays-at-lower-end-of-recommended-range/. Viewed 8 May 2021</t>
  </si>
  <si>
    <t>10.3% (2020)</t>
  </si>
  <si>
    <t>https://www.epure.org/about-ethanol/fuel-market/overview-of-biofuels-obligations-in-the-eu/</t>
  </si>
  <si>
    <t>8.45% [5.75% until October 2020]</t>
  </si>
  <si>
    <t>https://www.epure.org/about-ethanol/fuel-market/overview-of-biofuels-obligations-in-the-eu/ https://apps.fas.usda.gov/newgainapi/api/Report/DownloadReportByFileName?fileName=Biofuel%20Mandates%20in%20the%20EU%20by%20Member%20State%20and%20United%20Kingdom%20-%202021_Berlin_European%20Union_06-06-2021.pdf</t>
  </si>
  <si>
    <t>8.75% by 2020</t>
  </si>
  <si>
    <t>0.5% total transport energy from advanced biofuels beginning in 2020</t>
  </si>
  <si>
    <t>https://apps.fas.usda.gov/newgainapi/api/Report/DownloadReportByFileName?fileName=Biofuel%20Mandates%20in%20the%20EU%20by%20Member%20State%20and%20United%20Kingdom%20-%202021_Berlin_European%20Union_06-06-2021.pdf</t>
  </si>
  <si>
    <t>11.5% of transport energy demand met by renewable energy sources.</t>
  </si>
  <si>
    <r>
      <t xml:space="preserve">EUR 1,671.7 million investment for sustainable mobility: investment for emissions-free commercial vehicles and infrastructure (EUR 50 million); investment for emissions-free commercial vehicles and infrastructure (EUR 50 million); electrification of regional railways (EUR 542.6 million)
100%  zero-emission new bus procurements/sales by 2032
100% zero-emission bus fleet (no date)
</t>
    </r>
    <r>
      <rPr>
        <b/>
        <sz val="11"/>
        <color rgb="FF000000"/>
        <rFont val="Calibri"/>
        <family val="2"/>
        <scheme val="minor"/>
      </rPr>
      <t>VAT deduction and exemption  from tax for zero-emission cars (eg BEVs and FCEVs).
Tax exemption for zero-emission cars.
Bonus (until the end of 2021) for the purchase 
of new cars and vans with fully-electric range 
of ≥ 50km and gross list price of ≤ €60,000:
• €3,000 for BEVs and FCEVs
• €1,250 for PHEVs and EREVs
For more details: www.umweltfoerderung.a</t>
    </r>
  </si>
  <si>
    <t>Austrian Recovery &amp; Resilience Plan / 1.Sustainable construction / Environmentally friendly mobility – Policies - IEA; Decarbonizing bus fleets: Global overview of targets for phasing out combustion engine vehicles - International Council on Clean Transportation (theicct.org); https://www.acea.auto/files/Electric_vehicles-Tax_benefits_purchase_incentives_European_Union_2021.pdf</t>
  </si>
  <si>
    <t>20% renewable electricity by 2020</t>
  </si>
  <si>
    <t>Bangladesh_Asia_RE_SP.pdf (irena.org)</t>
  </si>
  <si>
    <t>2% renewable hydropower by 2020</t>
  </si>
  <si>
    <t>Shift in passenger traffic from road to rail of up to
 around 20% by 2030; 15% improvement in the
 efficiency of vehicles due to more efficient running.</t>
  </si>
  <si>
    <t>https://www4.unfccc.int/sites/ndcstaging/PublishedDocuments/Bangladesh%20First/INDC_2015_of_Bangladesh.pdf</t>
  </si>
  <si>
    <t>24% transport emissions reduction by 2030 BAU</t>
  </si>
  <si>
    <t>https://slocat.net/wp-content/uploads/2020/09/IsDB-SLOCAT-Infographic_webuse.pdf</t>
  </si>
  <si>
    <t>11% (2020)</t>
  </si>
  <si>
    <t>https://energy.ec.europa.eu/system/files/2020-09/be_final_necp_parta_en_0.pdf</t>
  </si>
  <si>
    <t>6.5% [6%]</t>
  </si>
  <si>
    <t>6.5% [8.5%]</t>
  </si>
  <si>
    <t>[9.55%]
14% by 2030</t>
  </si>
  <si>
    <t>https://www.epure.org/about-ethanol/fuel-market/overview-of-biofuels-obligations-in-the-eu/; https://ec.europa.eu/energy/sites/ener/files/documents/ec_courtesy_translation_be_necp.pdf</t>
  </si>
  <si>
    <t>9.9% biodiesel and bioethanol (% of energy) by 2020;</t>
  </si>
  <si>
    <t>https://apps.fas.usda.gov/newgainapi/api/Report/DownloadReportByFileName?fileName=Biofuel%20Mandates%20in%20the%20EU%20by%20Member%20State%20in%202020_Berlin_European%20Union_05-26-2020</t>
  </si>
  <si>
    <t>9.55% biodiesel and bioethanol (% of energy) by 2021</t>
  </si>
  <si>
    <t>2 % from 2021 to 2024; 
5 % from 2025 to 2029; 
7 % from 2030
[0.1% total transport energy from advanced biofuels beginning in 2020]</t>
  </si>
  <si>
    <t>https://publications.jrc.ec.europa.eu/repository/bitstream/JRC118309/jrc118309_1.pdf; https://ec.europa.eu/energy/sites/ener/files/documents/ec_courtesy_translation_be_necp.pdf</t>
  </si>
  <si>
    <t>minimum tax rate for zero_x0002_emission vehicles (€61.50</t>
  </si>
  <si>
    <t>https://www.acea.auto/files/Electric_vehicles-Tax_benefits_purchase_incentives_European_Union_2021.pdf</t>
  </si>
  <si>
    <t>Flanders</t>
  </si>
  <si>
    <t xml:space="preserve"> zero-emission vehicles (BEVs, FCEVs and H2) are exempted from tax</t>
  </si>
  <si>
    <t>10.14% by 2020</t>
  </si>
  <si>
    <t>12% [to be boosted by 1% in 2022]</t>
  </si>
  <si>
    <t>https://www.iata.org/contentassets/d13875e9ed784f75bac90f000760e998/biofuel-mandates_fact-sheet6-biofuel.pdf</t>
  </si>
  <si>
    <t>13% ethanol by 2021</t>
  </si>
  <si>
    <t>https://www.biofuelsdigest.com/bdigest/2021/01/06/the-digests-biofuels-mandates-around-the-world-2021/4/</t>
  </si>
  <si>
    <t>20% ethanol by 2025</t>
  </si>
  <si>
    <t>https://www.biofuelsdigest.com/bdigest/2022/01/03/the-digests-biofuels-mandates-around-the-world-2022/4/</t>
  </si>
  <si>
    <t>Established at 10% [revised from previous 12%]</t>
  </si>
  <si>
    <t>https://www.biofuelsdigest.com/bdigest/2022/01/03/the-digests-biofuels-mandates-around-the-world-2022/5/</t>
  </si>
  <si>
    <t>https://www.transportpolicy.net/standard/brazil-fuels-biofuels/</t>
  </si>
  <si>
    <t>10% of biodiesel for 2022; 15% for 2023</t>
  </si>
  <si>
    <t>https://www.spglobal.com/platts/en/market-insights/latest-news/agriculture/113021-brazils-cnpe-reduces-biodiesel-blend-mandate-to-10-for-2022</t>
  </si>
  <si>
    <t>15% biodiesel by end of 2023, and 30% by 2030; 10% biokerosene in aviation fuel by 2030
 Annual 1% increases in the volume of biodiesel blended with diesel.</t>
  </si>
  <si>
    <t>https://informaconnect.com/what-to-expect-from-brazils-renovabio-programme/,
 https://www.spglobal.com/platts/en/market-insights/latest-news/oil/081420-brazils-anp-temporarily-reduces-biodiesel-blend-to-10-amid-supply-concerns</t>
  </si>
  <si>
    <t>In 2040, the total circulation of cars that run on diesel and gasoline, and even other fossil fuels, will be banned.</t>
  </si>
  <si>
    <t>https://clickpetroleoegas.com.br/en/the-ccj-of-the-senate-bans-sale-of-diesel-and-gasoline-powered-vehicles-in-2030-makes-room-for-renewable-energy-and-threat-to-petroleum/</t>
  </si>
  <si>
    <t>40% reduction from morning peak hour vehicle
use by 2035</t>
  </si>
  <si>
    <t>10% renewable electricity; 45% energy efficiency by 2035</t>
  </si>
  <si>
    <t>https://www.irena.org/IRENADocuments/Statistical_Profiles/Asia/Brunei%20Darussalam_Asia_RE_SP.pdf</t>
  </si>
  <si>
    <t>60% share of EVs in total annual vehicles sales by 2035</t>
  </si>
  <si>
    <t>https://borneobulletin.com.bn/2020/07/brunei-targets-60pc-electric-vehicle-sales-2/</t>
  </si>
  <si>
    <t>14.2% by 2030</t>
  </si>
  <si>
    <t>6% (by volume)</t>
  </si>
  <si>
    <t>9% (by volume) [8%]</t>
  </si>
  <si>
    <t>10% bioethanol (by volume) by 2020</t>
  </si>
  <si>
    <t>1% (by volume) of transport fuel must come from advanced biodiesels by 2020.
 0.05% (energy) by 2020</t>
  </si>
  <si>
    <t>Tax exemption for electric vehicles.</t>
  </si>
  <si>
    <t>Cabo Verde_Africa_RE_SP.pdf (irena.org)</t>
  </si>
  <si>
    <t>60 MW renewable hydropower by 2030</t>
  </si>
  <si>
    <t xml:space="preserve">100% of public administration fleet to be electric, 70% of PLDV sales to be EV by 2030. 35% of PLDV sales to be EV by 2025; 100% of PLDV sales to be EV by 2035. Stop ICE import by 2035. </t>
  </si>
  <si>
    <t>Update on government targets for phasing out new sales of internal combustion engine passenger cars (theicct.org)</t>
  </si>
  <si>
    <t>100%  zero-emission new bus procurements/sales in cities by 2035
100% zero-emission bus fleet in cities by 2050</t>
  </si>
  <si>
    <t>Decarbonizing bus fleets: Global overview of targets for phasing out combustion engine vehicles - International Council on Clean Transportation (theicct.org)</t>
  </si>
  <si>
    <t>3.9% (2020)</t>
  </si>
  <si>
    <t>https://www.ieabioenergy.com/wp-content/uploads/2021/11/CountryReport2021_Canada_final.pdf</t>
  </si>
  <si>
    <t>Renewable fuels regulations - Canada.ca</t>
  </si>
  <si>
    <t>13% reduction in carbon intensity of liquid fuels used from 2016 levels (to achieve by 2030)</t>
  </si>
  <si>
    <t>https://www.biofuelsdigest.com/bdigest/2022/01/03/the-digests-biofuels-mandates-around-the-world-2022/6/</t>
  </si>
  <si>
    <t>Tax exemption on blends above 10% in gasoline and 5% in diesel</t>
  </si>
  <si>
    <t>https://www.biofuelsdigest.com/bdigest/2022/01/03/the-digests-biofuels-mandates-around-the-world-2022/7/</t>
  </si>
  <si>
    <t xml:space="preserve">10 per cent of all light-duty cars be electric by 2025, 30 per cent by 2030 and 100 per cent by 2040; Ban on gasoline-powered vehicles by 2035. Tax exemption on blends over 10% for gasoline and 5% for diesel (carbon tax). </t>
  </si>
  <si>
    <t>a mandatory target for all new light-duty cars and passenger trucks sales to be zero-emission by 2035</t>
  </si>
  <si>
    <t>https://nationalpost.com/pmn/news-pmn/canada-news-pmn/canada-not-on-track-to-hit-its-first-electric-car-target-in-2025</t>
  </si>
  <si>
    <t>purchase incentive of up to $5,000 and full tax write-offs for zero-emission vehicle business use.</t>
  </si>
  <si>
    <t>https://www.canada.ca/en/natural-resources-canada/news/2020/02/canada-invests-in-ontarios-electric-vehicle-network.html</t>
  </si>
  <si>
    <t>10% share of zero emissions vehicles in light-duty vehicle sales by 2025, 30% by 2030 and 100% by 2040.</t>
  </si>
  <si>
    <t>https://www2.gov.bc.ca/gov/content/industry/electricity-alternative-energy/transportation-energies/clean-transportation-policies-programs/zero-emission-vehicles-act</t>
  </si>
  <si>
    <t xml:space="preserve">$750 cashback incentive for e-bike purchase with a $1,000 minimum. </t>
  </si>
  <si>
    <t>Electric Bike Subsidies and Grants Around the World. US, UK, Canada, and more! – EbikesHQ.com</t>
  </si>
  <si>
    <r>
      <rPr>
        <b/>
        <i/>
        <sz val="11"/>
        <color rgb="FF000000"/>
        <rFont val="Calibri"/>
        <family val="2"/>
        <scheme val="minor"/>
      </rPr>
      <t>5% (2022)</t>
    </r>
    <r>
      <rPr>
        <i/>
        <sz val="11"/>
        <color rgb="FF000000"/>
        <rFont val="Calibri"/>
        <family val="2"/>
        <scheme val="minor"/>
      </rPr>
      <t xml:space="preserve"> [3.5% in 2021]</t>
    </r>
  </si>
  <si>
    <t>https://www.trucknews.com/transportation/mta-protests-manitoba-biofuel-mandate/1003147659/#:~:text=The%20biodiesel%20requirement%20will%20increase,by%20220%2C000%20metric%20tonnes%20annually.</t>
  </si>
  <si>
    <r>
      <rPr>
        <b/>
        <i/>
        <sz val="11"/>
        <color rgb="FF000000"/>
        <rFont val="Calibri"/>
        <family val="2"/>
        <scheme val="minor"/>
      </rPr>
      <t xml:space="preserve">9.25% </t>
    </r>
    <r>
      <rPr>
        <i/>
        <sz val="11"/>
        <color rgb="FF000000"/>
        <rFont val="Calibri"/>
        <family val="2"/>
        <scheme val="minor"/>
      </rPr>
      <t>[8.5]</t>
    </r>
  </si>
  <si>
    <t xml:space="preserve"> https://www.trucknews.com/transportation/mta-protests-manitoba-biofuel-mandate/1003147659/#:~:text=The%20biodiesel%20requirement%20will%20increase,by%20220%2C000%20metric%20tonnes%20annually</t>
  </si>
  <si>
    <t>2,500 electric vehicles on roads by 2020</t>
  </si>
  <si>
    <t>https://www.cbc.ca/news/canada/new-brunswick/new-brunswick-electric-vehicle-target-missed-1.5453292</t>
  </si>
  <si>
    <t xml:space="preserve">CAD 9.5 million for rebates for new and used electric vehicles, plug-in hybrids and e-bikes. </t>
  </si>
  <si>
    <t>Shaina Luck, “Nova Scotia to offer rebates for electric vehicles, home energy upgrades. CBC News, 2021. https://www-cbc-ca.cdn.ampproject.org/c/s/www.cbc.ca/amp/1.5925966. Accessed 3 March 2021</t>
  </si>
  <si>
    <t>10% ethanol in gasoline by 2020</t>
  </si>
  <si>
    <t>https://www.naviusresearch.com/wp-content/uploads/2019/05/Biofuels-in-Canada-2019-2019-04-25-final.pdf;
 https://www.einnews.com/pr_news/531626252/ontario-finalizes-higher-renewable-content-rules-in-gasoline-over-2025-2030-with-new-regulation</t>
  </si>
  <si>
    <t>Y (ethanol)</t>
  </si>
  <si>
    <t>11% ethanol in gasoline by 2025 13% ethanol in gasoline by 2028 15% ethanol in gasoline by 2030</t>
  </si>
  <si>
    <t>10% ethanol and 2% biodiesel by 2021; 15% ethanol and 4% biodiesel by 2025</t>
  </si>
  <si>
    <t>https://biofuels-news.com/news/government-proposes-increased-use-of-renewable-fuels-in-quebec-canada/</t>
  </si>
  <si>
    <t>Ban on gasoline-powered vehicles by 2035</t>
  </si>
  <si>
    <t>https://www.reuters.com/article/us-autos-canada-emissions-idUSKBN27W289</t>
  </si>
  <si>
    <t xml:space="preserve">CAD 100 million loan to the Montreal-area company Lion Electric for the construction of an electric vehicle battery factory. </t>
  </si>
  <si>
    <t>Loan to the electric vehicle battery factory Lion Electric – Policies - IEA</t>
  </si>
  <si>
    <t>4,800 electric vehicles on the road by 2030</t>
  </si>
  <si>
    <t>https://thenarwhal.ca/yukon-electric-vehicles-climate-change/</t>
  </si>
  <si>
    <t>1% (data from 2018)</t>
  </si>
  <si>
    <t>https://www.irena.org/IRENADocuments/Statistical_Profiles/South%20America/Chile_South%20America_RE_SP.pdf</t>
  </si>
  <si>
    <t>E5 &amp; B5 targets, no mandates</t>
  </si>
  <si>
    <t>https://www.biofuelsdigest.com/bdigest/2022/01/03/the-digests-biofuels-mandates-around-the-world-2022/9/</t>
  </si>
  <si>
    <t xml:space="preserve">400,000 USD to support early, competitive projects for end-use hydrogen technologies (transport, industry, power generation, logistics, etc).        </t>
  </si>
  <si>
    <t>Green H2 Incubator – Policies - IEA</t>
  </si>
  <si>
    <t xml:space="preserve">40% EVs in PLDVs by 2050; 100% of new vehicles will be electric by 2035; Mi Taxi Electrico programme to substitue ICE taxis with EVs in 6 cities. </t>
  </si>
  <si>
    <t>https://www.gob.cl/noticias/lanzamiento-estrategia-nacional-de-electromovilidad-gobierno-anuncia-que-al-2035-se-venderan-solo-vehiculos-electricos-en-chile/</t>
  </si>
  <si>
    <t>Tax exemption (instead of 17.4%) on vehicles whose price is &lt; $30,000; Joined GEF Global Electric Mobility Program
100%  zero-emission new bus procurements/sales in cities by 2035
100% zero-emission bus fleet in cities (no date)</t>
  </si>
  <si>
    <t>https://www.thegef.org/newsroom/press-releases/un-led-partnership-accelerate-electric-mobility-shift-27-countries ; https://www.nacion.com/el-pais/politica/ha-pensado-en-comprar-un-carro-electrico-los/LXCULMD4TNBHZIAK5WYEPCHDLE/story/; Decarbonizing bus fleets: Global overview of targets for phasing out combustion engine vehicles - International Council on Clean Transportation (theicct.org)</t>
  </si>
  <si>
    <t>4% [10% in 9 provinces]</t>
  </si>
  <si>
    <t>https://www.biofuelsdigest.com/bdigest/2021/01/06/the-digests-biofuels-mandates-around-the-world-2021/38/</t>
  </si>
  <si>
    <t>10% ethanol blend by 2020</t>
  </si>
  <si>
    <t>https://www.spglobal.com/platts/en/market-insights/latest-news/agriculture/093020-interview-china-to-keep-ethanol-program-steady-national-blend-rate-seen-at-4-us-grains-council#:~:text=In%20September%202017%2C%20China%20announced,plan%20without%20citing%20any%20reasons.</t>
  </si>
  <si>
    <t>5% of renewable hydropower by 2030</t>
  </si>
  <si>
    <t>2 million EVs by 2020; 
 20% EVs by 2025; ICE ban by 2040</t>
  </si>
  <si>
    <t>https://www.wsj.com/articles/electric-car-sales-shrink-in-china-but-remain-a-government-priority-11590514874;
 https://www.scmp.com/business/china-business/article/3108275/china-keeps-20-cent-sales-target-home-grown-electric-cars</t>
  </si>
  <si>
    <t>China’s plan for new energy vehicles (NEV) in the next 15 years aims to promote the transition from a state-led to a market-led industry.</t>
  </si>
  <si>
    <t>https://technode.com/2020/11/25/chinas-new-nev-plan-targets-battery-electrics-quality-brands/</t>
  </si>
  <si>
    <t>ICE ban by 2030</t>
  </si>
  <si>
    <t>https://phys.org/news/2019-03-china-hainan-province-fossil-fuel.html</t>
  </si>
  <si>
    <t>https://www.fas.usda.gov/data/taiwan-taiwan-climate-change-overview</t>
  </si>
  <si>
    <t>used to have B2 but deleted it over fuel contamination concerns</t>
  </si>
  <si>
    <t>https://www.biofuelsdigest.com/bdigest/2021/01/06/the-digests-biofuels-mandates-around-the-world-2021/46/</t>
  </si>
  <si>
    <t xml:space="preserve">“net zero” emissions by 2050 </t>
  </si>
  <si>
    <t>ICE ban by 2040</t>
  </si>
  <si>
    <t>https://www.coltura.org/world-gasoline-phaseouts#:~:text=Germany%3A%20Bundesrat%20(upper%20house%20of,its%20gas%20stations%20by%202025.</t>
  </si>
  <si>
    <t>9% (data from 2018)</t>
  </si>
  <si>
    <t>10%[8% depending on domestic production]</t>
  </si>
  <si>
    <t>https://www.biofuelsdigest.com/bdigest/2022/01/03/the-digests-biofuels-mandates-around-the-world-2022/10/</t>
  </si>
  <si>
    <t>E6 blend, E8 in Antioquia and 3 regions along the Venezuelan border</t>
  </si>
  <si>
    <t>The Digest’s Biofuels Mandates Around the World 2021 (biofuelsdigest.com)</t>
  </si>
  <si>
    <t xml:space="preserve">10% of vehicle sales to be ZEV by 2025; 600,000 Evs and 100% of government fleet to be EVs by 2030; 30% of public transport fleets to be EVs by 2027 and 100% by 2035. </t>
  </si>
  <si>
    <t>https://www.iea.org/policies/13053-law-n-1964-for-ev-and-net-zero-vehicles</t>
  </si>
  <si>
    <t>VAT at 1% for EVs; 10% discount on the technic-mechanical monitoring; no mobility restrictions; 2% of all parking lots to be dedicated to EVs (for cities with 50.000+ inhabitants).
100%  zero-emission new bus procurements/sales in cities by 2035
100% zero-emission bus fleet in cities (no date)</t>
  </si>
  <si>
    <t>Decree 191 - identification of preferential parking lots for electric vehicles – Policies - IEA; Decarbonizing bus fleets: Global overview of targets for phasing out combustion engine vehicles - International Council on Clean Transportation (theicct.org)</t>
  </si>
  <si>
    <t>https://www.irena.org/IRENADocuments/Statistical_Profiles/Central%20America%20and%20the%20Caribbean/Costa%20Rica_Central%20America%20and%20the%20Caribbean_RE_SP.pdf</t>
  </si>
  <si>
    <t>https://www.biofuelsdigest.com/bdigest/2022/01/03/the-digests-biofuels-mandates-around-the-world-2022/11/</t>
  </si>
  <si>
    <t>ICE ban by 2050; 37 000 EVs stock in PLDVs by 2023
 25% of vehicles (stock) and 70% of taxis to be ZEVs by 2035
 100% LDV sales and 60% LDV stock to be ZEVs by 2050</t>
  </si>
  <si>
    <t>https://www.bbc.com/news/uk-49578790</t>
  </si>
  <si>
    <t>Tax exemption for e-mobility; Joined GEF Global Electric Mobility Program
100%  zero-emission new bus procurements/sales in cities (no date)
100% zero-emission bus fleet in cities by 2050</t>
  </si>
  <si>
    <t>https://www.thegef.org/newsroom/press-releases/un-led-partnership-accelerate-electric-mobility-shift-27-countries; Decarbonizing bus fleets: Global overview of targets for phasing out combustion engine vehicles - International Council on Clean Transportation (theicct.org)</t>
  </si>
  <si>
    <t>6.6% (2020)</t>
  </si>
  <si>
    <t>13.2% by 2030</t>
  </si>
  <si>
    <t>https://mingor.gov.hr/UserDocsImages/UPRAVA%20ZA%20ENERGETIKU/Strategije,%20planovi%20i%20programi/hr%20necp/Integrated%20Nacional%20Energy%20and%20Climate%20Plan%20for%20the%20Republic%20of_Croatia.pdf</t>
  </si>
  <si>
    <t>8.81% [5.75%6]</t>
  </si>
  <si>
    <t>1% [0.97%6]</t>
  </si>
  <si>
    <t>8.81% [6.92%]</t>
  </si>
  <si>
    <t>8.81% share of biofuels in transport by 2020</t>
  </si>
  <si>
    <t>https://mzoe.gov.hr/UserDocsImages/UPRAVA%20ZA%20ENERGETIKU/Strategije,%20planovi%20i%20programi/National_Action_Plan%20for%20Renewable%20Energy%20Sources%20to%202020.pdf</t>
  </si>
  <si>
    <t>201104-DEF-REP-Overview-of-biofuels-policies-and-markets-across-the-EU-Nov.-2020.pdf (epure.org)</t>
  </si>
  <si>
    <t>https://www.biofuelsdigest.com/bdigest/2021/01/06/the-digests-biofuels-mandates-around-the-world-2021/30/</t>
  </si>
  <si>
    <t xml:space="preserve">Only EVs for public transport (no year mentioned). COP26 declaration: All new cars being zero emission by 2040. </t>
  </si>
  <si>
    <t>No excise duties for electric vehicles.
Exemption from special environmental tax for electric vehicles.
Incentive scheme (once a year, limited funds):
• € 9,333 for BEVs
• € 5,333 for PHEVs</t>
  </si>
  <si>
    <t>7.4% (2020)</t>
  </si>
  <si>
    <t>Exemption for vehicles emitting 
less than 120g CO2/km.
Minimum rate for vehicles 
emitting &lt; 120g CO2/km.</t>
  </si>
  <si>
    <t>4.1% (by volume)</t>
  </si>
  <si>
    <t>9.6% (2020)</t>
  </si>
  <si>
    <t>7% by volume</t>
  </si>
  <si>
    <t>https://www.ieabioenergy.com/wp-content/uploads/2021/11/CountryReport2021_Denmark_final.pdf</t>
  </si>
  <si>
    <t>5% by volume</t>
  </si>
  <si>
    <t>7.6% [5.75%]</t>
  </si>
  <si>
    <t>7.6% by 2020</t>
  </si>
  <si>
    <t>0.9% of transport energy from advanced biofuels beginning in 2020</t>
  </si>
  <si>
    <t>https://www.biofuelsdigest.com/bdigest/2022/01/03/the-digests-biofuels-mandates-around-the-world-2022/38/</t>
  </si>
  <si>
    <t>ICE ban by 2030 and hybrids by 2035; 1 million electrified vehicles stock in PLDVs by 2030</t>
  </si>
  <si>
    <t>https://www.reuters.com/article/us-denmark-autos/denmark-embraces-electric-car-revolution-with-petrol-and-diesel-ban-plan-idUSKCN1MC121</t>
  </si>
  <si>
    <r>
      <t xml:space="preserve">100%  zero-emission new bus procurements/sales in cities by 2025
100% zero-emission bus fleet in cities by 2030
</t>
    </r>
    <r>
      <rPr>
        <b/>
        <sz val="11"/>
        <color rgb="FF000000"/>
        <rFont val="Calibri"/>
        <family val="2"/>
        <scheme val="minor"/>
      </rPr>
      <t>Registration tax: Denmark removed the registration tax benefits for EVs (exemption in 2015 to full payment in 2020),
Ownership tax: In Denmark, circulation taxes are based on fuel consumption and weight. BEVs pay the minimum amount and plug-in hybrids pay less than an equivalent diesel or gasoline car.
Parking fees: Electric cars are exempt from parking fees up to DKK 5,000 (€670) per year.
Subsidies for Private/Public Sector Purchase of EVs
Public procurement: the Danish Energy Agency has funded programs to support municipalities and companies’ purchase of electric cars for fleets since 2013.</t>
    </r>
  </si>
  <si>
    <t>Decarbonizing bus fleets: Global overview of targets for phasing out combustion engine vehicles - International Council on Clean Transportation (theicct.org); https://blog.wallbox.com/ev-incentives-europe-guide/</t>
  </si>
  <si>
    <t>https://www.irena.org/IRENADocuments/Statistical_Profiles/South%20America/Ecuador_South%20America_RE_SP.pdf</t>
  </si>
  <si>
    <t>100% renewable energy by 2050</t>
  </si>
  <si>
    <t>5% [introduced in 2013, to be raised up to 10% - no more news available]</t>
  </si>
  <si>
    <t>https://www.biofuelsdigest.com/bdigest/2021/01/06/the-digests-biofuels-mandates-around-the-world-2021/12/</t>
  </si>
  <si>
    <t>https://www.biofuelsdigest.com/bdigest/2022/01/03/the-digests-biofuels-mandates-around-the-world-2022/12/</t>
  </si>
  <si>
    <t xml:space="preserve">All new vehicles on Galapagos to be electric </t>
  </si>
  <si>
    <t>E-Mobility Trends and Targets - SLOCAT</t>
  </si>
  <si>
    <t>Clean Mobility plan includes integrated urban transport system and all new taxis must be electric. Joined GEF Global Electric Mobility Program</t>
  </si>
  <si>
    <t>Electric vehicles only by 2040</t>
  </si>
  <si>
    <t>https://www.egypttoday.com/Article/1/60296/No-gas-fueled-cars-in-Egypt-by-2040-only-electric</t>
  </si>
  <si>
    <t>https://www.irena.org/IRENADocuments/Statistical_Profiles/Central%20America%20and%20the%20Caribbean/El%20Salvador_Central%20America%20and%20the%20Caribbean_RE_SP.pdf</t>
  </si>
  <si>
    <t>12.2% (2020)</t>
  </si>
  <si>
    <t>https://eur-lex.europa.eu/eli/dir/2009/28/oj</t>
  </si>
  <si>
    <t>[3.1%]</t>
  </si>
  <si>
    <t>https://www.epure.org/about-ethanol/fuel-market/overview-of-biofuels-obligations-in-the-eu/
 https://publications.jrc.ec.europa.eu/repository/bitstream/JRC118309/jrc118309_1.pdf</t>
  </si>
  <si>
    <t>10% (Blending obligations should not apply to RON 98 petrol fuel )</t>
  </si>
  <si>
    <t>10% biofuels by 2020</t>
  </si>
  <si>
    <t>http://www.res-legal.eu/search-by-country/estonia/summary/c/estonia/s/res-t/sum/124/lpid/123/</t>
  </si>
  <si>
    <t>5% mandate; 10% target (planned to be 20% but lack of supply)</t>
  </si>
  <si>
    <t>https://www.biofuelsdigest.com/bdigest/2021/01/06/the-digests-biofuels-mandates-around-the-world-2021/51/</t>
  </si>
  <si>
    <t>13.4% (2020)</t>
  </si>
  <si>
    <t>30% by 2030 (in road transport)</t>
  </si>
  <si>
    <t>18% [15%]</t>
  </si>
  <si>
    <t>40% biofuel mandate by 2030</t>
  </si>
  <si>
    <t>0.5% advanced biofuels in transport by 2020.</t>
  </si>
  <si>
    <t>10% advanced biofuels by 2030.</t>
  </si>
  <si>
    <t xml:space="preserve"> the share of biofuels in road transport energy consumption will be 
increased to 30% (without douple-counting) by 2030</t>
  </si>
  <si>
    <t>9_Jaaskelainen_FI_Ministry_of_Transport_and_Communications_ISCC_Conference_150217.pdf (iscc-system.org)</t>
  </si>
  <si>
    <t>30% biofuel in aviation by 2030</t>
  </si>
  <si>
    <t>https://aviationbenefits.org/newswire/2019/06/finland-to-join-nordic-forefront-in-reducing-emissions-in-aviation/</t>
  </si>
  <si>
    <t xml:space="preserve">250 000 EV stock in PLDVs by 2030; COP26 declaration: All new cars being zero emission by 2040. </t>
  </si>
  <si>
    <t>Purchase grants: Individuals can receive up to €2,000 for new BEVs, as long as the list price of the car does not exceed €50,000.
The Finnish government runs scrapping schemes every couple of years (in 2015, 2017 and 2018, and probably again in the near future) that offer individuals bonuses of up to €2000 for scrapping old diesel/gasoline vehicles and buying new BEVs/PHEVs.</t>
  </si>
  <si>
    <t>9.2% (2020)</t>
  </si>
  <si>
    <t>https://www.enerdata.net/publications/daily-energy-news/renewables-reached-172-final-energy-consumption-france-2019.html</t>
  </si>
  <si>
    <t>https://ec.europa.eu/energy/sites/ener/files/documents/staff_working_document_assessment_necp_france.pdf</t>
  </si>
  <si>
    <t>8.6% [7.5%]</t>
  </si>
  <si>
    <t>8.2% biofuels in motor fuel by 2020</t>
  </si>
  <si>
    <t>https://renewablesnow.com/news/france-raises-biofuel-blending-mandate-for-2019-2020-639060/</t>
  </si>
  <si>
    <t>15% biofuels in motor fuel by 2030</t>
  </si>
  <si>
    <t>0,7% in petrol by 2020</t>
  </si>
  <si>
    <t>2.3% diesel fuel and 3.4% gasoline fuel from advanced biofuels by 2023</t>
  </si>
  <si>
    <t>ICE ban by 2040;
 PLDV: target of 500,000 PHEVs and 660,000 BEVs (including FCEVs)
 LCV: target of 170,000 BEVs (including FCEVs). by 2023
 PLDV: target of 1.8 million PHEVs and 3 million BEVs (including FCEVs)
 LCV: target of 500,000 BEVs (including FCEVs). by 2028
 Multiply by five the sales of BEVs compared to 2017. Fleet of 1 million BEVs by 2022; 
 1 million EVs produced annually in France by 2025</t>
  </si>
  <si>
    <t>https://europe.autonews.com/automakers/frances-new-13000-ev-incentive-most-generous-europe</t>
  </si>
  <si>
    <r>
      <t xml:space="preserve">Buyers could be eligible to receive up to 12,000 euros for buying an electric vehicle; government's subsidy of 30% of total costs to private companies to build charging installations for electric vehicles on public highways and national roads (depending on profitability). [source AJ-47]
</t>
    </r>
    <r>
      <rPr>
        <b/>
        <sz val="11"/>
        <color rgb="FF000000"/>
        <rFont val="Calibri"/>
        <family val="2"/>
        <scheme val="minor"/>
      </rPr>
      <t>Purchase grant (ecological bonus): 
A bonus of up to €7,000 for vehicles emitting 20g CO2/km or less
A bonus for of up to €2,000 for plug-in hybrid vehicles emitting between 21g – 50g CO2/km
Scrappage scheme (conversion bonus): up to €5,000 for the purchase of second hand or new BEVs and PHEVs if you get rid of your diesel car (older than 2001) or gasoline car (older than 1997). 
Low emission zone bonus: €1,000 subsidy for the purchase of an EV if you live or work in a low emission zone</t>
    </r>
  </si>
  <si>
    <t>https://europe.autonews.com/automakers/frances-new-13000-ev-incentive-most-generous-europe; https://blog.wallbox.com/ev-incentives-europe-guide/</t>
  </si>
  <si>
    <t>9.9% (2020)</t>
  </si>
  <si>
    <t>[10% by 2020] 13% by 2020</t>
  </si>
  <si>
    <t>[2.8%]</t>
  </si>
  <si>
    <t>[6.25%]</t>
  </si>
  <si>
    <t>Minimum share of 0.05% advanced biofuels on the market from 2020 onwards for companies that supplied more than 20 PJ of fuel in the previous year.</t>
  </si>
  <si>
    <t>https://publications.jrc.ec.europa.eu/repository/bitstream/JRC118309/jrc118309_1.pdf</t>
  </si>
  <si>
    <t>0.5% by 2025.</t>
  </si>
  <si>
    <t> Subsidies for the construction of refuelling and charging infrastructure: EUR 700 million (2021-2024). expansion of a network of fast charging points for EVs, including 1,000 additional fast-charging hubs, along with two billion euros for development and operation.</t>
  </si>
  <si>
    <t>German Development and Resilience Plan (DARP) / 1.2 Climate-friendly mobility – Policies - IEA</t>
  </si>
  <si>
    <t>1 million EVs by 2022; 7 to 10 million EVs (BEV and FCEV) by 2030; Bundesrat intends to approve only emission-free cars by 2030;
 10 million EVs and 1 million charging stations by 2030</t>
  </si>
  <si>
    <t>https://www.spglobal.com/platts/en/market-insights/latest-news/electric-power/110419-a-million-german-ev-charge-points-needed-by-2030-merkel#:~:text=Some%2010%20million%20EVs%20are,year%2Don%2Dyear%20gains.</t>
  </si>
  <si>
    <r>
      <t xml:space="preserve">a wide range of grants, tax incentives, and other benefits when purchasing an EV or charger; 10-year tax exemption for all Evs: EUR 295 million. Subsidies for the construction of refuelling and charging infrastructure: EUR 700 million (2021-2024)
</t>
    </r>
    <r>
      <rPr>
        <b/>
        <sz val="11"/>
        <color rgb="FF000000"/>
        <rFont val="Calibri"/>
        <family val="2"/>
        <scheme val="minor"/>
      </rPr>
      <t>Purchase grants.
An additional bonus of €100 is available if the purchased EV is equipped with an Acoustic Vehicle Alert System (AVAS)
Until 2030, a one-off subsidy of up to 50% of the purchase costs of purely electric vehicles used for commercial deliveries.</t>
    </r>
  </si>
  <si>
    <t>https://wallbox.com/en_catalog/ev-incentives-in-germany; https://blog.wallbox.com/ev-incentives-europe-guide/</t>
  </si>
  <si>
    <t>5.3% (2020)</t>
  </si>
  <si>
    <t>at least 14% by 2030</t>
  </si>
  <si>
    <t>https://ec.europa.eu/energy/sites/ener/files/el_final_necp_main_en.pdf</t>
  </si>
  <si>
    <t>7% biofuel in diesel</t>
  </si>
  <si>
    <t>0,2% by volume by 2020</t>
  </si>
  <si>
    <t>subsidies for the purchase of electric cars and light commercial vehicles, tax breaks and expansion of the charging infrastructure.</t>
  </si>
  <si>
    <t>https://www.reuters.com/article/us-climatechange-greece-autos-idUSKBN23C1P6; https://autovistagroup.com/news-and-insights/greece-announces-national-electricity-transfer-plan-promote-electromobility</t>
  </si>
  <si>
    <t>Guadeloupe</t>
  </si>
  <si>
    <t>100% by 2031</t>
  </si>
  <si>
    <t>https://www.irena.org/IRENADocuments/Statistical_Profiles/Central%20America%20and%20the%20Caribbean/Guadeloupe_Central%20America%20and%20the%20Caribbean_RE_SP.pdf</t>
  </si>
  <si>
    <t>11.6% (2020)</t>
  </si>
  <si>
    <t>6.1% (For RON 95 petrol) [4.9%]</t>
  </si>
  <si>
    <t>8,2% overall biofuels by 2020; 6.2% biofuel in petrol</t>
  </si>
  <si>
    <t>[2019] every sixth bus will be replaced by an electric one and all public transport to be electric by 2029.</t>
  </si>
  <si>
    <t>https://dailynewshungary.com/wow-in-10-years-there-will-only-be-e-buses-in-hungary/</t>
  </si>
  <si>
    <t xml:space="preserve">Government offers up to HUF 2.5 million for the purchase of a purely electric car with a maximum price of HUF 12 million. Total budget available is HUF 1 billion. Financial aid for passenger taxi and car passenger transport services up to 45% of the maximum gross sales price of HUF 15 million valid at the time of purchase. Total available budget is HUF 3 billion. </t>
  </si>
  <si>
    <t>https://www.iea.org/policies/13927-climate-and-nature-protection-action-plan-e-auto-2021?page=2&amp;sector=Transport&amp;year=desc</t>
  </si>
  <si>
    <t>12% (2020)</t>
  </si>
  <si>
    <t>https://www.climateaction.org/climate-leader-interviews/birta-kristin-helgadottir-on-what-green-by-iceland-is-doing-to-help-others</t>
  </si>
  <si>
    <t>ICE ban by 2030; Reykjavik is eliminating half its gas stations by 2025.</t>
  </si>
  <si>
    <t>GEVO 2020: Government of Iceland (2018)</t>
  </si>
  <si>
    <t>0.1% [20%]</t>
  </si>
  <si>
    <t>http://petroleum.nic.in/sites/default/files/biofuelpolicy2018_1.pdf</t>
  </si>
  <si>
    <t>10% by 2022</t>
  </si>
  <si>
    <t>https://apps.fas.usda.gov/newgainapi/api/Report/DownloadReportByFileName?fileName=Biofuels%20Annual_New%20Delhi_India_06-07-2021#:~:text=On%20June%202%2C%202021%2C%20the,no%20near%20term%20blending%20targets.</t>
  </si>
  <si>
    <t>20% blending of ethanol in petrol and 5% blending of biodiesel in diesel by 2015 instead of 2030.</t>
  </si>
  <si>
    <t>Indian Railways to install 3 GW of solar capacity by 2022-23 and aims to develop 5 GW of solar capacity by 2025.</t>
  </si>
  <si>
    <t>https://www.enerdata.net/publications/daily-energy-news/indian-railways-intends-install-3-gw-solar-capacity-2022-23.html</t>
  </si>
  <si>
    <t>40% renewable energy by 2030</t>
  </si>
  <si>
    <t>https://www.irena.org/IRENADocuments/Statistical_Profiles/Asia/India_Asia_RE_SP.pdf</t>
  </si>
  <si>
    <t>70 per cent of all commercial cars, 30 per cent of private cars, 40 per cent of buses, and 80 per cent of two-wheeler (2W) and three-wheeler (3W) sales in 2030 would be electric</t>
  </si>
  <si>
    <t>https://www.hindustantimes.com/business-news/rs-12-5-lakh-crore-investment-needed-to-realise-india-s-2030-electric-vehicles-targets-says-study/story-BlFKwnxQFI7QCOcpyLoPdK.html#:~:text=Citing%20NITI%20Aayog's%20target%2C%20the,in%202030%20would%20be%20electric%E2%80%9D.</t>
  </si>
  <si>
    <t>Go Electric Campaign is aimed at creating awareness at the national level and aims to boost the confidence of electric vehicle manufacturers and consumers.</t>
  </si>
  <si>
    <t>Go Electric Campaign – Policies - IEA</t>
  </si>
  <si>
    <t>25 per cent electrification of new vehicle fleet by 2024</t>
  </si>
  <si>
    <t>https://www.business-standard.com/article/economy-policy/delhi-govt-s-ev-target-for-2024-25-of-new-vehicles-to-be-electric-119071901512_1.html</t>
  </si>
  <si>
    <t>Financial incentives of up to Rs 30,000 for 2-wheelers, autos, e-rickshaws, up to Rs 1.5 lakh for cars under electric vehicle policy. 200 charging stations to be set up in one year. Registration fee and road tax waivers.</t>
  </si>
  <si>
    <t>https://zeenews.india.com/delhi/delhi-rolls-out-electric-vehicle-policy-to-boost-economy-create-jobs-targets-5-lakh-ev-registrations-in-5-years-2301236.html</t>
  </si>
  <si>
    <t>Gujrat</t>
  </si>
  <si>
    <t xml:space="preserve">State government will completely exempt electricity duty on EV charging stations, and all housing and commercial establishments must give a no-objection certificate to their members who wish to install EV charging stations at designated parking spaces. </t>
  </si>
  <si>
    <t>Rahul Nair, “Gujarat Unveils Electric Vehicle Policy with Plans to Add 200,000 EVs by 2025.” Mercom India, 2021. https://mercomindia.com/gujarat-unveils-electric-vehicle-policy/. Accessed 5 September 2021</t>
  </si>
  <si>
    <t>The Gujarat government also provided a ₹8.7 billion (~$117 million) EV purchase subsidy for the next four years. The policy also includes setting up a network of 528 charging stations</t>
  </si>
  <si>
    <t>100% electric mobility by 2030 in certain vehicle segments</t>
  </si>
  <si>
    <t>https://economictimes.indiatimes.com/news/economy/infrastructure/20-subsidy-for-charging-infrastructure-likely-in-karnataka/articleshow/78545486.cms?utm_source=contentofinterest&amp;utm_medium=text&amp;utm_campaign=cppst</t>
  </si>
  <si>
    <t>Waiver of stamp duty and registration charges for the manufacture and sale of electric vehicles.</t>
  </si>
  <si>
    <t>https://www.deccanherald.com/state/top-karnataka-stories/karnataka-govt-to-waive-registration-fee-stamp-duty-for-electric-vehicles-853729.html</t>
  </si>
  <si>
    <t>Government will reimburse the State Goods and Services Tax  on the sale of electric two-wheelers and three-wheelers in Rajasthan. Will also offer subsidies to based on vehicles‘ battery capacity.</t>
  </si>
  <si>
    <t xml:space="preserve">Rahul Nair, “Rajasthan Releases EV Policy, 2021, Offers Subsidies Up to ₹20,000 for E-Rickshaws.” Mercom India, 2021. https://mercomindia.com/rajasthan-releases-ev-policy-e-rickshaws/. Accessed 5 Septmeber 2021
</t>
  </si>
  <si>
    <t>100 percent exemption of motor vehicle tax for battery operated vehicles for a two-year period.</t>
  </si>
  <si>
    <t>https://www.autocarindia.com/car-news/tamil-nadu-grants-two-year-road-tax-exemption-to-electric-vehicles-419092</t>
  </si>
  <si>
    <t>https://www.biofuelsdigest.com/bdigest/2021/01/06/the-digests-biofuels-mandates-around-the-world-2021/41/</t>
  </si>
  <si>
    <t>2% [revised from previous 5% due to lack of supply]</t>
  </si>
  <si>
    <t>Increase the portion of diesel blended with crude palm oil (CPO) from the current 20% (B20) to 
 - 30% (B30) starting January 2020 and
 - 50% (B50) by the end of 2020.</t>
  </si>
  <si>
    <t>https://www.argusmedia.com/en/news/2121226-indonesia-pushes-ahead-with-biodiesel-programme</t>
  </si>
  <si>
    <t>40% biodiesel mandate by 2022 (previously 30% by 2025); 20% ethanol blend by 2025; 5% biofuel in aviation fuel by 2025</t>
  </si>
  <si>
    <t>https://www.biofuelsdigest.com/bdigest/2022/01/17/indonesia-plans-b40-biodiesel-road-tests-next-month/</t>
  </si>
  <si>
    <t>Expanded B20 blending mandate from the road transport sector to cover fuel use for railroads and power plants</t>
  </si>
  <si>
    <t>aiming for 100 percent green diesel production by 2022 or 2023, including aviation fuel products; 100% liquid biofuel blending mandate by 2030. 
 20% ethanol beginning in 2025</t>
  </si>
  <si>
    <t>https://jakartaglobe.id/business/indonesia-seeks-to-expand-green-fuel-production-to-100-by-2022</t>
  </si>
  <si>
    <t>2.1 million electric motorycles and 2 200 EVs in PLDVs by 2025;
 20% of vehicle production to comprise electric and hybrid vehicles by 2025;
 25% by 2030.</t>
  </si>
  <si>
    <t>https://www.just-auto.com/analysis/indonesia-struggles-to-keep-ev-strategy-on-track_id197944.aspx</t>
  </si>
  <si>
    <t>10.2% (2020)</t>
  </si>
  <si>
    <t>https://www.gov.ie/en/press-release/93827-minister-eamon-ryan-announces-the-publication-of-the-renewable-fuels-for-transport-policy-statement/</t>
  </si>
  <si>
    <t>[10%] 8.695% on a volumetric basis</t>
  </si>
  <si>
    <t>12.36% (by volume)</t>
  </si>
  <si>
    <t>11% biofuel mandate beginning in 2020</t>
  </si>
  <si>
    <t>https://www.biofuelsdigest.com/bdigest/2018/12/24/ireland-biofuel-mandate-heads-to-10-on-january-1-and-11-in-2020/</t>
  </si>
  <si>
    <t>20% biodiesel and 10% ethanol by 2030</t>
  </si>
  <si>
    <t>0.25% of transport energy in 2020.(by volume)</t>
  </si>
  <si>
    <t>51% reduction in transport emissions by 2030</t>
  </si>
  <si>
    <t xml:space="preserve"> 10% reduction in ICE car journeys by 2030; zero-emissions only new vehicles to be sold in 2030; stop purchasing diesel-only buses from 2019;
 936,000 EVs (including battery EVs and plug-in hybrid EVs) on roads by 2030.</t>
  </si>
  <si>
    <t>6.7% cap on conventional biofuels by 2022</t>
  </si>
  <si>
    <t>100% EV or CNG (sales) by 2030; [2019] convert 60% of public transportation to Electric Power by 2025.
 177 000 EV stock in PLDVs by 2025
 1.4 million EV stock in PLDVs by 2030</t>
  </si>
  <si>
    <t>List of Countries Banning Internal Combustion Engines (ecomparemo.com) ; Country
https://www.jewishpress.com/news/israel/going-green-israel-to-convert-most-of-its-public-transportation-to-electric-power-by-2025/2019/07/16/</t>
  </si>
  <si>
    <t>10.7% (2020)</t>
  </si>
  <si>
    <t>10.1% (2,899 ktoe) by 2020</t>
  </si>
  <si>
    <t>10% [7%]</t>
  </si>
  <si>
    <t>1% advanced biofuels by 2022 [0.9% by 2020]</t>
  </si>
  <si>
    <t>6 million “electrically powered vehicles” in (including 1.6 million BEV). by 2030</t>
  </si>
  <si>
    <t>Subsidies of up to €6,000 towards the purchase or lease of a new electrified vehicle in the M1 category (passenger cars for up to 8 people) with a CO2 emission rating of up to 20 g/km for individuals and companies – essentially, only BEVs.</t>
  </si>
  <si>
    <t>Hong Kong</t>
  </si>
  <si>
    <t>https://www.todayonline.com/world/hong-kong-phase-out-fossil-fuel-cars-and-go-all-electric-over-next-20-years-says-environment</t>
  </si>
  <si>
    <t>17% (data from 2018)</t>
  </si>
  <si>
    <t>https://www.irena.org/IRENADocuments/Statistical_Profiles/Central%20America%20and%20the%20Caribbean/Jamaica_Central%20America%20and%20the%20Caribbean_RE_SP.pdf</t>
  </si>
  <si>
    <t>https://www.biofuelsdigest.com/bdigest/2021/01/06/the-digests-biofuels-mandates-around-the-world-2021/13/</t>
  </si>
  <si>
    <t>May shift to B5 and E15 soon</t>
  </si>
  <si>
    <t>The Digest’s Biofuels Mandates Around the World 2021 : Biofuels Digest</t>
  </si>
  <si>
    <t>22-24% ren. electricity by 2030; 9% ren. hydropower by 2030.</t>
  </si>
  <si>
    <t>100% electric passenger car sales by mid-2030s; 20-30% BEV and PHEV sales in PLDVs (in addition to 30-40% HEVs and 3% FCEVs) by 2030; ICE ban by 2035</t>
  </si>
  <si>
    <t xml:space="preserve">https://www.autoweek.com/news/green-cars/a34893024/japan-plans-to-ban-gasoline-car-sales-by-2035-but-hybrids-will-remain/?mkt_tok=eyJpIjoiTVRGbFpEVXhZamxoT0RSaiIsInQiOiJWTXk2XC8zNXh4NFRkQmV0RWd0QlIxYm5rT1B5eStubTdqK1JFNEFoTGpabkhxV0Q5d3gyd2xubEhwdUxFanhIclhIZlM1ZmlvV0MyZ1VIV0dtS2U1aUZXSlVWSTU5WEViWUt6eWVFbWV5c1RLa2hjUkJCQVFHXC93NGFcLzVsbk83TCJ9&amp;utm_campaign=transport&amp;utm_content=2021-01-05&amp;utm_medium=email&amp;utm_source=newsletter ; </t>
  </si>
  <si>
    <t>[2018] 10,000 electric car charging stations to be built in Jordan</t>
  </si>
  <si>
    <t>In November 2019 the tax on EV reduced to : 
 - from 25% to 10% on EV of 250 Kilowatts and below
 - from 25% to 15% on EV of 251 Kilowatts and above
 - cancelled the wright tax and replaced it with 4% on the tax value</t>
  </si>
  <si>
    <t>http://www.xinhuanet.com/english/2019-11/19/c_138564887.htm#:~:text=%22The%20government%20decided%20to%20cut,during%20a%20meeting%20in%20Amman.</t>
  </si>
  <si>
    <t>KRW 6.3 billion funds towards constructing hydrogen fuel supplying facilities and add hydrogen fuel at gas stations.</t>
  </si>
  <si>
    <t>Hydrogen shipment center project – Policies - IEA</t>
  </si>
  <si>
    <t xml:space="preserve">1,000 hydro-powered buses by 2022; 430 000 BEVs and 67 000 FCEVs on the road by 2022; ban on diesel-powered vehicles for public sector fleets by 2025. deploying 3 million units of electric vehicles and 850,000 hydrogen vehicles by 2030 ;
 80,000 FCEV taxis by 2040; new ICE ban by 2035 </t>
  </si>
  <si>
    <t>https://www.just-auto.com/news/south-korea-to-phase-out-ice-vehicles-by-2035/</t>
  </si>
  <si>
    <t>Parking electric vehicles (EVs) at standard charging stations for more than 14 hours, thus preventing other drivers from charging their EVs, will result in fines.</t>
  </si>
  <si>
    <t>https://www.iea.org/policies/13499-amendments-to-the-enforcement-decree-of-the-environment-friendly-vehicles-act?sector=Transport&amp;year=desc</t>
  </si>
  <si>
    <t>30% vehicles (2-wheelers and passengers' cars) to be EVs</t>
  </si>
  <si>
    <t>https://www4.unfccc.int/sites/ndcstaging/PublishedDocuments/Lao%20People's%20Democratic%20Republic%20Firs</t>
  </si>
  <si>
    <t>9.5% for RON95 petrol, 5% for RON98 petrol [by volume]; 6.5-7% for diesel (expepting for winter months) [by volume]</t>
  </si>
  <si>
    <t>0.2% by 2022, 1% by 2025, 3.5% by 2030</t>
  </si>
  <si>
    <t>-6% reduction GHGs intensity of fuels</t>
  </si>
  <si>
    <t>5% palm oil blends in transport fuel by 2030</t>
  </si>
  <si>
    <t>5.5% (2020)</t>
  </si>
  <si>
    <t>7% (by volume)</t>
  </si>
  <si>
    <t>10% (by volume)</t>
  </si>
  <si>
    <t>0.5% from advanced biofuels by 2020 (by volume)</t>
  </si>
  <si>
    <t>https://publications.jrc.ec.europa.eu/repository/bitstream/JRC118309/jrc118309_1.pdf;
 https://www.epure.org/about-ethanol/fuel-market/overview-of-biofuels-obligations-in-the-eu/</t>
  </si>
  <si>
    <t xml:space="preserve"> state aid for biomethane gas production installations, including biogas plants for natural gas networks and to vehicles</t>
  </si>
  <si>
    <t>https://www.iea.org/policies/13679-economic-recovery-and-resilience-new-generation-lithuania-green-transition-increasing-the-production-of-local-fuels-for-res?page=2&amp;sector=Transport&amp;year=desc</t>
  </si>
  <si>
    <t>increase the number of EV charging stations by more than 15 times by 2027 through allocating around 70 million euros</t>
  </si>
  <si>
    <t>Economic Recovery and Resilience "New Generation Lithuania" / Green Transformation / Clean Transport – Policies - IEA</t>
  </si>
  <si>
    <t>12.6% (2020)</t>
  </si>
  <si>
    <t>25.9% by 2030</t>
  </si>
  <si>
    <t>7.7% (before double counting), 9.7% (after double counting)</t>
  </si>
  <si>
    <r>
      <t xml:space="preserve">8,000 euros public financial aid to purchase 100% electric cars whose electric energy consumption does not exceed 18 kWh / 100 km. 3,000 euros for those vehicles exceeding this threshold (validity: 01/04/21 to 31/03/22)
</t>
    </r>
    <r>
      <rPr>
        <b/>
        <sz val="11"/>
        <color rgb="FF000000"/>
        <rFont val="Calibri"/>
        <family val="2"/>
        <scheme val="minor"/>
      </rPr>
      <t>Purchase subsidies of up to €5,000 for zero-emissions vehicles (BEV and FCEV) and €2,500 for PHEVs with CO2 emissions of 50g/kg or less.
Up to €500 refund offered for the purchase of an electric quad, motorcycle, light motorcycle (125 cm3) or moped (and pedelec 45). 
A subsidy of up to €300 will be offered on the purchase of a new electric bike or pedelec25 (pedal-assisted bike with a power output of no more than 0.25 kW) purchased in 2019.</t>
    </r>
  </si>
  <si>
    <t>"Clever fueren" scheme - extended financial aid for EV – Policies - IEA</t>
  </si>
  <si>
    <t>0.1% (2020)</t>
  </si>
  <si>
    <t>https://ec.europa.eu/eurostat/statistics-explained/index.php?title=File:Share_of_energy_from_renewable_sources_in_gross_electricity_consumption,_2004-2018_(%25).png</t>
  </si>
  <si>
    <t>10% (depending on availabillity)</t>
  </si>
  <si>
    <t>https://www.biofuelsdigest.com/bdigest/2021/01/06/the-digests-biofuels-mandates-around-the-world-2021/53/</t>
  </si>
  <si>
    <t>https://www.biofuelsdigest.com/bdigest/2021/01/06/the-digests-biofuels-mandates-around-the-world-2021/42/</t>
  </si>
  <si>
    <t>20% from 2020</t>
  </si>
  <si>
    <t>https://www.irena.org/publications/2022/Feb/Scaling-up-biomass-for-the-energy-transition-Untapped-opportunities-in-Southeast-Asia</t>
  </si>
  <si>
    <t>100 000 passenger LDV EV stock by 2030; by 2030, 100,000 electric cars, 100,000 electric motorcycles on the road, along with 2,000 electric buses and 125,000 charging stations in the country</t>
  </si>
  <si>
    <t>http://www.mida.gov.my/home/4234/news/plan-targets-to-make-malaysia-marketing-hub-for-evs-by-2030</t>
  </si>
  <si>
    <t>http://www4.unfccc.int/submissions/INDC/Published Documents/Mali/1/CPDN_MALI_VFsegal.pdf</t>
  </si>
  <si>
    <t>25% of the 2030 biofuels consumption.</t>
  </si>
  <si>
    <t>https://www.epure.org/wp-content/uploads/2021/01/201104-DEF-REP-Overview-of-biofuels-policies-and-markets-across-the-EU-Nov.-2020.pdf</t>
  </si>
  <si>
    <t>10.6% (2020)</t>
  </si>
  <si>
    <t>10.7% by 2020</t>
  </si>
  <si>
    <t>Dedicated sub-target for advanced biofuels: 3.5% in energy post 2020</t>
  </si>
  <si>
    <t>0.5% from advanced biofuels in 2020</t>
  </si>
  <si>
    <t>Mexico_North America_RE_SP.pdf (irena.org)</t>
  </si>
  <si>
    <t>5.8% (temporarily revised from 10% due to court cases which may be solved in more than 1 year)</t>
  </si>
  <si>
    <t>https://uk.reuters.com/article/us-mexico-ethanol/mexicos-supreme-court-rules-against-hiking-ethanol-fuel-content-idUSKBN1ZF05M</t>
  </si>
  <si>
    <t>Soon to be E10</t>
  </si>
  <si>
    <t>https://www.biofuelsdigest.com/bdigest/2021/01/06/the-digests-biofuels-mandates-around-the-world-2021/14/</t>
  </si>
  <si>
    <t>202 Gg CO2eq liquid biofuel blending mandate by 2030</t>
  </si>
  <si>
    <t>5%, 50% ZEV sales by 2030, 2040; ICE ban by 2050.</t>
  </si>
  <si>
    <t>0.2% (2020)</t>
  </si>
  <si>
    <t>0.6% (2020)</t>
  </si>
  <si>
    <t>10.2% by 2020</t>
  </si>
  <si>
    <t>removal of circulating taxes for hybrid andelectric vehicles within a tax package aimed at encouraging the development of electric-mobility [2017]</t>
  </si>
  <si>
    <t>https://ieahev.org/assets/1/7/HEV_TCP_Report2018-web.pdf</t>
  </si>
  <si>
    <t>https://www.biofuelsdigest.com/bdigest/2022/01/03/the-digests-biofuels-mandates-around-the-world-2022/64/</t>
  </si>
  <si>
    <t>20% ethanol mandate from 2021</t>
  </si>
  <si>
    <t>10,000 EVs by 2030</t>
  </si>
  <si>
    <t xml:space="preserve">Now allows private individuals and companies to install their own EV charging stations on their property </t>
  </si>
  <si>
    <t>Increase the share of EVs to 20% from 2010 (from NDC) by 2020; 25% of sales for private vehicles being EVs (2-wheelers included) and 20% for 4-wheeler public passenger vehicles sales by 2025; 90% sales for private vehicles and 60% for 4-wheeler public vehicles being EVs by 2030.</t>
  </si>
  <si>
    <t>https://www4.unfccc.int/sites/ndcstaging/PublishedDocuments/Nepal%20Second/Second%20Nationally%20Determined%20Contribution%20(NDC)%20-%202020.pdf</t>
  </si>
  <si>
    <t>https://www.eea.europa.eu/data-and-maps/indicators/use-of-cleaner-and-alternative-fuels-2/assessment</t>
  </si>
  <si>
    <t>17.5% [8.5%]</t>
  </si>
  <si>
    <t>16.4% biofuels from 2020</t>
  </si>
  <si>
    <t>1% advanced biofuels by 2020</t>
  </si>
  <si>
    <t>100% sales of “hydrogen and electric cars” by 2030; ICE phase out by 2030
 15,000 FCEV, 50% of taxis to be ZEV by 2025
 300,000 FCEV by 2030</t>
  </si>
  <si>
    <r>
      <t xml:space="preserve">100%  zero-emission new bus procurements/sales by 2025
100% zero-emission bus fleet by 2030
</t>
    </r>
    <r>
      <rPr>
        <b/>
        <sz val="11"/>
        <color rgb="FF000000"/>
        <rFont val="Calibri"/>
        <family val="2"/>
        <scheme val="minor"/>
      </rPr>
      <t xml:space="preserve">
€4,000 for purchasing or leasing a new EV
€2,000 for purchasing or leasing a used EV</t>
    </r>
  </si>
  <si>
    <t>Decarbonizing bus fleets: Global overview of targets for phasing out combustion engine vehicles - International Council on Clean Transportation (theicct.org)
https://blog.wallbox.com/ev-incentives-europe-guide/</t>
  </si>
  <si>
    <t>Biofuels_a3_brochure.pdf (scionresearch.com) ; https://www.argusmedia.com/en/news/2283769-new-zealand-to-introduce-biofuels-mandate-in-april-2023</t>
  </si>
  <si>
    <t>Maximum methanol blend of 3%</t>
  </si>
  <si>
    <t>30% of biofules by 2050; net-zero GHG emissions economy, excluding biogenic methane, by 2050. I</t>
  </si>
  <si>
    <t xml:space="preserve">ICE ban by 2040/ 64,000 electric vehicles on the road by the end of 2021 / SS: Government agreed to introduce the Clean Car Standard – a Co2 emissions standard for imported new and used light vehicles (source: AJ-79). </t>
  </si>
  <si>
    <t>https://www.autocar.co.nz/new-zealand-set-to-ban-fossil-fuel-vehicles-by-2040/</t>
  </si>
  <si>
    <t>100%  zero-emission new bus procurements/sales by 2025
100% zero-emission bus fleet by 2035</t>
  </si>
  <si>
    <t>Biofuels blending mandate – Policies - IEA</t>
  </si>
  <si>
    <t>[2014] 100% domestic production of biofuels consumed in the country by 2020
E10, B20 for petrodiesel</t>
  </si>
  <si>
    <t>https://www.energy.gov.ng/Energy_Policies_Plan/natonal_renewable_energy_and_energy_efficiency_policy.pdf</t>
  </si>
  <si>
    <t>28.7% (2020)</t>
  </si>
  <si>
    <t>Y (2018)</t>
  </si>
  <si>
    <t>5% (7% available on the market)</t>
  </si>
  <si>
    <t>https://www.biofuelsdigest.com/bdigest/2021/01/06/the-digests-biofuels-mandates-around-the-world-2021/31/</t>
  </si>
  <si>
    <t>https://www.regnskog.no/en/news/norway-tightens-its-biofuel-policy-stifling-the-use-of-palm-oil</t>
  </si>
  <si>
    <t>20% ethanol mandate by 2020</t>
  </si>
  <si>
    <t>http://www.biodieselmagazine.com/articles/2516476/norway-to-implement-biofuel-mandate-for-aviation-fuel-in-2020</t>
  </si>
  <si>
    <t>0.5% advanced biofuels fuels in aviation by 2020</t>
  </si>
  <si>
    <t>http://www.biodieselmagazine.com/articles/2516476/norway-to-implement-biofuel-mandate-for-aviation-fuel-in-2020;
 https://www.globenewswire.com/news-release/2020/09/21/2096569/0/en/Sweden-and-Norway-Target-Increased-Use-of-Sustainable-Aviation-Fuel.html</t>
  </si>
  <si>
    <t>0.5% mandate for aviation
10% by 2025
17% by 2030</t>
  </si>
  <si>
    <t>30% share of biofuels in aviation by 2030</t>
  </si>
  <si>
    <t>Ban on new fossil fuel vehicle sales by 2025; 100% EV sales in PLDVs and LCVs by 2025</t>
  </si>
  <si>
    <t>https://www.fleeteurope.com/en/safety//article/norway-ban-new-fossil-fuel-cars-2025?a=FJA05&amp;t%5B0%5D=Tesla&amp;t%5B1%5D=CO2&amp;t%5B2%5D=Fuel&amp;curl=1</t>
  </si>
  <si>
    <r>
      <t xml:space="preserve">VAT exemption of 25% offsets the additional cost of a new EV. 
 EV owners cannot be charged more than 50% of the price charged for ICE vehicles to access public ferries, toll roads and parking facilities.
</t>
    </r>
    <r>
      <rPr>
        <b/>
        <sz val="11"/>
        <color rgb="FF000000"/>
        <rFont val="Calibri"/>
        <family val="2"/>
        <scheme val="minor"/>
      </rPr>
      <t>Purchase tax and VAT: No purchase tax and no VAT on the purchase of electric vehicles. 
Annual road tax: 75-90% tax cut for annual road tax for both fully-electric vehicles and plug-in hybrids, 
Company car tax: 50% discount on company car tax for both fully-electric vehicles and plug-in hybrids. 
Exemption from acquisition tax.
Exemption from the country’s 25% value-added tax</t>
    </r>
  </si>
  <si>
    <t>https://www.msxi.com/fr/norway-leading-the-way-with-zeroemission-transportation/</t>
  </si>
  <si>
    <t>30% of all the passenger vehicle and heavy-duty truck sales and 50% of new sales of two- and three-wheelers and buses should be electric by 2030; 90% EVs by 2040.</t>
  </si>
  <si>
    <t>https://www.automotiveworld.com/news-releases/pakistans-national-electric-vehicle-policy-charging-towards-the-future/</t>
  </si>
  <si>
    <t>The New Electric Vehicle Policy incorporates new foreign direct investment incentives to stimulate investment in EVs.Manufacturers, assemblers, and suppliers in the EV and related infrastructure industries will benefit from lower taxes – 1% GST for EVs as opposed to 17% for regular vehicles. The import duty for charging equipment is also being slashed to 1%.</t>
  </si>
  <si>
    <t>https://www.biofuelsdigest.com/bdigest/2021/01/06/the-digests-biofuels-mandates-around-the-world-2021/15/</t>
  </si>
  <si>
    <t>30% of new vehicle purchases for public fleets to be flex-fuel (no date)</t>
  </si>
  <si>
    <t>10% EVs for commercial vehicles, 25% for personal vehicles, 20% public transport, 30% government fleets.</t>
  </si>
  <si>
    <t>https://www4.unfccc.int/sites/ndcstaging/PublishedDocuments/Panama%20First/CDN1%20Actualizada%20Rep%C3%</t>
  </si>
  <si>
    <t>6% (data from 2018)</t>
  </si>
  <si>
    <t>https://www.irena.org/IRENADocuments/Statistical_Profiles/South%20America/Paraguay_South%20America_RE_SP.pdf</t>
  </si>
  <si>
    <t>https://www.biofuelsdigest.com/bdigest/2022/01/03/the-digests-biofuels-mandates-around-the-world-2022/16/</t>
  </si>
  <si>
    <t>Oil companies cannot reach the 1% blending mandate yet</t>
  </si>
  <si>
    <t>3% in 2020
4% in 2021
5% in 2022</t>
  </si>
  <si>
    <t>https://www.presidencia.gov.py/archivos/documentos/DECRETO3500_0m7n1d1y.PDF</t>
  </si>
  <si>
    <t>7% (data from 2018)</t>
  </si>
  <si>
    <t>https://www.irena.org/IRENADocuments/Statistical_Profiles/South%20America/Peru_South%20America_RE_SP.pdf</t>
  </si>
  <si>
    <t>https://www.biofuelsdigest.com/bdigest/2021/01/06/the-digests-biofuels-mandates-around-the-world-2021/17/</t>
  </si>
  <si>
    <t>Plan to raise 1% biodiesel every eary to reach 5% by 2024</t>
  </si>
  <si>
    <t>https://www.manilatimes.net/2022/01/06/business/agribusiness/5-biofuel-blend-in-diesel-pushed-anew/1828297</t>
  </si>
  <si>
    <t>https://www.biofuelsdigest.com/bdigest/2022/01/03/the-digests-biofuels-mandates-around-the-world-2022/53/</t>
  </si>
  <si>
    <t>70% reduction in carbon emissions by 2030</t>
  </si>
  <si>
    <t>List of Countries Banning Internal Combustion Engines (ecomparemo.com)</t>
  </si>
  <si>
    <t>https://www.irena.org/IRENADocuments/Statistical_Profiles/Europe/Poland_Europe_RE_SP.pdf</t>
  </si>
  <si>
    <t>8.7% [7.5%]</t>
  </si>
  <si>
    <t>8.5% by 2020</t>
  </si>
  <si>
    <t>8.7% by 2021; 8.8% by 2022; 8.9% by 2023; 9.1% by 2024</t>
  </si>
  <si>
    <t>0.1% advanced biofules by 2020</t>
  </si>
  <si>
    <t xml:space="preserve">1 million EVs in PLDVs by 2025; COP26 declaration: All new cars being zero emission by 2040. </t>
  </si>
  <si>
    <t>Government will provide 80% and 90% subsidy of the eligible costs for [500] electric and hydrogen buses respectively.</t>
  </si>
  <si>
    <t>Green Public Transport Program – Policies - IEA</t>
  </si>
  <si>
    <t>9.7% (2020)</t>
  </si>
  <si>
    <t>13% by 2025; 20% by 2030</t>
  </si>
  <si>
    <t>11% (by volume) [9%]</t>
  </si>
  <si>
    <t>30% of demand satisfaction by 2030 and 100% by 2050; new ICE ban by 2040</t>
  </si>
  <si>
    <t>https://www.argusmedia.com/en/news/2175706-portugal-proposes-fossil-fuelonly-car-sale-ban-in-2035</t>
  </si>
  <si>
    <t>introduction of electric vehicles and strengthening charging infrastructures through financial support for the acquisition of electric vehicles, tax exemptions and free/discounted parking.</t>
  </si>
  <si>
    <t>https://blog.wallbox.com/en/portugal-ev-incentives/#:~:text=The%20Portuguese%20government%20is%20developing,major%20roads%20and%20within%20cities.</t>
  </si>
  <si>
    <t>8.5% (2020)</t>
  </si>
  <si>
    <t>6.5% (by volume)</t>
  </si>
  <si>
    <t>8% (by volume)</t>
  </si>
  <si>
    <t>10% of vehicles produced in Russia to be electric by 2030; The government aims to install 9,400 charging stations for electric cars by 2024 and 72,000 by 2030.</t>
  </si>
  <si>
    <t>Concept for the development of electric transport in Russia until 2030 – Policies - IEA</t>
  </si>
  <si>
    <t>591 billion rubles in the development of battery and hydrogen vehicles by 2030</t>
  </si>
  <si>
    <t>1.2% (2020)</t>
  </si>
  <si>
    <t>Target of 60,000 charging points nationwide by 2030, including 40,000 in public carparks and 20,000 in private premises</t>
  </si>
  <si>
    <t>ICE ban by 2030, install 60,000 charging station by 2030</t>
  </si>
  <si>
    <t>https://www.lta.gov.sg/content/ltagov/en/industry_innovations/technologies/electric_vehicles.html</t>
  </si>
  <si>
    <t>9.3% (2020)</t>
  </si>
  <si>
    <t>6.9% (by volume)</t>
  </si>
  <si>
    <t>9% (by volume)</t>
  </si>
  <si>
    <t>8% [5.8%]</t>
  </si>
  <si>
    <t>8% by 2021; 8.2% by 2022-2024 and 2025-2030</t>
  </si>
  <si>
    <t>0.1% from advanced biofuels 2020</t>
  </si>
  <si>
    <t>Future targets are set for 2020-2024 (0.5%) and 2025-2030 (0.75%)</t>
  </si>
  <si>
    <t>31% of new vehicles being electric by 2030</t>
  </si>
  <si>
    <t>http://www.eltis.org/discover/news/slovakia-support-purchase-evs</t>
  </si>
  <si>
    <t>Building 1 chargin station for every 10EVs</t>
  </si>
  <si>
    <t>10.9% (2020)</t>
  </si>
  <si>
    <t>10.5% by 2020</t>
  </si>
  <si>
    <t>Y (2020)</t>
  </si>
  <si>
    <t>10% [7.5%]</t>
  </si>
  <si>
    <t>100% of heavy duty trucks to run on biodiesel by 2030</t>
  </si>
  <si>
    <t>100% EV sales in PLDVs by 2030; 17% EV stock in PLDV by 2030</t>
  </si>
  <si>
    <t>http://www.scienceinafrica.com/biotechnology/energy/biofuel-south-africa-gearing-biobased-economy</t>
  </si>
  <si>
    <t>20% HEVs by 2030; +2.9-million electric cars by 2050.</t>
  </si>
  <si>
    <t>http://www4.unfccc.int/ndcregistry/PublishedDocuments/South Africa First/South Africa.pdf</t>
  </si>
  <si>
    <t xml:space="preserve">Joined GEF Global Electric Mobility Program; investment of R6.5-trillion for EVs industry until 2057. </t>
  </si>
  <si>
    <t>9.5% (2020)</t>
  </si>
  <si>
    <t>13.6% by 2020 [10% by 2020]</t>
  </si>
  <si>
    <t>15% in 2025; 28% in 2030</t>
  </si>
  <si>
    <t>9.5% [6%]</t>
  </si>
  <si>
    <t>0.1% from advanced biofuels from 2020</t>
  </si>
  <si>
    <t>https://publications.jrc.ec.europa.eu/repository/bitstream/JRC118309/jrc118309_1.pdf
 https://www.epure.org/about-ethanol/fuel-market/overview-of-biofuels-obligations-in-the-eu/</t>
  </si>
  <si>
    <t xml:space="preserve">100% ZEVs sales in PLDVs by 2040; 5 million EVs in LDVs, buses and two/ three-wheelers by 2040. </t>
  </si>
  <si>
    <t>https://english.elpais.com/elpais/2018/11/13/inenglish/1542118484_563478.html
https://www.climatechangenews.com/2021/05/14/spain-end-fossil-fuel-production-2042-new-climate-law/</t>
  </si>
  <si>
    <r>
      <t xml:space="preserve">Local subsidies for e-bikes purchases (Valencia: 250 euros; Madrid: 50% of sale price, minimum 600 eeuros per item)
</t>
    </r>
    <r>
      <rPr>
        <b/>
        <sz val="11"/>
        <color rgb="FF000000"/>
        <rFont val="Calibri"/>
        <family val="2"/>
        <scheme val="minor"/>
      </rPr>
      <t>Multiple grants and tax benefits (see source)</t>
    </r>
  </si>
  <si>
    <t>https://eu.super73.com/pages/european-subsidies-for-the-purchase-of-e-bikes-spain; https://blog.wallbox.com/ev-incentives-europe-guide/</t>
  </si>
  <si>
    <t>ICE ban by 2035</t>
  </si>
  <si>
    <t>Sri lanka</t>
  </si>
  <si>
    <t>20% from biofuels by 2020</t>
  </si>
  <si>
    <t>100% EV stock by 2040; state-owned vehicles hybrid or electric by 2025</t>
  </si>
  <si>
    <t>https://www.parliament.lk/files/pdf/budget/2018/budget-speech-2018.pdf</t>
  </si>
  <si>
    <t xml:space="preserve">Tax cut on electric cart by 6,500 USD (1 million rupees); more cuts for electric buses and 2/3-wheelers. </t>
  </si>
  <si>
    <t>http://www.lankabusinessonline.com/sri-lanka-to-cut-taxes-on-electric-vehicles-introduce-carbon-tax/</t>
  </si>
  <si>
    <t>https://www.biofuelsdigest.com/bdigest/2021/01/06/the-digests-biofuels-mandates-around-the-world-2021/58/</t>
  </si>
  <si>
    <t>Sudan in it's Updated 2021 NDC identified for the first time the use of 10% bio-fules as a key GHG reduction components</t>
  </si>
  <si>
    <t>31.9% (2020)</t>
  </si>
  <si>
    <t>13.8% by 2020</t>
  </si>
  <si>
    <t xml:space="preserve">[2018] Introduction of a system gradually increasing the the biofuel blend to gasoline and diesel &gt; final target: 70% reduction in GHGs emissions by the transport sector by 2030 (2010 as a baseline). </t>
  </si>
  <si>
    <t>DownloadReportByFileName (usda.gov)</t>
  </si>
  <si>
    <t>suppliers of aviation kerosene will be obliged to mix biofuels into fossil aviation kerosene (requirement for interference = 0.8% in 2021, gradually increase to 27% in 2030) + takeoff and landing charges to encourage a switch from jet fuels to biofuels.</t>
  </si>
  <si>
    <t>https://www.iea.org/policies/13244-environmental-constraints-on-air-transport?page=2&amp;sector=Transport&amp;year=desc</t>
  </si>
  <si>
    <t>Greenhouse gas reduction mandate for aviation fuel sold in Sweden in 2021. The reduction level will be 0.8% in 2021, and gradually increase to 27% in 2030.</t>
  </si>
  <si>
    <t>https://www.biofuelsdigest.com/bdigest/2020/09/20/sweden-becomes-a-frontrunner-in-sustainable-aviation-with-new-government-mandate/</t>
  </si>
  <si>
    <t>https://cleantechnica.com/2019/01/23/sweden-will-ban-sale-of-gasoline-diesel-cars-after-2030-germany-lags-behind/</t>
  </si>
  <si>
    <r>
      <t xml:space="preserve">25% subsidy program for e-bikes (up 20 20,000 Krona)
</t>
    </r>
    <r>
      <rPr>
        <b/>
        <sz val="11"/>
        <color rgb="FF000000"/>
        <rFont val="Calibri"/>
        <family val="2"/>
        <scheme val="minor"/>
      </rPr>
      <t>The five-year exemption from vehicle tax for environmentally-friendly cars was replaced in 2018 by the above bonus scheme.
A 25% tax rebate is currently available for buyers of electric bikes, quadricycles or tricycles.
Company car tax: 40% discount on company car tax for both fully-electric vehicles and plug-in hybrids.</t>
    </r>
  </si>
  <si>
    <t>https://www.bikebiz.com/retail/ebikes-are-now-subsidised-in-sweden-with-25-purchase-grant</t>
  </si>
  <si>
    <t>https://www.sciencedirect.com/science/article/abs/pii/S0306261912005612</t>
  </si>
  <si>
    <t>https://www.biofuelsdigest.com/bdigest/2021/01/06/the-digests-biofuels-mandates-around-the-world-2021/47/</t>
  </si>
  <si>
    <t>20% (hard to implement)</t>
  </si>
  <si>
    <t>2.9 billion biodiesel consumption by 2037</t>
  </si>
  <si>
    <t>Currently E85, E20, E10, terminate gasoline
Currently B5 and B10</t>
  </si>
  <si>
    <t>4.1 billion litres of ethanol and 5.1 billion litres of biodiesel by 2036</t>
  </si>
  <si>
    <t>Advanced biofuel production at 25 million litres per day by 2022</t>
  </si>
  <si>
    <t>9 million litres per day ethanol consumption by 2022; 6 million litres per day biodiesel consumption by 2022; 25 million litres per day advanced biofuels production by 2022</t>
  </si>
  <si>
    <t>113 CO2 million tons to reduce by 2030 in transport.</t>
  </si>
  <si>
    <t>https://apps.fas.usda.gov/newgainapi/api/Report/DownloadReportByFileName?fileName=Biofuels%20Annual_Bangkok_Thailand_06-30-2020</t>
  </si>
  <si>
    <t>To produce 250,000 electrified vehicles, 3,000 electric public buses, and 53,000 electric motorcycles by 2025;
 1.2 million EVs by 2036; ICE ban by 2035; The target of the committee is to achieve 60,000 – 110,000 EV on the road between 2020 – 2022 and up
to 250,000 EV in the medium term between 2021 - 2025. In the longer run, the target increases to
750,000 EV</t>
  </si>
  <si>
    <t>https://ihsmarkit.com/research-analysis/thai-government-announces-ev-roadmap.html</t>
  </si>
  <si>
    <t>3,339,744 Eco passenger cars purchased from 2008 to 2019</t>
  </si>
  <si>
    <t>Incentives for automakers, component suppliers, and other companies. For example, reduced import tariffs on machinery, raw material privileges, and corporate income-tax exemptions in return for local production of hybrid electric vehicles (HEVs), plug-in hybrid electric vehicles (PHEVs), BEVs, and components for these vehicles</t>
  </si>
  <si>
    <t>0.4% (2019)</t>
  </si>
  <si>
    <t>https://iea.blob.core.windows.net/assets/cc499a7b-b72a-466c-88de-d792a9daff44/Turkey_2021_Energy_Policy_Review.pdf</t>
  </si>
  <si>
    <t xml:space="preserve">1 million EVs by 2030. </t>
  </si>
  <si>
    <t xml:space="preserve">https://www.aa.com.tr/tr/ekonomi/bakan-donmez-2030da-turkiyede-1-milyonun-uzerinde-elektrikli-otomobil-olacagini-ongoruyoruz/1704125 ; </t>
  </si>
  <si>
    <t>2.5% (2020)</t>
  </si>
  <si>
    <t>https://www.biofuelsdigest.com/bdigest/2021/01/06/the-digests-biofuels-mandates-around-the-world-2021/34/</t>
  </si>
  <si>
    <t>75% EVs by 2030 [2018]</t>
  </si>
  <si>
    <t>https://www.epravda.com.ua/news/2021/07/15/675973/</t>
  </si>
  <si>
    <t>[2018] EVs' VAT exemption; Joined GEF Global Electricity Programme.</t>
  </si>
  <si>
    <t xml:space="preserve">[2017] 42,000 EVs by 2030; 10% of government's car fleets being electric - 20% in the long-term. </t>
  </si>
  <si>
    <t>https://slocat.net/e-mobility/</t>
  </si>
  <si>
    <t>8.9% (2019)</t>
  </si>
  <si>
    <t>https://assets.pubhttps://assets.publishing.service.gov.uk/government/uploads/system/uploads/attachment_data/file/974822/targeting-net-zero-rtfo.pdflishing.service.gov.uk/government/uploads/system/uploads/attachment_data/file/974822/targeting-net-zero-rtfo.pdf</t>
  </si>
  <si>
    <t>https://www.edie.net/news/11/E10--Mandate-for-more-sustainable-petrol-blend-begins-in-the-UK/#:~:text=The%20Government%20first%20confirmed%20that,transport%20emissions%20from%20the%20switch.</t>
  </si>
  <si>
    <t>10.1% [7.25%]</t>
  </si>
  <si>
    <t>RTFO at 11.9% by 2022. Currently, the main RTFO renewable fuel obligation is set at 9.6% with an additional 0.5% coming from development fuels, increasing to 2.8% in 2032 and beyond</t>
  </si>
  <si>
    <t>Gradually increasing by 1.5% in 2032 above the currently legislated target (to 14.9%)</t>
  </si>
  <si>
    <t>https://assets.publishing.service.gov.uk/government/uploads/system/uploads/attachment_data/file/974822/targeting-net-zero-rtfo.pdf</t>
  </si>
  <si>
    <t>3.1% advanced biofuels by 2032</t>
  </si>
  <si>
    <r>
      <t xml:space="preserve">[setting an annual obligation on suppliers to supply renewable fuels - increasing from 9.75% of total transport fuel in 2020 to 12.4% in 2032]
</t>
    </r>
    <r>
      <rPr>
        <b/>
        <sz val="11"/>
        <color rgb="FF000000"/>
        <rFont val="Calibri"/>
        <family val="2"/>
        <scheme val="minor"/>
      </rPr>
      <t>Green Aviation grant</t>
    </r>
  </si>
  <si>
    <t>https://assets.pubhttps://assets.publishing.service.gov.uk/government/uploads/system/uploads/attachment_data/file/974822/targeting-net-zero-rtfo.pdflishing.service.gov.uk/government/uploads/system/uploads/attachment_data/file/974822/targeting-net-zero-rtfo.pdf
https://www.iea.org/policies/12778-green-aviation-rd?page=3&amp;sector=Transport&amp;year=desc</t>
  </si>
  <si>
    <r>
      <rPr>
        <b/>
        <sz val="11"/>
        <color rgb="FF000000"/>
        <rFont val="Calibri"/>
        <family val="2"/>
        <scheme val="minor"/>
      </rPr>
      <t>Electrify the Government’s fleet by 2027</t>
    </r>
    <r>
      <rPr>
        <sz val="11"/>
        <color rgb="FF000000"/>
        <rFont val="Calibri"/>
        <family val="2"/>
        <scheme val="minor"/>
      </rPr>
      <t xml:space="preserve"> 
Removal of around an additional 1.2 million cars from the road by 2032; Ban on sales of ICE vehicles by 2030; ban on hybrid vehicles by 2035. 25% ultra low emissions of government fleet by 2022. </t>
    </r>
  </si>
  <si>
    <t>https://www.theverge.com/2020/11/17/21572312/uk-ban-combustion-engine-vehicles-sale-electric-cars</t>
  </si>
  <si>
    <r>
      <t xml:space="preserve">fund over GBP 30 million to develop research into battery technology, the EV supply chain, and hydrogen vehicles.
</t>
    </r>
    <r>
      <rPr>
        <b/>
        <sz val="11"/>
        <color rgb="FF000000"/>
        <rFont val="Calibri"/>
        <family val="2"/>
        <scheme val="minor"/>
      </rPr>
      <t>Purchase grant: with the Plug-in Car Grant.
Ownership tax: purely electric vehicles costing less than £40,000 are exempt from the annual road tax.
Company car tax: businesses that buy EVs can write down 100% of the purchase price against their corporation tax liability if the vehicle emits no more than 50g/km CO2, (paying just 1% CCT in 2021, and 2% in 2022); plug-in electric vehicles emitting less than 50g/km of CO2 have their company car tax set at 16% in 2020, which is 4-8% lower than the tax on diesel company vehicles.</t>
    </r>
  </si>
  <si>
    <t>Funding for EV Supply Chain RDD – Policies - IEA; https://blog.wallbox.com/ev-incentives-europe-guide/</t>
  </si>
  <si>
    <t>England</t>
  </si>
  <si>
    <t xml:space="preserve"> GBP 84.6 million to (1) develop an innovative liquid hydrogen propulsion system; (2) scale up flights' zero-emissions engines; (3) develop a fully-electrified zero-emissions propulsion system for aircraft</t>
  </si>
  <si>
    <t>https://www.iea.org/policies/12778-green-aviation-rd?page=3&amp;sector=Transport&amp;year=desc</t>
  </si>
  <si>
    <t>Northern Ireland</t>
  </si>
  <si>
    <t>GBP 11.2 million to develop and manufacture low-cost hydrogen fuel cell technology for buses and create a hydrogen center of excellence</t>
  </si>
  <si>
    <t>https://www.iea.org/policies/13225-government-funding-for-electric-trucks-and-hydrogen-powered-buses?page=2&amp;sector=Transport&amp;year=desc</t>
  </si>
  <si>
    <t>ICE ban by 2032</t>
  </si>
  <si>
    <t>https://www.independent.co.uk/news/uk/politics/scotland-petrol-diesel-cars-phase-out-ban-2032-nicola-sturgeon-snp-environment-air-pollution-electric-vehicles-a7930781.html</t>
  </si>
  <si>
    <t>Interest-free loan scheme for e-bikes' purchase (no admin fees, but checks for credit and affordability)</t>
  </si>
  <si>
    <t>https://ebikeshq.com/electric-bike-subsidies-grants-around-world/#:~:text=The%20Sweden%20Electric%20Bike%20Grant%20is%20a%20form,subsidy%20allows%20more%20accessible%20ownership%20of%20electric%20bikes.</t>
  </si>
  <si>
    <t>GBP 31.9 million to develop electric propulsion systems for heavy goods' vehicles in Cwmbran, Wales.</t>
  </si>
  <si>
    <t>United States(3)</t>
  </si>
  <si>
    <t>22% (data from 2018)</t>
  </si>
  <si>
    <t>https://www.irena.org/IRENADocuments/Statistical_Profiles/North%20America/United%20States%20of%20America_North%20America_RE_SP.pdf</t>
  </si>
  <si>
    <t>18.52 million gallons for 2021 [17.13 for 2020], 20.77 billion gallons for 2022</t>
  </si>
  <si>
    <t>https://www.reuters.com/markets/commodities/us-epa-unveil-biofuel-mandate-cuts-boost-pandemic-hit-refiners-sources-say-2021-12-07/</t>
  </si>
  <si>
    <t>15% share of biofuels in transportation by 2030, 30% share of biofuels in transportation by 2050
 Energy Independence and Security Act of 2007 (EISA 2007) mandatory target: 33 billion gallons (125 billion litres) by 2021, 36 billion gallons (136.275 billion litres) by 2022</t>
  </si>
  <si>
    <t>https://biofuels-news.com/news/trump-administration-sets-30-biofuels-target-in-transport-fuels-by-2050/</t>
  </si>
  <si>
    <t>19.3 billion litres by 20203</t>
  </si>
  <si>
    <t>https://fas.org/sgp/crs/misc/R43325.pdf</t>
  </si>
  <si>
    <t>http://www.mrcplast.com/news-news_open-370842.html</t>
  </si>
  <si>
    <t>Renewable Fuel Standard (RFS) 2019 standards: 19.92 billion gallons (75.4 billion litres) total renewable fuels, including 418 million gallons (1582.3 million litres) cellulosic biofuel, 2.43 billion gallons (9.2 billion litres) biomass-based diesel, and a cap of 15 billion gallons (56.78 billion litres) for conventional biofuels</t>
  </si>
  <si>
    <t>https://www.eia.gov/todayinenergy/detail.php?id=37712</t>
  </si>
  <si>
    <t xml:space="preserve">22% ZEV credit sales in passenger cars and light-duty trucks in ten states by 2025; 
 3.3 million EVs in eight states combined by 2025; 100% US-made zero-emissions school buses  by 2030. 1,700 charging stations by end-2025 </t>
  </si>
  <si>
    <t>50% of new passenger car sales to be EVs by 2030 (target is not legally binding)</t>
  </si>
  <si>
    <t xml:space="preserve">President Biden set a USD 174 billion investment to promote the American EV market (build a national network of 500,000 EV chargers by 2030; tax incentives to buy American-made EVs; electrify the federal fleet).replace 50,000 diesel transit vehicles and electrify at least 20 percent of the national school bus fleet
</t>
  </si>
  <si>
    <t>https://www.iea.org/policies/13230-american-jobs-plan-investment-in-ev?sector=Transport&amp;year=desc</t>
  </si>
  <si>
    <t>approved a three-year USD 1.4 billion plan for EVs, including funding for EV charging infrastructure, hydrogen refueling infrastructure, EV manufacturing and production, and workforce training and development.</t>
  </si>
  <si>
    <t>All new passenger vehicles to be zero-emission by 2035 and all vehicles to be ZEVs by 2050
All operations of medium- and heavy-duty vehicles shall by 2045 where feasible
100% electric buses by 2040
All Uber, Lyft cars to be electric by 2028
Over 4 million zero-emission vehicles by 2030
1.5 million zero-emission vehicles  by 2025</t>
  </si>
  <si>
    <t>funds of up to a $7,500 voucher to purchase an electric bike in exchange for a gas-powered vehicle.</t>
  </si>
  <si>
    <t xml:space="preserve">allocate over $730 million to electric vehicle infrastructure in the state, to be paid for with revenue from new fees on ride-hailing services and certain deliveries. It also creates a system for phasing in additional fees on EV drivers over the next decade and imposes a charge for gasoline cars. </t>
  </si>
  <si>
    <t>https://leg.colorado.gov/sites/default/files/documents/2021A/bills/2021a_260_01.pdf</t>
  </si>
  <si>
    <t>Colorado, Connecticut, Maine, Maryland, Massachusetts, New Jersey, New York, Oregon, Rhode Island and Vermont</t>
  </si>
  <si>
    <t>Oregon: 5%</t>
  </si>
  <si>
    <t>https://www.biofuelsdigest.com/bdigest/2021/01/06/the-digests-biofuels-mandates-around-the-world-2021/20/</t>
  </si>
  <si>
    <t>Colorado - 940,000 EVs by 2030; other - ICE ban by 2050.
 Massachusetts - ban on gas-powered vehicles by 2035</t>
  </si>
  <si>
    <t>https://energyoffice.colorado.gov/zero-emission-vehicles/colorado-ev-plan-2020;
 https://ehsdailyadvisor.blr.com/2020/10/california-executive-order-mandates-only-electric-vehicles-sold-by-2035/#:~:text=California%20Executive%20Order%20Mandates%20Only%20Electric%20Vehicles%20Sold%20by%202035,-By%20Lisa%20Whitley&amp;text=On%20September%2023%2C%202020%2C%20California,be%20emissions%2Dfree%20by%202035.; 
 https://www.caranddriver.com/news/a35104768/massachusetts-ban-new-gas-cars-2035/</t>
  </si>
  <si>
    <t>Vermont: instant $200 rebate for e-bikes of $500 and above purchased from local partner stores.</t>
  </si>
  <si>
    <t>https://ebikeshq.com/electric-bike-subsidies-grants-around-world/#GMP</t>
  </si>
  <si>
    <t>California, Colorado, Connecticut, Hawaii, Maine, Maryland, Massachusetts, New Jersey, New York, North Carolina, Oregon, Pennsylvania, Rhode Island, Vermont, Washington, and the District of Columbia</t>
  </si>
  <si>
    <t>Multi-State Medium- and Heavy-Duty Zero Emission Vehicle 
Memorandum of Understanding</t>
  </si>
  <si>
    <t>https://www.energy.ca.gov/sites/default/files/2020-08/Multistate-Truck-ZEV-Governors-MOU-20200714_ADA.pdf</t>
  </si>
  <si>
    <t>Hawaii, Missouri and Montana</t>
  </si>
  <si>
    <t>Louisiana</t>
  </si>
  <si>
    <t>15% minimum [5% minimum]</t>
  </si>
  <si>
    <t>https://afdc.energy.gov/fuels/laws/BIOD?state=MA</t>
  </si>
  <si>
    <t>https://www.mass.gov/doc/interim-clean-energy-and-climate-plan-for-2030-december-30-2020/download</t>
  </si>
  <si>
    <t>https://www.biofuelsdigest.com/bdigest/2022/01/03/the-digests-biofuels-mandates-around-the-world-2022/29/</t>
  </si>
  <si>
    <t>20% April to September; 5% October to March</t>
  </si>
  <si>
    <t>https://mn.gov/commerce-stat/pdfs/b20.pdf</t>
  </si>
  <si>
    <t>20% [10%]</t>
  </si>
  <si>
    <t>Reduce more than 50% of climate pollution from the transport sector by 2050</t>
  </si>
  <si>
    <t>New Hampshire; New Jersey; New Mexico; New York.</t>
  </si>
  <si>
    <t>NJ 90% of EVs by 2040</t>
  </si>
  <si>
    <t>E10 one year after 1.3 billion litres produced; B5 one year after 379 million litres produced, B10 one year after 757 million litres produced, and B20 one year after 1.5 billion litres produced3</t>
  </si>
  <si>
    <t>entity selling EV charging services doesn't have to register as a utility to be able to sell electricity</t>
  </si>
  <si>
    <t>https://capitol.texas.gov/tlodocs/87R/billtext/html/SB01202F.htm</t>
  </si>
  <si>
    <t>B5 180 days after in-state feedstock and oil-seed crushing capacity can meet 3% requirement</t>
  </si>
  <si>
    <t>Kavya Balaraman, “Washington OKs bill setting path to 100% EVs by 2030, prods utilities to prep for grid impacts.” Utility Dive, 2021. https://www.utilitydive.com/news/washington-100-ev-goal-by-2030-utilities-grid-impacts/598682/. Accessed 2 May 2021</t>
  </si>
  <si>
    <t>New goal for all passenger and light-duty vehicles sold in the state of model year 2030 and after to be Evs</t>
  </si>
  <si>
    <t>2% (data from 2018)</t>
  </si>
  <si>
    <t>https://www.irena.org/IRENADocuments/Statistical_Profiles/South%20America/Uruguay_South%20America_RE_SP.pdf</t>
  </si>
  <si>
    <t>60% of vehicles using bioethanol by 2025</t>
  </si>
  <si>
    <t>Lowering the consumption of fossil fuels in transportation by 15% by 2030</t>
  </si>
  <si>
    <t xml:space="preserve">110 electric taxis and and 550 electric buses; COP26 declaration: All new cars being zero emission by 2040. </t>
  </si>
  <si>
    <t>https://www.gov.uk/government/publications/cop26-declaration-zero-emission-cars-and-vans/cop26-declaration-on-accelerating-the-transition-to-100-zero-emission-cars-and-vans ; https://slocat.net/e-mobility/</t>
  </si>
  <si>
    <t>10% of public transport buses by 2030; 10% of government fleet by 2030; 1000 2-3 wheeler EVs by 2030</t>
  </si>
  <si>
    <t>5% of transport petroleum energy demand by 2025</t>
  </si>
  <si>
    <t>13% of transport sector’s oil consumption (blended 20–30%) in 2040</t>
  </si>
  <si>
    <t>target of 20% revised at 10% due to lack of supply</t>
  </si>
  <si>
    <t>https://www.biofuelsdigest.com/bdigest/2021/01/06/the-digests-biofuels-mandates-around-the-world-2021/60/</t>
  </si>
  <si>
    <t xml:space="preserve">5% to 15% </t>
  </si>
  <si>
    <t>https://www.biofuelsdigest.com/bdigest/2022/01/03/the-digests-biofuels-mandates-around-the-world-2022/69/</t>
  </si>
  <si>
    <t>20% ethanol blending by 2030; 2% biodiesel blending by 2030</t>
  </si>
  <si>
    <t>https://africa-energy-portal.org/news/zimbabwe-launches-renewable-energy-biofuels-policies</t>
  </si>
  <si>
    <t>1. E10 mandate extended to cover 15 regions.</t>
  </si>
  <si>
    <t>2. Mexico’s E10 maximum blend was subsequently halted in response to a several court cases challenging the increase.</t>
  </si>
  <si>
    <t>3. Original target(s) set in gallons and converted to litres for consistency.</t>
  </si>
  <si>
    <t>4. Not yet enforced.</t>
  </si>
  <si>
    <t xml:space="preserve">Reference Table R11. Renewable Heating and Cooling Policies, as of End-2021  </t>
  </si>
  <si>
    <t>R - Residential</t>
  </si>
  <si>
    <t>I - Industrial</t>
  </si>
  <si>
    <t>C - Commercial</t>
  </si>
  <si>
    <t>P - Public facilities</t>
  </si>
  <si>
    <t xml:space="preserve">Note: X's indicate policy applies in one  or multiple building types unspecified in the source. </t>
  </si>
  <si>
    <t>Regulatory Policies</t>
  </si>
  <si>
    <t>Fiscal and Financial Incentives</t>
  </si>
  <si>
    <t>Other policies</t>
  </si>
  <si>
    <t>Building type (new/existing)</t>
  </si>
  <si>
    <t>Renewable heating and cooling mandates</t>
  </si>
  <si>
    <t>Investment subsidy/grants</t>
  </si>
  <si>
    <t>Rebates</t>
  </si>
  <si>
    <t>Tax credits</t>
  </si>
  <si>
    <t>Tax deductions and exemptions</t>
  </si>
  <si>
    <t>Loans</t>
  </si>
  <si>
    <t>Feed-in tariff</t>
  </si>
  <si>
    <t>Other Policies</t>
  </si>
  <si>
    <t>Year enacted</t>
  </si>
  <si>
    <t>I/C</t>
  </si>
  <si>
    <t>https://www.argentina.gob.ar/sites/default/files/argentina_-_renewable_energy_law_act_27191_english_version.pdf</t>
  </si>
  <si>
    <t>https://www.renewableenergyworld.com/2016/06/30/argentina-launches-innovative-renewables-program/#gref</t>
  </si>
  <si>
    <t>Solar thermal</t>
  </si>
  <si>
    <t>C</t>
  </si>
  <si>
    <t>http://www.res-legal.eu/search-by-country/austria/single/s/res-hc/t/promotion/aid/subsidy-ii-investment-subsidy-for-solar-thermal-installations/lastp/94/</t>
  </si>
  <si>
    <t xml:space="preserve">Under the Climate and Energy Funds, a support mechanism for large solar thermal installations is in place. The generated heat can be used for industrial processes, the feed-in into district heating grids or space and water heating. </t>
  </si>
  <si>
    <t>R/C</t>
  </si>
  <si>
    <t>https://www.energy.gov.au/rebates/renewable-power-incentives</t>
  </si>
  <si>
    <t xml:space="preserve">http://www.res-legal.eu/search-by-country/austria/single/s/res-hc/t/policy/aid/res-h-building-obligations-13/lastp/94/; http://www.res-legal.eu/search-by-country/austria/single/s/res-hc/t/policy/aid/support-of-res-h-infrastructure-7/lastp/94/ </t>
  </si>
  <si>
    <t>I</t>
  </si>
  <si>
    <t>http://area-net.org/wp-content/uploads/2016/01/WEC_supportive_policies_solar_water_heater.pdf</t>
  </si>
  <si>
    <t>New and existing</t>
  </si>
  <si>
    <t xml:space="preserve">Solar thermal  </t>
  </si>
  <si>
    <t>R/C/I/P</t>
  </si>
  <si>
    <t>In May 2021 the budget of the Austrian Climate and Energy 
Fund grant scheme for large solar thermal plants was increased 
to EUR 45 million for the period until February 2023.</t>
  </si>
  <si>
    <t>Oil heating ban</t>
  </si>
  <si>
    <t>Why oil and gas heating bans for new homes are a growing trend | CBC News</t>
  </si>
  <si>
    <t>http://www.res-legal.eu/search-by-country/belgium/single/s/res-hc/t/promotion/aid/national-tax-regulation-mechanism-tax-deduction-on-investments-costs-for-companies/lastp/107/</t>
  </si>
  <si>
    <t>New and refurbished</t>
  </si>
  <si>
    <t>Biomass, geothermal, solar thermal, thermo-pumps</t>
  </si>
  <si>
    <t>R/C/I</t>
  </si>
  <si>
    <t>https://www.me.government.bg/en/library/energy-from-renewable-sources-act-167-c25-m0-1.html</t>
  </si>
  <si>
    <t xml:space="preserve"> at least 15% of the total quantity thermal energy and cooling energy,
needed for the building, must be produced from renewable sources through introduction of:
1. central heating, using biomass or geo-thermal energy</t>
  </si>
  <si>
    <t>R/I/P</t>
  </si>
  <si>
    <t>http://www.res-legal.eu/search-by-country/bulgaria/single/s/res-hc/t/promotion/aid/loan-bulgarian-energy-efficiency-fund-bgeef/lastp/111/</t>
  </si>
  <si>
    <t>Phasing out coal</t>
  </si>
  <si>
    <t>2038-2040</t>
  </si>
  <si>
    <t>Energy efficiency</t>
  </si>
  <si>
    <t>C/I</t>
  </si>
  <si>
    <t>https://www.iea.org/policies/720-green-municipal-fund?country=Canada&amp;jurisdiction=National&amp;qs=BRAZ&amp;sector=Buildings%2CResidential%2CGeneration%2CIndustry%2CMulti-sector%2CUtilities&amp;type=Fiscal%2Ffinancial%20incentives%2CEconomic%20instruments%2CGrants%2Fsubsidy%2CMarket-based%20instruments%2CDirect%20investment and https://www.iea.org/policies/1122-sustainable-technology-development-canada?country=Canada&amp;jurisdiction=National&amp;qs=BRAZ&amp;sector=Buildings%2CResidential%2CGeneration%2CIndustry%2CMulti-sector%2CUtilities&amp;type=Fiscal%2Ffinancial%20incentives%2CEconomic%20instruments%2CGrants%2Fsubsidy%2CMarket-based%20instruments%2CDirect%20investment; 
https://www.iea.org/policies/12405-clean-energy-for-rural-and-remote-communities-program?qs=heat&amp;sector=Heating%20and%20Cooling&amp;topic=Renewable%20Energy
Greener Homes Grant: https://www.iea.org/policies/13744-greener-homes-grant?sector=Buildings&amp;topic=Renewable%20Energy</t>
  </si>
  <si>
    <t>https://www.canada.ca/en/revenue-agency/services/tax/technical-information/income-tax/income-tax-folios-index/series-3-property-investments-savings-plans/series-3-property-investments-savings-plan-folio-8-resource-properties/income-tax-folio-s3-f8-c2-tax-incentives-clean-energy-equipment.html</t>
  </si>
  <si>
    <t>Banned fossil fuel based heating in new construction</t>
  </si>
  <si>
    <t xml:space="preserve">Emily Chung, "Why oil and gas heating bans for new homes are a growing trend.“ CBC, 2021. https://www.cbc.ca/news/science/bans-fossil-fuel-heating-homes-1.6327113. Accessed 26 February 2022 </t>
  </si>
  <si>
    <t>Starting Dec. 31, 2021, oil-powered heating has been banned in new construction projects. After Dec. 31, 2023, it will be illegal to replace existing furnaces with any sort of heating system powered by fossil fuels.</t>
  </si>
  <si>
    <t>https://www.iea.org/policies/6554-chile-capital-grant-and-tax-support-to-solar-water-heating</t>
  </si>
  <si>
    <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t>
  </si>
  <si>
    <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t>
  </si>
  <si>
    <t>http://www.mcit.gov.cy/mcit/sit/sit.nsf/32177ee11d0d6003c225816f001d4b05/b8725d5eeeb19230c225819200406dd5?OpenDocument and http://www.mcit.gov.cy/mcit/sit/sit.nsf/32177ee11d0d6003c225816f001d4b05/ab7a6b03df68044bc225819200419072?OpenDocument</t>
  </si>
  <si>
    <t>R/P</t>
  </si>
  <si>
    <t>installation/replacement of hot water heating solar systems</t>
  </si>
  <si>
    <t>http://www.res-legal.eu/search-by-country/czech-republic/tools-list/c/czech-republic/s/res-hc/t/promotion/sum/120/lpid/119/</t>
  </si>
  <si>
    <t>Coal phase-out</t>
  </si>
  <si>
    <t>R/I</t>
  </si>
  <si>
    <t>https://www.iea.org/reports/renewables-2020/renewable-heat; 
https://kefm.dk/Media/C/B/faktaark-klimaaftale%20(English%20august%2014).pdf</t>
  </si>
  <si>
    <t>http://www.res-legal.eu/search-by-country/denmark/tools-list/c/denmark/s/res-hc/t/promotion/sum/95/lpid/96/</t>
  </si>
  <si>
    <t>Since 2013, no oil or gas heating has been allowed in new buildings. Since 2016, the installation of new heating oil units has been prohibited in existing buildings in areas supplied by district heating or natural gas.</t>
  </si>
  <si>
    <t>https://www.irena.org/-/media/Files/IRENA/Agency/Publication/2018/Apr/IRENA_IEA_REN21_Policies_2018.pdf</t>
  </si>
  <si>
    <t xml:space="preserve">Danish gas system operator will exempt homeowners and individuals that want to abandon gas and choose renewable energy for heating from paying the grid disconnection fee. Customers may also request additional funds for the installation of a heat pump or leasing of a heating system </t>
  </si>
  <si>
    <t>Heat pumps</t>
  </si>
  <si>
    <t>https://www.cbc.ca/news/science/bans-fossil-fuel-heating-homes-1.6327113</t>
  </si>
  <si>
    <t>http://www.res-legal.eu/search-by-country/estonia/tools-list/c/estonia/s/res-hc/t/promotion/sum/124/lpid/123/</t>
  </si>
  <si>
    <t>http://www.res-legal.eu/search-by-country/finland/summary/c/finland/s/res-hc/sum/128/lpid/127/</t>
  </si>
  <si>
    <t>Grants to phase out oil-based heating in residential and municipal buildings</t>
  </si>
  <si>
    <t>https://www.iea.org/reports/renewables-2020/renewable-heat</t>
  </si>
  <si>
    <t>https://iea.blob.core.windows.net/assets/7b3b4b9d-6db3-4dcf-a0a5-a9993d7dd1d6/France2021.pdf#page=89&amp;zoom=100,98,454</t>
  </si>
  <si>
    <t>http://www.res-legal.eu/search-by-country/france/single/s/res-hc/t/promotion/aid/tax-regulation-mechanisms-ii-value-added-tax-reduction-1/lastp/131/ AND http://www.res-legal.eu/search-by-country/france/single/s/res-hc/t/promotion/aid/tax-regulation-mechanism-credit-dimpot-developpement-durable/lastp/131/</t>
  </si>
  <si>
    <t>https://www.quelleenergie.fr/magazine/fiscalite-verte/maprimerenov-une-nouvelle-aide-pour-la-renovation-energetique/ AND http://www.res-legal.eu/search-by-country/france/single/s/res-hc/t/promotion/aid/loan-eco-pret-a-taux-zero/lastp/131/</t>
  </si>
  <si>
    <t>Forbidding future instalment or replacement of fuel oil boilers</t>
  </si>
  <si>
    <t xml:space="preserve">https://www.iea.org/policies/7687-eu-rrp-energy-renovation-of-buildings-reforming-thermal-regulation-for-buildings?sector=Buildings%2CResidential&amp;status=In%20force&amp;topic=Renewable%20Energy&amp;type=Regulation%2CCodes%20and%20standards%2CBuilding%20codes%20and%20standards </t>
  </si>
  <si>
    <t>R/I/C/P</t>
  </si>
  <si>
    <t>https://ieefa.org/articles/france-end-residential-gas-subsidies-boost-heat-pump-use</t>
  </si>
  <si>
    <t>France will end government subsidies for the installation of new residential gas heaters and boost support for renewable energy heating in a bid to further reduce reliance on Russian fossil fuel exports, the environment minister said on Wednesday.
As part of a government “resilience plan” aimed at helping households and companies cope with the economic fallout of Russia’s invasion of Ukraine, France wants to end its imports of Russian gas and oil by 2027.</t>
  </si>
  <si>
    <t>https://www.euki.de/wp-content/uploads/2018/09/fact-sheet-energy-transition-tax-credit-fr.pdf</t>
  </si>
  <si>
    <t>Combined solar heating, Air/water heat pump, Solar water heater, Electric vehicle charging station</t>
  </si>
  <si>
    <t>2020-2021</t>
  </si>
  <si>
    <t>Georgia1</t>
  </si>
  <si>
    <t>https://gefa.georgia.gov/financial/loan-programs</t>
  </si>
  <si>
    <t>Oil burners are completely banned as a means of heating new buildings.</t>
  </si>
  <si>
    <t>https://heatpumpingtechnologies.org/germany-new-regulations-likely-drive-heat-pump-market/</t>
  </si>
  <si>
    <t>R/C/P</t>
  </si>
  <si>
    <t>https://renewablesnow.com/news/demand-for-solar-thermal-systems-in-germany-expected-to-grow-in-2022-772601/#:~:text=To%20promote%20the%20transition%20to,thermal%20installations%20on%20existing%20buildings.</t>
  </si>
  <si>
    <t>To promote the transition to solar heating, the government provides subsidies that cover up to 45% of the costs for the acquisition and installation of a solar system and the recent suspension of funding by the Ministry of Economy and Climate Protection does not affect solar thermal installations on existing buildings.</t>
  </si>
  <si>
    <t>http://www.res-legal.eu/search-by-country/germany/single/s/res-hc/t/promotion/aid/loan-kfw-renewable-energy-programme-standard-1/lastp/135/</t>
  </si>
  <si>
    <t>CO2 price for heating and transport set at Eur25/mt for 2021, rising each year to Eur55/mt by 2025</t>
  </si>
  <si>
    <t>https://www.spglobal.com/platts/en/market-insights/latest-news/electric-power/052020-germany-agrees-eur25mt-start-to-co2-tax-for-transport-heating</t>
  </si>
  <si>
    <t>RE for space and water heating</t>
  </si>
  <si>
    <t>https://heatpumpingtechnologies.org/germany-new-regulations-likely-drive-heat-pump-market/#:~:text=Oil%20burners%20are%20completely%20banned,the%20luxury%20of%20pre%2Dplanning.</t>
  </si>
  <si>
    <t xml:space="preserve">Under the German Renewable Energy Heating Act, construction of new residential and commercial buildings are only permitted if they use energy generated from renewable sources for space and water heating. </t>
  </si>
  <si>
    <t>coal phase-out</t>
  </si>
  <si>
    <t>“Germany to Phase out Coal, Boost Share of Renewable Energy to 80% by 2030.” Mercom India, 2021. https://mercomindia.com/germany-phase-out-coal-renewable-energy/. Accessed 13 December 2021</t>
  </si>
  <si>
    <t>https://solarthermalworld.org/news/greece-mandates-solar-new-and-refurbished-buildings/</t>
  </si>
  <si>
    <t>http://www.res-legal.eu/search-by-country/greece/single/s/res-hc/t/promotion/aid/subsidies-development-law-2/lastp/139/ AND http://www.res-legal.eu/search-by-country/greece/single/s/res-hc/t/promotion/aid/subsidy-ii-combined-with-loan-energy-saving-at-home-ii/lastp/139/</t>
  </si>
  <si>
    <t>http://www.res-legal.eu/search-by-country/greece/single/s/res-hc/t/promotion/aid/tax-regulation-mechanism-i-law-no-22381994/lastp/139/ and http://www.res-legal.eu/search-by-country/greece/single/s/res-hc/t/promotion/aid/tax-regulation-mechanism-ii-development-law/lastp/139/</t>
  </si>
  <si>
    <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t>
  </si>
  <si>
    <t>http://www.res-legal.eu/search-by-country/hungary/tools-list/c/hungary/s/res-hc/t/promotion/sum/144/lpid/143/</t>
  </si>
  <si>
    <t>closure of the last coal-fired power plant</t>
  </si>
  <si>
    <t>Hungary expedited the closure of the last coal-fired power plant by 5 years (2025 instead of 2030)</t>
  </si>
  <si>
    <t>Heat plan</t>
  </si>
  <si>
    <t>https://renewableenergyireland.ie/wp-content/uploads/2021/05/Renewable-Energy-Ireland_Renewable-Heat-Plan_-Final.pdf</t>
  </si>
  <si>
    <t>http://www.res-legal.eu/search-by-country/ireland/single/s/res-hc/t/promotion/aid/tax-regulation-mechanism-accelerated-capital-allowance-scheme/lastp/147/</t>
  </si>
  <si>
    <t>I/C/P</t>
  </si>
  <si>
    <t>https://www.iea.org/policies/6536-ireland-heat-ongoing-operational-support-the-tariff?jurisdiction=National&amp;qs=BRAZ&amp;sector=Utilities%2CHeating%20and%20Cooling&amp;status=In%20Force&amp;type=Fiscal%2Ffinancial%20incentives%2CEconomic%20instruments%2CGrants%2Fsubsidy%2CMarket-based%20instruments%2CDirect%20investment%2CFeed-in%20tariffs%2Fpremiums%2CTax%20relief&amp;year=desc</t>
  </si>
  <si>
    <t>R/C/P/I</t>
  </si>
  <si>
    <t>https://www.seai.ie/business-and-public-sector/business-grants-and-supports/support-scheme-renewable-heat/ AND https://www.seai.ie/grants/home-energy-grants/</t>
  </si>
  <si>
    <t>https://aytzim.org/resources/jeg/318</t>
  </si>
  <si>
    <t xml:space="preserve">The first of its kind in the world, the Israeli law required new residential buildings up to 27 meters high to install solar water heaters. Today, Israel is the world leader in solar water-heating use. With some 95 percent of Israeli households using solar water heaters, the country produces most of its domestic hot water from them, reducing the country’s primary energy consumption by an estimated 3 percent. </t>
  </si>
  <si>
    <t>http://www.res-legal.eu/search-by-country/italy/tools-list/c/italy/s/res-hc/t/promotion/sum/152/lpid/151/</t>
  </si>
  <si>
    <t>https://www.euronews.com/green/2021/10/25/italy-pays-homeowners-110-of-costs-to-eco-proof-their-homes</t>
  </si>
  <si>
    <t>Renovations</t>
  </si>
  <si>
    <t>Rooftop solar</t>
  </si>
  <si>
    <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t>
  </si>
  <si>
    <t>https://www.iea.org/policies/6572-jordan-20-000-subsidised-solar-water-heaters-programme?country=Jordan&amp;qs=jordan</t>
  </si>
  <si>
    <t>https://dco.energy.or.kr/renew_eng/new/rho.aspx</t>
  </si>
  <si>
    <t>RFS mandates that some portion of heat energy used in newly constructed buildings with minimum gross area should be supplied using new and renewable energy sources. The policy is being drafted to foster new and renewable heat energy industry such as solar thermal, geo thermal, biomass and fuel cell businesses. The government is pushing for amendment of relevant laws.</t>
  </si>
  <si>
    <t>https://dco.energy.or.kr/renew_eng/new/subsidy.aspx</t>
  </si>
  <si>
    <t>http://www.res-legal.eu/search-by-country/latvia/tools-list/c/latvia/s/res-hc/t/promotion/sum/156/lpid/155/</t>
  </si>
  <si>
    <t>R/I/C</t>
  </si>
  <si>
    <t>https://www.iea.org/policies/482-national-energy-efficiency-and-renewable-energy-action-neerea?jurisdiction=National&amp;q=LEBANON&amp;sector=Buildings%2CResidential%2CGeneration%2CIndustry%2CMulti-sector%2CUtilities&amp;type=Fiscal%2Ffinancial%20incentives%2CEconomic%20instruments%2CGrants%2Fsubsidy%2CMarket-based%20instruments%2CDirect%20investment</t>
  </si>
  <si>
    <t>http://www.res-legal.eu/en/search-by-country/lithuania/single/s/res-hc/t/promotion/aid/subsidy-climate-change-special-programme/lastp/159/</t>
  </si>
  <si>
    <t>http://www.res-legal.eu/en/search-by-country/lithuania/single/s/res-hc/t/promotion/aid/tax-regulation-mechanism-law-on-environmental-pollution-taxes/lastp/159/</t>
  </si>
  <si>
    <t>Space and water heating</t>
  </si>
  <si>
    <t xml:space="preserve">http://betalt.lt/veiklos-sritys/programos/daugiabuciu-namu-vidaus-sildymo-ir-karsto-vandens-sistemu-modernizavimas/217 </t>
  </si>
  <si>
    <t>applications for the modernisation of internal heating and hot water systems of multi-apartment buildings and the installation of installations for the preparation of hot water from renewable energy sources are accepted.</t>
  </si>
  <si>
    <t>http://www.res-legal.eu/en/search-by-country/lithuania/single/s/res-hc/t/promotion/aid/biogas-purchase-obligation-law-on-energy-from-renewable-sources/lastp/159/</t>
  </si>
  <si>
    <t>R - Conversion of inefficient biomass boilers to efficient biofuel boilers or heat pumps is announced.</t>
  </si>
  <si>
    <t>https://www.apva.lt/paskelbtas-kvietimas-senu-ir-neefektyviu-sildymo-katilu-keitimui-2/</t>
  </si>
  <si>
    <t>Biogas, geothermal, biomass, solar thermal, hydrothermal, aerothermal</t>
  </si>
  <si>
    <t>http://www.res-legal.eu/en/search-by-country/luxembourg/single/s/res-hc/t/promotion/aid/subsidy-ii-regime-daide-a-la-protection-de-lenvironnement-et-a-lutilisation-rationnelle-des-r/lastp/163/; http://www.res-legal.eu/en/search-by-country/luxembourg/single/s/res-hc/t/promotion/aid/subsidy-iii-regime-daide-en-faveur-des-classes-moyennes-1/lastp/163/</t>
  </si>
  <si>
    <t>Aerothermal and geothermal heat pumps as well as renewable energy plants generating heat from solar thermal energy or various types of biomass.</t>
  </si>
  <si>
    <t>http://www.res-legal.eu/en/search-by-country/luxembourg/single/s/res-hc/t/promotion/aid/subsidy-i-regime-daides-pour-la-promotion-de-lutilisation-rationelle-de-lenergie-et-la-mise-en-1/lastp/163/</t>
  </si>
  <si>
    <t>Biogas, biomass, solarthermal</t>
  </si>
  <si>
    <t>http://www.res-legal.eu/en/search-by-country/luxembourg/single/s/res-hc/t/promotion/aid/subsidy-iv-fonds-pour-la-protection-de-lenvironnement-1/lastp/163/</t>
  </si>
  <si>
    <t>Solar thermal heating, heat pumps, solar PV installations</t>
  </si>
  <si>
    <t>Oil and gas ban</t>
  </si>
  <si>
    <t>https://balkangreenenergynews.com/north-macedonia-to-subsidize-prosumers-with-eur-130000-in-2021/#:~:text=The%20Government%20of%20North%20Macedonia,130%2C000%20in%20subsidies%20for%20prosumers.</t>
  </si>
  <si>
    <t>The Government of North Macedonia has adopted a program to promote renewable energy sources and energy efficiency in households for 2021, with a budget of some EUR 840,000, including about EUR 130,000 in subsidies for prosumers.</t>
  </si>
  <si>
    <t>https://rise.esmap.org/data/files/library/malawi/Renewable%20Energy/Supporting%20Documentation/Malawi_National%20Energy%20Policy%202018.pdf</t>
  </si>
  <si>
    <t>Removing duty and VAT on energy efficient domestic electric cooking and water
heating appliances.</t>
  </si>
  <si>
    <t>Solar water heaters and air-to-water heat pumps for households without roof access</t>
  </si>
  <si>
    <t>Malta Today, Renewable energy schemes for homes launched, https://www.maltatoday.com.mt/news/national/109028/renewable_energy_schemes_for_homes_launched#.YIcbYa9KiUn, published 17 April 2021, viewed 25 April 2021</t>
  </si>
  <si>
    <t>https://www.iea.org/policies/2613-retrofit-programme-of-sustainable-improvement-in-existing-housing?country=Mexico&amp;q=thermal</t>
  </si>
  <si>
    <t>https://www.connaissancedesenergies.org/sites/default/files/pdf-actualites/Energy_Policies_beyond_IEA_Contries_Morocco.pdf</t>
  </si>
  <si>
    <t>https://www.mme.gov.na/files/publications/03f_National%20Renewable%20Energy%20Policy%20-%20July%202017.pdf</t>
  </si>
  <si>
    <t>Government shall require solar thermal water heaters be installed in all government-financed and subsidized
buildings/homes and continue to work with various stakeholders (e.g. National Housing Enterprise, local industry)
to implement solar thermal solutions for these projects.</t>
  </si>
  <si>
    <t xml:space="preserve">Launched 3 new programmes to encourage renewable energy for air and water heating in buildings </t>
  </si>
  <si>
    <t>https://www.independent.com.mt/articles/2021-04-17/local-news/Three-new-renewable-energy-schemes-for-households-launched-6736232710</t>
  </si>
  <si>
    <t>https://english.rvo.nl/subsidies-programmes/sde; https://www.internationaltaxreview.com/article/b1shy0plptg24n/netherlands-a-dutch-perspective-on-sustainable-energy-subsidies-and-energy-taxes; https://www.connaissancedesenergies.org/sites/default/files/pdf-actualites/The_Netherlands_2020_Energy_Policy_Review.pdf</t>
  </si>
  <si>
    <t>The Dutch government banned the installation of gas heaters in new homes</t>
  </si>
  <si>
    <t>https://www.rapidtransition.org/stories/the-dash-away-from-gas-how-the-netherlands-kicked-a-big-fossil-fuel-habit/#:~:text=The%20Dutch%20government%20banned%20the,the%20middle%20of%20the%20century.</t>
  </si>
  <si>
    <t>https://www.nzherald.co.nz/bay-of-plenty-times/news/article.cfm?c_id=1503343&amp;objectid=11908608</t>
  </si>
  <si>
    <t>Solar micro-grid</t>
  </si>
  <si>
    <t>Mineral oil ban for heating buildings from 2020 (adopted 2017)</t>
  </si>
  <si>
    <t xml:space="preserve">https://ec.europa.eu/growth/tools-databases/tris/en/search/?trisaction=search.detail&amp;year=2020&amp;num=9007 </t>
  </si>
  <si>
    <t>http://www.res-legal.eu/search-by-country/poland/single/s/res-hc/t/promotion/aid/subsidy-thermo-modernisation-grants/lastp/175/</t>
  </si>
  <si>
    <t>http://www.res-legal.eu/search-by-country/poland/tools-list/c/poland/s/res-hc/t/promotion/sum/176/lpid/175/</t>
  </si>
  <si>
    <t>Heat pumps and geothermal</t>
  </si>
  <si>
    <t>https://www.iea.org/policies/13657-national-recovery-plan-b-green-energy-and-energy-efficiency-b1-clean-air-and-energy-efficiency?sector=Buildings&amp;topic=Renewable%20Energy</t>
  </si>
  <si>
    <t>Support will be provided to installations using energy from renewable sources; gaseous fuels in cogeneration excluding coal fuels; heat pumps and geothermal sources, and technologies allowing replacing coal fuel in district heating.</t>
  </si>
  <si>
    <t>New &amp; existing</t>
  </si>
  <si>
    <t>Transmission grid development, smart electricity infrastructure, offshore wind</t>
  </si>
  <si>
    <t xml:space="preserve">R </t>
  </si>
  <si>
    <t>https://www.iea.org/policies/13662-national-recovery-plan-b-green-energy-and-energy-efficiency-b2-b3-renewable-energy?sector=Buildings&amp;topic=Renewable%20Energy</t>
  </si>
  <si>
    <t>District heating</t>
  </si>
  <si>
    <t>https://iea.blob.core.windows.net/assets/5ae32253-7409-4f9a-a91d-1493ffb9777a/Renewables2021-Analysisandforecastto2026.pdf</t>
  </si>
  <si>
    <t>Following a pilot phase started in 2019, Poland updated its 
District Heating support scheme, which offers grants and loans 
for the integration of renewable energy and waste heat into 
district heat networks. The total budget for the programme is 
PLN 500 million, of which PLN 150 million is for grants and PLN 
350 million is for loans</t>
  </si>
  <si>
    <t>http://www.res-legal.eu/search-by-country/portugal/tools-list/c/portugal/s/res-hc/t/policy/sum/180/lpid/179/</t>
  </si>
  <si>
    <t xml:space="preserve">There is the obligation to use solar thermal collectors for heating water in new buildings and buildings undergoing major interventions. Other forms of RES can be used as an alternative to solar thermal collectors, as well as for other purposes if they are more efficient or convenient. </t>
  </si>
  <si>
    <t>http://www.res-legal.eu/search-by-country/portugal/single/s/res-hc/t/promotion/aid/subsidy-energy-efficiency-fund/lastp/179/</t>
  </si>
  <si>
    <t>The exemption from tax on oil and energy products for electricity production from coal and natural gas is being gradually reduced to zero.</t>
  </si>
  <si>
    <t>R/P/I/C2</t>
  </si>
  <si>
    <t>https://www.solarthermalworld.org/news/romania-casa-verde-programme-continues-1-june and http://www.res-legal.eu/search-by-country/romania/tools-list/c/romania/s/res-hc/t/promotion/sum/184/lpid/183/ and http://www.res-legal.eu/search-by-country/romania/single/s/res-hc/t/promotion/aid/support-scheme-for-less-exploited-energy-sources-1/lastp/183/</t>
  </si>
  <si>
    <t>R/P/I/C</t>
  </si>
  <si>
    <t>In November 2020 the European Commission approved a EUR 
150 million Romanian scheme to support the construction of 
renewables-based district heating systems or the conversion of 
existing networks to renewable energy sources.</t>
  </si>
  <si>
    <t>Solar thermal, solar PV</t>
  </si>
  <si>
    <t xml:space="preserve"> The government introduced VAT exemptions for solar thermal 
and PV components in summer 2020.</t>
  </si>
  <si>
    <t>http://www.res-legal.eu/search-by-country/slovakia/single/s/res-hc/t/promotion/aid/subsidy-iii-operational-programme-environment/lastp/187/</t>
  </si>
  <si>
    <t>http://www.res-legal.eu/search-by-country/slovenia/single/s/res-hc/t/promotion/aid/subsidy-eco-fund/lastp/191/</t>
  </si>
  <si>
    <t>http://www.res-legal.eu/search-by-country/slovenia/tools-list/c/slovenia/s/res-hc/t/policy/sum/192/lpid/191/</t>
  </si>
  <si>
    <t>The RES-H building obligation obliges owners of new or renovated buildings to build energy efficient buildings and also to use RES as their main source of energy.</t>
  </si>
  <si>
    <t>Power plants</t>
  </si>
  <si>
    <t>Banned fuel oil and coal for heating</t>
  </si>
  <si>
    <t>The new Act on the Promotion of the Use of Renewable Energy Sources introduces a ban on the installation of heating boilers for fuel oil, and coal from 2023, and envisages a two-year deadline for issuing permits for power plants, and new rules for prosumers and self-consumption.</t>
  </si>
  <si>
    <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t>
  </si>
  <si>
    <t>http://www.res-legal.eu/search-by-country/spain/single/s/res-hc/t/policy/aid/res-h-building-obligations-minimal-solar-contribution-of-warm-sanitary-water-contribucion-sola/lastp/195/</t>
  </si>
  <si>
    <t>All new buildings or buildings undergoing major renovation in which there is demand for warm sanitary water / air conditioning of a covered swimming pool must satisfy some of this demand through solar thermal installations (CTE, HE 4)</t>
  </si>
  <si>
    <t>https://solarthermalworld.org/news/eu-fund-allocates-eur-108-million-for-ci-renewable-heat-projects/</t>
  </si>
  <si>
    <t xml:space="preserve">The first call for renewable heat projects for the industry and service sectors in Spain resulted in awarded grants of EUR 108 million. This budget will be used to support 51 solar heat projects totalling 62 MW. </t>
  </si>
  <si>
    <t>Solar, Self-consumption and storage, with renewable energy sources (EERR), as well as the implementation of renewable thermal systems</t>
  </si>
  <si>
    <t>P - Commitement to forbid the purchase of boilers using fossil fuels, in order to foster the use of renewable energies within the central administration.</t>
  </si>
  <si>
    <t xml:space="preserve">https://www.lamoncloa.gob.es/temas/fondos-recuperacion/Documents/05052021-Componente11.pdf </t>
  </si>
  <si>
    <t>http://www.res-legal.eu/search-by-country/sweden/tools-list/c/sweden/s/res-hc/t/promotion/sum/200/lpid/199/</t>
  </si>
  <si>
    <t>Act No. 2009:194 sets rules for the tax-deduction of RES-related installation works in households. The installation of renewable energy devices and the replacement of conventional heating sources with renewable ones may be deducted from tax.</t>
  </si>
  <si>
    <t>Solar PV installation</t>
  </si>
  <si>
    <t>In the amended spring budget, the Ministry of Infrastructure allocated SEK 260 million to encourage private individuals to join the installation of solar PV.</t>
  </si>
  <si>
    <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t>
  </si>
  <si>
    <t>https://www.iea.org/policies/1233-energy-conservation-promotion-fund-encon-fund?country=Thailand&amp;jurisdiction=National&amp;qs=THAILAN&amp;sector=Buildings%2CResidential%2CGeneration%2CIndustry%2CMulti-sector%2CUtilities&amp;type=Fiscal%2Ffinancial%20incentives%2CEconomic%20instruments%2CGrants%2Fsubsidy%2CMarket-based%20instruments%2CDirect%20investment</t>
  </si>
  <si>
    <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t>
  </si>
  <si>
    <t>https://www.eib.org/en/press/all/2020-261-ukraine-to-increase-energy-efficiency-of-public-buildings-with-eur300-million-loan-from-eib</t>
  </si>
  <si>
    <t>2011-2014</t>
  </si>
  <si>
    <t>https://ec.europa.eu/competition/state_aid/cases/216446/216446_604021_8_2.pdf and https://ec.europa.eu/competition/state_aid/cases/202689/202689_557346_30_2.pdf and http://www.res-legal.eu/search-by-country/united-kingdom/tools-list/c/united-kingdom/s/res-hc/t/promotion/sum/204/lpid/203/</t>
  </si>
  <si>
    <t>United Kingdom3</t>
  </si>
  <si>
    <t>https://www.gov.uk/government/publications/changes-to-the-renewable-heat-incentive-rhi-schemes/changes-to-rhi-support-and-covid-19-response</t>
  </si>
  <si>
    <t>Clean Growth Fund for innovation projects, including for renewable heating</t>
  </si>
  <si>
    <t>https://www.iea.org/policies/12526-ten-point-plan-for-a-green-industrial-revolution-point-7-greener-buildings?sector=Buildings%2CResidential%2CHeating%20and%20Cooling&amp;status=In%20force&amp;topic=Renewable%20Energy&amp;type=Regulation%2CCodes%20and%20standards%2CBuilding%20codes%20and%20standards</t>
  </si>
  <si>
    <t>https://www.stroud.gov.uk/environment/energy-efficiency/energy-efficiency-schemes/feed-in-tariffs-scheme-fits-and-renewable-heat-incentives-rhi</t>
  </si>
  <si>
    <t>R- reform pricing and regulations to reinforce the shift from fossil fueled boilers, especially for off-grid homes (target for 600 000 heat pump installations per year by 2028)
Public sector - UK Plan for Jobs - Public Sector Decarbonisation Scheme</t>
  </si>
  <si>
    <t xml:space="preserve">https://www.iea.org/policies/11712-uk-plan-for-jobs-public-sector-decarbonisation-scheme?qs=heat&amp;sector=Heating%20and%20Cooling&amp;topic=Renewable%20Energy </t>
  </si>
  <si>
    <t>Boilers</t>
  </si>
  <si>
    <t>Phasing out the installation of new natural gas boilers from 2035</t>
  </si>
  <si>
    <t>UK Government, £44 million cash boost to cut emissions from buildings and help households save on energy bills, https://www.gov.uk/government/news/44-million-cash-boost-to-cut-emissions-from-buildings-and-help-households-save-on-energy-bills, Press release: published 28 May 2021, viewed 6 June 2021</t>
  </si>
  <si>
    <t xml:space="preserve">UK Ten Point Plan for heating and buildings includes: 
1) Phasing out the installation of new natural gas boilers from 2035, 
2) £60 million to support the development of innovation in the heat pump sector
3) A boiler upgrade program to provide households £5,000 when they switch to an air source heat pump or £6,000 when they switch to a ground source heat pump
4) £3.45bn to decarbonize buildings in England and Wales </t>
  </si>
  <si>
    <t>Targeted ban on fossil fuel systems in new builds by 2025</t>
  </si>
  <si>
    <t>https://www.energylivenews.com/2019/10/03/future-homes-standard-government-to-ban-fossil-fuel-systems-in-new-builds-by-2025/</t>
  </si>
  <si>
    <t>David Vetter, “U.K. To End All Coal Power In 2024, Accelerating Emissions Goal.” Forbes, 2021. https://www.forbes.com/sites/davidrvetter/2021/06/30/uk-to-end-all-coal-power-in-2024-accelerating-emissions-goal/?sh=5407e9433129. Accessed 4 July 2021</t>
  </si>
  <si>
    <t>Low and zero carbon heating systems</t>
  </si>
  <si>
    <t xml:space="preserve">David Bol, The Herald Scotland, 1 million homes to be heated by zero and low carbon systems by 2030, https://www.heraldscotland.com/news/19068147.1-million-homes-heated-zero-low-carbon-systems-2030/, published 5 February 2021, viewed 8 February 2021 </t>
  </si>
  <si>
    <t xml:space="preserve">one million homes and 50,000 commercial buildings to be transformed into low and zero carbon heating systems by 2030 with the help of £1.8 billion over five years </t>
  </si>
  <si>
    <t xml:space="preserve">https://www.solarthermalworld.org/content/hawaiis-solar-obligation-frontrunner-usa
</t>
  </si>
  <si>
    <t>The key statement of law 196-6.5: “No building permit shall be issued for the single-family dwelling that does not include a solar water heater system on or after January 1st, 2010”.</t>
  </si>
  <si>
    <t>https://programs.dsireusa.org/system/program/detail/1235</t>
  </si>
  <si>
    <t>Solar Water Heat, Solar Photovoltaics, Biomass, Geothermal Heat Pumps, Wind (Small), Fuel Cells using Renewable Fuels</t>
  </si>
  <si>
    <t>Solar water heating property must be certified by SRCC or a comparable entity endorsed by the state where the system is installed. At least half the energy used to heat the dwelling's water must be from solar.</t>
  </si>
  <si>
    <t>Boston</t>
  </si>
  <si>
    <t>Ban on oil and gas in new buildings</t>
  </si>
  <si>
    <t xml:space="preserve">https://www.boston.com/news/local-news/2019/11/21/brookline-gas-oil-ban </t>
  </si>
  <si>
    <t>Vote passed, to take effect in 2021</t>
  </si>
  <si>
    <t>Ban or restriction on the use of natural gas in new buildings in multiple cities</t>
  </si>
  <si>
    <t>https://www.sierraclub.org/articles/2020/12/californias-cities-lead-way-gas-free-future</t>
  </si>
  <si>
    <t>https://solarthermalworld.org/news/california-between-pv-mandate-and-buildings-ready-solar-heat/</t>
  </si>
  <si>
    <t xml:space="preserve"> In new multi-family buildings with central water heating, solar water heating will continue to be a prescriptive measure. The compliance manual stipulates a minimum 20 % solar fraction in zone 1, up to 9 % and 35 % in zone 10 and 16. </t>
  </si>
  <si>
    <t>Biomass -based heating</t>
  </si>
  <si>
    <t>2022-2035</t>
  </si>
  <si>
    <t>Meghan Sapp, “Connecticut and Rhode Island governors sign laws boosting bioheat use.” Biofuels Digest, 2021. https://www.biofuelsdigest.com/bdigest/2021/07/15/connecticut-and-rhode-island-governors-sign-laws-boosting-bioheat-use/?utm_source=Energy+News+Network+daily+email+digests&amp;utm_campaign=0b33557a5e-EMAIL_CAMPAIGN_2020_05_11_11_42_COPY_01&amp;utm_medium=email&amp;utm_term=0_724b1f01f5-0b33557a5e-89317904. Accessed viewed 25 July 2021</t>
  </si>
  <si>
    <t xml:space="preserve">mandate requiring increased use of biomass-based heating oil: mandate requires B5 by 2022, B10 by 2025, B15 by 2030, B20 by 2034 and B50 by 2035. </t>
  </si>
  <si>
    <t>Banned the expansion or new construction of power plants that burn coal</t>
  </si>
  <si>
    <t>“Oregon lawmakers approve ambitious carbon-reduction goals for state energy grid.” OPB, 2021. https://www.opb.org/article/2021/06/26/oregon-lawmakers-carbon-emissions-reduction-goals-state-energy-grid/. Accessed 4 July 2021</t>
  </si>
  <si>
    <t>Seattle</t>
  </si>
  <si>
    <t>Ban on Fossil Fuels for Heating in New Construction to Further Electrify Buildings Using Clean Energy</t>
  </si>
  <si>
    <t>https://durkan.seattle.gov/2020/12/mayor-durkan-announces-ban-on-fossil-fuels-for-heating-in-new-construction-to-further-electrify-buildings-using-clean-energy/</t>
  </si>
  <si>
    <t>https://www.irena.org/-/media/Files/IRENA/Agency/Publication/2015/IRENA_RE_Latin_America_Policies/IRENA_RE_Latin_America_Policies_2015_Country_Uruguay.pdf?la=en&amp;hash=A76CA561F1B9FE54B25756097F5A55D20ED8EB33#:~:text=Renewable%20energy%20heating%20legislation%20in,(Decree%20451%2F011).</t>
  </si>
  <si>
    <t>A solar thermal mandate was established in
2009 by the Solar Thermal Law (Law 18585)
with additional provisions in 2011 (Decree
451/011). The law states that after 2014 all
new construction and refurbishments of public
buildings, hotels, health and sports facilities
where hot water is expected to account for
over 20% of the building’s energy
consumption, must obtain at least 50% of
water heating energy from solar thermal
energy.</t>
  </si>
  <si>
    <t>Fiscal incentives for solar water heating
equipment are provided by Decree 451/011.
Equipment for manufacturing solar collectors
is exempt from VAT. Locally manufactured
solar collectors are exempt from VAT from
2011 to 2016, and from 2016 onwards partially
exempt from VAT, depending on their energy
efficiency. Imported collectors have partial
VAT exemption after 2016, also dependent on
their level of energy efficiency but lower than
for domestic collectors. After 2021, VAT
exemptions for local and imported collectors
will be the same</t>
  </si>
  <si>
    <t>1. Incentives provided by the European Bank for Reconstruction and Development under the Caucusus Energy Efficiency Program II.</t>
  </si>
  <si>
    <t>2. Agricultural renewable heat installation subsidies are financed by the European Agricultural Fund for Rural Development (EAFRD)</t>
  </si>
  <si>
    <t>3. The UK's rebate for the residential sector received an extension in 2020.</t>
  </si>
  <si>
    <t xml:space="preserve">Reference Table R12. Feed-in Electricity and Net Metering Policies, Cumulative Number of Countries/States/Provinces and 2021 Revisions </t>
  </si>
  <si>
    <t>Note: Text in bold indicates new/revised in 2021, text in square brackets [ ] indicates policy ajustments in 2020, text with a strikethrough indicates FiT discontinuation and text in italics indicates policies adopted at the state/provincial level.</t>
  </si>
  <si>
    <t>Year Adopted</t>
  </si>
  <si>
    <t>Year Removed</t>
  </si>
  <si>
    <t>Policy adjustment</t>
  </si>
  <si>
    <t>Technology (large scale/small scale/both)</t>
  </si>
  <si>
    <t>https://ceenergynews.com/voices/approach-to-develop-sustainable-projects-in-albania/</t>
  </si>
  <si>
    <t xml:space="preserve">Algeria </t>
  </si>
  <si>
    <t>Unknown Year</t>
  </si>
  <si>
    <t>Angola1</t>
  </si>
  <si>
    <t>https://www.iea.org/policies/5844-the-national-energy-security-strategy-and-policy?country=Angola&amp;q=FEED</t>
  </si>
  <si>
    <t>https://www.solarchoice.net.au/blog/which-electricity-retailer-is-giving-the-best-solar-feed-in-tariff/</t>
  </si>
  <si>
    <t>https://www.energycouncil.com.au/media/12974/feed-in-tariffs-state-by-state.pdf</t>
  </si>
  <si>
    <t xml:space="preserve">New South Wales </t>
  </si>
  <si>
    <r>
      <t xml:space="preserve">[Queensland regional solar feed-in-tariffs cut as renewables push prices down]
</t>
    </r>
    <r>
      <rPr>
        <b/>
        <sz val="11"/>
        <rFont val="Calibri"/>
        <family val="2"/>
        <scheme val="minor"/>
      </rPr>
      <t>At the moment, there is no mandatory minimum feed-in tariff rate for southeastern Queensland (Energex network). Instead, individual electricity retailers assign a value to exported solar power as they see fit. Some retailers offer more than others, and some retailers offer nothing.</t>
    </r>
  </si>
  <si>
    <t>https://onestepoffthegrid.com.au/queensland-regional-solar-feed-in-tariffs-cut-as-renewables-push-prices-down/; https://www.solarchoice.net.au/blog/which-electricity-retailer-is-giving-the-best-solar-feed-in-tariff/</t>
  </si>
  <si>
    <r>
      <rPr>
        <i/>
        <strike/>
        <sz val="11"/>
        <color rgb="FF000000"/>
        <rFont val="Calibri"/>
        <family val="2"/>
        <scheme val="minor"/>
      </rPr>
      <t>South Australia</t>
    </r>
    <r>
      <rPr>
        <i/>
        <sz val="11"/>
        <color rgb="FF000000"/>
        <rFont val="Calibri"/>
        <family val="2"/>
        <scheme val="minor"/>
      </rPr>
      <t xml:space="preserve"> </t>
    </r>
  </si>
  <si>
    <t>At the moment there is no minimum solar feed-in rate in South Australia. Instead, electricity retailers set their own feed-in rates voluntarily – so solar homes need to shop around to find the best possible deal.</t>
  </si>
  <si>
    <t>On 28 January 2022, the Regulator released its 2022 Regulated Feed-in Tariff Rate Investigation Draft Report and Draft Determination for consultation.</t>
  </si>
  <si>
    <t>https://www.economicregulator.tas.gov.au/electricity/pricing/feed-in-tariffs/2022-regulated-feed-in-tariff-rate-investigation-and-determination</t>
  </si>
  <si>
    <t>The Victorian government introduced a new minimum feed-in tariff from 1 July 2017. The rate is subject to regular reviews and will fluctuate annually. The rates in the table below reflect the current feed-in tariffs on offer in the state.</t>
  </si>
  <si>
    <t>Solar PV (both)</t>
  </si>
  <si>
    <t>At the moment, the mandatory minimum feed-in tariff rate for the southwestern region of Western Australia is set by government-owned network company Synergy. The rates have been updated recently to reflect the growing penetration of solar into the grid.</t>
  </si>
  <si>
    <r>
      <rPr>
        <sz val="11"/>
        <rFont val="Calibri"/>
        <family val="2"/>
        <scheme val="minor"/>
      </rPr>
      <t>In July 2017, in the framework of the revision of the ÖSG, the Federal Government introduced a successive rate for highly efficient biogas plants. The operators of eligible plants are entitled to receive an efficiency-dependent tariff for up to 5 years.</t>
    </r>
    <r>
      <rPr>
        <sz val="11"/>
        <color rgb="FFFF0000"/>
        <rFont val="Calibri"/>
        <family val="2"/>
        <scheme val="minor"/>
      </rPr>
      <t xml:space="preserve">
</t>
    </r>
    <r>
      <rPr>
        <b/>
        <sz val="11"/>
        <rFont val="Calibri"/>
        <family val="2"/>
        <scheme val="minor"/>
      </rPr>
      <t xml:space="preserve">The previously granted fixed feed-in tariffs will be replaced by market premium. </t>
    </r>
  </si>
  <si>
    <t>Small (&lt;10 MW) and medium-sized (&lt;15 MW) hydro-electric power stations is supported by investment grants and small PV installations (&lt;5 kW) through subsidies.</t>
  </si>
  <si>
    <t xml:space="preserve">http://www.res-legal.eu/search-by-country/austria/tools-list/c/austria/s/res-e/t/promotion/sum/91/lpid/94/ </t>
  </si>
  <si>
    <t xml:space="preserve">End of feed in tariff in Belgium
</t>
  </si>
  <si>
    <t xml:space="preserve">Introduced net metering for distributed-generation renewable generation for both small-sized distributed generation as well as for larger commercial systems </t>
  </si>
  <si>
    <t>PILAR SÁNCHEZ MOLINA, “Bolivia introduces net metering for rooftop PV.” PV Magazine, 2021. https://www.pv-magazine.com/2021/03/31/bolivia-introduces-net-metering-for-rooftop-pv/. Accessed 3 April 2021</t>
  </si>
  <si>
    <t>The Bulgarian government is planning to re-introduce feed-in tariff payments for rooftop PV for a year - https://www.pv-magazine.com/2020/06/03/bulgaria-plans-to-introduce-fits-for-solar-systems-up-to-30-kw/</t>
  </si>
  <si>
    <t>Nova Scotia2</t>
  </si>
  <si>
    <t>The Ontario Power Authority (OPA) has developed a Feed-In Tariff (FIT) Program for the Province of Ontario it includes wind, waterpower, renewable biomass, bio-gas, landfill gas, and solar photovoltaic ("solar PV"), for electricity generating projects in Ontario. The Independent Electricity System Operator (IESO) ceased to accept applications under the FIT Program as of December 31, 2016</t>
  </si>
  <si>
    <t>Adopted by the
Government in
2020
• Eligibility –power
plants bigger than
5 MW
• Premium up to –
1.5 $ cent/kwh
• Strike price - 5.5$
cent/kwh</t>
  </si>
  <si>
    <r>
      <rPr>
        <sz val="11"/>
        <rFont val="Calibri"/>
        <family val="2"/>
        <scheme val="minor"/>
      </rPr>
      <t xml:space="preserve">https://www.solarplaza.com/channels/asset-management/11579/pmgd-model-paves-way-sub-9-mw-plants-chile/
</t>
    </r>
    <r>
      <rPr>
        <u/>
        <sz val="11"/>
        <color rgb="FF1155CC"/>
        <rFont val="Calibri"/>
        <family val="2"/>
        <scheme val="minor"/>
      </rPr>
      <t>https://www.pv-tech.org/guest-blog/chile-land-of-opportunity-for-renewable-energy</t>
    </r>
  </si>
  <si>
    <r>
      <t xml:space="preserve">[solar FIT policy] 
China’s National Development and Reform Commission (NDRC) has issued a proposal for changes to its Feed-in-Tariff for 2021.
Offshore wind feed in tariffs come to an end.
 </t>
    </r>
    <r>
      <rPr>
        <b/>
        <sz val="11"/>
        <rFont val="Calibri"/>
        <family val="2"/>
        <scheme val="minor"/>
      </rPr>
      <t xml:space="preserve">The renewable power sector in China had completed the transition from fully subsidy to subsidy-free in the past three years. Renewable pricing has moved from the premium feed-in tariff (FIT) to the “grid parity” model, where renewable and coal-fired power plants sell electricity at the same price. The central government policy leaves the space for local rulers to subsidize offshore wind and CSP from a regional level.  Guangdong province became the first province to provide a local subsidy in June of 2021. The offshore wind sector hopes to see regional government provide financial supports between 2021 to 2025. </t>
    </r>
  </si>
  <si>
    <t>https://cleantechnica.com/2019/05/01/china-installs-5-2-gigawatts-solar-as-government-unveils-2019-feed-in-tariffs/ 
 https://www.pv-tech.org/news/china-to-support-nearly-23gw-of-solar-with-new-feed-in-tariff</t>
  </si>
  <si>
    <r>
      <t xml:space="preserve">[Reduction for offshore wind projects]
</t>
    </r>
    <r>
      <rPr>
        <sz val="11"/>
        <color rgb="FFFF0000"/>
        <rFont val="Calibri"/>
        <family val="2"/>
        <scheme val="minor"/>
      </rPr>
      <t xml:space="preserve">
</t>
    </r>
    <r>
      <rPr>
        <b/>
        <sz val="11"/>
        <rFont val="Calibri"/>
        <family val="2"/>
        <scheme val="minor"/>
      </rPr>
      <t>Chinese Taipei cuts feed-in tariffs for offshore wind projects by 8.5% in 2021
Chinese Taipei maintains feed-in tariffs for PV unchanged
incentives for 2021 FiT include:
(1)   For the solar energy facilities which are installed in Keelung City, Taipei City, New Taipei City, Taoyuan City, Hsinchu County, Hsinchu City, Miaoli County, Yilan County or Hualien County, a markup of 15% shall be added to the applicable FiT.
(2)   For those solar energy facilities that contribute to the Power Development Assistance Funds, an additional tariff equivalent to the contribution rate stipulated in the Power Development Assistance Funds Contribution Ratio of Power Generation Facilities, Transmission Facilities and Substations shall be granted.
(3)  With regard to solar energy facilities for which the module recycling fees are paid according to the Regulations Governing the Installation of Renewable Energy Power Generation Facilities, an additional tariff of NT$0.0656/kWh shall be granted. 
(4)   An additional tariff for connecting to ultra-high voltage grid is NT$0.4742/kWh for rooftop facilities with an installed capacity of 500kW or higher, NT$0.4454/kWh for ground-mounted facilities, and NT$0.4310/kWh for floating facilities.
(5)  For those solar energy facilities using high efficiency modules (i.e., solar PV modules that have obtained certificates of "Voluntary Product Certification on Crystalline Silicon Modules/Thin Film Modules of the Solar PV System" issued by the Bureau of Standards, Metrology and Inspection under the MOEA), a markup as set out in Schedule 4 of the captioned announcement (i.e., the fee scale below) will apply to the FiT.</t>
    </r>
  </si>
  <si>
    <t>https://www.researchgate.net/publication/257742384_The_Evolution_of_feed-in_tariff_policy_in_Taiwan, https://www.wfw.com/articles/taiwan-feed-in-tariff-2019-is-it-enough/</t>
  </si>
  <si>
    <t>Costa rica</t>
  </si>
  <si>
    <t xml:space="preserve"> In September 2015 a new renewable energy law ended the FIT and introduced feed in premiums (FIP).</t>
  </si>
  <si>
    <t>https://www.starfishenergy.org/single-post/The-design-of-the-Croatian-Feed-in-Premium-support-system-for-renewables#:~:text=Croatia%20has%20been%20actively%20supporting%20renewable%20energy%20on,the%20FIT%20and%20introduced%20feed%20in%20premiums%20%28FIP%29.</t>
  </si>
  <si>
    <t xml:space="preserve">Czech Republic </t>
  </si>
  <si>
    <t>2002 (reinstated in 2016)</t>
  </si>
  <si>
    <t>https://www.iea.org/policies/4888-feed-in-premium-tariffs-for-renewable-power-promotion-of-renewable-energy-act</t>
  </si>
  <si>
    <t>On 21 June 2013 new feed-in tariff scheme for renewable energy projects has entered into force replacing previous FIT mechanism that has expired in Ecuador on 31December 2012.</t>
  </si>
  <si>
    <t>Wind, solar thermal, marine tidal, biomass, biogas, geothermal and small hydro power plants</t>
  </si>
  <si>
    <t>https://www.iea.org/policies/5459-ecuador-feed-in-tariff-for-renewable-energy-regulacion-para-la-participacion-de-los-generadores-de-energia-electrica-producida-con-recursos-energeticos-renovables-no-convencionales-no-conelec-00113#:~:text=On%2021%20June%202013%20new%20feed-in%20tariff%20scheme,biomass%2C%20biogas%2C%20geothermal%20and%20small%20hydro%20power%20plants.</t>
  </si>
  <si>
    <t>https://english.ahram.org.eg/NewsContent/3/12/111301/Business/Economy/Egypt-reveals-feedin-tariffs-for-renewable-energy-.aspx#:~:text=Egypt%27s%20cabinet%20approved%20new%20feed-in%20tariffs%20for%20renewable,investment%20in%20the%20renewable%20energy%20sector%2C%20said%20Shaker.</t>
  </si>
  <si>
    <t>In a July 2012 agreement, Estonia looked to replace the feed-in premium. All renewables-sourced generating capacity will receive a feed-in premium of EUR 93/MWh, inclusive of the electricity market price. This premium will apply to projects commissioned by the end of 2017 (end of 2019 for wind projects).</t>
  </si>
  <si>
    <t>https://www.iea.org/policies/6548-estonia-feed-in-premium#:~:text=In%20a%20July%202012%20agreement%2C%20Estonia%20looked%20to,of%202017%20%28end%20of%202019%20for%20wind%20projects%29.</t>
  </si>
  <si>
    <t>2007-2010</t>
  </si>
  <si>
    <t>https://www.oecd.org/fossil-fuels/FIN.pdf ; https://www.nordicenergy.org/wp-content/uploads/2014/05/Renewable-Energy-Policies-in-the-Nordic-Region.pdf</t>
  </si>
  <si>
    <r>
      <t xml:space="preserve">[French government confirms FIT of €0.098/kWh for PV systems up to 500 kW.
Size limit for PV projects that can qualify for fixed tariffs raised from 100 kW to 500 kW.]
</t>
    </r>
    <r>
      <rPr>
        <b/>
        <sz val="11"/>
        <rFont val="Calibri"/>
        <family val="2"/>
        <scheme val="minor"/>
      </rPr>
      <t>New 20-year feed-in tariff for small solar PV systems.</t>
    </r>
  </si>
  <si>
    <t>Solar PV (large scale?)</t>
  </si>
  <si>
    <t xml:space="preserve">https://www.pv-magazine.com/2020/10/02/france-raises-size-limit-for-solar-fits-from-100-kw-to-500-kw/; https://www.whitecase.com/publications/alert/solar-tariffs-france-2021-finance-law-and-renegotiation-power-purchase; Max Hall, “EU approves France’s small scale solar FIT plans.” PV Magazine, 2021, https://www.pv-magazine.com/2021/09/02/eu-approves-frances-small-scale-solar-fit-plans/. Accessed 19 September 2021 </t>
  </si>
  <si>
    <r>
      <t>[Removal of cap on solar FIT program]</t>
    </r>
    <r>
      <rPr>
        <sz val="11"/>
        <color rgb="FFFF0000"/>
        <rFont val="Calibri"/>
        <family val="2"/>
        <scheme val="minor"/>
      </rPr>
      <t xml:space="preserve">
</t>
    </r>
    <r>
      <rPr>
        <b/>
        <sz val="11"/>
        <rFont val="Calibri"/>
        <family val="2"/>
        <scheme val="minor"/>
      </rPr>
      <t xml:space="preserve">Germany updated its Renewable Energy Act (Erneuerbare Energien Gesetz), feed in tariffs runed out for offshore wind PV installations on rooftops of over 750 kilowatt-peak (kWp) will be obliged to participate in tenders (feed in tariffs are cancelled).All smaller rooftop PV installations receive a set feed-in remuneration, All systems between 300 and 750 kWh are offered the choice of either participating in a tender or taking advantage of fixed feed-in tariffs and consume part of their electricity themselves. Other articles states that Germany will stop guaranteed feed in tariff </t>
    </r>
  </si>
  <si>
    <t>https://www.pv-magazine.com/2019/09/23/germany-lifts-cap-on-solar-fit-program-in-climate-change-act/; https://www.cleanenergywire.org/factsheets/whats-new-germanys-renewable-energy-act-2021</t>
  </si>
  <si>
    <t>• Premium up to –
1.5 $ cent/kwh
• Strike price - 5.5$ 
cent/kwh</t>
  </si>
  <si>
    <t>Eligibility –power 
plants bigger than 
5 MW</t>
  </si>
  <si>
    <t>http://www.smartsolar-ghana.com/solar-sector-information/regulations-for-solar-in-ghana/</t>
  </si>
  <si>
    <t>Market reform 2021: Feed-in-premium RES will have full balancing responsibility when XBID goes live. The expected date is 
8/3/2022. Until then feed-in-premium RES are credited/debited for their imbalance quantity with DAM 
price (not the imbalance price). RES supported by Feed-in-Premium contracts are now protected from 
the settlement of imbalances, but in the coming months, with the expiration of the transitional 
provisions of the Balancing Market Regulation the RES will become fully exposed to balancing 
responsibility and the related prices.</t>
  </si>
  <si>
    <t>Investments were boosted by a feed-in premium for renewables that came into force in August 2013. PV projects up to 300MW installed by July 31, 2015 were eligible to receive a base price for their energy equal to the short-term marginal cost plus $0.03/kWh plus 10%. However, this policy was cancelled in 2018 due to financial problems faced by state utility Empresa Nacional de Energia Electrica (ENEE).</t>
  </si>
  <si>
    <t>https://global-climatescope.org/markets/hn/</t>
  </si>
  <si>
    <t>The ministry has defined the following in the latest draft:
Gross-metering: The term refers to a mechanism whereby the total solar energy generated from grid-tied rooftop solar photovoltaic (PV) systems of a prosumer and the total energy consumed by the prosumer are accounted separately through appropriate metering arrangements. For the billing purpose, the total energy consumed by the prosumer is calculated at the applicable retail tariff and total solar power generated is calculated at the feed-in tariff determined by the central regulatory commission.
Net metering refers to a mechanism whereby solar energy exported to the grid from grid-tied rooftop solar PV system of a prosumer is deducted from the energy imported from the grid in units (kilowatt-hours) to arrive at the net imported / exported energy. The net energy import (or export) is billed ( or credited / carried over) by the distribution licensee on the basis of the applicable retail tariff. A single bidirectional energy meter shall be used for net metering at the point of supply.
Net billing or net feed-in: The energy imported from the grid and energy exported from grid-tied rooftop solar PV systems of a prosumer are valued at two different tariffs. The monetary value of the imported energy is based on the applicable retail tariff. The monetary value of the exported solar energy is based on feed-in tariff determined by the central / state regulatory commission. The monetary value of the exported energy is deducted from the monetary value of the imported energy to arrive at the net amount to be billed (or credited / carried-over).</t>
  </si>
  <si>
    <t>Revised net metering cap in the new draft electricity rules; https://www.downtoearth.org.in/blog/energy/rooftop-solar-energy-revised-net-metering-cap-in-the-new-draft-electricity-rules-means-good-news-78253#:~:text=Published%3A%20Tuesday%2003%20August%202021,Amendment%20Rules%2C%202021%20last%20month.</t>
  </si>
  <si>
    <t>Chhattisgarh</t>
  </si>
  <si>
    <t>In Gujarat, two different tariff levels were decided on. The much higher price would run for 12 years (from 2010 to 2022), while the much lower price would run for the succeeding 13 years (from 2023 to 2036). This design indicated that the Gujarat Electricity Regulatory Commission anticipated significant cost declines. In Order No. 3 in 2015, a sliding tariff was put in place. For every fiscal year, tariffs will be reduced by 7% from their previous level.</t>
  </si>
  <si>
    <t>https://development.asia/insight/feed-tariffs-vs-reverse-auctions-setting-right-subsidy-rates-solar</t>
  </si>
  <si>
    <t>Jammu and Kashmir</t>
  </si>
  <si>
    <t xml:space="preserve">Jharkhand and Odisha </t>
  </si>
  <si>
    <t xml:space="preserve">Karnataka </t>
  </si>
  <si>
    <t xml:space="preserve">Kerala </t>
  </si>
  <si>
    <t xml:space="preserve">Madhya Pradesh </t>
  </si>
  <si>
    <t xml:space="preserve">Maharashtra </t>
  </si>
  <si>
    <t xml:space="preserve">Tamil Nadu </t>
  </si>
  <si>
    <t>Uttarakhand</t>
  </si>
  <si>
    <t xml:space="preserve">West Bengal </t>
  </si>
  <si>
    <t>Introduced net metering for individual household rooftop solar PV between 1 KW and 5 KW</t>
  </si>
  <si>
    <t xml:space="preserve">“To popularise solar energy, Bengal allows net metering for individual households.” Economic Times,  2021. https://energy.economictimes.indiatimes.com/news/renewable/to-popularise-solar-energy-bengal-allows-net-metering-for-individual-households/80302466. Accessed 18 January 2021 </t>
  </si>
  <si>
    <r>
      <t xml:space="preserve">[Indonesia introduced FiTs in 2002 for small-scale hydropower plants (scheme revised in 2006 to include hydropower plants up to 10 MW and dedicated FiT created for micro-hydro projects below 10 MW capacity in 2012). FiTs are also available for biomass and biogas projects, waste-to-energy (WTE) and solar PV power projects. Contracts for renewable power plants usually range between 20 and 30 years.]
</t>
    </r>
    <r>
      <rPr>
        <b/>
        <sz val="11"/>
        <rFont val="Calibri"/>
        <family val="2"/>
        <scheme val="minor"/>
      </rPr>
      <t>Improvements to existing net metering legislation for rooftop PV that ensures customers are given credits for the surplus power they inject to the grid at the same tariff they pay for buying electricity</t>
    </r>
  </si>
  <si>
    <t>https://www.enerdata.net/publications/daily-energy-news/indonesia-plans-revise-feed-tariffs-promote-renewable-electricity.html; Emiliano Bellini, “New rules to boost Indonesian net metered rooftop PV.” PV Magazine, 2021. https://www.pv-magazine.com/2021/09/23/new-rules-to-boost-indonesian-net-metered-rooftop-pv/. Accessed 25 September 2021</t>
  </si>
  <si>
    <t>https://www.iea.org/policies/4821-financial-support-for-the-feed-in-tariff?q=iran&amp;s=1</t>
  </si>
  <si>
    <t>French major TotalEnergies’ planned 1GW solar plant in Basra will be paid a fixed feed-in-tariff of US¢ 3.80/kWh according to internal ministry of electricity documents seen by MEES. The solar plant is a key component of the $27bn energy megadeal that the French firm signed with Baghdad in September (MEES, 10 September).</t>
  </si>
  <si>
    <t>https://www.mees.com/2021/11/19/news-in-brief/total-us38kwh-iraq-solar-tariff/6b4cc5c0-493b-11ec-9353-2f3956bc77cb</t>
  </si>
  <si>
    <r>
      <t xml:space="preserve">The last REFIT schemes closed in December 2015. In 2020 REFIT was replaced by the Renewable Electricity Support Scheme (RESS).
</t>
    </r>
    <r>
      <rPr>
        <b/>
        <sz val="11"/>
        <rFont val="Calibri"/>
        <family val="2"/>
        <scheme val="minor"/>
      </rPr>
      <t>Government Confirmed Feed-In Tariff for July 2021. after having had removed the FiT previously in 2015</t>
    </r>
  </si>
  <si>
    <t>https://www.gov.ie/en/publication/9bf994-renewable-energy-feed-in-tariff-refit-scheme/; https://www.gov.ie/en/publication/36d8d2-renewable-electricity-support-scheme/; https://nusolas.com/feed-in-tariff-for-july-2021-ireland/</t>
  </si>
  <si>
    <t xml:space="preserve">The feed-in tariff was closed for new applications in 2013 and replaced by a net-metering system. </t>
  </si>
  <si>
    <t>https://www.iea.org/policies/4952-feed-in-tariffs-for-solar-pv-and-wind-sourced-power?q=israel&amp;s=1</t>
  </si>
  <si>
    <t>[The Ministerial Decree 04/07/2019 divides the plants that can access the incentives into four groups based on the type, the renewable energy source and the category of intervention]</t>
  </si>
  <si>
    <t>Onshore wind, solar PV, hydroelectric plants, gas residues from purification processes</t>
  </si>
  <si>
    <r>
      <rPr>
        <sz val="11"/>
        <rFont val="Calibri"/>
        <family val="2"/>
        <scheme val="minor"/>
      </rPr>
      <t xml:space="preserve">https://www.gse.it/servizi-per-te/fonti-rinnovabili/fer-elettriche/incentivi-dm-04-07-2019; </t>
    </r>
    <r>
      <rPr>
        <u/>
        <sz val="11"/>
        <color rgb="FF1155CC"/>
        <rFont val="Calibri"/>
        <family val="2"/>
        <scheme val="minor"/>
      </rPr>
      <t>https://www.iea.org/policies/12161-ministerial-decree-july-4th-2019?topic=Renewable%20Energy&amp;type=Feed-in%20tariffs%2Fpremiums&amp;year=desc</t>
    </r>
  </si>
  <si>
    <t>Italy4</t>
  </si>
  <si>
    <t>2005-2006</t>
  </si>
  <si>
    <t xml:space="preserve">Feed-in premium scheme for solar PV generation.
</t>
  </si>
  <si>
    <t>https://www.iea.org/policies/4902-old-feed-in-premium-for-photovoltaic-systems-i-ii-iii-iv-conto-energia?country=Italy&amp;page=4; https://www.renewableenergyworld.com/wind-power/can-italy-strike-twice/#gref</t>
  </si>
  <si>
    <r>
      <rPr>
        <b/>
        <sz val="11"/>
        <rFont val="Calibri"/>
        <family val="2"/>
        <scheme val="minor"/>
      </rPr>
      <t>Japan plans biomass power plant feed-in-premium scheme</t>
    </r>
    <r>
      <rPr>
        <sz val="11"/>
        <color rgb="FF000000"/>
        <rFont val="Calibri"/>
        <family val="2"/>
        <scheme val="minor"/>
      </rPr>
      <t xml:space="preserve">
The feed-in tariff rate for solar PV systems below 10 kW is set at JPY21/kWh (US$19c/kWh). 
For PV projects between 10 kW and 50 kW, the tariff is fixed at JPY13/kWh (US$12c/kWh) and for projects between 50 kW and 250 kW at JPY12/kWh (US$11c/kWh). 
FiTs for large scale PV projects (&gt;250 kW) have been shifted to a tendering program initiated by the METI.</t>
    </r>
  </si>
  <si>
    <t>https://www.enerdata.net/publications/daily-energy-news/japan-sets-solar-pv-feed-tariffs-2020-2021-year.html</t>
  </si>
  <si>
    <t xml:space="preserve">Grant approvals for renewable energy projects exceeding 1 MW suspended  </t>
  </si>
  <si>
    <t>both</t>
  </si>
  <si>
    <t>https://edama.jo/wp-content/uploads/2019/01/The-Cabinet-Resolution-on-Suspending-Approvals-for-Renewable-Energy-Projects-1.pdf</t>
  </si>
  <si>
    <t xml:space="preserve">Wind  (excluding wind power plant Astana EXPO-2017, Wind power plant Astana EXPO-2017, Solar PV (excluding Kaz PV), Small hydro, Biogas </t>
  </si>
  <si>
    <t>https://www.iea.org/policies/5407-the-law-about-support-the-use-of-renewable-energy-sources-amended?q=Kazakhstan&amp;s=1</t>
  </si>
  <si>
    <t>The Law of the Kyrgyz Republic on Renewable Energy Sources, which was adopted in 2009, created a legislative framework for renewable energy feed-in tariffs. The tariffs are designed to ensure reimbursement and coverage of investment costs for up to eight years. However, the law is yet to be fully implemented.</t>
  </si>
  <si>
    <t>Kenya5</t>
  </si>
  <si>
    <t>Small-Hydro, Biomass and Biogas, Geothermal, Wind, Solar</t>
  </si>
  <si>
    <t xml:space="preserve">https://www.bowmanslaw.com/insights/energy/the-2021-2030-least-cost-power-development-plan-introduction-of-the-2021-renewable-energy-auction-policy-and-the-2021-fit-policy/ </t>
  </si>
  <si>
    <t>2020 (on hold)</t>
  </si>
  <si>
    <t>[Although the feed-in tariff promoted an increase of renewable energy sources, it is currently on hold and renewable energy producers are not given priority in grid access.]</t>
  </si>
  <si>
    <t>https://www.undp.org/content/dam/rbec/docs/Latvia.pdf</t>
  </si>
  <si>
    <t>New tariffs for electricity applicable from 1st January 2021</t>
  </si>
  <si>
    <t xml:space="preserve">https://erranet.org/newsletter-2021-1/ </t>
  </si>
  <si>
    <t>[increased feed-in tariffs for PV power generators]</t>
  </si>
  <si>
    <t xml:space="preserve">All renewable electricity generation technologies are eligible, except for geothermal energy </t>
  </si>
  <si>
    <t>https://www.pv-magazine.com/2019/05/13/luxembourg-raises-solar-fits/</t>
  </si>
  <si>
    <t>Malawi6</t>
  </si>
  <si>
    <t xml:space="preserve">Applications for feed-in tariff quota to be opened in June 2021
The Malaysian Photovoltaic Industry Association (MPIA) has urged the country’s government to allocate more capacity under the metering scheme, as all installed power for commercial and industrial PV was already assigned a few months after the scheme’s launch. 
The NEM 3.0 scheme also includes another two sub-schemes: the NEM Rakyat program for residential systems, which will allocate 100 MW and grant a net metering tariff over a 10-year period; and the NEM GoMEn program for government ministries and public entities, through which another 100 MW will be assigned under the same conditions as the NEM Rakyat.
New Energy Metering Program (NEM 3.0) allows residential customers government to export 100 MW of surplus solar generation to the grid and commercial and industrial customers 300 MW of export capacity </t>
  </si>
  <si>
    <t xml:space="preserve">https://www.pv-magazine.com/2021/07/02/malaysias-commercial-and-industrial-pv-segment-is-thriving/; Nithin Thomas Prasad, “Malaysia To Provide Net Metering for 500 MW of Residential and C&amp;I Solar Systems.” Mercom India, 2021. https://mercomindia.com/malaysia-to-provide-net-metering/. Accessed 4 February 2021 </t>
  </si>
  <si>
    <t xml:space="preserve">https://www.rews.org.mt/#/en/sdgr/463-2021-renewable-energy-sources-scheme </t>
  </si>
  <si>
    <t xml:space="preserve">ended
</t>
  </si>
  <si>
    <t xml:space="preserve">https://www.pv-magazine.com/2019/09/19/moldova-sets-renewables-tariffs/#:~:text=Moldovan%20energy%20regulator%20ANRE%20has,into%20force%20in%20March%202018. </t>
  </si>
  <si>
    <t>Feed in tariff for solar, wind and small hydro.</t>
  </si>
  <si>
    <t>https://www.iea.org/policies/6469-mongolia-renewable-energy-feed-in-tariff?q=mongolia&amp;s=1, https://www.unescap.org/sites/default/d8files/event-documents/1-2_Mongolia_Enkhtuvshin.pdf</t>
  </si>
  <si>
    <t>implemented Montenegro’s first net metering program for 3,000 residential rooftop PV systems</t>
  </si>
  <si>
    <t>Emiliano Bellini, “Montenegro launches net metering program for rooftop PV.” PV Magazine, 2021,  https://www.pv-magazine.com/2021/07/14/montenegro-launches-net-metering-program-for-rooftop-pv/. Accessed 18 July 2021</t>
  </si>
  <si>
    <t>Mozambique7</t>
  </si>
  <si>
    <t>Solar PV, Wind, Small Hydro, Biomass</t>
  </si>
  <si>
    <t>https://rise.esmap.org/data/files/library/mozambique/Documents/Renewable%20Energy/Mozambique_REFIT_Regulation%20feed-in%20tariff_2014.pdf</t>
  </si>
  <si>
    <t>https://www.iea.org/policies/5012-feed-in-premium-programme-sde-stimulering-duurzame-energie?page=2&amp;q=netherlands&amp;s=1</t>
  </si>
  <si>
    <t>Curaçao</t>
  </si>
  <si>
    <t>Households and businesses will still be able to realize a reasonable pay-back period which is currently even just 
below internationally common payback periods. Also, the purchase costs of solar energy for the electricity company 
will reasonably be in line with the fuel clause as part of the regular electricity tariffs</t>
  </si>
  <si>
    <t>In September 2021, the Government agreed to phase-out the regulations. Phasing-out the regulations will see the maximum low fixed charge increase gradually over 5 years until it is about the same as the standard fixed charge. Each year, the maximum low fixed charge will increase by 30 cents</t>
  </si>
  <si>
    <t>https://www.mbie.govt.nz/building-and-energy/energy-and-natural-resources/energy-consultations-and-reviews/electricity-price/phasing-out-low-fixed-charge-tariff-regulations/#:~:text=In%20September%202021%2C%20the%20Government,to%20phase%2Dout%20the%20regulations.&amp;text=Phasing%2Dout%20the%20regulations%20will,will%20increase%20by%2030%20cents.</t>
  </si>
  <si>
    <t>Solar, Small hydro, Biomass, Geothermal, Wind</t>
  </si>
  <si>
    <t>https://www.researchgate.net/publication/271893107_Analysis_of_renewable_energy_incentives_in_the_Latin_America_and_Caribbean_region_The_feed-in_tariff_case</t>
  </si>
  <si>
    <t>biomass, small hydropower, wind and solar, and connected to the grid.</t>
  </si>
  <si>
    <t>https://www.iea.org/policies/5974-nigeria-feed-in-tariff-for-renewable-energy-sourced-electricity?q=nigeria&amp;s=1</t>
  </si>
  <si>
    <t>The feed-in tariff includes a surcharge for system operating costs from 2014 onwards.</t>
  </si>
  <si>
    <t>https://www.statnett.no/globalassets/for-aktorer-i-kraftsystemet/tariff/2019-tariff-booklet.pdf</t>
  </si>
  <si>
    <t>https://www.iea.org/policies/5702-pakistan-feed-in-tariff-for-solar-power?q=Pakistan&amp;s=1</t>
  </si>
  <si>
    <r>
      <t>The government, through the Energy Regulatory Commission (ERC) also directed electricity distribution companies to implement a staggered payment scheme, and deferred the feed-in-tariff charge for a month,12 among other steps.
The Ministry of Industry and Trade (“MOIT”) set a new pricing framework for solar and wind power projects. The country is planning to replace current FITs with auctions</t>
    </r>
    <r>
      <rPr>
        <sz val="11"/>
        <color rgb="FF000000"/>
        <rFont val="Calibri"/>
        <family val="2"/>
        <scheme val="minor"/>
      </rPr>
      <t xml:space="preserve">
The Philippine Energy Regulatory Commission (ERC) has lowered the 2019 feed-in tariff (FiT) allowance by 78%.</t>
    </r>
  </si>
  <si>
    <t>wind, solar, run-of-river hydro, and biomass power plants</t>
  </si>
  <si>
    <t>https://www.enerdata.net/publications/daily-energy-news/philippines-regulator-approves-lower-2019-feed-tariff-allowance.html; https://www.iea.org/policies/4805-feed-in-tariff-rules?q=philippines&amp;s=1; https://thelawreviews.co.uk/title/the-renewable-energy-law-review/philippines</t>
  </si>
  <si>
    <t>https://www.sunwindenergy.com/photovoltaics/finally-feed-tariffs-poland#:~:text=The%20feed%2Din%20tariff%20amount%20for%20wind%20and%20PV%20installations,(0.16%20%E2%82%AC%2FkWh).</t>
  </si>
  <si>
    <t xml:space="preserve"> Large-scale renewable energy projects commissioned before 2012, primarily onshore wind projects,
receive a feed-in tariff (FIT) for 15 years from the start of operations. In 2014, a new FIT
was introduced supporting renewable generation from small-scale and self-consumption
projects. </t>
  </si>
  <si>
    <t>https://iea.blob.core.windows.net/assets/a58d6151-f75f-4cd7-891e-6b06540ce01f/Portugal2021EnergyPolicyReview.pdf</t>
  </si>
  <si>
    <t>https://www.iea.org/policies/4090-feed-in-tariff-for-renewable-energy; https://dco.energy.or.kr/renew_eng/new/renewable.aspx</t>
  </si>
  <si>
    <t xml:space="preserve">While Law No 122/2015 foresees the introduction of a feed-in tariff for installations smaller than 500 kW, the methodology for the application of this mechanism has not been developed yet, as of May 2016.
amendments to program to support residential solar PV under the net metering regime, including improvements to the installation process, settlement of rebate payments, extension of the timeframe to install a PV system, and allowing for greater capacity of PV systems 
</t>
  </si>
  <si>
    <t xml:space="preserve">http://www.res-legal.eu/search-by-country/romania/summary/c/romania/s/res-e/sum/184/lpid/183/; Emiliano Bellini, “Romania improves rebate scheme to speed up rooftop PV development.” PV Magazine, 2021. https://www.pv-magazine.com/2021/02/04/romania-improves-rebate-scheme-to-speed-up-rooftop-pv-development/. Accessed 5 February 2021 </t>
  </si>
  <si>
    <r>
      <t xml:space="preserve">A so-called “premium scheme” – applied to the wholesale prices for RES-generated electricity – was introduced in 2007 by an amendment to the 2003 Federal Electricity Law. However, largely due to consumer price concerns and legal difficulties with developing a clear implementation mechanism, this price scheme, which would have been equivalent to a feed-in tariff, has never been put into practice.
</t>
    </r>
    <r>
      <rPr>
        <b/>
        <sz val="11"/>
        <color rgb="FF000000"/>
        <rFont val="Calibri"/>
        <family val="2"/>
        <scheme val="minor"/>
      </rPr>
      <t>Introduced a new net metering scheme for solar and other renewable energy generators not exceeding 15 kW in size</t>
    </r>
  </si>
  <si>
    <t>https://cms.law/en/int/expert-guides/cms-expert-guide-to-renewable-energy/russia#:~:text=As%20of%202020%2C%20according%20to,capacity%20of%20about%20246.34GW.; Emiliano Bellini, “Russia introduces net metering for small-sized PV.” PV Magazine, 2021. https://www.pv-magazine.com/2021/03/10/russia-introduces-net-metering-for-small-sized-pv/. Accessed 11 March 2021</t>
  </si>
  <si>
    <t>https://www.renewableenergyworld.com/baseload/rwanda-sets-feed-in-tariffs-for-hydro/#gref</t>
  </si>
  <si>
    <t>The feed-in tariff for power exported back into the grid currently stands at 7 Halala per watt for residential and 5 Halala per watt for commercial applications.</t>
  </si>
  <si>
    <t xml:space="preserve">https://www.solarworld-sa.com/pages/savings </t>
  </si>
  <si>
    <t>https://www.linkedin.com/pulse/senegal-launches-breakthrough-policy-solar-pv-toby-d-couture/?trk=related_artice_Senegal%20launches%20breakthrough%20policy%20for%20Solar%20PV%20_article-card_title; https://www.crse.sn/sites/default/files/2018-11/D%c3%a9cision%20n%c2%b02018-09.pdf</t>
  </si>
  <si>
    <t>Market premiums instead of the current feed-in tariffs; Premium-based incentive measures are planned to be granted through the conclusion of physical or financial (CfD) agreements, while feed-in-based incentive measures are planned to be granted through the conclusion of a power purchase agreement (“PPA”), as is already the case.</t>
  </si>
  <si>
    <t>Wind, solar, geothermal, biogas, hydropower, biomass</t>
  </si>
  <si>
    <t>http://www.res-legal.eu/search-by-country/slovakia/single/s/res-e/t/promotion/aid/feed-in-tariff-6/lastp/187/</t>
  </si>
  <si>
    <t>In May 2020, the Slovenian government adopted amendments to the Rules on Support for Electricity Generated from Renewable Energy Sources and from High Efficiency Cogeneration, introducing the obligation for investors to provide an adequate insurance for the performance of the project applying for the feed-in support. The insurance amount could be up to 5% of the investment value of the project, with the exact amount, type and validity of the insurance determined by the Slovenian Energy Agency alongside its decision on whether the project qualifies for the feed-in support scheme.</t>
  </si>
  <si>
    <t>Wind, solar, hydropower, biomass</t>
  </si>
  <si>
    <t>http://www.wind-works.org/cms/index.php?id=273&amp;tx_ttnews%5Btt_news%5D=859&amp;cHash=e2463fafffef148964c52dd8497dac0d; https://cms.law/en/int/expert-guides/cms-expert-guide-to-renewable-energy/slovenia</t>
  </si>
  <si>
    <t>In 2011, the South African Department of Energy revised its renewable energy strategy, switching from the REFIT remuneration system to a procurement process based on price competition. (Please read more in: "Renewable Energy Independent Power Producer Programme (REIPPP)")
Instead of enacting a downward adjustment of the 2009 tariff schemes, as scheduled for June 2011, the national energy regulator NERSA validated the change to a competitive bidding process. As of July 2011, 1, 000MW of new renewable energy generation capacity from onshore wind, solar thermal, solar photovoltaic, biomass, biogas, landfill gas, or small hydro have been issued for tender.</t>
  </si>
  <si>
    <t>onshore wind, solar thermal, solar photovoltaic, biomass, biogas, landfill gas, or small hydro</t>
  </si>
  <si>
    <t>https://www.iea.org/policies/4786-renewable-energy-feed-in-tariff-refit</t>
  </si>
  <si>
    <t>https://www.pv-tech.org/news/spain-ordered-to-pay-290m-plus-over-subsidy-u-turn</t>
  </si>
  <si>
    <t>Hydropower, wind, biomass, other renewables</t>
  </si>
  <si>
    <t>https://unhabitat.org/sites/default/files/2020/07/gh072e.pdf</t>
  </si>
  <si>
    <t>State of Palestine</t>
  </si>
  <si>
    <t>Microsoft PowerPoint - CCREEE-RE Policy &amp; SDGs in the Caribbean-David Barrett</t>
  </si>
  <si>
    <t>Biomass, wind</t>
  </si>
  <si>
    <t xml:space="preserve">https://www.iea.org/policies/3509-feed-in-tariffs; https://www.ceer.eu/documents/104400/-/-/ffe624d4-8fbb-ff3b-7b4b-1f637f42070a </t>
  </si>
  <si>
    <t>https://taqaway.net/documents/syria-feed-tariff-syria-en-ministry-electricity-2011</t>
  </si>
  <si>
    <t>https://iea.blob.core.windows.net/assets/39c91395-4971-4b35-a8a2-ea55b3642dc1/20210827_Cross-BorderTradingforTajikistan-WEB_V3.pdf</t>
  </si>
  <si>
    <t>https://www.iea.org/policies/4962-2010-electricity-rules-feed-in-tariff</t>
  </si>
  <si>
    <t>https://aip.scitation.org/doi/10.1063/1.5091054#:~:text=Since%202006%2C%20Thailand%20has%20adopted,of%20photovoltaic%20(PV)%20systems.</t>
  </si>
  <si>
    <t>Feed-in tariff policy to boost switch to solar energy</t>
  </si>
  <si>
    <t>https://tt.loopnews.com/content/feed-tariff-policy-boost-switch-solar-energy</t>
  </si>
  <si>
    <r>
      <rPr>
        <b/>
        <sz val="11"/>
        <rFont val="Calibri"/>
        <family val="2"/>
        <scheme val="minor"/>
      </rPr>
      <t>Turkey introduces updated geothermal energy feed-in-tariff rates
New Feed-in Tariffs Enter into Force in Renewable Energy.</t>
    </r>
    <r>
      <rPr>
        <sz val="11"/>
        <rFont val="Calibri"/>
        <family val="2"/>
        <scheme val="minor"/>
      </rPr>
      <t xml:space="preserve">
FIT extended until June 30, 2021. The kilowatt-hour of electricity generated by the power plants utilizing YEKDEM was guaranteed USD 0.073 for wind and hydroelectric, USD 0.105 dollars for geothermal, USD 0.133 for biomass and solar. or geothermal this means an a feed-in-tariff of USD 0.105/ kWh and a bonus payment of USD 0.027/ kWh for equipment made in Turkey.</t>
    </r>
  </si>
  <si>
    <t>Wind, hydroelectric, geothermal, biomass, solar PV</t>
  </si>
  <si>
    <t>https://www.thinkgeoenergy.com/turkey-extends-feed-in-tariff-scheme-for-geothermal-to-mid-2021/; “Turkey announces new renewable FIT under YEKDEM scheme.” Enerdata, 2021. https://www.enerdata.net/publications/daily-energy-news/turkey-announces-new-renewable-fit-under-yekdem-scheme.html?utm_source=Enerdata&amp;utm_campaign=0f7405d8d9-Email_Daily_Energy_News_02_2021&amp;utm_medium=email&amp;utm_term=0_838b1c9d18-0f7405d8d9-124536307. Accessed 4 February 2021</t>
  </si>
  <si>
    <t>https://www.getfit-uganda.org/for-developers/; https://www.getfit-uganda.org/downloads/</t>
  </si>
  <si>
    <r>
      <rPr>
        <b/>
        <sz val="11"/>
        <rFont val="Calibri"/>
        <family val="2"/>
        <scheme val="minor"/>
      </rPr>
      <t>Under the new regulations, technology-neutral feed-in premiums would be paid to renewable energy plant operators, in addition to the wholesale electricity price under contracts for difference. The provisions will now have to be registered with parliament. The new scheme is designed to replace the country's expired feed-in tariff scheme, which has been the main driver for the Ukrainian solar sector over the past several years.</t>
    </r>
    <r>
      <rPr>
        <sz val="11"/>
        <rFont val="Calibri"/>
        <family val="2"/>
        <scheme val="minor"/>
      </rPr>
      <t xml:space="preserve">
FiTs will be reduced retroactively by a certain percentage every year since 2015</t>
    </r>
    <r>
      <rPr>
        <sz val="11"/>
        <color rgb="FF000000"/>
        <rFont val="Calibri"/>
        <family val="2"/>
        <scheme val="minor"/>
      </rPr>
      <t xml:space="preserve">
[The FiT for new wind and solar projects commissioned after 2020 will be reduced. The FiT for biomass and biogas will remain at the current level until 2030.]</t>
    </r>
  </si>
  <si>
    <t>Solar PV, wind (large-scale)</t>
  </si>
  <si>
    <t>https://zakon.rada.gov.ua/laws/show/810-20#Text; 
https://www.pv-magazine.com/2020/08/06/law-on-feed-in-tariff-restructuring-passed-by-the-ukraine-parliament/;
https://www.enerdata.net/publications/daily-energy-news/ukraine-adopts-law-renewable-feed-tariff-reduction.html;
https://www.iea.org/policies/6529-ukraine-law-on-renewable-energy-auctions-law-no-2712-viii?sector=Electricity
https://www.pv-magazine.com/2021/09/03/ukraine-drafts-rules-for-renewable-energy-auctions/</t>
  </si>
  <si>
    <t>https://u.ae/en/information-and-services/environment-and-energy/water-and-energy/types-of-energy-sources/solar-energy#:~:text=provide%20electricity%20to%20approximately%20160%2C000,capacity%20to%20approximately%203.2%20gigawatt.</t>
  </si>
  <si>
    <t>[UK replaced feed-in tariffs for solar energy with new Small Export Guarantee (comes into force 1 January 2020)]</t>
  </si>
  <si>
    <t>http://bernews.com/2019/10/ra-new-renewable-energy-feed-in-tariff-rate/</t>
  </si>
  <si>
    <r>
      <rPr>
        <strike/>
        <sz val="11"/>
        <color rgb="FF000000"/>
        <rFont val="Calibri"/>
        <family val="2"/>
        <scheme val="minor"/>
      </rPr>
      <t>United States</t>
    </r>
    <r>
      <rPr>
        <sz val="11"/>
        <color rgb="FF000000"/>
        <rFont val="Calibri"/>
        <family val="2"/>
        <scheme val="minor"/>
      </rPr>
      <t>8</t>
    </r>
  </si>
  <si>
    <t xml:space="preserve">DG Grid Access Fee or On-Peak Demand Charge </t>
  </si>
  <si>
    <t>Arkansas</t>
  </si>
  <si>
    <t xml:space="preserve">Grid Access Fee for larger customers (currently set at zero) </t>
  </si>
  <si>
    <t xml:space="preserve">https://www.dsireinsight.com/blog </t>
  </si>
  <si>
    <t xml:space="preserve">California </t>
  </si>
  <si>
    <t xml:space="preserve">Replaced net metering with a new residential renewable energy program that changes how solar PV owners are compensated for their power generation </t>
  </si>
  <si>
    <t>“PURA Establishes New Residential Renewable Energy Program.”  Government of State of Connecticut, 2021. https://portal.ct.gov/PURA/Press-Releases/2021/PURA-Establishes-New-Residential-Renewable-Energy-Program. Accessed 27 March 2021; 
“PURA Establishes New Residential Renewable Energy Program.” Public Utilities Regulatory Authority of the Government of Connecticut, 2021. https://portal.ct.gov/PURA/Press-Releases/2021/PURA-Establishes-New-Residential-Renewable-Energy-Program. Accessed 2 May 2021</t>
  </si>
  <si>
    <t>Indiana</t>
  </si>
  <si>
    <r>
      <t>reduced</t>
    </r>
    <r>
      <rPr>
        <b/>
        <sz val="11"/>
        <color rgb="FF000000"/>
        <rFont val="Calibri"/>
        <family val="2"/>
        <scheme val="minor"/>
      </rPr>
      <t xml:space="preserve"> the NM credit </t>
    </r>
  </si>
  <si>
    <t>David Wagman, “Indiana regulators slash net metering rate, advise solar owners to buy batteries.” PV Magazine, 2021. https://www.pv-magazine.com/2021/04/13/indiana-regulators-slash-net-metering-rate-advise-solar-owners-to-buy-batteries/. Accessed 17 April 2021</t>
  </si>
  <si>
    <t>Kentucky</t>
  </si>
  <si>
    <t xml:space="preserve">Revised net metering, 9.746 cents/kWh </t>
  </si>
  <si>
    <t>Los Angeles</t>
  </si>
  <si>
    <t>Avoided cost rate</t>
  </si>
  <si>
    <t>increased aggregate capacity limit for net metering</t>
  </si>
  <si>
    <t xml:space="preserve">Massachusetts </t>
  </si>
  <si>
    <t xml:space="preserve">Mississippi </t>
  </si>
  <si>
    <t xml:space="preserve">Avoided cost rate plus non-quantifiable expected benefits adder (2.5 cents per kWh) </t>
  </si>
  <si>
    <t xml:space="preserve">Non-bypassable charges </t>
  </si>
  <si>
    <t xml:space="preserve">Monthly Customer Benefit Contribution based on DG system capacity </t>
  </si>
  <si>
    <t xml:space="preserve">Oregon </t>
  </si>
  <si>
    <t xml:space="preserve">Rhode Island </t>
  </si>
  <si>
    <t>South Carolina</t>
  </si>
  <si>
    <t xml:space="preserve">Minimum bill, non-bypassable charge based on DG system capacity, &amp; grid access fee based on DG system capacity (for systems &gt;15 kW) </t>
  </si>
  <si>
    <t>Utah</t>
  </si>
  <si>
    <t xml:space="preserve">Summer: 5.817 cents/kWh; Winter: 5.487 cents/kWh </t>
  </si>
  <si>
    <t xml:space="preserve">Vermont </t>
  </si>
  <si>
    <t xml:space="preserve">Virgin Islands </t>
  </si>
  <si>
    <t>A feed-in tariff to promote electricity generation from biomass was established in 2010 through Decree 367/010. The feed-in tariff, for plants up to 20MW, for up to 20 years and set in USD, depends on the dispatch regime.</t>
  </si>
  <si>
    <t>https://www.irena.org/-/media/Files/IRENA/Agency/Publication/2015/IRENA_RE_Latin_America_Policies/IRENA_RE_Latin_America_Policies_2015_Country_Uruguay.pdf?la=en&amp;hash=A76CA561F1B9FE54B25756097F5A55D20ED8EB33</t>
  </si>
  <si>
    <t>Hydropower, wind, solar</t>
  </si>
  <si>
    <t>https://islands.irena.org/-/media/Files/IRENA/Sids/Publications/Vanuatu---Renewables-Readiness-Assessment-Vanuatu.ashx?la=en&amp;hash=01B6C5ACA19DB84E0C615F1B68F8F263D92F4BBB</t>
  </si>
  <si>
    <t>2011 (2017)</t>
  </si>
  <si>
    <r>
      <rPr>
        <b/>
        <sz val="11"/>
        <rFont val="Calibri"/>
        <family val="2"/>
        <scheme val="minor"/>
      </rPr>
      <t>Vietnam’s government is drafting a new price mechanism for rooftop solar to replace existing feed-in-tariff (FIT) regime. The Vietnamese  government issued a revised FIT, FIT2 at a price of $0.0838/kWh in April 2020. The rate expired in December 2020, and a replacement is yet to be decided.</t>
    </r>
    <r>
      <rPr>
        <sz val="11"/>
        <rFont val="Calibri"/>
        <family val="2"/>
        <scheme val="minor"/>
      </rPr>
      <t xml:space="preserve">
The new purchase price for electricity generated by ground-mounted PV plants is $0.0709/kWh over a period of 20 years, and $0.0838/kWh for rooftop PV arrays. The government will also offer a FIT rate of $0.0769/kWh for floating solar projects
[The FiTs applied to wind projects that are scheduled to enter commercial operations before November 2021 will be extended until the end of December 2023.]
[Effective from 25 April 2020, Decision No. 08, among other revisions, increase Feed-in-Tariffs ("FiT") for biomass power projects]</t>
    </r>
  </si>
  <si>
    <t>Utility-scale, rooftop and floating solar PV projects</t>
  </si>
  <si>
    <t>https://www.pv-magazine.com/2020/04/07/vietnam-finally-unveils-new-fits-for-large-scale-rooftop-floating-pv/</t>
  </si>
  <si>
    <t>https://rise.esmap.org/data/files/library/zambia/Zambia%20Supporting%20Documents_2017/RE/RE%2010.2_REFIT%20STRATEGY%202017.pdf</t>
  </si>
  <si>
    <t>1. Policy has not yet been enacted</t>
  </si>
  <si>
    <t>2. Nova Scotia's community feed-in tariff (COMFIT) was removed in 2015, the same year the province's Developmental Tidal Feed-in Tariff Program was introduced.</t>
  </si>
  <si>
    <t>3. FIT for CSP ended in 2016 https://www.iea.org/policies/6278-feed-in-tariff-for-csp?q=feed-in&amp;status=Ended</t>
  </si>
  <si>
    <t>4. Feed-in tariffs for PV ended in 2013 in Italy https://www.renewableenergyworld.com/2019/08/23/can-italy-strike-twice/#gref</t>
  </si>
  <si>
    <t>5. Kenya plans to abolish its current feed-in-tariff system and replace it with an energy auction tariff https://www.thinkgeoenergy.com/kenya-considering-auction-system-to-replace-feed-in-tariffs.</t>
  </si>
  <si>
    <t>6. The feed-in tariff is in use, but is not formally approved by the Ministry and Malawi Energy Regulatory Authority http://global-climatescope.org/policies/4135</t>
  </si>
  <si>
    <t>7. Although the decree is available, injection of power into the grid cannot happen yet as some regulation is still to be approved http://global-climatescope.org/policies/4631</t>
  </si>
  <si>
    <t>8. The US PURPA policy (1978) is an early version of the FIT, which has since evolved.</t>
  </si>
  <si>
    <t xml:space="preserve">Reference Table R13. Selected Renewable Power Tenders/Auctions Held/Announced at the National/State/Provincial Levels, 2021 </t>
  </si>
  <si>
    <t>Country/Region</t>
  </si>
  <si>
    <t>State/Jurisdiction</t>
  </si>
  <si>
    <t>Amount/Description</t>
  </si>
  <si>
    <t>Status</t>
  </si>
  <si>
    <t>Date</t>
  </si>
  <si>
    <t>Launched in 2021</t>
  </si>
  <si>
    <t>Albania opens qualification phase of tender for wind farms' construction</t>
  </si>
  <si>
    <t>https://renewablesnow.com/news/albania-opens-qualification-phase-of-tender-for-wind-farms-construction-777601/</t>
  </si>
  <si>
    <t>7.5 MW</t>
  </si>
  <si>
    <t>Launched</t>
  </si>
  <si>
    <t>Renewables</t>
  </si>
  <si>
    <t>985 MW</t>
  </si>
  <si>
    <t>Awarded</t>
  </si>
  <si>
    <t>The country launched the 2nd stage of the 100 MW auction for the National Solar Park with the support of ADB and other organizations</t>
  </si>
  <si>
    <t>https://www.osler.com/en/resources/regulations/2021/canada-launches-clean-electricity-procurement-process-with-emphasis-on-alberta-solar#:~:text=On%20January%207%2C%202021%2C%20the,100%25%20clean%20electricity%20by%202022.</t>
  </si>
  <si>
    <t>2310 GWh</t>
  </si>
  <si>
    <t>Announced / Planned for 2022</t>
  </si>
  <si>
    <t>https://www.barloventorecursos.com/en/news/next-renewable-energy-auction-colombia-announced</t>
  </si>
  <si>
    <t>500MW</t>
  </si>
  <si>
    <t>new version of electricity master plan until 2031, including launching two new renewable energy auctions and increasing Ecuador’s total capacity to be procured from 200 to 500 renewable MW</t>
  </si>
  <si>
    <t xml:space="preserve">Pilar Sanchez Molina, “Ecuador announces renewables auctions, plans to allocate 1 GW.” PV Magazine, 2021. https://www.pv-magazine.com/2021/09/15/ecuador-announces-renewables-auctions-plans-to-allocate-1-gw/. </t>
  </si>
  <si>
    <t>Transmission system</t>
  </si>
  <si>
    <t>Ecuador's tender for transmission system attracts foreign interest</t>
  </si>
  <si>
    <t>https://renewablesnow.com/news/ecuadors-tender-for-transmission-system-attracts-foreign-interest-778117/</t>
  </si>
  <si>
    <t>Floating wind</t>
  </si>
  <si>
    <t>500 MW</t>
  </si>
  <si>
    <t>France launches competitive bidding for 500 MW of floating wind</t>
  </si>
  <si>
    <t>https://renewablesnow.com/news/france-launches-competitive-bidding-for-500-mw-of-floating-wind-777048/</t>
  </si>
  <si>
    <t>92.5 MWp</t>
  </si>
  <si>
    <t>Neoen secures 92.5 MWp in French solar tender</t>
  </si>
  <si>
    <t>https://renewablesnow.com/news/neoen-secures-925-mwp-in-french-solar-tender-776694/</t>
  </si>
  <si>
    <t>Ground-mounted solar</t>
  </si>
  <si>
    <t>71 projects</t>
  </si>
  <si>
    <t>France selects 71 projects in ground-mounted PV tender</t>
  </si>
  <si>
    <t>https://renewablesnow.com/news/france-selects-71-projects-in-ground-mounted-pv-tender-776690/</t>
  </si>
  <si>
    <t>52 projects</t>
  </si>
  <si>
    <t>France announces 52 winners in rooftop solar tender</t>
  </si>
  <si>
    <t>https://renewablesnow.com/news/france-announces-52-winners-in-rooftop-solar-tender-775869/</t>
  </si>
  <si>
    <t>Onshore wind</t>
  </si>
  <si>
    <t>61.9 MW</t>
  </si>
  <si>
    <t>https://renewablesnow.com/news/boralex-wins-619-mw-in-french-onshore-wind-tender-775198/</t>
  </si>
  <si>
    <t>510 MW</t>
  </si>
  <si>
    <t>https://renewablesnow.com/news/onshore-wind-projects-of-510-mw-emerge-as-winners-in-french-tender-775197/</t>
  </si>
  <si>
    <t xml:space="preserve">Germany </t>
  </si>
  <si>
    <t>100GW</t>
  </si>
  <si>
    <t>Planned</t>
  </si>
  <si>
    <t>Kerstine Appunn, “What's new in Germany's Renewable Energy Act 2021.” Clean Energy Wire, 2021. https://www.cleanenergywire.org/factsheets/whats-new-germanys-renewable-energy-act-2021. Accessed 3 April 2021</t>
  </si>
  <si>
    <t>512 MW</t>
  </si>
  <si>
    <t>https://taiyangnews.info/markets/germanys-3rd-tech-specific-auction-2021/</t>
  </si>
  <si>
    <t>71 GW</t>
  </si>
  <si>
    <t>Kerstine Appunn, “What's new in Germany's Renewable Energy Act 2021.” Clean Energy Wire, 2021. https://www.cleanenergywire.org/factsheets/whats-new-germanys-renewable-energy-act-2021. Accessed 3 April 2022</t>
  </si>
  <si>
    <t>Wpd wins 100 MW of onshore wind projects in German tender</t>
  </si>
  <si>
    <t>https://renewablesnow.com/news/wpd-wins-100-mw-of-onshore-wind-projects-in-german-tender-777498/</t>
  </si>
  <si>
    <t>20GW</t>
  </si>
  <si>
    <t>Kerstine Appunn, “What's new in Germany's Renewable Energy Act 2021.” Clean Energy Wire, 2021. https://www.cleanenergywire.org/factsheets/whats-new-germanys-renewable-energy-act-2021. Accessed 3 April 2023</t>
  </si>
  <si>
    <t>8.4GW</t>
  </si>
  <si>
    <t>Kerstine Appunn, “What's new in Germany's Renewable Energy Act 2021.” Clean Energy Wire, 2021. https://www.cleanenergywire.org/factsheets/whats-new-germanys-renewable-energy-act-2021. Accessed 3 April 2024</t>
  </si>
  <si>
    <t>70 MW</t>
  </si>
  <si>
    <t>Allocated</t>
  </si>
  <si>
    <t>https://renewablesnow.com/news/germany-allocates-149-gw-of-onshore-wind-70-mw-of-biomass-in-sept-tenders-757554/</t>
  </si>
  <si>
    <t>1.33 GW</t>
  </si>
  <si>
    <t>Germany awards 1.33 GW of onshore wind in Feb auction</t>
  </si>
  <si>
    <t>https://renewablesnow.com/news/germany-awards-133-gw-of-onshore-wind-in-feb-auction-776509/</t>
  </si>
  <si>
    <t>45 MW</t>
  </si>
  <si>
    <t>RWE wins 45 MW of onshore wind projects in German auction</t>
  </si>
  <si>
    <t>https://renewablesnow.com/news/rwe-wins-45-mw-of-onshore-wind-projects-in-german-auction-776520/</t>
  </si>
  <si>
    <t>1.49 GW</t>
  </si>
  <si>
    <t>980 MW</t>
  </si>
  <si>
    <t>https://renewablesnow.com/news/germany-opens-980-mw-offshore-wind-tender-774800/</t>
  </si>
  <si>
    <t xml:space="preserve">At least two renewable energy installations with different generating technologies at the same grid connection point </t>
  </si>
  <si>
    <t>156 MW</t>
  </si>
  <si>
    <t>The round was slightly undersubscribed, with 23 bids comprising a volume of nearly 250 MW submitted. The number of bids and the bid volume submitted were around half what they were in the previous auction round. All bids were for combinations of solar installations with storage facilities. Six bids had to be disqualified due to formal errors. As a result of the volume control, only 16 bids with a total volume of 156 MW were successful.</t>
  </si>
  <si>
    <t>https://www.bundesnetzagentur.de/SharedDocs/Pressemitteilungen/EN/2021/20210818_InnoAusschr.html?nn=404530</t>
  </si>
  <si>
    <t>Announced</t>
  </si>
  <si>
    <t>https://www.nsenergybusiness.com/news/greece-renewable-energy-auction/</t>
  </si>
  <si>
    <t>864 GWh</t>
  </si>
  <si>
    <t>Hungary opens tender for 864 GWh of renewable power</t>
  </si>
  <si>
    <t>https://renewablesnow.com/news/hungary-opens-tender-for-864-gwh-of-renewable-power-775890/</t>
  </si>
  <si>
    <t>200 MW</t>
  </si>
  <si>
    <t>Fortum wins 200-MW solar project in Indian auction</t>
  </si>
  <si>
    <t>https://renewablesnow.com/news/fortum-wins-200-mw-solar-project-in-indian-auction-777244/</t>
  </si>
  <si>
    <t>ISTS-connected Wind Power Projects</t>
  </si>
  <si>
    <t>1200 MW</t>
  </si>
  <si>
    <t>https://www.seci.co.in/view/publish/tender?tender=all</t>
  </si>
  <si>
    <t>ISTS-Connected Wind-Solar Hybrid Power Projects</t>
  </si>
  <si>
    <t>1201 MW</t>
  </si>
  <si>
    <t>Ultra Mega Renewable Power Park (UMREPP)</t>
  </si>
  <si>
    <t xml:space="preserve"> 2.5GW</t>
  </si>
  <si>
    <t>Includes the bid requirements and links to the full documents. Criteria include the application fees, bank guarantee, bid submission and opening dates and the target completion date for the project.</t>
  </si>
  <si>
    <t>https://ratedpower.com/blog/solar-tenders-by-country/#_</t>
  </si>
  <si>
    <t xml:space="preserve"> Leh and Kargil, Jammu and Kashmir</t>
  </si>
  <si>
    <t>7500 MW</t>
  </si>
  <si>
    <t>Phyang, Leh, UT of Ladakh</t>
  </si>
  <si>
    <t>20 MW with 20 MW / 50 MWh BESS</t>
  </si>
  <si>
    <t>Bhojudih Coal Washery, Purulia District, West Bengal</t>
  </si>
  <si>
    <t>25 MW</t>
  </si>
  <si>
    <t>Grid-connected solar PV</t>
  </si>
  <si>
    <t>1785 MW</t>
  </si>
  <si>
    <t>100 MW</t>
  </si>
  <si>
    <t>Nangal Pond, Himachal Pradesh</t>
  </si>
  <si>
    <t xml:space="preserve">Grid-connected floating Solar PV </t>
  </si>
  <si>
    <t>15 MW</t>
  </si>
  <si>
    <t>Tamilnadu</t>
  </si>
  <si>
    <t>50 MW</t>
  </si>
  <si>
    <t>Leh, UT of Ladakh</t>
  </si>
  <si>
    <t>Green hydrogen-based pilot project</t>
  </si>
  <si>
    <t>25 kW</t>
  </si>
  <si>
    <t>ISTS-connected Solar PV Projects</t>
  </si>
  <si>
    <t>https://www.gov.ie/en/publication/7f0bb-renewable-electricity-support-scheme-2-ress-2/</t>
  </si>
  <si>
    <t>Battery energy storage system (BESS)</t>
  </si>
  <si>
    <t>25 MW / 50 MWh</t>
  </si>
  <si>
    <t>Greece's Mytilineos wins 25 MW/50 MWh of BESS capacity in Italian tender. March 9 (Renewables Now) - Greek industrial group Mytilineos SA (FRA:MYH) has secured a contract for a 25-MW/50-MWh of battery energy storage system (BESS) in a recent capacity market auction in Italy.</t>
  </si>
  <si>
    <t>https://renewablesnow.com/news/greeces-mytilineos-wins-25-mw50-mwh-of-bess-capacity-in-italian-tender-776200/</t>
  </si>
  <si>
    <t>821 MW</t>
  </si>
  <si>
    <t>A total quota of 3,316 MW was offered but the call for projects was largely under subscribed, with only 859 MW of bids submitted (around 26% of the available capacity).</t>
  </si>
  <si>
    <t>https://www.enerdata.net/publications/daily-energy-news/italy-awards-only-821-mw-renewable-capacity-33-gw-tender.html</t>
  </si>
  <si>
    <t>Solar and refurbishment of three hydro plants</t>
  </si>
  <si>
    <t>130 MW</t>
  </si>
  <si>
    <t>268.7 MW</t>
  </si>
  <si>
    <t>https://renewablesnow.com/news/japanese-solar-tender-awards-2687-mw-prices-drop-776398/</t>
  </si>
  <si>
    <t>Green Genius, Polenergia team up for 1st Lithuanian offshore wind tender</t>
  </si>
  <si>
    <t>https://renewablesnow.com/news/green-genius-polenergia-team-up-for-1st-lithuanian-offshore-wind-tender-777913/</t>
  </si>
  <si>
    <t>80 MW</t>
  </si>
  <si>
    <t>https://www.energy-community.org/news/Energy-Community-News/2021/08/4.html</t>
  </si>
  <si>
    <t>1.4 GW</t>
  </si>
  <si>
    <t>Winners in 1.4-GW Dutch offshore wind tender to be named in October</t>
  </si>
  <si>
    <t>https://renewablesnow.com/news/winners-in-14-gw-dutch-offshore-wind-tender-to-be-named-in-october-776573/</t>
  </si>
  <si>
    <t>428 MW</t>
  </si>
  <si>
    <t>https://www.offshore-energy.biz/danish-energy-agency-launches-428mw-renewable-energy-auction-process/</t>
  </si>
  <si>
    <t>The country is planning for 2022 an auction for new wind and solar projects through its governmental agency, the Alternative Energy Development Board (AEDB)</t>
  </si>
  <si>
    <t>390 MWp</t>
  </si>
  <si>
    <t>https://renewablesnow.com/news/polish-developer-rpower-seeks-contractors-for-390-mwp-of-solar-projects-756777/</t>
  </si>
  <si>
    <t>2.5 GW</t>
  </si>
  <si>
    <t>https://renewablesnow.com/news/polish-auctions-award-contracts-for-25-gw-of-solar-and-wind-745746/</t>
  </si>
  <si>
    <t>870 MW</t>
  </si>
  <si>
    <t>https://www.pv-magazine.com/2021/12/23/poland-allocates-870-gw-of-solar-in-renewables-auctions-lowest-bid-for-pv-was-0-05078-kwh/</t>
  </si>
  <si>
    <t>51 MW</t>
  </si>
  <si>
    <t>https://sunly.ee/sunly-wins-51-mw-of-solar-power-in-polish-auctions/</t>
  </si>
  <si>
    <t>The Portuguese Government launched a competitive tender for the allocation of floating solar capacity in reservoirs</t>
  </si>
  <si>
    <t>https://www.garrigues.com/en_GB/new/portuguese-government-launched-competitive-tender-allocation-floating-solar-capacity-reservoirs</t>
  </si>
  <si>
    <t>300 MW</t>
  </si>
  <si>
    <t>Jinko Power wins contract for Saudi Arabia's 300MW Saad solar project. A consortium led by China's Jinko Power has been awarded the contract to develop the 300MW Saad photovoltaic (PV) solar independent power producer (IPP) project under the third round of Saudi Arabia's National Renewable Energy Programme (NREP).</t>
  </si>
  <si>
    <t>https://energy-utilities.com/jinko-power-wins-contract-for-saudi-arabia-s-news116694.html#:~:text=Jinko%20Power%20wins%20contract%20for%20Saudi%20Arabia's%20300MW%20Saad%20solar%20project,-AddThis%20Sharing%20Buttons&amp;text=Energy%20Programme%20(NREP)-,A%20consortium%20led%20by%20China's%20Jinko%20Power%20has%20been%20awarded,Renewable%20Energy%20Programme%20(NREP).</t>
  </si>
  <si>
    <t>new laws allow Serbia paves to begin holding auctions for renewable power through contracts for market premiums</t>
  </si>
  <si>
    <t>Josh Evans, “Serbia adopts new energy laws.” Argus Media, 2021.  https://www.argusmedia.com/en/news/2207988-serbia-adopts-new-energy-laws. Accessed 9 May 2021; Vladimir Spasić, “Serbia adopts four laws on energy, mining.” Balkan Green Energy, 2021.  https://balkangreenenergynews.com/serbia-adopts-four-laws-on-energy-mining/?utm_source=phplist387&amp;utm_medium=email&amp;utm_content=HTML&amp;utm_campaign=Newsletter+April+28%2C+2021+-+Balkan+Green+Energy+News. Accessed 9 May 2021</t>
  </si>
  <si>
    <t>70MWp</t>
  </si>
  <si>
    <t>Terrenus, Digo win 70-MWp solar leasing tender in Singapore</t>
  </si>
  <si>
    <t>https://renewablesnow.com/news/terrenus-digo-win-70-mwp-solar-leasing-tender-in-singapore-778261/</t>
  </si>
  <si>
    <t>240MW</t>
  </si>
  <si>
    <t>Spain's Grenergy tendering output from its 240-MW solar farm in Chile</t>
  </si>
  <si>
    <t>https://renewablesnow.com/news/spains-grenergy-tendering-output-from-its-240-mw-solar-farm-in-chile-778278/</t>
  </si>
  <si>
    <t>Accelerated availability</t>
  </si>
  <si>
    <t>22 MW</t>
  </si>
  <si>
    <t>https://www.dnv.com/article/spanish-tender-results-october-2021-210549</t>
  </si>
  <si>
    <t xml:space="preserve">700 MW </t>
  </si>
  <si>
    <t>https://www.dnv.com/article/spanish-tender-results-october-2021-210550</t>
  </si>
  <si>
    <t>1500MW</t>
  </si>
  <si>
    <t>https://www.dnv.com/article/spanish-tender-results-october-2021-210551</t>
  </si>
  <si>
    <t>Distributed solar PV</t>
  </si>
  <si>
    <t>5.75 MW</t>
  </si>
  <si>
    <t>https://www.dnv.com/article/spanish-tender-results-october-2021-210552</t>
  </si>
  <si>
    <t>Tech neutral</t>
  </si>
  <si>
    <t>200MW</t>
  </si>
  <si>
    <t>https://www.dnv.com/article/spanish-tender-results-october-2021-210553</t>
  </si>
  <si>
    <t>3.3 GW</t>
  </si>
  <si>
    <t>Spain’s 2nd Renewable Energy Auction Scheduled For October 19, 2021; MITECO To Award 3.3 GW Solar PV &amp; Wind Energy Capacity</t>
  </si>
  <si>
    <t>https://taiyangnews.info/tenders/spain-to-hold-2nd-re-auction-on-oct-19-2021/</t>
  </si>
  <si>
    <t>According to this document, the Government plans to put into play 200 MW of concentrated solar power, 140 MW of biomass and 20 MW of other technologies such as biogas, geothermal, hydraulic or tidal power, among others.</t>
  </si>
  <si>
    <t>https://www.solarpaces.org/spain-seeks-bids-for-200-mw-of-csp-in-2021-auction/</t>
  </si>
  <si>
    <t>Cadiz</t>
  </si>
  <si>
    <t>In the city of Cadiz, the Port Authority has issued a €94,293 tender for the installation of solar panels on its main office building for its internal consumption and the sale of surplus electricity back to the grid. The deadline for submissions is February 25, 2021. The tender conditions list bidder participation requirements including the type of businesses that are eligible to apply and required annual turnover.</t>
  </si>
  <si>
    <t>Battery Storage</t>
  </si>
  <si>
    <t>320 MW / 640 MWh</t>
  </si>
  <si>
    <t>Scottish energy generator InterGen has won a capacity market contract for its 320-MW/640-MWh Gateway battery storage project on the banks of the Thames in England. The project has been successful in an annual capacity market auction held by the UK government, the company said last week.</t>
  </si>
  <si>
    <t>https://renewablesnow.com/news/intergen-wins-capacity-market-contract-for-320-mw640-mwh-uk-battery-775389/#:~:text=March%202%20(Renewables%20Now)%20%2D,the%20company%20said%20last%20week.</t>
  </si>
  <si>
    <t>Sunderland City Council</t>
  </si>
  <si>
    <t xml:space="preserve">Solar PV and battery storage systems </t>
  </si>
  <si>
    <t>Sunderland City Council published a £2 million tender on January 25 for the supply, installation and maintenance of solar PV and battery storage systems at a number of council premises and sites. The tender is open for one month and the listing page links out to the North East Procurement Organization (NEPO) portal where suppliers can register to submit applications.</t>
  </si>
  <si>
    <t>Cheshire East Council</t>
  </si>
  <si>
    <t>5.4 MWp</t>
  </si>
  <si>
    <t>https://bidstats.uk/tenders/2022/W12/771293481</t>
  </si>
  <si>
    <t>United Stated of America</t>
  </si>
  <si>
    <t>Indiana, Michigan</t>
  </si>
  <si>
    <t>1300 MW</t>
  </si>
  <si>
    <t>Indiana Michigan Power (I&amp;M), an American Electric Power (AEP) company, has issued a request for proposals (RFP) for facilities that will generate approximately 800 megawatts (MW) of wind energy and approximately 500 MW of solar power.</t>
  </si>
  <si>
    <t>https://renewablesnow.com/news/aeps-im-issues-rfp-for-1300-mw-of-renewables-777125/</t>
  </si>
  <si>
    <t>1.2 GW</t>
  </si>
  <si>
    <t>Planned for Q1 2023</t>
  </si>
  <si>
    <t>New Jersey moves 1.2-GW offshore wind tender to Q1 2023</t>
  </si>
  <si>
    <t>https://renewablesnow.com/news/new-jersey-moves-12-gw-offshore-wind-tender-to-q1-2023-775214/</t>
  </si>
  <si>
    <t>Six winning bids of USD 4.37bn total</t>
  </si>
  <si>
    <t>https://renewablesnow.com/news/invenergy-unveils-strong-investor-support-to-realise-new-york-bight-bid-775151/; https://renewablesnow.com/news/new-york-bight-draws-six-winning-bids-of-usd-437bn-total-774916/</t>
  </si>
  <si>
    <t>400 MW</t>
  </si>
  <si>
    <t>Uzbekistan eyes 400 MW of solar tenders this year</t>
  </si>
  <si>
    <t>https://renewablesnow.com/news/uzbekistan-eyes-400-mw-of-solar-tenders-this-year-760614/</t>
  </si>
  <si>
    <t>Figure 24. Estimated Shares of Bioenergy in Total Final Energy Consumption, Overall and by End-Use Sector, 2020 </t>
  </si>
  <si>
    <t>Global Final Energy Consumption</t>
  </si>
  <si>
    <t>Non-biomass</t>
  </si>
  <si>
    <t>Heat, buildings (incl. district heat)</t>
  </si>
  <si>
    <t>Heat, industry (incl. district heat)</t>
  </si>
  <si>
    <t>2020 including DHC</t>
  </si>
  <si>
    <t>Heat, buildings</t>
  </si>
  <si>
    <t>Heat, industry</t>
  </si>
  <si>
    <t>Non-bioenergy</t>
  </si>
  <si>
    <t xml:space="preserve">Note: Data should not be compared with previous years because of revisions due to adjusted data or methodology. Totals may not add up due to rounding. </t>
  </si>
  <si>
    <t>Buildings and industry categories include bioenergy supplied by district energy networks.</t>
  </si>
  <si>
    <t>Source: Based on IEA.</t>
  </si>
  <si>
    <t>Summary EJ</t>
  </si>
  <si>
    <t>Direct use of bioenergy</t>
  </si>
  <si>
    <t>Bioenergy in district heating</t>
  </si>
  <si>
    <t>% bioenergy in total heat supply</t>
  </si>
  <si>
    <t>Source: Based on analysis of data on biomass heating in Eurostat, “SHARES Database,” https://ec.europa.eu/eurostat/web/energy/data/shares, accessed March 29, 2022.</t>
  </si>
  <si>
    <t>Fuel inEJ</t>
  </si>
  <si>
    <t xml:space="preserve">Fuel ethanol </t>
  </si>
  <si>
    <t xml:space="preserve">Biodiesel (FAME) </t>
  </si>
  <si>
    <t>HVO/HEFA</t>
  </si>
  <si>
    <t xml:space="preserve">Source: Based on data in IEA Renewables/datafiles and on national data including from US EIA; IEA Renewables datafiles and on national data including from US Energy Information Administration (EIA), “US Energy Information Monthly Energy Review – February 2022 – Tables 10.3 and 10.4c,” March 1, 2022, https://www.eia.gov/totalenergy/data/monthly/pdf/mer.pdf and from Dados Estatisticos – Portugues (Brazil), www.br.govee.  </t>
  </si>
  <si>
    <t xml:space="preserve">Figure 27. Global Bioelectricity Generation, by Region, 2011-2021 </t>
  </si>
  <si>
    <t>Twh/y</t>
  </si>
  <si>
    <t>Asia (excluding China)</t>
  </si>
  <si>
    <t>South America</t>
  </si>
  <si>
    <t>Other regions</t>
  </si>
  <si>
    <t xml:space="preserve">Source: Overall capacity data based on national information reported below and for other countries based on projected data for 2021 from IEA, “Renewables 2021 Dataset,” 2021, https://www.iea.org/data-and-statistics/data-product/renewables-2021-dataset. Overall generation data based on national information reported below and for other countries based on projected data for 2021 from IEA; Based on data in IEA Renewables datafiles and on national data including from US Energy Information Administration (EIA), “US Energy Information Monthly Energy Review – February 2022 – Tables 10.3 and 10.4c,” March 1, 2022, https://www.eia.gov/totalenergy/data/monthly/pdf/mer.pdf and from Dados Estatisticos – Portugues (Brazil), www.br.govee.  </t>
  </si>
  <si>
    <t>2020 total (MW)</t>
  </si>
  <si>
    <t>Added in 2021 (MW)</t>
  </si>
  <si>
    <t>Rest of World</t>
  </si>
  <si>
    <t>Note: Figure shows known new capacity and capacity increases at existing facilities but may not indicate capacity decommissioning or derating of existing facilities.</t>
  </si>
  <si>
    <t xml:space="preserve">Source: Based on end-2020 capacity data and capacity additions in 2021 from sources in endnote 1 and from sources noted elsewhere in this section. For the purpose of this figure, end-2020 capacity is assumed to be equal to end-2021 capacity less new capacity installed (or capacity expansion) during 2021. End-2020 capacity data from sources in endnote 1; capacity additions in 2021, by country, from sources noted elsewhere in the Geothrmal power section. </t>
  </si>
  <si>
    <t xml:space="preserve">Figure 29. Geothermal Direct Use, Top 10 Countries and Rest of World, 2021 </t>
  </si>
  <si>
    <t>Source: Calculation based on Lund and Toth,  “Direct Utilization of Geothermal Energy 2020 Worldwide Review,” 2020, https://www.geothermal-energy.org/pdf/IGAstandard/WGC/2020/01018.pdf.</t>
  </si>
  <si>
    <t>Figure 30. Example of a Heat Pump with a Co-efficient of Performance of 4</t>
  </si>
  <si>
    <t>Figure 31. Air-Source Heat Pump Annual Sales, Selected Markets, 2011-2021 </t>
  </si>
  <si>
    <t>Annual sales (units)</t>
  </si>
  <si>
    <t>Total for Five Markets</t>
  </si>
  <si>
    <t>Change relative to 2011</t>
  </si>
  <si>
    <t>Change relative to 2020</t>
  </si>
  <si>
    <t xml:space="preserve">Note: For China, data for 2011-2013 do not include air-water heat pumps. </t>
  </si>
  <si>
    <t xml:space="preserve">Figure 32. Hydropower Global Capacity, Shares of Top 10 Countries and Rest of World, 2021   </t>
  </si>
  <si>
    <t>Unit: Gigawatts</t>
  </si>
  <si>
    <t>Note: Totals may not add up due to rounding.</t>
  </si>
  <si>
    <r>
      <t xml:space="preserve">Source: Global capacity estimate based on International Hydropower Association (IHA), personal communication with Renewable Energy Policy Network for the 21st Century (REN21), May 2022; 2020 values from IHA, 2021 Hydropower Status Report, June 2021, https://www.hydropower.org/publications/2021-hydropower-status-report. At end-2021, total installed capacity was around 1,359 GW, less 163 GW of pumped storage. </t>
    </r>
    <r>
      <rPr>
        <b/>
        <sz val="11"/>
        <color theme="1"/>
        <rFont val="Calibri"/>
        <family val="2"/>
        <scheme val="minor"/>
      </rPr>
      <t>China</t>
    </r>
    <r>
      <rPr>
        <sz val="11"/>
        <color theme="1"/>
        <rFont val="Calibri"/>
        <family val="2"/>
        <scheme val="minor"/>
      </rPr>
      <t xml:space="preserve">: total capacity including pumped storage of 391 GW, pumped storage of 36 GW, capacity additions including pumped storage of 23.49 GW, from China National Energy Administration (NEA), “Transcript of the Online Press Conference of the National Energy Administration in the First Quarter of 2022,” January 28, 2022, http://www.nea.gov.cn/2022-01/28/c_1310445390.htm (using Google Translate), and total capacity additions of 23.49 GW (presumably including pumped storage) as well as net capacity additions of 20.64 GW (rising from 370.28 GW to 390.92 GW) from China Electricity Council (CEC), “2021 Electricity and Other Energy Statistics,” January 26, 2022, https://www.cec.org.cn/detail/index.html?3-306014; generation of 1,340.1 TWh and annual decline of 1.1% from both sources above. New pumped storage capacity of 2.85 GW (comports with difference between 23.49 GW total additions and net capacity additions of 20.64 GW) from NEA, “World’s Largest Pumped-Storage Power Station Put into Operation,” December 31, 2021, http://www.nea.gov.cn/2021-12/31/c_1310404022.htm (using Google Translate). </t>
    </r>
    <r>
      <rPr>
        <b/>
        <sz val="11"/>
        <color theme="1"/>
        <rFont val="Calibri"/>
        <family val="2"/>
        <scheme val="minor"/>
      </rPr>
      <t>Brazil</t>
    </r>
    <r>
      <rPr>
        <sz val="11"/>
        <color theme="1"/>
        <rFont val="Calibri"/>
        <family val="2"/>
        <scheme val="minor"/>
      </rPr>
      <t xml:space="preserve">: 118.7 MW (zero MW large-scale hydro, 114.14 MW small-scale hydro and 4.51 MW very small-scale hydro) added in 2021, from National Agency for Electrical Energy (ANEEL), “Geração,” March 2022, https://www.gov.br/aneel/pt-br/centrais-de-conteudos/relatorios-e-indicadores/geracao; year-end capacity of 109.4 GW from idem; generation of 377.83 TWh from National Electrical System Operator of Brazil (ONS), “Geração de Energia,” March 2022, http://www.ons.org.br/Paginas/resultados-da-operacao/historico-da-operacao/geracao_energia.aspx. </t>
    </r>
    <r>
      <rPr>
        <b/>
        <sz val="11"/>
        <color theme="1"/>
        <rFont val="Calibri"/>
        <family val="2"/>
        <scheme val="minor"/>
      </rPr>
      <t>United States</t>
    </r>
    <r>
      <rPr>
        <sz val="11"/>
        <color theme="1"/>
        <rFont val="Calibri"/>
        <family val="2"/>
        <scheme val="minor"/>
      </rPr>
      <t xml:space="preserve">: capacity from US Energy Information Administration (EIA), “Electric Power Monthly with Data for December 2021,” February 2022, Tables 6.2.B and 6.3, https://www.eia.gov/electricity/monthly/index.php; generation from ibid., Table 1.1. </t>
    </r>
    <r>
      <rPr>
        <b/>
        <sz val="11"/>
        <color theme="1"/>
        <rFont val="Calibri"/>
        <family val="2"/>
        <scheme val="minor"/>
      </rPr>
      <t>Canada</t>
    </r>
    <r>
      <rPr>
        <sz val="11"/>
        <color theme="1"/>
        <rFont val="Calibri"/>
        <family val="2"/>
        <scheme val="minor"/>
      </rPr>
      <t xml:space="preserve">: generation from Statistics Canada, https://www.statcan.gc.ca. </t>
    </r>
    <r>
      <rPr>
        <b/>
        <sz val="11"/>
        <color theme="1"/>
        <rFont val="Calibri"/>
        <family val="2"/>
        <scheme val="minor"/>
      </rPr>
      <t>Russian Federation</t>
    </r>
    <r>
      <rPr>
        <sz val="11"/>
        <color theme="1"/>
        <rFont val="Calibri"/>
        <family val="2"/>
        <scheme val="minor"/>
      </rPr>
      <t xml:space="preserve">: capacity and generation from System Operator of the Unified Energy System of Russia, Report on the Unified Energy System in 2021, 31 January 2022, http://www.so-ups.ru/fileadmin/files/company/reports/disclosure/2022/ups_rep2021.pdf. </t>
    </r>
    <r>
      <rPr>
        <b/>
        <sz val="11"/>
        <color theme="1"/>
        <rFont val="Calibri"/>
        <family val="2"/>
        <scheme val="minor"/>
      </rPr>
      <t>India</t>
    </r>
    <r>
      <rPr>
        <sz val="11"/>
        <color theme="1"/>
        <rFont val="Calibri"/>
        <family val="2"/>
        <scheme val="minor"/>
      </rPr>
      <t xml:space="preserve">: installed capacity in 2020 (units larger than 25 MW) of 41,013 MW (plus 4,786 MW of pumped storage) and installed capacity in 2020 (units larger than 25 MW) of 41,767 MW (plus 4,746 MW of pumped storage) from Government of India, Ministry of Power, Central Electricity Authority (CEA), “Hydro Project Monitoring Reports,” March 2022, https://cea.nic.in; installed small-scale (&lt;25 MW) hydro capacity of 4,839 MW, net installed capacity expansion in 2021 of 89 MW based on idem, “Installed Capacity”; output from hydro plants larger than 25 MW (158.2 TWh) from idem, “Generation Report”; output from hydro plants smaller than 25 MW (10.2 TWh) from idem, “Renewable Energy Generation Report.” </t>
    </r>
    <r>
      <rPr>
        <b/>
        <sz val="11"/>
        <color theme="1"/>
        <rFont val="Calibri"/>
        <family val="2"/>
        <scheme val="minor"/>
      </rPr>
      <t>Norway</t>
    </r>
    <r>
      <rPr>
        <sz val="11"/>
        <color theme="1"/>
        <rFont val="Calibri"/>
        <family val="2"/>
        <scheme val="minor"/>
      </rPr>
      <t xml:space="preserve">: generation from Statistics Norway, “Elektrisitet,” https://www.ssb.no/statbank/list/elektrisitet. </t>
    </r>
  </si>
  <si>
    <t>2020 total</t>
  </si>
  <si>
    <t>Added in 2021</t>
  </si>
  <si>
    <t>Annual additions</t>
  </si>
  <si>
    <t>Total capacity</t>
  </si>
  <si>
    <t>Gigawatts</t>
  </si>
  <si>
    <t>Note: Data are provided in direct current (DC). Totals may not add up due to rounding.</t>
  </si>
  <si>
    <t xml:space="preserve">Source: IEA PVPS. Preliminary data from International Energy Agency (IEA) Photovoltaic Power Systems Programme (PVPS), Snapshot of Global PV Markets 2022, 6, https://iea-pvps.org/snapshot-reports/snapshot-2022.  </t>
  </si>
  <si>
    <t>Note: Data are provided in direct current (DC).</t>
  </si>
  <si>
    <t xml:space="preserve">Source: Preliminary data from International Energy Agency (IEA) Photovoltaic Power Systems Programme (PVPS), Snapshot of Global PV Markets 2022, 6, https://iea-pvps.org/snapshot-reports/snapshot-2022; China National Energy Administration (NEA), “Construction and Operation of Photovoltaic Power Generation in 2021,” March 9, 2022, http://www.nea.gov.cn/2022-03/09/c_1310508114.htm; V. Shaw and M. Hall, “Chinese PV Industry Brief: China Added 53 GW of New PV Capacity in 2021,” pv magazine, January 21, 2022, https://www.pv-magazine.com/2022/01/21/chinese-pv-industry-brief-china-added-53-gw-of-new-pv-capacity-in-2021; China Energy Portal, “2021 Electricity and Other Energy Statistics (Preliminary),” January 27, 2022, https://chinaenergyportal.org/en/2021-electricity-other-energy-statistics-preliminary.  </t>
  </si>
  <si>
    <t>2020 Total</t>
  </si>
  <si>
    <t>End-2021 Total</t>
  </si>
  <si>
    <t>Capacity Added in 2021 (Gigawatts)</t>
  </si>
  <si>
    <t>Share</t>
  </si>
  <si>
    <t>Figure 38. Concentrating Solar Thermal Power Global Capacity, by Country and Region, 2006-2021</t>
  </si>
  <si>
    <t>Source: Data are compiled from SolarPACES, “CSP Projects Around the World,” https://www.solarpaces.org/csp-technologies/csp-projects-around-the-world, accessed May 6, 2022, with the page and subpages viewed on numerous dates leading up to 2022 (some subpages are referenced individually throughout this section), and from references cited in the CSP section of Renewable Energy Policy Network for the 21st Century (REN21), Renewables 2021 Global Status Report, June 2021, https://www.ren21.net/wp-content/uploads/2019/05/GSR2021_Full_Report.pdf. In some cases, information from these sources was verified against additional country-specific sources, as cited in the endnotes for this section. Global CSP data are based on commercial facilities only; demonstration and pilot facilities as well as facilities of 5 MW or less are excluded from capacity data, with the exception of certain plants in China that are described as “demonstration” plants by government but are nonetheless large (utility-scale), grid-connected plants that are operating or will operate commercially. Data discrepancies between REN21 and other reference sources are due primarily to differences in categorisation and thresholds for inclusion of specific CSP facilities in overall global totals. US data from Energy Information Administration (EIA), “World’s Longest-Operating Solar Thermal Facility Is Retiring Most of Its Capacity,” September 20, 2021, https://www.eia.gov/todayinenergy/detail.php?id=49616.</t>
  </si>
  <si>
    <t>Figure 39. Thermal Energy Storage Global Capacity and Additions, 2011-2021</t>
  </si>
  <si>
    <t>Annual Additions</t>
  </si>
  <si>
    <t>Previous year's capacity</t>
  </si>
  <si>
    <t>Glazed Collectors Total</t>
  </si>
  <si>
    <t>Unglazed Collectors Total</t>
  </si>
  <si>
    <t>Water Collectors Total</t>
  </si>
  <si>
    <t>Gigawatts-thermal</t>
  </si>
  <si>
    <t>Note: Data are for glazed and unglazed solar water collectors and do not include concentrating, air or hybrid collectors.</t>
  </si>
  <si>
    <t>Source: Based on IEA SHC. Global solar thermal capacity for glazed and unglazed collectors is based on the latest market data from the following solar thermal markets Australia, Austria, Brazil, China, Cyprus, Denmark, Germany, Greece, India, Italy, Mexico, Palestinian Territories, Poland, South Africa, Spain, Turkey and United States, which presented 94% of the cumulative installed capacity in operation in 2020; Weiss and Spörk-Dür, Solar Heat Worldwide. Global Market Development and Trends in 2021, Detailed Market Figures 2020, International Energy Agency (IEA) Solar Heating and Cooling Programme (SHC), 2022, https://www.iea-shc.org/solar-heat-worldwide.</t>
  </si>
  <si>
    <t>Rank</t>
  </si>
  <si>
    <t>Glazed - flat plate collectors MW 2021</t>
  </si>
  <si>
    <t>Glazed - evacuated tube collectors MW 2021</t>
  </si>
  <si>
    <t>Unglazed collectors MW 2021</t>
  </si>
  <si>
    <t>Growth 2020/2021</t>
  </si>
  <si>
    <t>0%</t>
  </si>
  <si>
    <t>*</t>
  </si>
  <si>
    <t>15</t>
  </si>
  <si>
    <t>17</t>
  </si>
  <si>
    <t xml:space="preserve">Notes: </t>
  </si>
  <si>
    <t>Additions represent gross capacity added.</t>
  </si>
  <si>
    <t>*Additions for Austria and Israel refer to 2020 (latest data available).</t>
  </si>
  <si>
    <t>For Morocco, the share of collector types was not available.</t>
  </si>
  <si>
    <t>Source: based on the latest market data available for gross additions of glazed and unglazed water collectors (not including concentrating, PV-T and air collectors), at the time of publication, for countries that together represent 97% of the world total. Data from original country sources include gross national additions and were provided to REN21 during February-April 2022 from the following sources: D. Ferrari, Sustainability Victoria, Melbourne, Australia (for Australia, additions of unglazed collectors refer to 2020 because updated data for 2021 were not available); additions for Austria refer to 2020 (latest data available) as provided by W. Weiss, AEE INTEC, Vienna, Austria; D. Johann, ABRASOL, São Paulo, Brazil; H. Cheng, Shandong SunVision Management Consulting, Dezhou, China (7% was subtracted from the Chinese additions reported by Cheng, because the figures included vacuum tube collectors that were manufactured in China and exported to other countries); P. Kastanias, Cyprus Union of Solar Thermal Industrialists (EBHEK), Nicosia, Cyprus; E. Porcheyre, Enerplan, La Ciotat, France (for France, additions only refer to Metropolitan France as data for the overseas departments were not available); A. Liesen, BSW Solar, Berlin, Germany; C. Travasaros, EBHE, Piraeus, Greece; J. Malaviya, STFI, Pune, India; additions in Israel refer to 2020 (latest data available) as provided by E. Shilton, Elsol, Kohar-yair, Israel; F. Musazzi, ANIMA, Milan, Italy; D. Garcia, Solar Thermal Manufacturers Organisation (FAMERAC), Mexico City, Mexico; P. Dias, Solar Heat Europe, Brussels, Belgium (for Portugal); J. Staroscik, Association of Manufacturers and Importers of Heating Appliances (SPIUG), Warsaw, Poland; K. Kritzinger, Centre for Renewable and Sustainable Energy Studies, University of Stellenbosch, Stellenbosch, South Africa; P. Polo, ASIT, Madrid, Spain; A. Baccouche, ANME, Tunis, Tunisia; K. Ülke, Bural Heating, Kayseri, Turkey; B. Heavner, CALSSA, Sacramento, California, United States (for the United States, new additions of vacuum tube collectors were not available). For Morocco, a 10% increase in additions in 2021 related to 2020 was estimated based on the import value in million USD for the months January to September 2021, which increased 13% compared to the same period in the previous year, from Trademap, https://www.trademap.org (for Morocco, share of vacuum tube and flat plate collectors was not available).</t>
  </si>
  <si>
    <t>Cumulative collector area in operation within Europe [m²]</t>
  </si>
  <si>
    <t>Cumulative collector area in operation outside Europe [m²]</t>
  </si>
  <si>
    <t xml:space="preserve">Number of systems added within Europe </t>
  </si>
  <si>
    <t>Number of systems added outside Europe</t>
  </si>
  <si>
    <t>World Total = 522 Systems</t>
  </si>
  <si>
    <t>Note: Figure includes plants with collector fields of at least 350 kilowatts-thermal (kWth) (500 m2), either for solar district heating or for solar hot water and/or solar space heating of residential, commercial and public buildings. Data are for solar water collectors and concentrating collectors.</t>
  </si>
  <si>
    <t>Source: IEA SHC. based on data from Spörk-Dür, AEE INTEC, Gleisdorf, Austria, personal communication with REN21, April 2022.
  C. Travasaros, EBHE, Piraeus, Greece, personal communications with B. Epp, solrico, February/March 2022 and from Weiss and Spörk-Dür, Solar Heat Worldwide. Global Market Development and Trends in 2021, Detailed Market Figures 2020, International Energy Agency (IEA) Solar Heating and Cooling Programme (SHC), 2022, https://www.iea-shc.org/solar-heat-worldwide.. Year-end total installations of concentrating collector technologies (linear Fresnel, parabolic trough and dish) were reported by aperture area and converted into solar thermal capacity using the internationally accepted convention for stationary collectors, 1 million m2 = 0.7 GWth.</t>
  </si>
  <si>
    <t>Figure 43. Wind Power Global Capacity and Annual Additions, 2011-2021  </t>
  </si>
  <si>
    <t>Year-end Total</t>
  </si>
  <si>
    <t>Gigawatts (GW)</t>
  </si>
  <si>
    <t>Note: Totals may not add up due to rounding. Additions in 2021 are gross.</t>
  </si>
  <si>
    <t>Source: Global additions in 2021 are gross and are based on the following: 93,605 MW (72,499 MW onshore and 21,106 MW offshore) added in 2021 for a year-end total of 837,451 MW (780,275 MW onshore and 57,176 MW offshore), from Global Wind Energy Council (GWEC), Global Wind Report 2022, April 4, 2022, pp. 8, 102, 107, 112, https://gwec.net/global-wind-report-2022, and from GWEC, “Global Wind Report 2022,” April 2022, unpublished document. Adjustments for China (excluding Hong Kong, Macao and Chinese Taipei) based on data from Chinese Wind Energy Association (CWEA), Chinese Wind Power Installation Statistics Report 2021, April 22, 2022, provided by F. Zhao, GWEC, Copenhagen, personal communication with REN21, May 4, 2022, and from CWEA, “2021 China Wind Power Hosting Capacity Statistical Brief Released,” April 22, 2022, https://mp.weixin.qq.com/s/eW3OuSxYRQeGqmXdpxVaoQ (using Google Translate). Includes upwards adjustment for annual additions in the United States (all onshore) of 653 MW, based on data from J. Hensley, American Clean Power Association (ACP), Washington, DC, personal communication with REN21, April 13, 2022. Note that 97,272 MW (preliminary) was added in 2021 (up from 92,674 MW in 2020), from World Wind Energy Association (WWEA), “World Market for Wind Power Saw Another Record Year in 2021: 97,3 Gigawatt of New Capacity Added,” March 18, 2022, https://wwindea.org/world-market-for-wind-power-saw-another-record-year-in-2021-973-gigawatt-of-new-capacity-added. An estimated 99.2 GW of new capacity was commissioned globally in 2021 (16.8 GW offshore and the rest onshore, including capacity commissioned in 2021 outside of China and some turbines that were partially commissioned but not necessarily connected to the grid in China), up from 98.5 GW in 2020, from N. Weekes, “BloombergNEF Figures Show Which Wind Turbine Makers Led Global Market in 2021,” Windpower Monthly, March 23, 2022, https://www.windpowermonthly.com/article/1750491/bloombergnef-figures-show-wind-turbine-makers-led-global-market-2021. Note that 1,132 MW was decommissioned in 2021, up from 509 MW in 2020 (the previous high was 817 MW, in 2015), from GWEC, “Global Wind Report 2022,” April 2022, op. cit. this note. Annual installations reported in this section are gross additions unless otherwise noted, but most countries did not decommission capacity during the year, and year-end totals account for decommissioned capacity. Note that GWEC reports installations with turbines larger than 200 kW; projects with smaller turbines are not included. Some capacity included in additions and year-end total might not have been grid-connected at the end of 2021. See China discussion and endnotes for more information.</t>
  </si>
  <si>
    <t xml:space="preserve">Figure 44. Wind Power Capacity and Additions, Top 10 Countries, 2021  </t>
  </si>
  <si>
    <t>2021 Total</t>
  </si>
  <si>
    <t xml:space="preserve">Note: Numbers above bars are gross additions, but bar heights reflect year-end totals. Net additions were lower for Germany (1.7 GW) and for the United States (12.9 GW), due to decommissioning. Totals may not add up due to rounding; numbers for Rest of World are rounded to nearest GW. </t>
  </si>
  <si>
    <t xml:space="preserve">Source: Global additions in 2021 are gross and are based on the following: 93,605 MW (72,499 MW onshore and 21,106 MW offshore) added in 2021 for a year-end total of 837,451 MW (780,275 MW onshore and 57,176 MW offshore), from Global Wind Energy Council (GWEC), Global Wind Report 2022, April 4, 2022, pp. 8, 102, 107, 112, https://gwec.net/global-wind-report-2022, and from GWEC, “Global Wind Report 2022,” April 2022, unpublished document. Adjustments for China (excluding Hong Kong, Macao and Chinese Taipei) based on data from Chinese Wind Energy Association (CWEA), Chinese Wind Power Installation Statistics Report 2021, April 22, 2022, provided by F. Zhao, GWEC, Copenhagen, personal communication with REN21, May 4, 2022, and from CWEA, “2021 China Wind Power Hosting Capacity Statistical Brief Released,” April 22, 2022, https://mp.weixin.qq.com/s/eW3OuSxYRQeGqmXdpxVaoQ (using Google Translate). Includes upwards adjustment for annual additions in the United States (all onshore) of 653 MW, based on data from J. Hensley, American Clean Power Association (ACP), Washington, DC, personal communication with REN21, April 13, 2022. Note that 97,272 MW (preliminary) was added in 2021 (up from 92,674 MW in 2020), from World Wind Energy Association (WWEA), “World Market for Wind Power Saw Another Record Year in 2021: 97,3 Gigawatt of New Capacity Added,” March 18, 2022, https://wwindea.org/world-market-for-wind-power-saw-another-record-year-in-2021-973-gigawatt-of-new-capacity-added. An estimated 99.2 GW of new capacity was commissioned globally in 2021 (16.8 GW offshore and the rest onshore, including capacity commissioned in 2021 outside of China and some turbines that were partially commissioned but not necessarily connected to the grid in China), up from 98.5 GW in 2020, from N. Weekes, “BloombergNEF Figures Show Which Wind Turbine Makers Led Global Market in 2021,” Windpower Monthly, March 23, 2022, https://www.windpowermonthly.com/article/1750491/bloombergnef-figures-show-wind-turbine-makers-led-global-market-2021. Note that 1,132 MW was decommissioned in 2021, up from 509 MW in 2020 (the previous high was 817 MW, in 2015), from GWEC, “Global Wind Report 2022,” April 2022, op. cit. this note. Annual installations reported in this section are gross additions unless otherwise noted, but most countries did not decommission capacity during the year, and year-end totals account for decommissioned capacity. Note that GWEC reports installations with turbines larger than 200 kW; projects with smaller turbines are not included. Some capacity included in additions and year-end total might not have been grid-connected at the end of 2021. See China discussion and endnotes for more information. Based on data from GWEC, Global Wind Report 2022, April 4, 2022, op. cit. note 1, p. 112; WWEA, op. cit. note 1; WindEurope, Wind Energy in Europe: 2021 Statistics and the Outlook for 2022-2026, February 24, 2022, p. 11, https://windeurope.org/intelligence-platform/product/wind-energy-in-europe-2021-statistics-and-the-outlook-for-2022-2026. </t>
  </si>
  <si>
    <t>Figure 45. Global Weighted-Average LCOEs from Newly Commissioned, Utility-scale Renewable Power Generation Technologies, 2010-2021</t>
  </si>
  <si>
    <t>Source: Based on International Renewable Energy Agency (IRENA), Renewable Electricity Generation Costs in 2021, June 2022, https://www.irena.org/publications/2022/Jun/Renewable-Power-Costs-in-2021 and on IRENA, personal communication with REN21, May 2022.</t>
  </si>
  <si>
    <t>Critical</t>
  </si>
  <si>
    <t>High-Impact Country</t>
  </si>
  <si>
    <t>Exposed to Cooling Challenges</t>
  </si>
  <si>
    <t>Status of National Cooling Action Plan</t>
  </si>
  <si>
    <t>Risk Category</t>
  </si>
  <si>
    <t>In progress</t>
  </si>
  <si>
    <t>Published</t>
  </si>
  <si>
    <t>Trinidad &amp; Tobago</t>
  </si>
  <si>
    <t>Source: Chilling Prospects: Tracking Sustainable Cooling for All, 2021.</t>
  </si>
  <si>
    <t>0-3 Wp</t>
  </si>
  <si>
    <t>3-10 Wp</t>
  </si>
  <si>
    <t>10+ Wp</t>
  </si>
  <si>
    <t>Cash Only</t>
  </si>
  <si>
    <t>PAYGo Only</t>
  </si>
  <si>
    <t>Source: GOGLA, ‘Global Off-Grid Solar Market Report Database 2021’, in partnership with Lighting Global and the Efficiency for Access Coalition.</t>
  </si>
  <si>
    <t>Central Africa</t>
  </si>
  <si>
    <t>Congo (DRC)</t>
  </si>
  <si>
    <t>East Africa</t>
  </si>
  <si>
    <t>East Asia &amp; Pacific</t>
  </si>
  <si>
    <t>South Asia</t>
  </si>
  <si>
    <t>Southern Africa</t>
  </si>
  <si>
    <t>West Africa</t>
  </si>
  <si>
    <t>Grand Total</t>
  </si>
  <si>
    <t>Biomass stoves</t>
  </si>
  <si>
    <t>Clean cook stoves</t>
  </si>
  <si>
    <t>Biogas</t>
  </si>
  <si>
    <t>Liquefied petroleum gas (LPG)</t>
  </si>
  <si>
    <t>Other clean cook stoves</t>
  </si>
  <si>
    <t xml:space="preserve">Source: Clean Cooking Alliance, “2021 Clean Cooking Snapshot.” Second edition. https://cleancooking.org/wp-content/uploads/2021/07/620-1-1.pdf </t>
  </si>
  <si>
    <t>Thousands of people</t>
  </si>
  <si>
    <t>Viet Nam</t>
  </si>
  <si>
    <t>Source: Based on IRENA data.</t>
  </si>
  <si>
    <t xml:space="preserve">Figure 51. Investment Raised by Clean Cooking Companies Based on Customer Location, 2014-2020  </t>
  </si>
  <si>
    <t>Companies serving both rural and urban customers</t>
  </si>
  <si>
    <t>Companies serving just urban customers</t>
  </si>
  <si>
    <t>Companies serving just rural customers</t>
  </si>
  <si>
    <t>Note: The data rely on self-reporting by the companies and have been supplemented with publicly available investment data. The number of companies reporting has varied between 39 and 51 during the years 2014 to 2020.</t>
  </si>
  <si>
    <t>Source: Based on data from  Clean Cooking Alliance.</t>
  </si>
  <si>
    <t>All figures in USD million</t>
  </si>
  <si>
    <t>Investment Source</t>
  </si>
  <si>
    <t>Investment Type</t>
  </si>
  <si>
    <t>Investment Instrument</t>
  </si>
  <si>
    <t>Private investor (PE, VC, Angel)</t>
  </si>
  <si>
    <t>Commercial</t>
  </si>
  <si>
    <t>Equity</t>
  </si>
  <si>
    <t>Crowdfunding platform</t>
  </si>
  <si>
    <t>Concessional</t>
  </si>
  <si>
    <t>Debt</t>
  </si>
  <si>
    <t>Multilateral/ Bilateral development finance institution (DFI)</t>
  </si>
  <si>
    <t>Philanthropic grant</t>
  </si>
  <si>
    <t>Non-repayable grant</t>
  </si>
  <si>
    <t>Government</t>
  </si>
  <si>
    <t>Foundation</t>
  </si>
  <si>
    <t xml:space="preserve">Private investor (PE, VC, Angel) to commercial </t>
  </si>
  <si>
    <t xml:space="preserve">Private investor (PE, VC, Angel) to concessional </t>
  </si>
  <si>
    <t xml:space="preserve">Private investor (PE, VC, Angel) to philanthrophic grant </t>
  </si>
  <si>
    <t>Crowdfunding platform to concessional</t>
  </si>
  <si>
    <t>Multilateral/ Bilateral DFI to concessional</t>
  </si>
  <si>
    <t>Multilater/ Bilateral DFI to philanthropic grant</t>
  </si>
  <si>
    <t>Government to philanthropic grant</t>
  </si>
  <si>
    <t>Foundation to concessional</t>
  </si>
  <si>
    <t>Foundation to philanthropic grant</t>
  </si>
  <si>
    <t>Commercial to equity</t>
  </si>
  <si>
    <t>Commercial to debt</t>
  </si>
  <si>
    <t>Concessional to equity</t>
  </si>
  <si>
    <t xml:space="preserve">Concessional to debt </t>
  </si>
  <si>
    <t>Philanthropic grant to non-repayable grant</t>
  </si>
  <si>
    <t xml:space="preserve">Figure 53. Global Investment in Renewable Power and Fuels, 2011-2021  </t>
  </si>
  <si>
    <t>Billion USD</t>
  </si>
  <si>
    <t>Total renewables</t>
  </si>
  <si>
    <t xml:space="preserve">Solar PV </t>
  </si>
  <si>
    <t xml:space="preserve">Wind power </t>
  </si>
  <si>
    <t>Note: Figure does not include investment in hydropower projects larger than 50 MW. BNEF data for previous years have been revised since the publication of 
last year's Global Status Report.</t>
  </si>
  <si>
    <t>Source: Bloomberg NEF, 2022. Personal communication with REN21, 3/23/22</t>
  </si>
  <si>
    <t xml:space="preserve">Figure 54. Global Investment in Renewable Power and Fuels, by Country and Region, 2011-2021  </t>
  </si>
  <si>
    <t>Other Americas</t>
  </si>
  <si>
    <t>Africa &amp; the Middle East</t>
  </si>
  <si>
    <t>Asia &amp; Oceania (excl. China &amp; India)</t>
  </si>
  <si>
    <t>Note: Figure does not include investment in hydropower projects larger than 50 MW.</t>
  </si>
  <si>
    <t>Source: BloombergNEF, personal communication with REN21, 23 March 2022.</t>
  </si>
  <si>
    <t xml:space="preserve">Figure 55. Global Investment in New Power Capacity, by Type, 2021  </t>
  </si>
  <si>
    <t>Fossil fuel power</t>
  </si>
  <si>
    <t>Nuclear</t>
  </si>
  <si>
    <t>2021 Percent of Total</t>
  </si>
  <si>
    <t>Source: IEA, “World Energy Investment 2021” (Paris, 2021), https://www.iea.org/reports/world-energy-investment-2021.</t>
  </si>
  <si>
    <t xml:space="preserve">Figure 56. Sustainable Finance Taxonomies Worldwide, in Place, Under Development and in Discussion, Early 2022  </t>
  </si>
  <si>
    <t>In discussion</t>
  </si>
  <si>
    <t>Under development</t>
  </si>
  <si>
    <t>In place</t>
  </si>
  <si>
    <t>Kazahstan</t>
  </si>
  <si>
    <t>In disscussion</t>
  </si>
  <si>
    <t>In draft</t>
  </si>
  <si>
    <t>ASEAN</t>
  </si>
  <si>
    <t>Source: International Platform on Sustainable Finance, “Common Ground Taxonomy – Climate Change Mitigation,” 2021, https://ec.europa.eu/info/sites/default/files/business_economy_euro/banking_and_finance/documents/211104-ipsf-common-ground-taxonomy-instruction-report-2021_en.pdf; CBI, Global green taxonomy development, alignment, and implementation, https://www.climatebonds.net/files/reports/cbi_taxonomy_ukpact_2022_eng.pdf; FosDA, Taxomania! An International Overview, https://futureofsustainabledata.com/taxomania-an-international-overview/; Natixis, Sustainable Taxonomy development worldwide: a standard-setting race between competing jurisdictions, https://gsh.cib.natixis.com/our-center-of-expertise/articles/sustainable-taxonomy-development-worldwide-a-standard-setting-race-between-competing-jurisdictions; Ministry of Environment, Turkey’s strong bid for a boost in climate finance, https://www.dailysabah.com/opinion/op-ed/turkeys-strong-bid-for-a-boost-in-climate-finance; Atlantic Council, Is the GCC ready to embrace sustainable finance?, https://www.atlanticcouncil.org/blogs/menasource/is-the-gcc-ready-to-embrace-sustainable-finance/.</t>
  </si>
  <si>
    <t xml:space="preserve">Figure 57. Estimated Share of Mitigation Finance by Sector and Technology, 2019/2020     </t>
  </si>
  <si>
    <t>Sector/Technology</t>
  </si>
  <si>
    <t>Share of mitigation finance</t>
  </si>
  <si>
    <t>Share of sector/technology finance</t>
  </si>
  <si>
    <t>Renewable energy</t>
  </si>
  <si>
    <t>Bioenergy</t>
  </si>
  <si>
    <t>Solar thermal (incl. CSP)</t>
  </si>
  <si>
    <t>Low-carbon transport</t>
  </si>
  <si>
    <t>Solar thermal water heaters</t>
  </si>
  <si>
    <t>Source: Climate Policy Initiative, “Global Landscape of Climate Finance 2021.”</t>
  </si>
  <si>
    <t>Figure 58. Range of Annual Renewable Energy Investment Needed in Climate Change Mitigation Scenarios Compared Against Recent Investments </t>
  </si>
  <si>
    <t>Annual investment requirements</t>
  </si>
  <si>
    <t>Increase relative to 2021 (%)</t>
  </si>
  <si>
    <t>BNEF Green Scenario</t>
  </si>
  <si>
    <t>IEA NZE Scenario</t>
  </si>
  <si>
    <t>IRENA 1.5C Scenario</t>
  </si>
  <si>
    <t>BNEF Red Scenario</t>
  </si>
  <si>
    <t>Billion USD/year</t>
  </si>
  <si>
    <t>Current (2021) annual RE investment</t>
  </si>
  <si>
    <t>Note: These scenarios quantify renewable energy differently than the BloombergNEF historical basis used in this chapter. The BloombergNEF scenario estimates here include only investment needed in wind power and solar PV, while the International Energy Agency and International Renewable Energy Agency estimates include only investment needed in renewable power technologies.</t>
  </si>
  <si>
    <t>Source: Based on BloombergNEF and CP, https://about.bnef.com/new-energy-outlook/
https://www.climatepolicyinitiative.org/publication/global-landscape-of-climate-finance-2021/
https://iea.blob.core.windows.net/assets/4719e321-6d3d-41a2-bd6b-461ad2f850a8/NetZeroby2050-ARoadmapfortheGlobalEnergySector.pdf</t>
  </si>
  <si>
    <t>Capital expenditure on...</t>
  </si>
  <si>
    <t xml:space="preserve">Total capital expenditure </t>
  </si>
  <si>
    <t>Total capital expenditure</t>
  </si>
  <si>
    <t>(USD billion)</t>
  </si>
  <si>
    <t>Eni</t>
  </si>
  <si>
    <t>renewable energy</t>
  </si>
  <si>
    <t>renewable energy and power (including fossil-based generation)</t>
  </si>
  <si>
    <t>Equinor</t>
  </si>
  <si>
    <t>low-carbon solutions</t>
  </si>
  <si>
    <t>Chevron</t>
  </si>
  <si>
    <t>BP</t>
  </si>
  <si>
    <t>Shell</t>
  </si>
  <si>
    <t>Exxon Mobil</t>
  </si>
  <si>
    <t>TotalEnergies</t>
  </si>
  <si>
    <t>Note: Values cannot be compared to the previous year GSR, data has been updated based on companies annual report and available data.</t>
  </si>
  <si>
    <t>Source: Based on: Institute for Energy Economics and Financial Analysis et al., “Invest Divest 2021,” October 26, 2021, p. 2, https://divestmentdatabase.org/wp-content/uploads/2021/10/DivestInvestReport2021.pdf; ENI, “Eni Capital Market Day Strategic Plan 2022-2025,” March 18, 2022, https://www.eni.com/assets/documents/press-release/migrated/2022-en/03/pr-capitalmarkets-day-2022-eng.pdf; TotalEnergies, “Accelerating in Renewable Gas,” 2021, https://totalenergies.publispeak.com/at-aglance-2021/article/20; Veolia and TotalEnergies, “TotalEnergies and Veolia Join Forces to Accelerate the Development of Biomethane,” February 2, 2022, https://www.veolia.com/
sites/g/files/dvc4206/files/document/2022/02/pr-companyTotalEnergies-Veolia-Renewable-Green-Gas-02022022.pdf; Shell, “Shell Energy Transition Strategy,” May 18, 2021, https://www.shell.com/investors/shareholder-meetings/_jcr_content/par/expandablelist_copy/expandablesection_11.stream/1618407326759/7c3d5b317351891d2383b3e9f1e511997e516639/shell-energytransition-strategy-2021.pdf; ENI, “Dual Exploration Model Di
Eni,” March 18, 2022, https://www.eni.com/en-IT/operations/energy-evolution/retail-and-renewables.html; Repsol, “Repsol Increases Its Targets for Renewable Generation and Emission Reductions,” October 5, 2021, https://www.repsol.com/en/press-room/press-releases/2021/repsol-increases-its-targets-forrenewable-generation-and-emission-reductions/index.cshtml; E. Rosenbaum, “What Big Oil’s Solar Energy Projects Reveal about
Its Climate Strategy,” CNBC, August 15, 2021, https://www.cnbc.com/2021/08/15/how-solar-power-can-become-a-small-partof-big-oils-future.html; C. Domonoske, “Big Oil (Probably) Isn’t Going Away Anytime Soon. But It’s Definitely Changing,” NPR, June 8, 2021, https://www.npr.org/2021/06/08/1002448099/big-oils-transition-3-takeaways-on-how-the-industry-is-andisnt-going-green; T. Whipple, “One Oil Company’s Rocky Path to Renewable Energy,” Energy Bulletin Daily, June 9, 2021, https://daily.energybulletin.org/2021/06/one-oil-companys-rocky-pathto-renewable-energy-wsj; Chevron, “Climate Change Resilience Advancing a Lower Carbon Future,” October 11, 2021, https://www.
chevron.com/-/media/chevron/sustainability/documents/2021-climate-change-resilience-report.pdf; A. Luhavalja, “Exxon Discloses Scope 3 Greenhouse Gas Emissions Data for 1st Time,” S&amp;P Global Market Intelligence, January 5, 2021, https://www.spglobal.com/marketintelligence/en/news-insights/latest-news-headlines/exxon-discloses-scope-3-greenhousegas-emissions-data-for-1st-time-61981878; TotalEnergies, “The Shareholders’ Newsletter #66 – Summer 2021,” May 28, 2021, https://totalenergies.publispeak.com/shareholders-newsletter-66/doc/article/7; Chevron, “Chevron Announces Agreement to Acquire Renewable Energy Group,” February 28, 2022, https://www.chevron.com/newsroom/2022/q1/chevron-announcesagreement-to-acquire-renewable-energy-group; BP, “BP Closes on 7X Solar Acquisition,” July 8, 2021, https://www.bp.com/en/global/corporate/news-and-insights/press-releases/bp-closes-on-7xsolar-acquisition.html; BP, “BP Boosts Its Renewables Business in the US with 9GW Solar Acquisition from 7X Energy,” June 1, 2021, https://www.bp.com/en/global/corporate/news-and-insights/
press-releases/bp-boosts-its-renewables-business-in-the-uswith-9gw-solar-acquisition-from-7x-energy.html; Actis, “Actis to Sell Renewables Platform Sprng Energy to Shell,” April 29, 2022, https://www.act.is/2022/04/29/actis-to-sell-renewables-platformsprng-energy-to-shell; B. Cahill, “National Oil Companies Leaning Into the Energy Transition,” Center for Strategic &amp; International Studies, February 14, 2022, https://www.csis.org/analysis/national-oil-companies-leaning-energy-transition; J. Pramuk and B. Schwartz, “Exxon Mobil Has Been Lobbying Against Parts of Democrats’ Big Social and Climate Spending Bill,” CNBC, September 29, 2021, https://www.cnbc.com/2021/09/29/exxonmobil-has-been-lobbying-against-parts-of-biden-reconciliation-bill. html; J. Jacobs, “ExxonMobil Aims to Cut Oil and Gas Emissions to Net Zero by 2050,” Financial Times, January 18, 2022; S. Nasralla, S. Jesso, and K. Abnett, “BP’s Lobbying for Gas Shows Rifts Over Path to Net-Zero Emissions,” Reuters, May 17, 2021, https://www.reuters.com/world/u.</t>
  </si>
  <si>
    <t>VRE 2021</t>
  </si>
  <si>
    <t>Maximum daily penetration</t>
  </si>
  <si>
    <t xml:space="preserve">Portugal </t>
  </si>
  <si>
    <t xml:space="preserve">Notes: 
</t>
  </si>
  <si>
    <t xml:space="preserve">Figure shows countries among the top 10 according to the best available data at the time of publication. Several smaller countries with low total generation and/or high imports are excluded from this list. </t>
  </si>
  <si>
    <t>Maximum penetration refers to the maximum daily share of production from variable renewable electricity divided by daily electrical load. Data for Chile and Uruguay were not available.</t>
  </si>
  <si>
    <t xml:space="preserve">Source: Based on the following sources: Denmark: Share of net generation based on net generation data of 16.054 TWh from wind power, 1.109 TWh from solar PV, and total net production of 31.873 TWh, from Danish Energy Agency, “Månedlig elstatistik. Oversigtstabeller”, Electricity Supply, https://ens.dk/en/our-services/statistics-data-key-figures-and-energy-maps/annual-and-monthly-statistics, accessed 27 April 2022. Uruguay:  OLADE, personal communication with REN21, April 2022. Preliminary 2021 data: wind generation of 4.99 TWh,  solar generation of 0.56 TWh and total 16.0 TWh, from Ministerio de Industria, Energía y Minería, Balance Preliminar 2021, 2021, https://ben.miem.gub.uy/preliminar.php. Spain: REE, The Spanish Electricity System – Preliminary Report 2021, 2022, https://www.ree.es/sites/default/files/publication/2022/04/downloadable/avance_ISE_2021_EN.pdf.   Portugal: Ember, op. cit. note 6. Ireland: Share of wind generation is 9.5 TWh from the total energy generation of 29.5 TWh, based on provisional 2021 data from EIRGRID, “System &amp; Renewable Summary Report,” https://www.eirgridgroup.com/how-the-grid-works/renewables, accessed April 2022. Germany: Federal Ministry for Economic Affairs and Climate Action (BMWK) and AGEE Stat, “Time Series for the Development of Renewable Energy Sources in Germany,” 2021, https://www.erneuerbare-energien.de/EE/Navigation/DE/Service/Erneuerbare_Energien_in_Zahlen/Zeitreihen/zeitreihen.html. Greece: Wind production 10.503 TWh and total 41.985 TWh, from Dapeep, “Μηνιαίο Δελτίο Ειδικού Λογαριασμού ΑΠΕ &amp; ΣΗΘΥΑ,” 2021, https://www.dapeep.gr/dimosieuseis/sinoptiko-pliroforiako-deltio-ape/#1615465956484-e92eda57-f80d. United Kingdom: Department for Business, Energy &amp; Industrial Strategy, “Fuel Used in Electricity Generation and Electricity Supplied,” March 2022, https://assets.publishing.service.gov.uk/government/uploads/system/uploads/attachment_data/file/972781/ET_5.1_MAR_22.xls. Australia: OpenNEM, “An Open Platform for National Electricity Market Data,” https://opennem.org.au/about, accessed May 2022. Chile:  OLADE, personal communication with REN21, April 2022; Generadoras de Chile, “Generación Eléctrica en Chile,” http://generadoras.cl/generacion-electrica-en-chile, accessed April 2022. </t>
  </si>
  <si>
    <t xml:space="preserve">Figure 61. Longest Uninterrupted Stretch with 100%-plus Renewable Electricity, Selected Countries or Regions  </t>
  </si>
  <si>
    <t>Region/ jurisdiction</t>
  </si>
  <si>
    <t>Small Icon showing predominant technology used: Wind/solar PV/Hydro/biomass</t>
  </si>
  <si>
    <t>Year and Duration</t>
  </si>
  <si>
    <t>Hydro, wind, bit of solar</t>
  </si>
  <si>
    <t>June 2020 (35 hours)</t>
  </si>
  <si>
    <t>June 2021 (68.5 hours)</t>
  </si>
  <si>
    <t>Hydro, bit of wind</t>
  </si>
  <si>
    <t>2016 (76 days)</t>
  </si>
  <si>
    <t>Early 2021 (299 days)</t>
  </si>
  <si>
    <t>Wind, Solar</t>
  </si>
  <si>
    <t>October 2021 (ca. 116 hours: TBC)</t>
  </si>
  <si>
    <t>December 2021 (156 hours)</t>
  </si>
  <si>
    <t>El Hierro (Spain)</t>
  </si>
  <si>
    <t>Wind, pumped storage, bit of solar</t>
  </si>
  <si>
    <t>2018 (18 days)</t>
  </si>
  <si>
    <r>
      <t>July 13</t>
    </r>
    <r>
      <rPr>
        <vertAlign val="superscript"/>
        <sz val="11"/>
        <color theme="1"/>
        <rFont val="Calibri"/>
        <family val="2"/>
        <scheme val="minor"/>
      </rPr>
      <t>th</t>
    </r>
    <r>
      <rPr>
        <sz val="11"/>
        <color theme="1"/>
        <rFont val="Calibri"/>
        <family val="2"/>
        <scheme val="minor"/>
      </rPr>
      <t xml:space="preserve"> - August 7</t>
    </r>
    <r>
      <rPr>
        <vertAlign val="superscript"/>
        <sz val="11"/>
        <color theme="1"/>
        <rFont val="Calibri"/>
        <family val="2"/>
        <scheme val="minor"/>
      </rPr>
      <t>th</t>
    </r>
    <r>
      <rPr>
        <sz val="11"/>
        <color theme="1"/>
        <rFont val="Calibri"/>
        <family val="2"/>
        <scheme val="minor"/>
      </rPr>
      <t xml:space="preserve"> 2019 (596 hours)</t>
    </r>
  </si>
  <si>
    <t>Quebec (Canada)</t>
  </si>
  <si>
    <t>Hydropower, small share of wind (5.2%), tiny share of diesel (0.4%) for remote off-grid communities, mainly in the north</t>
  </si>
  <si>
    <t>Virtually continuously since 2012, when the province’s only nuclear reactor went offline</t>
  </si>
  <si>
    <t>99.6% continuously over the period from 2019 - 2022</t>
  </si>
  <si>
    <t>Hydropower (99.5%)</t>
  </si>
  <si>
    <t>Continuously over the period from 2019 – 2022 (99.7%)</t>
  </si>
  <si>
    <t>Hydropower (93.4%), Wind (4.1%)</t>
  </si>
  <si>
    <t>Continuously at roughly 97% over the period 2019 - 2022</t>
  </si>
  <si>
    <t>Wind power (33%), Hydropower (29%), Biomass (23%), Solar (3%)</t>
  </si>
  <si>
    <t>88% renewable on an annual basis</t>
  </si>
  <si>
    <t>Mainly hydropower (71%) and geothermal (26%)</t>
  </si>
  <si>
    <t>Continuously at roughly 97%</t>
  </si>
  <si>
    <t>Graciosa (Portugal)</t>
  </si>
  <si>
    <t>Wind (majority (70-80%), solar PV (15-20%) + battery storage</t>
  </si>
  <si>
    <t>2020 (3072 hours, or 128 days, over the course of the year, not continuously)</t>
  </si>
  <si>
    <t>King Island (Tasmania)</t>
  </si>
  <si>
    <t>Solar PV, wind power + battery storage and a flywheel</t>
  </si>
  <si>
    <t>33 hours uninterrupted (2015)</t>
  </si>
  <si>
    <t>(need data on more recent periods)</t>
  </si>
  <si>
    <t>Ta’u (American Samoa)</t>
  </si>
  <si>
    <t>Solar PV (100%) + battery storage</t>
  </si>
  <si>
    <t>Continuously since 2016</t>
  </si>
  <si>
    <t>Eigg (Scotland)</t>
  </si>
  <si>
    <t xml:space="preserve">Approx. Hydropower (70%), Wind (15%), solar (10%) </t>
  </si>
  <si>
    <t>Continuously since 2008 (roughly 95% on an annual basis)</t>
  </si>
  <si>
    <t xml:space="preserve">Source: G. Parkinson, “Wind and Solar Production Exceeded Demand Every Second Day in South Australia in 2021,” RenewEconomy, March 4,
2022, https://reneweconomy.com.au/wind-and-solar-productionexceeded-demand-every-second-day-in-south-australia-in-2021; Energy Charts, “Nettostromerzeugung in Österreich im Juni 2021,“ 2022, https://www.energy-charts.info/charts/power/chart.htm?l=de&amp;c=AT&amp;stacking=stacked_absolute_area&amp;source=all&amp;year=2021&amp;interval=month&amp;month=06; B. Plumer, “Costa Rica Has Gone 76 Straight Days Using 100% Renewable Electricity,” Vox, September 8, 2016, https://www.vox.com/2016/9/8/12847160/costa-rica-renewableelectricity; Evwind, op. cit. note 5; Vorrath, op. cit. note 16; S. Djunisic, “Spain’s El Hierro island Finishes 2019 with 54% Renewables Share,” Renewables Now, January 14, 2020, https://renewablesnow.com/news/spains-el-hierro-island-finishes-2019-with-54-renewables-share-683388; G. Piernavieja Izquierdo, Canaries Institute of Technology (ITCC), personal communication with Renewable Energy Network for the 21st Century (REN21), March 1, 2022; Statista, “Distribution of Electricity Production in Norway in 2019, by Source,” 2022, https://www.statista.com/statistics/1024867/electricity-production-in-norway-by-source/; Fraunhofer Institute for Solar Energy Systems ISE, “Public Net Electricity Generation in Germany 2020: Share from Renewables Exceeds 50 Percent,” January 4, 2021, https://www.ise.fraunhofer.de/en/press-media/news/2020/public-net-electricity-generationin-germany-2020-share-from-renewables-exceeds-50-percent. html; IRENA, op. cit. note 13; Balance Energético Nacional Uruguay, Balance 2020, 2022, https://ben.miem.gub.uy/balance.php; IRENA, Iceland Energy Profile, 2020, https://www.irena.org/ IRENADocuments/Statistical_Profiles/Europe/Iceland_Europe_RE_SP.pdf; Whitmore and Pineau, op. cit. note 12; S. Vorrath, “King Island Achieves 100% Renewables for 33 Hours Straight,”RenewEconomy, November 13, 2015, https://reneweconomy.com.au/king-island-achieves-100-renewables-for-33-hoursstraight-29812; Hydro Tasmania, King Island Renewable Energy Integration Project (KIREIP), https://www.hydro.com.au/
docs/default-source/clean-energy/hybrid-energy-solutions/king_island.pdf, accessed April 28, 2022; PCREEE, Pacific Centre for Renewable Energy and Energy Efficiency (PCREEE), “Ta’u Micro-grid: American Samoa,” 2016, https://www.pcreee.org/publication/solarcity-and-tesla-tau-microgridamerican-samoa; GTM Creative Strategies, “An Island’s Path to 100% Renewables,”Greentech Media, April 20, 2021, https://www.greentechmedia.com/articles/read/an-islands-path-to-100-renewables.
</t>
  </si>
  <si>
    <t>Erratum: Norway relies on Hydropower and Wind power technologies (no solar PV for the longest uninterrupted strech woth 100%-plus renewable electricity)</t>
  </si>
  <si>
    <t>Jurisdiction</t>
  </si>
  <si>
    <t>Available demand response capacity (estimated)</t>
  </si>
  <si>
    <t xml:space="preserve">United States (nationwide) </t>
  </si>
  <si>
    <t xml:space="preserve">31 GW, with roughly half from residential programmes (end-2019) </t>
  </si>
  <si>
    <t>5.8 MW (end-2020)</t>
  </si>
  <si>
    <t>More than 4 GW (end-2020)</t>
  </si>
  <si>
    <t>4 GW (end-2020)</t>
  </si>
  <si>
    <t>More than 1.5 MW (end-2020)</t>
  </si>
  <si>
    <t>1.5 GW (end-2020)</t>
  </si>
  <si>
    <t>Hydro Quebec (Canada)</t>
  </si>
  <si>
    <t>157 MW (first quarter 2022)</t>
  </si>
  <si>
    <t>National Energy Market (Australia)</t>
  </si>
  <si>
    <t>40 MW (end-2021)</t>
  </si>
  <si>
    <t>Source: Australia Energy Market Operator, Quarterly Energy Dynamics: Q4 2021, January 2022, https://aemo.com.au/-/media/files/major-publications/qed/2021/q4-report.pdf; US Federal Energy Regulatory Commission, 2021 Assessment of Demand Response and Advanced Metering, December 2021, https://www.ferc.gov/sites/default/files/2021-12/2021%20Assessment%20of%20Demand%20Response%20and%20Advanced%20Metering%20DEC%202021.pdf; J. St. John, “Seeking a Better Way to Pinpoint the Value of Demand Response in California,” Greentech Media, January 25, 2021, https://www.greentechmedia.com/squared/dispatches-from-the-grid-edge/seeking-a-better-way-to-pinpoint-the-value-of-demand-response-in-california; Hydro Quebec, “Dynamic Pricing Results,” https://www.hydroquebec.com/residential/customer-space/rates/dynamic-pricing-results.html, accessed May 9, 2022; IEA, Demand Response, 2021, https://www.iea.org/reports/demand-response.</t>
  </si>
  <si>
    <t>Figure 62. Illustration of Demand-side Flexibility at the Household Level</t>
  </si>
  <si>
    <t xml:space="preserve">Table 8. Networked Capacity of Selected VPP Operators Worldwide, as of Early 2022 </t>
  </si>
  <si>
    <t>VPP Operator</t>
  </si>
  <si>
    <t>Total networked capacity</t>
  </si>
  <si>
    <t xml:space="preserve">Statkraft </t>
  </si>
  <si>
    <t>14,000 MW</t>
  </si>
  <si>
    <t xml:space="preserve">NextKraftwerke </t>
  </si>
  <si>
    <t>9,800 MW</t>
  </si>
  <si>
    <t xml:space="preserve">Enel </t>
  </si>
  <si>
    <t>7,400 MW</t>
  </si>
  <si>
    <t xml:space="preserve">OhmConnect </t>
  </si>
  <si>
    <t>550 MW</t>
  </si>
  <si>
    <t xml:space="preserve">AGL </t>
  </si>
  <si>
    <t>More than 200 MW</t>
  </si>
  <si>
    <t>Source: P. Fairley, “Real Electricity Flows from Virtual Power Plants,” MIT Technology Review, April 16, 2012, https://www.technologyreview.com/2012/04/16/186745/real-electricity-flows-from-virtual-power-plants; L. Bartosz Nikonowicz and J. Milewski, “Virtual Power Plants general review: structure, application and optimization,” Journal of Power Technologies, Vol. 92, No. 3, 135-149, January 2012, https://www.researchgate.net/publication/255989307_Virtual_Power_Plants-general_review_structure_application_and_optimization; Prospero, “Biggest virtual power plants in the world,” Prospero Events, https://www.prosperoevents.com/biggest-virtual-power-plants-in-the-world, accessed March 1, 2022; NextKraftwerke, https://www.next-kraftwerke.com/vpp, accessed March 1, 2022; Enel, “Enel X and Gogoro Partner to Make the Power Grid Smarter in Taiwan,” October 26, 2021, https://www.enel.com/media/explore/search-press-releases/press/2021/10/enel-x-and-gogoro-partner-to-make-the-power-grid-smarter-in-taiwan-; OhmConnect, “About Us: History of Energy,” https://www.ohmconnect.com/about-us/history-of-energy, accessed March 1, 2022; AGL, “2022 Half-Year Results Presentation,” February 10 2022, https://www.agl.com.au/content/dam/digital/agl/documents/about-agl/media-centre/2022/220210-agl-energy-fy22-half-year-results-presentation.pdf.</t>
  </si>
  <si>
    <t xml:space="preserve">Number of cities </t>
  </si>
  <si>
    <t>% of global total cities with renewable energy targets</t>
  </si>
  <si>
    <t>% of global total cities with net-zero targets</t>
  </si>
  <si>
    <t>Number of cities</t>
  </si>
  <si>
    <t>% of global total cities with renewable energy policies</t>
  </si>
  <si>
    <t>Share of cities globally with renewable energy targets and/or policies (%)</t>
  </si>
  <si>
    <t>Share of urban population with renewable energy targets and/or policies (%)</t>
  </si>
  <si>
    <t>Bosnia</t>
  </si>
  <si>
    <t>Gibraltar</t>
  </si>
  <si>
    <t>Netherlands, The</t>
  </si>
  <si>
    <t>Taipei, China</t>
  </si>
  <si>
    <t>TOTALS</t>
  </si>
  <si>
    <t>Note: Excludes cities with energy efficiency, electric vehicle and/or net zero targets.</t>
  </si>
  <si>
    <t>Source: Data are compiled by REN21 and based on CDP-ICLEI Unified Reporting System, CDP Open Data, The Global 100% Renewable Energy Platform, Climate Action Network, C40, ICLEI, IRENA, Sierra Club, UK100 and REN21 data collection. Some research is based on voluntary reporting and may not be exhaustive.</t>
  </si>
  <si>
    <t>Figure 64. Number of Cities with Renewable Energy Targets, by Region and Sector, 2020 and 2021 </t>
  </si>
  <si>
    <t>Sector</t>
  </si>
  <si>
    <t>Number of RE targets</t>
  </si>
  <si>
    <t>Latin America</t>
  </si>
  <si>
    <t>Sub-Saharan Africa</t>
  </si>
  <si>
    <t>TOTAL</t>
  </si>
  <si>
    <t xml:space="preserve">Note: The figure includes cities with renewable energy targets either for municipal operations or for city-wide energy use, or for both. Some cities have more than one renewable energy target. Energy efficiency targets are not included in the calculations. For more information, see Reference Table R16. </t>
  </si>
  <si>
    <t xml:space="preserve">Note: Some cities have more than one target per sector. </t>
  </si>
  <si>
    <t>Number of cities with a net zero target</t>
  </si>
  <si>
    <t>Status of implementation (2021)</t>
  </si>
  <si>
    <t>Under discussion</t>
  </si>
  <si>
    <t>Declaration or pledge</t>
  </si>
  <si>
    <t>Note: Calculations include the following: targets reported by the UNFCCC as either targets under discussion or in policy documents; emission reduction targets of 80% and more; net zero buildings targets; and other targets including climate neutrality and zero-carbon targets in buildings. Calculations exclude targets for 1.5°C, fossil-free targets and 100% energy self sufficiency targets.</t>
  </si>
  <si>
    <t>Cities with net zero targets</t>
  </si>
  <si>
    <t>Cities with both renewable energy and net zero targets</t>
  </si>
  <si>
    <t>Note: The figure covers only cities with populations more than 250,000 inhabitants.</t>
  </si>
  <si>
    <t>Source: C40 Cities, “Cities Race to Zero.”; https://www.c40knowledgehub.org/s/cities-race-to-zero-public?language=en_US#urge-mayor; REN21 GSR 2022 Data Pack, available at www.ren21.net/gsr2022/datapack. Data are compiled by REN21 and based on CDP-ICLEI Unified Reporting System, CDP Open Data, The Global 100% Renewable Energy Platform, Climate Action Network, C40, ICLEI, IRENA, Sierra Club, UK100 and REN21 data collection. Some research is based on voluntary reporting and may not be exhaustive; Number of cities with large population is based on estimates, as data only exists for cities with more than 300,000 inhabitants. Based on UN-Habitat, « Population Data Booklet » https://unhabitat.org/global-state-of-metropolis-2020-%E2%80%93-population-data-booklet.</t>
  </si>
  <si>
    <t>Heating and cooling and Power in Buildings</t>
  </si>
  <si>
    <t>All regulatory policies</t>
  </si>
  <si>
    <t>Fiscal/financial policies</t>
  </si>
  <si>
    <t>Enabling</t>
  </si>
  <si>
    <t>Fuel type</t>
  </si>
  <si>
    <t>Coal</t>
  </si>
  <si>
    <t>Oil</t>
  </si>
  <si>
    <t>Natural gas</t>
  </si>
  <si>
    <t>Oil and natural gas</t>
  </si>
  <si>
    <t>Number of cities with a ban</t>
  </si>
  <si>
    <t>Note: Data should not be compared with previous years, due to revisions and adjusted methodology.</t>
  </si>
  <si>
    <t>Source: Data on cities are compiled by REN21 and based on CDP-ICLEI Unified Reporting System, CDP Open Data, The Global 100% Renewable Energy Platform, Climate Action Network, C40, ICLEI, IRENA, Sierra Club, UK100 and REN21 data collection. Some research is based on voluntary reporting and may not be exhaustive. See Reference Table R16.</t>
  </si>
  <si>
    <t>Erratum: Among the 59 cities with a passed/proposed fossil fuel ban, 44 cities have a ban for Oil (not 4) and 4 cities have a ban for Natural Gas (not 44)</t>
  </si>
  <si>
    <t>Total transport policies, 2020 vs 2021</t>
  </si>
  <si>
    <t xml:space="preserve">Total transport policies </t>
  </si>
  <si>
    <t>Transport  policies by category</t>
  </si>
  <si>
    <t>Regulatory policies (EV mandates and biofuel mandates)</t>
  </si>
  <si>
    <t>Enabling policies</t>
  </si>
  <si>
    <t>Bans and restrictions</t>
  </si>
  <si>
    <t>Low-emission zones</t>
  </si>
  <si>
    <t>Other enabling policies</t>
  </si>
  <si>
    <t>Total enabling policies</t>
  </si>
  <si>
    <t>Note: Policy calculations do not include policies for energy efficiency and carbon reduction plans or policies that have been repealed/completed.</t>
  </si>
  <si>
    <t>Partnership for Sustainable, Low Carbon Transport (SLOCAT), Transport and Climate Change Global Status Report (TCC-GSR) Policy Database REN21 Policy Data Pack (2021) and Rerefence Table R16. Data on cities are compiled by REN21 and based on CDP-ICLEI Unified Reporting System, CDP Open Data, The Global 100% Renewable Energy Platform, Climate Action Network, C40, ICLEI, IRENA, Sierra Club, UK100 and REN21 data collection. Some research is based on voluntary reporting and may not be exhaustive.</t>
  </si>
  <si>
    <t>Citites Reference Tables Legend: Applies to reference tables R14 - R16</t>
  </si>
  <si>
    <t>City population [1]</t>
  </si>
  <si>
    <t>Scale of application</t>
  </si>
  <si>
    <t>Energy sector</t>
  </si>
  <si>
    <t>Modes of transport</t>
  </si>
  <si>
    <t>Net-zero targets</t>
  </si>
  <si>
    <t>Building sector (see note on Reference Table R5)</t>
  </si>
  <si>
    <t>Building type (color code; see note on Reference Table R5)</t>
  </si>
  <si>
    <t>Policy status </t>
  </si>
  <si>
    <r>
      <rPr>
        <b/>
        <sz val="11"/>
        <color rgb="FF000000"/>
        <rFont val="Calibri"/>
        <family val="2"/>
        <scheme val="minor"/>
      </rPr>
      <t xml:space="preserve">City-wide: </t>
    </r>
    <r>
      <rPr>
        <sz val="11"/>
        <color rgb="FF000000"/>
        <rFont val="Calibri"/>
        <family val="2"/>
        <scheme val="minor"/>
      </rPr>
      <t>includes all energy use that occurs throughout the city, whether in all sectors or only a specific sub-sector</t>
    </r>
  </si>
  <si>
    <t>RE – Renewable energy (economy-wide)</t>
  </si>
  <si>
    <t>B – Buses</t>
  </si>
  <si>
    <t>UD – Target under discussion</t>
  </si>
  <si>
    <t>R – Residential</t>
  </si>
  <si>
    <t>New buildings</t>
  </si>
  <si>
    <r>
      <rPr>
        <b/>
        <sz val="11"/>
        <color rgb="FF000000"/>
        <rFont val="Calibri"/>
        <family val="2"/>
        <scheme val="minor"/>
      </rPr>
      <t>Passed</t>
    </r>
    <r>
      <rPr>
        <sz val="11"/>
        <color rgb="FF000000"/>
        <rFont val="Calibri"/>
        <family val="2"/>
        <scheme val="minor"/>
      </rPr>
      <t xml:space="preserve"> – policies passed as binding but might not necessarily be active yet. For more details, see dates of enactment and dates of entry into force.</t>
    </r>
  </si>
  <si>
    <r>
      <rPr>
        <b/>
        <sz val="11"/>
        <color rgb="FF000000"/>
        <rFont val="Calibri"/>
        <family val="2"/>
        <scheme val="minor"/>
      </rPr>
      <t>Municipal operations</t>
    </r>
    <r>
      <rPr>
        <sz val="11"/>
        <color rgb="FF000000"/>
        <rFont val="Calibri"/>
        <family val="2"/>
        <scheme val="minor"/>
      </rPr>
      <t>: a city's own municipal operations, which can include public transport networks, public buildings and in some cases municipal utilities</t>
    </r>
  </si>
  <si>
    <t>P – Power</t>
  </si>
  <si>
    <t>C/T – Car/Taxi</t>
  </si>
  <si>
    <t>PD – Target in policy document</t>
  </si>
  <si>
    <t>NR – Non-residential</t>
  </si>
  <si>
    <t>Existing buildings</t>
  </si>
  <si>
    <r>
      <rPr>
        <b/>
        <sz val="11"/>
        <color rgb="FF000000"/>
        <rFont val="Calibri"/>
        <family val="2"/>
        <scheme val="minor"/>
      </rPr>
      <t>Proposed</t>
    </r>
    <r>
      <rPr>
        <sz val="11"/>
        <color rgb="FF000000"/>
        <rFont val="Calibri"/>
        <family val="2"/>
        <scheme val="minor"/>
      </rPr>
      <t xml:space="preserve"> – policies proposed, but not yet passed or adopted</t>
    </r>
  </si>
  <si>
    <t>Municipal and City-wide</t>
  </si>
  <si>
    <t>H&amp;C – Heating and cooling</t>
  </si>
  <si>
    <t>CI – Charging infrastructure</t>
  </si>
  <si>
    <t>X – Other; see note.</t>
  </si>
  <si>
    <t>I – Industrial</t>
  </si>
  <si>
    <t>New and existing buildings</t>
  </si>
  <si>
    <r>
      <rPr>
        <b/>
        <sz val="11"/>
        <color rgb="FF000000"/>
        <rFont val="Calibri"/>
        <family val="2"/>
        <scheme val="minor"/>
      </rPr>
      <t>Pledged/planned</t>
    </r>
    <r>
      <rPr>
        <sz val="11"/>
        <color rgb="FF000000"/>
        <rFont val="Calibri"/>
        <family val="2"/>
        <scheme val="minor"/>
      </rPr>
      <t xml:space="preserve"> – commitments or plans made to enforce policies, which at times may not include any date or specific plans of action</t>
    </r>
  </si>
  <si>
    <r>
      <rPr>
        <b/>
        <sz val="11"/>
        <color rgb="FF000000"/>
        <rFont val="Calibri"/>
        <family val="2"/>
        <scheme val="minor"/>
      </rPr>
      <t>City centre</t>
    </r>
    <r>
      <rPr>
        <sz val="11"/>
        <color rgb="FF000000"/>
        <rFont val="Calibri"/>
        <family val="2"/>
        <scheme val="minor"/>
      </rPr>
      <t>: applies only for part of the city, typically low-emission zones (LEZs)</t>
    </r>
  </si>
  <si>
    <t>T – Transport</t>
  </si>
  <si>
    <t>MV – Municipal vehicles</t>
  </si>
  <si>
    <t>Net-zero buildings</t>
  </si>
  <si>
    <t>C – Commercial</t>
  </si>
  <si>
    <t>No highlight – Data not available</t>
  </si>
  <si>
    <t>EE – Energy efficiency</t>
  </si>
  <si>
    <t>PT – Public transport</t>
  </si>
  <si>
    <t>MPF – Municipal buildings and public facilities</t>
  </si>
  <si>
    <t>Other – other scale (see descriptions for more information</t>
  </si>
  <si>
    <t>Buildings (multiple) (see note on Reference Table R16)</t>
  </si>
  <si>
    <t>PV – Passenger vehicles</t>
  </si>
  <si>
    <t>Multiple – Unidentified multiple building sectors</t>
  </si>
  <si>
    <t>N/A – Not available</t>
  </si>
  <si>
    <t>O – Other transport (boats, metro, rail, trucks, e-motorcycles)</t>
  </si>
  <si>
    <t>N/A – Data not available</t>
  </si>
  <si>
    <t>Multiple – Unidentified multiple sectors</t>
  </si>
  <si>
    <t>[1] Latest data available for population size of cities. Data mainly from OpenDataSoft, "World Cities Population", https://public.opendatasoft.com/explore/dataset/worldcitiespop/export/?disjunctive.country, viewed January 2021; from Simple Maps, "World Cities Database", https://simplemaps.com/data/world-cities, viewed January 2021; as well as from other city census documents where necessary.</t>
  </si>
  <si>
    <t>Reference Table R14. Renewable Energy Targets in Cities, End-2021</t>
  </si>
  <si>
    <t>[1] Clean, green, low-carbon energy sources indicated here if technology is not a renewable energy technology.</t>
  </si>
  <si>
    <t xml:space="preserve">[2] Progress consumption covers the latest available data for renewable electricity consumption or generation shares in a city, including solar, wind, biomass, geothermal and hydropower. Data are not complete, as few cities report on renewable energy shares. </t>
  </si>
  <si>
    <t>[3] Most of the data on targets represent targets for renewable energy consumption unless indicated otherwise.  Targets for shares of renewable energy in the transport sector (other than e-mobility) are included under renewable energy targets.</t>
  </si>
  <si>
    <t>[4] Data show shares and/or number of electric vehicle / zero-emission vehicle targets as well as number of charging points targeted by a city. For more information, see the Technology / Fuel column and Mode of Transport column. EVs under the Technology/Fuel column include ZEVs and LEVs. EV, hydrogen and charging infrastructure targets are not counted as renewable energy targets.</t>
  </si>
  <si>
    <t>RENEWABLE ENEGRY PROGRESS</t>
  </si>
  <si>
    <t>RENEWABLE ENERGY TARGETS</t>
  </si>
  <si>
    <t>E-MOBILITY TARGETS</t>
  </si>
  <si>
    <t xml:space="preserve">City </t>
  </si>
  <si>
    <t>Technology / Fuel [1]</t>
  </si>
  <si>
    <t>Progress consumption/generation (%) [2]</t>
  </si>
  <si>
    <t>Progress year</t>
  </si>
  <si>
    <t>Consumption/generation (%) [3]</t>
  </si>
  <si>
    <t>Specific installed capacity</t>
  </si>
  <si>
    <t>Target (% or # of vehicles / charging points) [4]</t>
  </si>
  <si>
    <t>Mode of transport</t>
  </si>
  <si>
    <t>Year announced/ passed</t>
  </si>
  <si>
    <t>A Coruna</t>
  </si>
  <si>
    <t>City-wide</t>
  </si>
  <si>
    <t>RE</t>
  </si>
  <si>
    <t>REN21, "Renewables 2019 Global Status Report", (Paris, France: June 2019)</t>
  </si>
  <si>
    <t>Ãgueda</t>
  </si>
  <si>
    <t>Municipal Operations</t>
  </si>
  <si>
    <t>7181 MW</t>
  </si>
  <si>
    <t>In order to contribute to the reduction of the energy bill of several municipal buildings, energy production units for self-consumption (UPAC) were installed. With this measure in addition to get a reduction in energy consumption and corresponding reduction of costs with the energy bill of each building, a reduction in CO2 emissions is also achieved.</t>
  </si>
  <si>
    <t xml:space="preserve">(2020 - Cities Renewable Energy Targets) This data was collected in partnership by CDP and ICLEI - Local Governments for Sustainability, https://data.cdp.net/Renewable-Energy/2020-Cities-Renewable-Energy-Targets/i464-dbdi </t>
  </si>
  <si>
    <t>Aalborg</t>
  </si>
  <si>
    <r>
      <t xml:space="preserve">Covenant of Mayors for Climate and Energy, Europe, Plans and Actions, </t>
    </r>
    <r>
      <rPr>
        <u/>
        <sz val="11"/>
        <color rgb="FF0563C1"/>
        <rFont val="Calibri"/>
        <family val="2"/>
        <scheme val="minor"/>
      </rPr>
      <t>https://www.covenantofmayors.eu/plans-and-actions/</t>
    </r>
  </si>
  <si>
    <t>Aarhus</t>
  </si>
  <si>
    <t>Abasan Al-Kabira</t>
  </si>
  <si>
    <r>
      <t xml:space="preserve">CDP/ICLEI 2018 - 2019 Full Cities Dataset, </t>
    </r>
    <r>
      <rPr>
        <u/>
        <sz val="11"/>
        <color rgb="FF1155CC"/>
        <rFont val="Calibri"/>
        <family val="2"/>
        <scheme val="minor"/>
      </rPr>
      <t>https://data.cdp.net/Governance/2018-2019-Full-Cities-Dataset/vzxs-ejjs</t>
    </r>
    <r>
      <rPr>
        <u/>
        <sz val="11"/>
        <color rgb="FF000000"/>
        <rFont val="Calibri"/>
        <family val="2"/>
        <scheme val="minor"/>
      </rPr>
      <t xml:space="preserve"> </t>
    </r>
  </si>
  <si>
    <t>the plan intend to reducing CO2 emissions on its territory by at least 40% by 2030</t>
  </si>
  <si>
    <t xml:space="preserve">Aberdeen </t>
  </si>
  <si>
    <t>Abidjan</t>
  </si>
  <si>
    <t>unspecified</t>
  </si>
  <si>
    <t>https://data.cdp.net/Renewable-Energy/2020-Cities-Renewable-Energy-Targets/i464-dbdi/data</t>
  </si>
  <si>
    <t>Abington Township, PA</t>
  </si>
  <si>
    <t>7573 MW</t>
  </si>
  <si>
    <t>In December 2018, Abington Township signed a three year contract with Constellation Energy to procure 100% Renewable Electricity through January 2021 for all Township operations which is comprised of  the 56 General Service Accounts and the Township's Wastewater Treatment Plant and all of its pumping stations.</t>
  </si>
  <si>
    <t>Achieved</t>
  </si>
  <si>
    <t>CDP/ICLEI 2020 - Cities Renewable Energy Targets, https://data.cdp.net/Renewable-Energy/2020-Cities-Renewable-Energy-Targets/i464-dbdi</t>
  </si>
  <si>
    <t>Abita Springs, LA</t>
  </si>
  <si>
    <t>RE, P</t>
  </si>
  <si>
    <r>
      <t xml:space="preserve">Global 100% RE Cities and Regions Network, </t>
    </r>
    <r>
      <rPr>
        <u/>
        <sz val="11"/>
        <color rgb="FF1155CC"/>
        <rFont val="Calibri"/>
        <family val="2"/>
        <scheme val="minor"/>
      </rPr>
      <t>http://www.global100re.org/index.php/2015/10/12/global-100-cities-regions-network/</t>
    </r>
    <r>
      <rPr>
        <u/>
        <sz val="11"/>
        <color rgb="FF000000"/>
        <rFont val="Calibri"/>
        <family val="2"/>
        <scheme val="minor"/>
      </rPr>
      <t xml:space="preserve"> </t>
    </r>
  </si>
  <si>
    <t>Masdar, "Shams 1", https://masdar.ae/en/masdar-clean-energy/projects/shams-1, viewed 9 August 2019</t>
  </si>
  <si>
    <t>Abuja</t>
  </si>
  <si>
    <t>0.05 (generation)</t>
  </si>
  <si>
    <t>30 (generation)</t>
  </si>
  <si>
    <t>Considering the high deficit in the energy sector, government policies are in place to compensate the energy consumption in Nigeria with both renewable and non renewable sources.  there is a 10,000 MW Solar Plant  and a 5,000 MW Gas plant in Gwagwalada area of the Federal Capital territory of Nigeria. It is worthy to state here that there is an ongoing Nationwide Integrated Power Project which was commissioned in 2000.</t>
  </si>
  <si>
    <t>Accra</t>
  </si>
  <si>
    <t>Multiple</t>
  </si>
  <si>
    <t>https://www.sciencedirect.com/science/article/pii/S2468227620303963</t>
  </si>
  <si>
    <t xml:space="preserve">Achalpur </t>
  </si>
  <si>
    <t>Addis Ababa</t>
  </si>
  <si>
    <t>Ethiopia is aspiring to be a net-zero carbon middle-income economy by 2025 while building a climate-resilientgreen economy. The CRGE Strategy speaks to increasing renewables in electricity generation by20% (wind and solar), 10% from geothermal and continue to produce 70% of the countryâ€™s energy from hydro.</t>
  </si>
  <si>
    <t>Adelaide</t>
  </si>
  <si>
    <t>The City of Adelaide has partnered with Flow Power to power all the Councilâ€™s operation with 100% renewable electricity starting from 1 July 2020. The City of Adelaide has 330kW of solar PV installed on Council buildings. A further 845kW has been completed by 2019. Total Solar PV capacity is 1.175MW. Total on-site generation of solar PV is 3.65MWh in FY2019, and total grid consumption is 21.91MWh which is 51.4% renewable (SA grid).</t>
  </si>
  <si>
    <t>Carbon Neutral Adelaide, "How are we making the City of Adelaide carbon neutral?", https://www.carbonneutraladelaide.com.au/about/how</t>
  </si>
  <si>
    <t>2 MW</t>
  </si>
  <si>
    <t>M. Maisch, "City of Adelaide commits to 100% renewable electricity", PV Magazine, 6 February 2020, https://www.pv-magazine-australia.com/2020/02/06/city-of-adelaide-commits-to-100-renewable-electricity/</t>
  </si>
  <si>
    <t>57 MW</t>
  </si>
  <si>
    <t>Global Climate Action, NAZCA, http://climateaction.unfccc.int/views/total-actions.html</t>
  </si>
  <si>
    <t>Buildings (P)</t>
  </si>
  <si>
    <t>According to the 2019 South Australian Electricity Report from the Australian Energy Market Operator, approximately 51.4% of electricity generated in South Australia was generated from renewable energy sources in December 2019 (39.5% from wind, 9.5% from rooftop PV, 2.1% solar, 0.3% from storage - battery). Currently, electricity in South Australia is generated from renewable and non-renewable sources: natural gas, wind and rooftop photovoltaics systems with some import of electricity from Victoria via the interconnector. The Low Carbon Investment Plan for South Australia has outlined an approach to achieve $10 billion of investment in low carbon energy generation by 2025. This is supported by clear policy and efficient regulatory environment, with e.g. the South Australian Government implementing the Pastoral Land Management and Conservation (Renewable Energy) Amendment Act 2015 to allow wind farms, pastoral activity and resource exploration to co-exist on Crown land used for pastoral purposes and also expedite solar developments. This plan stands alongside South Australiaâ€™s Climate Change Strategy 2015-2050, which outlines the State Governmentâ€™s aspirations for a low carbon, resilient economy. The Carbon Neutral Adelaide Action Plan 2016-2021 includes a measure of success to have 15 MW of total installed capacity of solar PV in the city by 2021. This will be achieved by the following actions: - Providing incentives for the installation of renewable energy and energy storage systems in city buildings.</t>
  </si>
  <si>
    <t>Adur</t>
  </si>
  <si>
    <t>Clean energy</t>
  </si>
  <si>
    <t>Network of highly ambitious local government leaders for cleaner, more powerful communities , https://www.uk100.org/</t>
  </si>
  <si>
    <t>Adur and Worthing</t>
  </si>
  <si>
    <t>Aeroskobing</t>
  </si>
  <si>
    <t>Ahmedabad</t>
  </si>
  <si>
    <t>EVs</t>
  </si>
  <si>
    <t>Procure 300 electric buses</t>
  </si>
  <si>
    <t>B</t>
  </si>
  <si>
    <t>https://inc42.com/buzz/gurugram-ahmedabad-reveal-fresh-ev-public-transport-plans/</t>
  </si>
  <si>
    <t xml:space="preserve">Ahmednagar </t>
  </si>
  <si>
    <t>Akashi City</t>
  </si>
  <si>
    <t xml:space="preserve">Akola </t>
  </si>
  <si>
    <t>Akureyri</t>
  </si>
  <si>
    <t>H&amp;C</t>
  </si>
  <si>
    <t>Akureyri, "Green Energy", https://www.visitakureyri.is/en/about-akureyri/green-akureyri/green-energy</t>
  </si>
  <si>
    <t>Hydropower, geothermal</t>
  </si>
  <si>
    <t>Alameda, CA</t>
  </si>
  <si>
    <t>This target has been achieved. All electricity accounts in Alameda are buying 100% clean electricity.</t>
  </si>
  <si>
    <t>Alba-Iulia</t>
  </si>
  <si>
    <t>Albany</t>
  </si>
  <si>
    <t>100% consumption</t>
  </si>
  <si>
    <t>Corporate energy to be 100% renewable energy</t>
  </si>
  <si>
    <t>https://citiespowerpartnership.org.au/partners/city-of-albany/</t>
  </si>
  <si>
    <t>Albany, CA</t>
  </si>
  <si>
    <t>Solar power, wind power, geothermal, hydropower</t>
  </si>
  <si>
    <t>Albany, CA receives 100% clean electricity community-wide through East Bay Community Energy from wind, solar, and hydroelectric power sources.</t>
  </si>
  <si>
    <t>EBCE, "East Bay Community Energy", https://ebce.org/</t>
  </si>
  <si>
    <t>Albany, NY</t>
  </si>
  <si>
    <t>Climate Mayors, "Cities Climate Action Compendium", https://drive.google.com/file/d/1PXmumvRvTNMlS8SRpiDoLYElMc9xfEnR/view</t>
  </si>
  <si>
    <t>Albuquerque, NM</t>
  </si>
  <si>
    <t>The City of Albuquerque has implemented 2 stages of its 3 part plan to achieve 100% renewable energy use by municipal operations. First, the City has installed 38 DG solar arrays on city facilities that have a combined 7MW capacity. Second, the City successfully negotiated a now-approved voluntary solar program to purchase half the output of a 50MW solar array from its local utility (25 MW capacity). Combined, these two projects will allow the City to source a minimum of 65% of its energy from renewable sources. The City is now calculating future load in order to determine options for meeting its outstanding energy needs.</t>
  </si>
  <si>
    <r>
      <t xml:space="preserve">BNEF, US City Renewable Energy Targets and Strategies, 15 August, 2017, </t>
    </r>
    <r>
      <rPr>
        <u/>
        <sz val="11"/>
        <color rgb="FF1155CC"/>
        <rFont val="Calibri"/>
        <family val="2"/>
        <scheme val="minor"/>
      </rPr>
      <t>https://about.bnef.com/blog/sustainable-energy-america-2017-factbook/</t>
    </r>
    <r>
      <rPr>
        <u/>
        <sz val="11"/>
        <color rgb="FF000000"/>
        <rFont val="Calibri"/>
        <family val="2"/>
        <scheme val="minor"/>
      </rPr>
      <t xml:space="preserve"> </t>
    </r>
  </si>
  <si>
    <t>Egypt, Arab Rep.</t>
  </si>
  <si>
    <t>Alexandria</t>
  </si>
  <si>
    <t>Purchasing 15 all-electric buses and 18 charging points</t>
  </si>
  <si>
    <t>B, CI</t>
  </si>
  <si>
    <t>2018</t>
  </si>
  <si>
    <t>https://cleantechnica.com/2018/01/25/alexandria-egypt-getting-1st-electric-buses-thanks-deal-byd/</t>
  </si>
  <si>
    <t>Alexandria, VA</t>
  </si>
  <si>
    <t>City of Alexandria, https://www.alexandriava.gov/uploadedFiles/tes/eco-city/info/EAP%202030_Final_6-23-09_Scanned_Lower%20Resolution(1).pdf</t>
  </si>
  <si>
    <t xml:space="preserve">Alexandria, VA </t>
  </si>
  <si>
    <t>Alheim</t>
  </si>
  <si>
    <t>Solar photovoltaics, solar thermal, biogas, hydropower</t>
  </si>
  <si>
    <t>100% Renewable Energy Atlas, https://www.100-percent.org/category/city-town-village/</t>
  </si>
  <si>
    <t>Alkmaar</t>
  </si>
  <si>
    <t xml:space="preserve">Sustainability Projects in Alkmaar, https://northsearegion.eu/media/2916/brochure-energy-living-lab-alkmaar-def.pdf </t>
  </si>
  <si>
    <t>Allentown-Bethlehem, PA</t>
  </si>
  <si>
    <t>Aller-Leine-Tal (Kirchlinteln, Dörverden, Wietze, Winsen, Hambühren, Ahlden, Rethern, and Schwarmstedt)</t>
  </si>
  <si>
    <t>100% Renewable Energy Atlas, https://www.100-percent.org/tag/target-achieved/</t>
  </si>
  <si>
    <t>Alor Gajah</t>
  </si>
  <si>
    <r>
      <t xml:space="preserve">carbonn® Climate Registry - </t>
    </r>
    <r>
      <rPr>
        <u/>
        <sz val="11"/>
        <color rgb="FF1155CC"/>
        <rFont val="Calibri"/>
        <family val="2"/>
        <scheme val="minor"/>
      </rPr>
      <t>https://www.carbonn.org/entities?utf8=%E2%9C%93&amp;q=alor+gajah</t>
    </r>
  </si>
  <si>
    <t>Alta, UT</t>
  </si>
  <si>
    <t>20 communities committed to 100% target,</t>
  </si>
  <si>
    <t>Sierra Club, " 2019 Wrap up: 20 Utah Communities Committed to 100% Renewable Energy" https://www.sierraclub.org/press-releases/2019/12/2019-wrap-20-utah-communities-committed-100-renewable-energy updated [December 18, 2019], viewed 14 March 2020</t>
  </si>
  <si>
    <t>Alzey</t>
  </si>
  <si>
    <t xml:space="preserve">Ambarnath </t>
  </si>
  <si>
    <t xml:space="preserve">Ambato </t>
  </si>
  <si>
    <t>Ambler Borough, PA</t>
  </si>
  <si>
    <t>P, H&amp;C, T</t>
  </si>
  <si>
    <t>Ambler Borough, PA is committed to is committed to 100% clean, renewable electricity community-wide by 2035 and for heating and transportation by 2050.</t>
  </si>
  <si>
    <t>Sierra Club, https://www.sierraclub.org/press-releases/2019/03/schuylkill-and-whitemarsh-townships-aim-transition-renewables-100-percent</t>
  </si>
  <si>
    <t>Amherst, MA</t>
  </si>
  <si>
    <t>Amman</t>
  </si>
  <si>
    <t>UNFCCC, "Global Climate Action", https://climateaction.unfccc.int/views/total-actions.html, viewed 26 April 2019</t>
  </si>
  <si>
    <t xml:space="preserve">Amravati </t>
  </si>
  <si>
    <t>Amsterdam</t>
  </si>
  <si>
    <t>Procure only zero emissions buses</t>
  </si>
  <si>
    <t>https://www.c40.org/declarations/green-healthy-streets-declaration/</t>
  </si>
  <si>
    <t>250 MW</t>
  </si>
  <si>
    <t>solar power</t>
  </si>
  <si>
    <t>127 MW</t>
  </si>
  <si>
    <t>wind energy</t>
  </si>
  <si>
    <r>
      <t xml:space="preserve">CDP Cities and Regions Data, </t>
    </r>
    <r>
      <rPr>
        <u/>
        <sz val="11"/>
        <color rgb="FF1155CC"/>
        <rFont val="Calibri"/>
        <family val="2"/>
        <scheme val="minor"/>
      </rPr>
      <t>https://data.cdp.net/browse?category=Renewable%20Energy</t>
    </r>
    <r>
      <rPr>
        <u/>
        <sz val="11"/>
        <color rgb="FF000000"/>
        <rFont val="Calibri"/>
        <family val="2"/>
        <scheme val="minor"/>
      </rPr>
      <t xml:space="preserve"> </t>
    </r>
  </si>
  <si>
    <t>City of Amsterdam, https://www.amsterdam.nl/en/policy/sustainability/renewable-energy/</t>
  </si>
  <si>
    <t>75,000 MW</t>
  </si>
  <si>
    <t xml:space="preserve">Green and Healthy Streets, Fossil-Fuel-Free Streets Declaration, Planned Actions to deliver committments, https://c40.my.salesforce.com/sfc/p/#36000001Enhz/a/1Q000000MeQM/bgQNrxJ_pGcRNAsXUjwJIP4xkDNJuuPfCmOLQNpDNl4 </t>
  </si>
  <si>
    <t>Amstetten</t>
  </si>
  <si>
    <t>Amurrio</t>
  </si>
  <si>
    <t>Ancona</t>
  </si>
  <si>
    <t>Municipal &amp; City-wide</t>
  </si>
  <si>
    <t>Angel Fire, NM</t>
  </si>
  <si>
    <t>Financial Times, "Spain unveils ambitious green energy plan", https://www.ft.com/content/b31f99b8-ce31-11e8-8d0b-a6539b949662, updated [4 December 2018], viewed 28 March 2019</t>
  </si>
  <si>
    <t>Ann Arbor, MI</t>
  </si>
  <si>
    <t>We plan to meet this target with a mixed approach of energy efficiency upgrades as well as renewable energy. We are in the process of identifying and assessing the feasibility of local sites to size a solar installation, as well as leveraging energy resources already owned and/or operated by the City to meet this target.</t>
  </si>
  <si>
    <t xml:space="preserve">State law a hurdle for Ann Arbor’s 100% renewable energy plan, https://www.mlive.com/news/ann-arbor/2020/04/state-law-a-hurdle-for-ann-arbors-100-renewable-energy-plan.html; </t>
  </si>
  <si>
    <t xml:space="preserve">Annecy </t>
  </si>
  <si>
    <t>Latin America &amp; the Caribbean</t>
  </si>
  <si>
    <t>Antofagasta</t>
  </si>
  <si>
    <t>100% of new dwellings (with feasibility for the installation of solar thermal systems) must use this technology for their Sanitary Hot Water and Reconversion of 6% of existing dwellings to solar thermal systems.</t>
  </si>
  <si>
    <t>Agencia de Sostenibilidad Energetica (Comuna Energetica), "Antofagasta", https://www.comunaenergetica.cl/antofagasta-prueba/</t>
  </si>
  <si>
    <t>Ministry of Energy, Informe Final Estrategia Energía Local en Antofagasta (Santiago, Chile: 4 December 2015), pp 54-58, http://www.minenergia.cl/comunaenergetica/wp-content/uploads/2016/07/EEL_Antofagasta_Informe-final_20151204.pdf</t>
  </si>
  <si>
    <t>Antwerp</t>
  </si>
  <si>
    <t>Apex, NC</t>
  </si>
  <si>
    <t>Apex, NC is committed to 100% clean, renewable energy community-wide by 2050.</t>
  </si>
  <si>
    <t>Sierra Club, https://www.sierraclub.org/sites/www.sierraclub.org/files/Apex_Apex%20joins%20the%20fight%20against%20climate%20change%2C%20News%20and%20Observer.pdf</t>
  </si>
  <si>
    <t>Areatza</t>
  </si>
  <si>
    <t>Arlington, VA</t>
  </si>
  <si>
    <t>160 MW</t>
  </si>
  <si>
    <t>Presumption is all 160 MW will be solar photovoltaic. To be achieved throughpromotion, incentives, removal of state regulatory barriers toPV deployment, and use of advanced technologies (e.g.buildingintegratedPV including vertical panels).</t>
  </si>
  <si>
    <t>PROGRESS TOWARD 100% CLEAN ENERGY IN CITIES &amp; STATES ACROSS THE U.S., https://innovation.luskin.ucla.edu/wp-content/uploads/2019/11/100-Clean-Energy-Progress-Report-UCLA-2.pdf</t>
  </si>
  <si>
    <r>
      <t xml:space="preserve">CDP/ICLEI 2018 - 2019 Full Cities Dataset, </t>
    </r>
    <r>
      <rPr>
        <sz val="11"/>
        <color rgb="FF1155CC"/>
        <rFont val="Calibri"/>
        <family val="2"/>
        <scheme val="minor"/>
      </rPr>
      <t>https://data.cdp.net/Governance/2018-2019-Full-Cities-Dataset/vzxs-ejjs</t>
    </r>
    <r>
      <rPr>
        <sz val="11"/>
        <color rgb="FF000000"/>
        <rFont val="Calibri"/>
        <family val="2"/>
        <scheme val="minor"/>
      </rPr>
      <t xml:space="preserve"> </t>
    </r>
  </si>
  <si>
    <t>Arlington,TX</t>
  </si>
  <si>
    <t xml:space="preserve">Mayors Leading the Way on Climate How Cities Large and Small are Taking Action Alliance for a Sustainable Future, A joint effort by The U.S. Conference of Mayors and the Center for Climate and Energy Solutions (C2ES), https://www.c2es.org/site/assets/uploads/2017/09/mayors-leading-way-climate-how-cities-large-small-are-taking-action.pdf </t>
  </si>
  <si>
    <t>Asheville City, NC</t>
  </si>
  <si>
    <t>"Moving to 100%" is a plan to transition all city, county and city-wide building energy use (electricity and natural gas) to 100% renewable energy by 2030.</t>
  </si>
  <si>
    <t>7 (generation)</t>
  </si>
  <si>
    <t>100  (generation)</t>
  </si>
  <si>
    <r>
      <t xml:space="preserve">Global 100% RE Cities and Regions Network, </t>
    </r>
    <r>
      <rPr>
        <sz val="11"/>
        <color rgb="FF1155CC"/>
        <rFont val="Calibri"/>
        <family val="2"/>
        <scheme val="minor"/>
      </rPr>
      <t>http://www.global100re.org/index.php/2015/10/12/global-100-cities-regions-network/</t>
    </r>
    <r>
      <rPr>
        <sz val="11"/>
        <color rgb="FF000000"/>
        <rFont val="Calibri"/>
        <family val="2"/>
        <scheme val="minor"/>
      </rPr>
      <t xml:space="preserve"> </t>
    </r>
  </si>
  <si>
    <t>Ashfield</t>
  </si>
  <si>
    <t>Aspen, CO</t>
  </si>
  <si>
    <t>Aspen, CO committed to 100% clean, renewable electricity community-wide in 2007 and has been powered by 100% since 2015.</t>
  </si>
  <si>
    <t>Sierra Club, Communities Powered by Clean Energy, https://www.sierraclub.org/ready-for-100/map?show=powered</t>
  </si>
  <si>
    <t>Athens</t>
  </si>
  <si>
    <t>Rooftop solar photovoltaics</t>
  </si>
  <si>
    <t>20 MW</t>
  </si>
  <si>
    <t>Installation of PV on roofs of municipal and residential buildings (approx. 4.000 installations of 5KWp)</t>
  </si>
  <si>
    <t>Athens, GA</t>
  </si>
  <si>
    <t>Athens, GA is committed to 100% clean, renewable electricity community-wide by 2035</t>
  </si>
  <si>
    <t>Sierra Club, https://www.sierraclub.org/press-releases/2019/05/athens-clarke-county-commits-100-percent-clean-and-renewable-energy</t>
  </si>
  <si>
    <t>Atlanta, GA</t>
  </si>
  <si>
    <t>100% clean energy by 2035, community wide</t>
  </si>
  <si>
    <t>https://static1.squarespace.com/static/5f91d62189677674f6d02ab6/t/5f91e88080fdee7a2aa54f7d/1603397764189/nrdc_100ce_plan_021319_v8_low-res.pdf</t>
  </si>
  <si>
    <t>Triple the renewable energy capacity by 2020</t>
  </si>
  <si>
    <t>REN21, Renewables 2018 Global Status Report (Paris: 2018); Opendatasoft, "Renewable targets by cities", https://data.opendatasoft.com/explore/dataset/world-city-level-examples-renewable-targets-2015-2050%40kapsarc/table/?disjunctive.country&amp;disjunctive.city&amp;disjunctive.indicator&amp;sort=capacity_mw, viewed 14 October 2019</t>
  </si>
  <si>
    <t>Auckland</t>
  </si>
  <si>
    <t>30-40% EVs</t>
  </si>
  <si>
    <t>Only procure zero-emission buses from 2025 onward (previosly 2030)</t>
  </si>
  <si>
    <t>Low Carbon Auckland Auckland’s Energy Resilience and Low Carbon Action Plan, Toitū te whenua, toitū te tangata, July 2014, https://www.aucklandcouncil.govt.nz/plans-projects-policies-reports-bylaws/our-plans-strategies/topic-based-plans-strategies/environmental-plans-strategies/docslowcarboncopy/low-carbon-strategic-action-plan-full.pdf</t>
  </si>
  <si>
    <t>970MWp</t>
  </si>
  <si>
    <t>72.7 (generation)</t>
  </si>
  <si>
    <t>90  (generation)</t>
  </si>
  <si>
    <t>In line with the national target of 90% electricity generation from renewable sources by 2025</t>
  </si>
  <si>
    <t>Biofuel</t>
  </si>
  <si>
    <t>14% biofuel</t>
  </si>
  <si>
    <t>Green and Healthy Streets, Fossil-Fuel-Free Streets Declaration, Planned Actions to deliver committments, https://c40.my.salesforce.com/sfc/p/#36000001Enhz/a/1Q000000MeQM/bgQNrxJ_pGcRNAsXUjwJIP4xkDNJuuPfCmOLQNpDNl5</t>
  </si>
  <si>
    <t>Augusta, GA</t>
  </si>
  <si>
    <t>Aurora, IL</t>
  </si>
  <si>
    <t>Austin, TX</t>
  </si>
  <si>
    <t>93  (generation)</t>
  </si>
  <si>
    <t>As of March 2020, Austin Energy generates energy on an annualized basis equal to approximately63% of its total customer load using carbon-free resources, 40% from renewable resources and23% from the South Texas Project nuclear facility. As explained in more detail below, under thisplan Austin Energy will eliminate its existing emissions through retirement of its carbon-emittinggeneration plants and will purchase additional, cost-effective, renewable energy resources.86% of Austin Energyâ€™s electricity generation will be carbon-free by year-end 2025, 93% will becarbon-free by year-end 2030, and all generation resources will be carbon-free by 2035. AustinEnergy commits to advance these goals more rapidly, if feasible given technologicaldevelopments, affordability, and risks to Austin Energy customers.</t>
  </si>
  <si>
    <t>40 (generation)</t>
  </si>
  <si>
    <t>86  (generation)</t>
  </si>
  <si>
    <t>(2020 - Cities Renewable Energy Targets) This data was collected in partnership by CDP and ICLEI - Local Governments for Sustainability, https://data.cdp.net/Renewable-Energy/2020-Cities-Renewable-Energy-Targets/i464-dbdi, https://austinenergy.com/wcm/connect/6dd1c1c7-77e4-43e4-8789-838eb9f0790d/gen-res-climate-prot-plan-2030.pdfMOD=AJPERES&amp;CVID=n85G1po</t>
  </si>
  <si>
    <t>Austin Energy, "Environmental Excellence", https://austinenergy.com/ae/about/environment/environmental-excellence#:~:text=Achieving%20100%25%20carbon%2Dfree%20electricity,local%20solar%20generation%20by%202030.</t>
  </si>
  <si>
    <t>Green and Healthy Streets, Fossil-Fuel-Free Streets Declaration, Planned Actions to deliver committments, https://c40.my.salesforce.com/sfc/p/#36000001Enhz/a/1Q000000MeQM/bgQNrxJ_pGcRNAsXUjwJIP4xkDNJuuPfCmOLQNpDNl6</t>
  </si>
  <si>
    <t>Australian Capital Territory (Canberra)</t>
  </si>
  <si>
    <t xml:space="preserve"> Zero Emissions Vehicles</t>
  </si>
  <si>
    <t>MV, C/T, O, CI</t>
  </si>
  <si>
    <t>Transition to Zero Emissions Vehicles Action Plan 2018-2021 was announced, government fleet to be zero emission vehicles by 2021, zero emissions vehicles allowed to drive in transit lanes until 2023 and charging infrastructure to be expanded</t>
  </si>
  <si>
    <t>https://www.cmtedd.act.gov.au/open_government/inform/act_government_media_releases/rattenbury/2018/new-action-plan-to-drive-growth-in-electric-vehicles</t>
  </si>
  <si>
    <t>100% zero emissions bus fleet</t>
  </si>
  <si>
    <t>2019</t>
  </si>
  <si>
    <t>https://thedriven.io/2019/11/12/act-introduces-first-electric-bus-on-path-to-zero-transport-emissions/</t>
  </si>
  <si>
    <r>
      <t xml:space="preserve">SLOCAT Partnership, E-Mobility Trends and Targets, </t>
    </r>
    <r>
      <rPr>
        <sz val="11"/>
        <color rgb="FF1155CC"/>
        <rFont val="Calibri"/>
        <family val="2"/>
        <scheme val="minor"/>
      </rPr>
      <t>https://slocat.net/e-mobility/</t>
    </r>
    <r>
      <rPr>
        <sz val="11"/>
        <color rgb="FF000000"/>
        <rFont val="Calibri"/>
        <family val="2"/>
        <scheme val="minor"/>
      </rPr>
      <t xml:space="preserve"> </t>
    </r>
  </si>
  <si>
    <t>Reverse auction mechanism has allocated feed-in tariffs to 600MW of wind and 40MW of solar. This is equal to 75% of the target. The remainder is met through rooftop solar and the ACTâ€™s share of Australiaâ€™s renewable energy target.</t>
  </si>
  <si>
    <t>Avellaneda</t>
  </si>
  <si>
    <t>https://americadosul.iclei.org/es/tres-ciudades-argentinas-construyen-una-vision-para-una-transicion-energetica-justa-y-sostenible-para-2050/</t>
  </si>
  <si>
    <t>Avon, OH</t>
  </si>
  <si>
    <t>VailDaily, "Avon commits to 100% renewable electricity at all operations and facilities", https://www.vaildaily.com/news/avon-commits-to-100-renewable-electricity-at-all-operations-and-facilities/, updated [28 May 2019], viewed 3 June 2019</t>
  </si>
  <si>
    <t>Bad Hersfeld</t>
  </si>
  <si>
    <r>
      <t xml:space="preserve">Bad Hersfeld, Kreisstadt, </t>
    </r>
    <r>
      <rPr>
        <sz val="11"/>
        <color rgb="FF1155CC"/>
        <rFont val="Calibri"/>
        <family val="2"/>
        <scheme val="minor"/>
      </rPr>
      <t>http://www.territoires-energie-positive.fr/fre/content/view/full/123500</t>
    </r>
    <r>
      <rPr>
        <sz val="11"/>
        <color rgb="FF000000"/>
        <rFont val="Calibri"/>
        <family val="2"/>
        <scheme val="minor"/>
      </rPr>
      <t xml:space="preserve"> </t>
    </r>
  </si>
  <si>
    <t>Bærum</t>
  </si>
  <si>
    <t>Bakata</t>
  </si>
  <si>
    <t>Balikpapan</t>
  </si>
  <si>
    <t>Baltimore, MD</t>
  </si>
  <si>
    <t>CHP</t>
  </si>
  <si>
    <t>24.5 (generation)</t>
  </si>
  <si>
    <t>20  (generation)</t>
  </si>
  <si>
    <t>The City has met this goal through solar production at Perryman &amp; Back River, CHP at Back River, and purchased RECs.  2017 production (both the 1st 10 months and the estimate for the remaining two months) is 24.5%.</t>
  </si>
  <si>
    <t>Bamberg</t>
  </si>
  <si>
    <t xml:space="preserve">Bamenda </t>
  </si>
  <si>
    <t>Bangalore</t>
  </si>
  <si>
    <t>100% electric buses</t>
  </si>
  <si>
    <t>100% electric</t>
  </si>
  <si>
    <t>O (auto rickshaws, cab aggregators, school buses, corporate fleets)</t>
  </si>
  <si>
    <t>6 GW</t>
  </si>
  <si>
    <t>Deloitte, Renewables (em)power smart cities, Wind and solar energy best enable the goals of people-centered smart cities, https://www2.deloitte.com/us/en/insights/industry/power-and-utilities/smart-renewable-cities-wind-solar.html</t>
  </si>
  <si>
    <t>Bangkok</t>
  </si>
  <si>
    <t>Buildings, EE, T</t>
  </si>
  <si>
    <t>GHG reduction</t>
  </si>
  <si>
    <t>PT</t>
  </si>
  <si>
    <t xml:space="preserve">bangkok climate change master plan (2013–2023) aims for ghg reduction or a low carbon city. the plan consists of 5 areas: (a) sustainable and environmental friendly public transport, including bicycle lanes; (b) energy and water efficiency in buildings, including promoting renewable energy; (c) improvements in waste-water treatment systems, especially waste from communities; (d) green urban planning; and (e) adaptation plans from disasters such as inundation, drought,
coastal erosion, and intrusion of saltwater. </t>
  </si>
  <si>
    <t>https://unfccc.int/sites/default/files/resource/Thailand%20TNC.pdf</t>
  </si>
  <si>
    <t xml:space="preserve">Bangkok </t>
  </si>
  <si>
    <t>Baranovsky</t>
  </si>
  <si>
    <t>https://energytransition.in.ua/project/chomu-i-iak-mista-po-vs-omu-svitu-rukhaiut/</t>
  </si>
  <si>
    <t>Barcelona</t>
  </si>
  <si>
    <t>2017</t>
  </si>
  <si>
    <t>https://www.c40.org/other/fossil-fuel-free-streets-declaration</t>
  </si>
  <si>
    <t>15.3 MW</t>
  </si>
  <si>
    <t>2018 - Cities Renewable Energy Targets, https://data.cdp.net/Renewable-Energy/2017-Cities-Renewable-Energy-Targets-Map/xe6h-je5w</t>
  </si>
  <si>
    <t>0.11 (generation)</t>
  </si>
  <si>
    <t>0.13  (generation)</t>
  </si>
  <si>
    <t>Incentive Programme for Generating Solar Energy and  Transition  to Energy Sovereignity Plan</t>
  </si>
  <si>
    <t>0.02 (generation)</t>
  </si>
  <si>
    <t>0.03  (generation)</t>
  </si>
  <si>
    <t>3.6 MW</t>
  </si>
  <si>
    <t>75 MW</t>
  </si>
  <si>
    <t>Barking &amp; Dagenham</t>
  </si>
  <si>
    <t>Barnsley</t>
  </si>
  <si>
    <t>Barreiro</t>
  </si>
  <si>
    <t xml:space="preserve">Decision Support Methodology for Local Sustainable Energy Planning, https://core.ac.uk/download/pdf/143386678.pdf </t>
  </si>
  <si>
    <t xml:space="preserve">Barshi </t>
  </si>
  <si>
    <t>Basel</t>
  </si>
  <si>
    <t>Hydropower, wind power, biomass, solar power</t>
  </si>
  <si>
    <t>Energy Manager Magazine, "How the world’s cities are transitioning to renewable energy", 10 April 2018, https://www.energymanagermagazine.co.uk/how-the-worlds-cities-are-transitioning-to-renewable-energy/</t>
  </si>
  <si>
    <t>Batangas</t>
  </si>
  <si>
    <t>Additional solar electrification for the 5 other island barangays and installation of solar panels to government buildings and facilities. Promotion on the use of energy efficiency with private institutions, business establishment and industries, through requiring them to have at least one option/way a year.</t>
  </si>
  <si>
    <t>Bath</t>
  </si>
  <si>
    <t>165 MW</t>
  </si>
  <si>
    <t>Placemaking Plan policy CP3 sets the capacity target of 165MW of renewable heat, 110MW of renewable electricity by 2029. Council Sustainable Energy Strategy</t>
  </si>
  <si>
    <t>110 MW</t>
  </si>
  <si>
    <t>Bath and North East Somerset</t>
  </si>
  <si>
    <t>Bayside</t>
  </si>
  <si>
    <t>323kW</t>
  </si>
  <si>
    <t>30% consumption</t>
  </si>
  <si>
    <t>https://citiespowerpartnership.org.au/partners/bayside-council/</t>
  </si>
  <si>
    <t>Beaverton, OR</t>
  </si>
  <si>
    <r>
      <t xml:space="preserve">100% Renewable Energy Atlas, </t>
    </r>
    <r>
      <rPr>
        <sz val="11"/>
        <color rgb="FF1155CC"/>
        <rFont val="Calibri"/>
        <family val="2"/>
        <scheme val="minor"/>
      </rPr>
      <t>https://www.100-percent.org/tag/target-achieved/</t>
    </r>
  </si>
  <si>
    <t xml:space="preserve">Beed </t>
  </si>
  <si>
    <t>Be'er Sheva</t>
  </si>
  <si>
    <t>project “nature’s air cleaners" has an emphasis on the use of public transportation to reduce pollution and greenhouse gas emissions.</t>
  </si>
  <si>
    <t>https://embassies.gov.il/san-francisco/Newsandevents/Pages/co-winner-of-the-Sister-Cities-International-Project-Earth-Challenge.aspx</t>
  </si>
  <si>
    <t>Beijing</t>
  </si>
  <si>
    <t>Fule cell vehicles, hydrogen filling stations</t>
  </si>
  <si>
    <t>10,000 fuel cell vehicles and 37 hyfrogen filling stations</t>
  </si>
  <si>
    <t>‘Beijing Releases New Hydrogen Industry Five-Year Plan,’ FuelCellsWorks, https://fuelcellsworks.com/news/		beijing-releases-new-hydrogen-industry-five-year-plan/</t>
  </si>
  <si>
    <t>70% new EV sales</t>
  </si>
  <si>
    <t>NBD, "Gas-to-electric cab conversion in Beijing brings opportunity worth 9 bln yuan", http://www.nbdpress.com/articles/2017-02-23/1613.html</t>
  </si>
  <si>
    <t>Charging infrastructure</t>
  </si>
  <si>
    <t>435,000 EV charging stations</t>
  </si>
  <si>
    <t>CI</t>
  </si>
  <si>
    <t>Electric cars and taxis</t>
  </si>
  <si>
    <t>C/T</t>
  </si>
  <si>
    <t>All newly added or replaced taxies in the city of Beijing will be converted from gasoline to electricity.</t>
  </si>
  <si>
    <t>50% of vehicle stock</t>
  </si>
  <si>
    <t>All transport</t>
  </si>
  <si>
    <t>7% EV market share</t>
  </si>
  <si>
    <t>Study shows that without technological breakthrough and policies EVs will have market share of 7% by 2030</t>
  </si>
  <si>
    <r>
      <t xml:space="preserve">Climate Change Mitigation in Beijing, China, </t>
    </r>
    <r>
      <rPr>
        <sz val="11"/>
        <color rgb="FF1155CC"/>
        <rFont val="Calibri"/>
        <family val="2"/>
        <scheme val="minor"/>
      </rPr>
      <t>https://uni.unhabitat.org/wp-content/uploads/2012/06/GRHS2011CaseStudyChapter05Beijing.pdf</t>
    </r>
    <r>
      <rPr>
        <sz val="11"/>
        <color rgb="FF000000"/>
        <rFont val="Calibri"/>
        <family val="2"/>
        <scheme val="minor"/>
      </rPr>
      <t xml:space="preserve"> </t>
    </r>
  </si>
  <si>
    <t>11.47 GW</t>
  </si>
  <si>
    <r>
      <t xml:space="preserve">China to plow $361 billion into renewable fuel by 2020, </t>
    </r>
    <r>
      <rPr>
        <sz val="11"/>
        <color rgb="FF1155CC"/>
        <rFont val="Calibri"/>
        <family val="2"/>
        <scheme val="minor"/>
      </rPr>
      <t>https://www.reuters.com/article/instant-article/idINKBN14P06P</t>
    </r>
    <r>
      <rPr>
        <sz val="11"/>
        <color rgb="FF000000"/>
        <rFont val="Calibri"/>
        <family val="2"/>
        <scheme val="minor"/>
      </rPr>
      <t xml:space="preserve"> </t>
    </r>
  </si>
  <si>
    <r>
      <t xml:space="preserve">Developing Distributed PV in Beijing: eployment Potential and Economics, </t>
    </r>
    <r>
      <rPr>
        <sz val="11"/>
        <color rgb="FF1155CC"/>
        <rFont val="Calibri"/>
        <family val="2"/>
        <scheme val="minor"/>
      </rPr>
      <t>https://www.frontiersin.org/articles/10.3389/fenrg.2019.00155/full</t>
    </r>
    <r>
      <rPr>
        <sz val="11"/>
        <color rgb="FF000000"/>
        <rFont val="Calibri"/>
        <family val="2"/>
        <scheme val="minor"/>
      </rPr>
      <t xml:space="preserve"> </t>
    </r>
  </si>
  <si>
    <t>Belfast</t>
  </si>
  <si>
    <t>https://www.belfastcity.gov.uk/Documents/Belfast-Resilience-Ambitions-A-climate-plan-for-Be</t>
  </si>
  <si>
    <t>Belgrade</t>
  </si>
  <si>
    <t>Purchase of electric buses</t>
  </si>
  <si>
    <t>2016</t>
  </si>
  <si>
    <t>http://balkangreenenergynews.com/electric-vehicles-serbia-slovenia-role-model-croatia-bad-example/</t>
  </si>
  <si>
    <t>Belo Horizonte</t>
  </si>
  <si>
    <t>Bend, OR</t>
  </si>
  <si>
    <t>A Clean Energy Future for Bend—Two Paths to 100% Renewable, https://envirocenter.org/event/a-clean-energy-future-for-bend-two-paths-to-100-renewable/</t>
  </si>
  <si>
    <t>Bengalore</t>
  </si>
  <si>
    <t>https://economictimes.indiatimes.com/news/politics-and-nation/bmtc-to-run-electric-buses-in-5-years-g-parameshwara/articleshow/65603528.cms</t>
  </si>
  <si>
    <t>100% electric mobility for  and Introduce 1,000 EV buses</t>
  </si>
  <si>
    <t>B, O (auto rickshaws, cab aggregators, corporate fleets and school buses)</t>
  </si>
  <si>
    <t>Developed Electric Vehicle and Energy Storage Policy 2017
Achieve 100% electric mobility for auto rickshaws, cab aggregators, corporate fleets and school buses in Bengaluru by 2030
Introduce 1,000 EV buses
Good transport with electric vehicles</t>
  </si>
  <si>
    <t>http://www.investkarnataka.co.in/assets/downloads/Karnataka-State-Electric-Vehicle-&amp;-Energy-Storage-Policy-2017.pdf</t>
  </si>
  <si>
    <t>Benin has a RE target for 2030. Solar PV will be supported to feature the most during this period.</t>
  </si>
  <si>
    <t>SE4All, "Benin: At a glance", https://www.se4all-africa.org/seforall-in-africa/country-data/benin/</t>
  </si>
  <si>
    <t>Berchidda</t>
  </si>
  <si>
    <t>95.88 (generation)</t>
  </si>
  <si>
    <r>
      <t xml:space="preserve">Covenant of Mayors for Climate and Energy, Europe, Plans and Actions, </t>
    </r>
    <r>
      <rPr>
        <sz val="11"/>
        <color rgb="FF0563C1"/>
        <rFont val="Calibri"/>
        <family val="2"/>
        <scheme val="minor"/>
      </rPr>
      <t>https://www.covenantofmayors.eu/plans-and-actions/</t>
    </r>
  </si>
  <si>
    <t>Bergen</t>
  </si>
  <si>
    <t xml:space="preserve">T </t>
  </si>
  <si>
    <t>EVs, biofuels</t>
  </si>
  <si>
    <t>Fossil-free vehicles and biofuels</t>
  </si>
  <si>
    <t>C/T, PV, O</t>
  </si>
  <si>
    <t>Passenger cars, light goods transport, heavy vehicles, and construction operations to be fossil-free starting in 2025</t>
  </si>
  <si>
    <r>
      <t xml:space="preserve">NORWAY LAUNCH OF A LARGE 100% FOSSIL-FREE BUS NETWORK IN BERGEN TO REDUCE CO2 EMISSIONS BY 85%, </t>
    </r>
    <r>
      <rPr>
        <sz val="11"/>
        <color rgb="FF1155CC"/>
        <rFont val="Calibri"/>
        <family val="2"/>
        <scheme val="minor"/>
      </rPr>
      <t>https://www.keolis.com/en/media/newsroom/press-releases/norway-launch-large-100-fossil-free-bus-network-bergen-reduce-co2</t>
    </r>
    <r>
      <rPr>
        <sz val="11"/>
        <color rgb="FF000000"/>
        <rFont val="Calibri"/>
        <family val="2"/>
        <scheme val="minor"/>
      </rPr>
      <t xml:space="preserve"> , https://theicct.org/sites/default/files/publications/Combustion-engine-phase-out-briefing-may11.2020.pdf </t>
    </r>
  </si>
  <si>
    <t>The ICCT, "The end of the road? An overview of combustionengine car phase-out announcements across Europe", https://theicct.org/sites/default/files/publications/Combustion-engine-phase-out-briefing-may11.2020.pdf</t>
  </si>
  <si>
    <t xml:space="preserve">Bergen </t>
  </si>
  <si>
    <t>EV</t>
  </si>
  <si>
    <t>All new passengers cars to be fossil-free</t>
  </si>
  <si>
    <t>https://mycovenant.eumayors.eu/storage/web/mc_covenant/documents/8/65nOG32AUwcxBnxv2IYXYsYmSQiydgyW.pdf</t>
  </si>
  <si>
    <t>Heat pumps, bioenergy, solar</t>
  </si>
  <si>
    <t>Berkeley, CA</t>
  </si>
  <si>
    <t>Mayor Jesse Arreguin announced a goal in 2018 for Berkeley to reach 100% renewable electricity citywide by 2035.</t>
  </si>
  <si>
    <t>R. Waldholz, "City of Berlin adopts plan to reach 25 percent solar power by 2050", Clean Energy Wire, 11 March 2020, https://www.cleanenergywire.org/news/city-berlin-adopts-plan-reach-25-percent-solar-power-2050?pk_campaign=daily_newsletter_2020-03-11&amp;pk_keyword=city-berlin-adopts-plan-reach-25-percent-solar-power-2050&amp;pk_source=newsletter&amp;pk_medium=email&amp;pk_content=title</t>
  </si>
  <si>
    <t>100% zero emission bus fleet</t>
  </si>
  <si>
    <t>https://www.sustainable-bus.com/news/bvg-berlin-towards-2030-25-per-cent-more-buses-in-the-future-full-electric-fleet/</t>
  </si>
  <si>
    <t>1100 EV charging points</t>
  </si>
  <si>
    <t>City of Berlin, https://www.berlin.de/rbmskzl/aktuelles/pressemitteilungen/2020/pressemitteilung.904927.php</t>
  </si>
  <si>
    <t>4.4 GW</t>
  </si>
  <si>
    <t>Green and Healthy Streets, Fossil-Fuel-Free Streets Declaration, Planned Actions to deliver committments, https://c40.my.salesforce.com/sfc/p/#36000001Enhz/a/1Q000000MeQM/bgQNrxJ_pGcRNAsXUjwJIP4xkDNJuuPfCmOLQNpDNl7</t>
  </si>
  <si>
    <t>Green and Healthy Streets, Fossil-Fuel-Free Streets Declaration, Planned Actions to deliver committments, https://c40.my.salesforce.com/sfc/p/#36000001Enhz/a/1Q000000MeQM/bgQNrxJ_pGcRNAsXUjwJIP4xkDNJuuPfCmOLQNpDNl8</t>
  </si>
  <si>
    <t>7.5 (generation)</t>
  </si>
  <si>
    <t>48  (generation)</t>
  </si>
  <si>
    <t>Our renewable energy target is to reach 48%  electricity from renewable energies of total electricity generation by 2050.  In addition, 25% of total electricity generation should be based on solar energy by 2050 . In addition to the more intensive use of efficient and low-emission CHP and district heating, Berlin has a variety of possibilities for using renewables: in order to exploit the urban solar potential, a â€œmasterplanâ€ has been set up which bundles the various measures. The urban electricity grid can absorb large additional quantities of solar power so that, together with rising CHP output, Berlin has the prospect of becoming self-sufficient. By additionally expanding heat pumps and other uses of surplus renewable energy (Power-to-X, P2X), excess solar power and excess wind power from the hinterland can be utilised. A number of â€œsmartâ€ flexibility measures, i.e. controlled by information and communications technologies (ICT), will be implemented. The P2X applications, those which convert electricity into e.g. a different storable source of energy, are primarily located in the city because they can be well integrated into the electricity, heat and gas network and there are sufficient customers.</t>
  </si>
  <si>
    <t>Bern</t>
  </si>
  <si>
    <t>EBP, "City of Bern Energy and Climate Strategy 2025", https://www.ebp.ch/en/projects/city-bern-energy-and-climate-strategy-2025</t>
  </si>
  <si>
    <t>Besancon</t>
  </si>
  <si>
    <t xml:space="preserve">Besancon </t>
  </si>
  <si>
    <t xml:space="preserve">Bhusawal </t>
  </si>
  <si>
    <t>Birmingham</t>
  </si>
  <si>
    <t>Green and Healthy Streets, Fossil-Fuel-Free Streets Declaration, Planned Actions to deliver committments, https://c40.my.salesforce.com/sfc/p/#36000001Enhz/a/1Q000000MeQM/bgQNrxJ_pGcRNAsXUjwJIP4xkDNJuuPfCmOLQNpDNl9</t>
  </si>
  <si>
    <t>Bistrita</t>
  </si>
  <si>
    <t>Energy Cities, http://www.energie-cites.eu/db/Bistrita_imagine_local_energy_roadmap_2050_2014_en.pdf</t>
  </si>
  <si>
    <t>Blackpool</t>
  </si>
  <si>
    <t>Blacksburg, VA</t>
  </si>
  <si>
    <t>9 (generation)</t>
  </si>
  <si>
    <t>As a Town we are pursuing PPAs and municipal energy reductions, but we ultimately rely on the State to regulate energy utility policy. We are currently part of a group of VA localities pushing for emissions reductions in the energy sector.</t>
  </si>
  <si>
    <t>(2020 - Cities Renewable Energy Targets) This data was collected in partnership by CDP and ICLEI - Local Governments for Sustainability, https://data.cdp.net/Renewable-Energy/2020-Cities-Renewable-Energy-Targets/i464-dbdi, https://www.blacksburg.gov/home/showpublisheddocument/8477/636923187389670000</t>
  </si>
  <si>
    <t>Blacktown</t>
  </si>
  <si>
    <t>https://citiespowerpartnership.org.au/partners/the-city-of-blacktown/</t>
  </si>
  <si>
    <t>Bluffdale, UT</t>
  </si>
  <si>
    <t>Bluffdale, UT is committed to 100% clean, renewable electricity community-wide by 2030.</t>
  </si>
  <si>
    <t>Sierra Club, https://www.sierraclub.org/press-releases/2019/12/2019-wrap-20-utah-communities-committed-100-renewable-energy</t>
  </si>
  <si>
    <t>Boa Vista</t>
  </si>
  <si>
    <t>The plan consists of installing solar panels in public buildings in the municipality, bus shelters and public building parking lots.</t>
  </si>
  <si>
    <t>Columbia</t>
  </si>
  <si>
    <t>Bogota</t>
  </si>
  <si>
    <t>1,485 electric buses</t>
  </si>
  <si>
    <t>https://moderndiplomacy.eu/2021/09/07/working-with-nature-colombia-fights-air-pollution/</t>
  </si>
  <si>
    <t>Zero-emission bus fleet</t>
  </si>
  <si>
    <t>https://www.c40knowledgehub.org/s/article/Bogota-s-Climate-Emergency-Declaration?language=en_US</t>
  </si>
  <si>
    <t>Bogotá</t>
  </si>
  <si>
    <t>100% zero emission public transport</t>
  </si>
  <si>
    <t>https://bogota.gov.co/mi-ciudad/movilidad/movilidad-limpia-y-sostenible-las-apuestas-de-bogota</t>
  </si>
  <si>
    <t>Boise, ID</t>
  </si>
  <si>
    <t>Sierra Club, "Boise Becomes First Idaho City to Commit to 100 Percent Renewable Energy", https://www.sierraclub.org/press-releases/2019/04/boise-becomes-first-idaho-city-commit-100-percent-renewable-energy, updated [2 April 2019], viewed 3 June 2019</t>
  </si>
  <si>
    <t xml:space="preserve">Boise, ID </t>
  </si>
  <si>
    <t>n/a</t>
  </si>
  <si>
    <t>https://www.sierraclub.org/press-releases/2019/04/boise-becomes-first-idaho-city-commit-100-percent-renewable-energy</t>
  </si>
  <si>
    <t>Bologna</t>
  </si>
  <si>
    <t>10 MW</t>
  </si>
  <si>
    <r>
      <t xml:space="preserve">CDP Cities and Regions Data, </t>
    </r>
    <r>
      <rPr>
        <sz val="11"/>
        <color rgb="FF1155CC"/>
        <rFont val="Calibri"/>
        <family val="2"/>
        <scheme val="minor"/>
      </rPr>
      <t>https://data.cdp.net/browse?category=Renewable%20Energy</t>
    </r>
    <r>
      <rPr>
        <sz val="11"/>
        <color rgb="FF000000"/>
        <rFont val="Calibri"/>
        <family val="2"/>
        <scheme val="minor"/>
      </rPr>
      <t xml:space="preserve"> </t>
    </r>
  </si>
  <si>
    <t>Bolton</t>
  </si>
  <si>
    <t>Bonita Springs, FL</t>
  </si>
  <si>
    <t>Bonn</t>
  </si>
  <si>
    <t xml:space="preserve">Covenant of Mayors for Climate and Energy, https://www.eumayors.eu/about/covenant-community/signatories/key-actions.html?scity_id=12084 </t>
  </si>
  <si>
    <r>
      <t xml:space="preserve">Bonn Talks Aim for 100% Renewable Energy Solutions, </t>
    </r>
    <r>
      <rPr>
        <sz val="11"/>
        <color rgb="FF1155CC"/>
        <rFont val="Calibri"/>
        <family val="2"/>
        <scheme val="minor"/>
      </rPr>
      <t>https://www.iene.eu/bonn-talks-aim-for-100-renewable-energy-solutions-p3389.html</t>
    </r>
    <r>
      <rPr>
        <sz val="11"/>
        <color rgb="FF000000"/>
        <rFont val="Calibri"/>
        <family val="2"/>
        <scheme val="minor"/>
      </rPr>
      <t xml:space="preserve"> </t>
    </r>
  </si>
  <si>
    <t>Boston, MA</t>
  </si>
  <si>
    <t>2020 - Cities Renewable Energy Targets, https://data.cdp.net/Renewable-Energy/2017-Cities-Renewable-Energy-Targets-Map/xe6h-je5w</t>
  </si>
  <si>
    <t xml:space="preserve">Botosani </t>
  </si>
  <si>
    <t>Boulder, CO</t>
  </si>
  <si>
    <t>With more than 300 days of sunshine per year, Boulder is the perfect place to take advantage of solar and has set a goal to have 50 MW of local generation of electricity through renewable energy sources by 2020, 100 MW by 2030 and 175 MW by 2050. To achieve this goal,  the City of Boulder hired consultants in 2017 to provide recommendations on actions that would inform the cityâ€™s overall solar strategy. These series of actions, over 50, are available here and lay out the way the city will approach this goal: https://www-static.bouldercolorado.gov/docs/COB_Final_Solar_Action_Strategies-1-201803131027.pdf_ga=2.84904479.7226164.1557152915-1865843188.1539968573The strategies to achieve this goal include performance-based incentives, collaborate portfolio procurement, green leasing, community solar gardens, feed-in tariffs, PV+storage contracts, and using strategic financing mechanisms.  On April 16, the Boulder City Council authorized lease agreements for bulk purchasing of solar PV that will add 2.75 megawatts of solar capacity to 14 city-owned properties, bringing the cityâ€™s total solar portfolio to 6.45 megawatts and demonstrating progress toward the city's overall community climate commitment goals by utilizing one of the strategies identified. Progress is tracked in the annual inventory and also reported here: https://bouldercolorado.gov/boulder-measures/local-renewable-generation</t>
  </si>
  <si>
    <t>Making a transition to a renewable energy future will require the rapid transition to 100 percent renewable electricity  and Boulder has set a goal to achieve this 100% renewable electricity by 2030. Boulderâ€™s electricity generation mix is determined by the electric utility and therefore achieving this goal will require the following actions: (1) Reduce the need for additional generation through continued improvements in energy efficiency and productivity. Actions include: expand the energy services provided by the city and expand on-site solar installations across the community; (2) Replace all coal and natural gas electricity generation with renewable energy systems such as solar and wind. Actions include: assume operational authority and begin operations of an electric utility, and analyze local generation opportunities including combined heat and power, heating/cooling district analysis and energy storage infrastructure development; (3) Redesign the existing electricity delivery system to make it more reliable, more secure and more supportive of a diverse mix of electricity sources. Actions include: work with both institutional and private sector partners to pilot projects integrating local energy system designs with alternative electricity distribution systems, map critical community infrastructure and operations and identify opportunities to develop and deploy energy system upgrades that enable these sites to sustain operations during periods of power grid disruption, and launch the next round of community innovation investments through the Boulder Energy Challenge. Progress is tracked in the annual inventory and also reported here: https://bouldercolorado.gov/climate/climate-goal-progress</t>
  </si>
  <si>
    <t>175 MW</t>
  </si>
  <si>
    <t>2021 - Cities Renewable Energy Targets, https://data.cdp.net/Renewable-Energy/2017-Cities-Renewable-Energy-Targets-Map/xe6h-je5w</t>
  </si>
  <si>
    <t>Bournemouth</t>
  </si>
  <si>
    <t>The Bournemouth, Dorset and Poole Renewable Energy Strategy to 2020 have been developed, and is being implemented, by Dorset Energy Partnership (formerly the Dorset Energy Group). Here is a link to the strategy: https://www.dorsetforyou.com/media/180518/Renewable-Energy---Bournemouth-Dorset-and-Poole-Renewable-Energy-Strategy-to-2020/pdf/Bournemouth__Dorset_and_Poole_Renewable_Energy_Strategy_to_2020.pdf  The aspirational target in the Bournemouth, Dorset and Poole Renewable Energy Strategy to 2020 is 7.5% of total energy consumption equivalent to 1,200GWh of renewable energy, from local on-shore generation by 2020. 546 GWh is equivalent to 3.4% of total energy consumption in February 2015, representing a significant increase from 0.95 % in January 2011. The Strategy covers the production of renewable electricity and renewable heat, within Dorset.   The exact amount of renewable energy which will need to be installed by 2020, to achieve national and international targets and to reduce carbon dioxide emissions, depends on actual future energy demand. If demand for energy falls, so too does the amount of heat, electricity and transport fuel which needs to be generated from renewable resources. This means that both renewable energy generation and energy efficiency measures to reduce demand, must be progressed in parallel. Within Dorset this Strategy will, therefore complement the existing Bournemouth, Dorset and Poole Energy Efficiency Strategy and Action Plan (2009) which is also being delivered by the Dorset Energy Partnership.</t>
  </si>
  <si>
    <t>Bradford</t>
  </si>
  <si>
    <t xml:space="preserve">Bradford </t>
  </si>
  <si>
    <t>Braga</t>
  </si>
  <si>
    <t>O Municipio de Braga implementou um Plano de AÃ§Ã£o para a Energia SustentÃ¡vel. A elaboraÃ§Ã£o do presente teve como linha de orientaÃ§Ã£o o traÃ§ar de objetivos de melhoria dos nÃ­veis de eficiÃªncia no consumo de energia e do aumento da penetraÃ§Ã£o de renovÃ¡veis. SÃ£o, paralelamente, servidos objetivos de interesse nacional: a melhoria da sustentabilidade energÃ©tica do paÃ­s, reduÃ§Ã£o da dependÃªncia externa do abastecimento de energia e reduÃ§Ã£o da intensidade energÃ©tica da economia nacional. Os objetivos de interesse nacional estÃ£o em linha com a EstratÃ©gia Nacional de Energia, ENE2020, previamente mencionada.A intervenÃ§Ã£o agora descrita encontra-se, igualmente, em linha com os objetivos do PO regional.Alguns dos projetos considerados no PAES sÃ£o pertinentes e vÃ£o ao encontro da visÃ£o e prioridades estratÃ©gicas da agenda regional de energia, nomeadamente Ã¡ luz dos seguintes objetivos:1. Desenvolvimento de Sistemas de ConversÃ£o Descentralizada;2. PromoÃ§Ã£o de UtilizaÃ§Ã£o da Ãgua Quente Solar; 3. RacionalizaÃ§Ã£o de Sistemas de UtilizaÃ§Ã£o deEnergia;4. PromoÃ§Ã£o da EficiÃªncia EnergÃ©tico-ambiental;5. GeneralizaÃ§Ã£o e aplicaÃ§Ã£o adequada dos critÃ©rios de preferÃªncia associados Ã  promoÃ§Ã£o da eficiÃªncia energÃ©tico-ambiental.Desta forma, foi permitido atingir a meta para o consumo por eletricidade oriunda de fontes renovÃ¡veis mais cedo do que o previsto (uma antecipaÃ§Ã£o de 10 anos) devido Ã  boa dinÃ¢mica de implementaÃ§Ã£o das medidas preconizadas.</t>
  </si>
  <si>
    <t>O Municipio de Braga implementou um Plano de AÃ§Ã£o para a Energia SustentÃ¡vel. A elaboraÃ§Ã£o do presente teve como linha de orientaÃ§Ã£o o traÃ§ar de objetivos de melhoria dos nÃ­veis de eficiÃªncia no consumo de energia e do aumento da penetraÃ§Ã£o de renovÃ¡veis. SÃ£o, paralelamente, servidos objetivos de interesse nacional: a melhoria da sustentabilidade energÃ©tica do paÃ­s, reduÃ§Ã£o da dependÃªncia externa do abastecimento de energia e reduÃ§Ã£o da intensidade energÃ©tica da economia nacional. Os objetivos de interesse nacional estÃ£o em linha com a EstratÃ©gia Nacional de Energia, ENE2020, previamente mencionada.A intervenÃ§Ã£o agora descrita encontra-se, igualmente, em linha com os objetivos do PO regional.Alguns dos projetos considerados no PAES sÃ£o pertinentes e vÃ£o ao encontro da visÃ£o e prioridades estratÃ©gicas da agenda regional de energia, nomeadamente Ã¡ luz dos seguintes objetivos:1. Desenvolvimento de Sistemas de ConversÃ£o Descentralizada;2. PromoÃ§Ã£o de UtilizaÃ§Ã£o da Ãgua Quente Solar; 3. RacionalizaÃ§Ã£o de Sistemas de UtilizaÃ§Ã£o de Energia;4. PromoÃ§Ã£o da EficiÃªncia EnergÃ©tico-ambiental;5. GeneralizaÃ§Ã£o e aplicaÃ§Ã£o adequada dos critÃ©rios de preferÃªncia associados Ã  promoÃ§Ã£o da eficiÃªncia energÃ©tico-ambiental.Desta forma, estima-se que os resultados de 2020 possam estar jÃ¡ muito prÃ³ximos do ano da meta determinada para o consumo por energia oriunda de fontes renovÃ¡veis e que esta seja atingida 10 anos mais cedo do que o previsto devido Ã  boa dinÃ¢mica de implementaÃ§Ã£o das medidas preconizadas. Na sua globalidade estÃ£o/foram investidos 3,5 milhÃµes de euros em projetos relacionados com a Energia com figura nas Grandes OpÃ§Ãµes do Plano para 2019 o que corresponde a 5% desse mesmo orÃ§amento.</t>
  </si>
  <si>
    <t xml:space="preserve">Brampton </t>
  </si>
  <si>
    <t>12 Charging points</t>
  </si>
  <si>
    <t>https://driveteslacanada.ca/news/city-of-brampton-to-install-12-new-ev-charging-stations/</t>
  </si>
  <si>
    <t>Brasilia</t>
  </si>
  <si>
    <t xml:space="preserve">Brasov </t>
  </si>
  <si>
    <t>https://www.themayor.eu/en/a/view/brasov-will-have-fully-electric-public-transit-5867</t>
  </si>
  <si>
    <t>Breckenridge, CO</t>
  </si>
  <si>
    <t>On-site solar, renewable energy program subscriptions through utility, utility grid improvements, and solar garden investments.</t>
  </si>
  <si>
    <t>Brent</t>
  </si>
  <si>
    <t xml:space="preserve">Brest </t>
  </si>
  <si>
    <t>Bridgend</t>
  </si>
  <si>
    <t>Brighton &amp; Hove</t>
  </si>
  <si>
    <t>T (shares of RE)</t>
  </si>
  <si>
    <t>Brighton &amp; Hove Independent, "Brighton and Hove Buses wins millions in funding for eco-friendly vehicles – in Crawley", https://www.brightonandhoveindependent.co.uk/news/traffic-and-travel/brighton-and-hove-buses-wins-millions-in-funding-for-eco-friendly-vehicles-in-crawley-1-8799206, updated [6 February 2019], viewed 24 June 2019</t>
  </si>
  <si>
    <t>Brisbane, CA</t>
  </si>
  <si>
    <t>Bristol</t>
  </si>
  <si>
    <t>Bristol City Council, https://www.bristolisopen.com/bristol-to-generate-as-much-solar-energy-as-an-average-nuclear-power-station-2/</t>
  </si>
  <si>
    <t>1 GW</t>
  </si>
  <si>
    <t>30% of all electricity consumed in the city is generated from renewable sources by 2028.By 2030, Renewable generation within the city will be maximised, including approx. 350MW solar. New solar PV rooftop installations should be maximised where possible (estimated capacity for 500MW at viable rates of return).By 2044: Next generation wind power generators have been built on suitable sites across the city region.Various projects planned to meet goals, including City Leap  https://www.energyservicebristol.co.uk/prospectus/</t>
  </si>
  <si>
    <t>Broward, FL</t>
  </si>
  <si>
    <t>Community Energy Strategic PlanRenewable Energy Action PlanGreenhouse Gas Inventory</t>
  </si>
  <si>
    <t>South Florida Leading the Way: Broward County, FL, Supports EPA’s Carbon Limits, https://cleanenergy.org/blog/broward-county-fl-supports-epas-carbon-limits/</t>
  </si>
  <si>
    <t>Bruchmuhlbach-Miesau</t>
  </si>
  <si>
    <t>Bruck an der Leitha</t>
  </si>
  <si>
    <t>Brunico</t>
  </si>
  <si>
    <t>P, H&amp;C</t>
  </si>
  <si>
    <t>“Comuni Rinnovabili 2019”. Available at: http://www.comunirinnovabili.it/</t>
  </si>
  <si>
    <t>Solar thermal, solar photovoltaics, small hydropower, biomass, biogas, district heating network</t>
  </si>
  <si>
    <t>Brussels</t>
  </si>
  <si>
    <t>Bellona Europe, "Brussels aims to fully electrify its bus fleet (by 2030)", http://bellona.org/news/transport/electric-vehicles/2016-05-brussels-aims-to-fully-electrify-its-bus-fleet-by-2030</t>
  </si>
  <si>
    <t>City of Brussels, "Climate Plan", https://www.brussels.be/climate-plan, viewed 14 October 2019</t>
  </si>
  <si>
    <t>1.2 (generation)</t>
  </si>
  <si>
    <t>32  (generation)</t>
  </si>
  <si>
    <t>Installation de panneau solaire photovoltaÃ¯quesEn 2018 : 35 164 MWh produit soit 1,7% de la consommation territoriale</t>
  </si>
  <si>
    <t>Bucaramanga</t>
  </si>
  <si>
    <t>Buckingham Township, PA</t>
  </si>
  <si>
    <t>Buckingham Township, PA is committed to 100% clean, renewable electricity community-wide by 2035 and for heating and transportation by 2050.</t>
  </si>
  <si>
    <t>Sierra Club, https://www.sierraclub.org/pennsylvania/southeastern/ready-for-100-montgomery-county</t>
  </si>
  <si>
    <t>Budapest</t>
  </si>
  <si>
    <t>Buenos Aires</t>
  </si>
  <si>
    <t>8 electric buses</t>
  </si>
  <si>
    <t>Buenos Aires to introduce 8 electric buses on four lines in trial phase, part of Clean Mobility Plan 2035</t>
  </si>
  <si>
    <t>Buenos Aires Ciudad - Ministerio de Transporte de Argentina, Plan de Movilidad Limpia de Buenos Aires 2018, https://www.itba.edu.ar/intranet/ols/wp-content/uploads/sites/4/2018/09/PML-CABA-NACION_300518.pdf, updated 2018, viewed 29 July 2020</t>
  </si>
  <si>
    <t>6000 electric and hybrid light cars and utilities</t>
  </si>
  <si>
    <t>Buenos Aires Ciudad - Ministerio de Transporte de Argentina, Plan de Movilidad Limpia de Buenos Aires 2018, https://www.itba.edu.ar/intranet/ols/wp-content/uploads/sites/4/2018/09/PML-CABA-NACION_300518.pdf, updated 2018, viewed 29 July 2021</t>
  </si>
  <si>
    <t>2500 chargers</t>
  </si>
  <si>
    <t>Buenos Aires Ciudad - Ministerio de Transporte de Argentina, Plan de Movilidad Limpia de Buenos Aires 2018, https://www.itba.edu.ar/intranet/ols/wp-content/uploads/sites/4/2018/09/PML-CABA-NACION_300518.pdf, updated 2018, viewed 29 July 2022</t>
  </si>
  <si>
    <t>350 electric buses</t>
  </si>
  <si>
    <t>Burgas</t>
  </si>
  <si>
    <t>Burgas Municipality, https://www.burgas.bg/uploads/aa9ecc8f220b5b3ac3a6c18c243dbd4b.pdf</t>
  </si>
  <si>
    <t>Burlingame, CA</t>
  </si>
  <si>
    <t>Burlington, VT</t>
  </si>
  <si>
    <t>100 (generation)</t>
  </si>
  <si>
    <t>Bury Metropolitan Borough</t>
  </si>
  <si>
    <t>Busto Arsizio</t>
  </si>
  <si>
    <t>Other*</t>
  </si>
  <si>
    <t>Renewable energy target, no specific percentage specified</t>
  </si>
  <si>
    <t>https://www.varesenews.it/wp-content/uploads/2015/12/385_2015_All.A.pdfhttps://www.varesenews.it/2019/09/cosa-comune-lambiente-busto-dal-piano-dazione-lenergia-sostenibile/858232/https://www.varesenews.it/2019/09/cosa-comune-lambiente-busto-dal-piano-dazione-lenergia-sostenibile/858232/</t>
  </si>
  <si>
    <t xml:space="preserve">Buzau </t>
  </si>
  <si>
    <t>Byron Shire</t>
  </si>
  <si>
    <t>Solar PV, bioenergy</t>
  </si>
  <si>
    <t>A detailed action plan will be developed, and will outline how we plan to reach the 100% RE target. RE in the area will be primarily solar PV and bioenergy is also being investigated within our region. Feasibility studies investigating wind generation have shown it to not be viable source of RE for our region.</t>
  </si>
  <si>
    <t>Cáceres Prefecture</t>
  </si>
  <si>
    <t xml:space="preserve">Cádiz </t>
  </si>
  <si>
    <t>80% generation</t>
  </si>
  <si>
    <t>https://www.theguardian.com/environment/2019/jun/14/power-to-the-people-how-spanish-cities-took-control-of-energy</t>
  </si>
  <si>
    <t>Caerphilly</t>
  </si>
  <si>
    <t>Cairo</t>
  </si>
  <si>
    <t>IRENA, Renewable Energy Outlook: Egypt (October 2018), irena.org/publications/2018/Oct/Renewable-Energy-Outlook-Egypt</t>
  </si>
  <si>
    <t>Caldera</t>
  </si>
  <si>
    <t>20% reduction of electricity consumption in the residential, public and commercial sectors by 2030.</t>
  </si>
  <si>
    <t xml:space="preserve">Agencia de Sostenibilidad Energetica (Comuna Energetica), "Caldera", https://www.comunaenergetica.cl/caldera-2/
</t>
  </si>
  <si>
    <t>Calderdale</t>
  </si>
  <si>
    <t>Calgary</t>
  </si>
  <si>
    <t>The City of Calgary (corporation) has an agreement with our electricity provider (Enmax) to supply 100% of electricity consumed in local government operations from renewable energy sources.   Starting in 2009, the agreement with ENMAX provided 75% of The City of Calgary's electricity from renewable sources, and 100% renewable supply started in 2014.Enmax has built wind farms (Kettle Hills and Taber) in southern Alberta where the wind resource is the best in the province in order to supply renewable energy to The City of Calgary.  Enmax registers renewable electricity certificates (RECs) with EcoLogo for the electricity generated at the wind farms on The City of Calgary's behalf.  ENMAX is also able to draw from a pool of renewable energy products (low-impact wind, hydro and biomass) generated in Alberta if the Taber and Kettle Hills wind farms do not completely cover The City's electricity consumption over a year.</t>
  </si>
  <si>
    <t>30  (generation)</t>
  </si>
  <si>
    <t>In January of 2006 Calgary launched a massive public engagement initiative called "imagineCalgary" which asked participants to set aspirational goals in shaping the city's future in 30 years (2036) and 100 years.   In the "energy" category participants agreed on a goal that by 2036, 30 per cent of Calgaryâ€™s energy derives from low-impact renewable sources.The provincial government has made public statements around renewable energy targets for the Alberta grid. The Government of Alberta website says:"To increase the use of renewables to generate electricity and reduce emissions in Alberta, the government launched the Renewable Electricity Program. This program will add 5,000 megawatts of renewable electricity capacity by 2030 and puts Alberta on a path to achieve a target of 30 per cent renewable energy by that time."The Government of Alberta is auctioning the contracts to build the new renewable energy generation in Alberta.  The competition ensures the renewable energy capacity will be delivered at attractive prices for Alberta's electricity rate payers.  Three successful bids from the first round of competition were announced Dec 13, 2017.From the Government of Alberta website:( https://www.alberta.ca/renewable-electricity-program.aspx )"Round one set a record for the lowest renewable electricity pricing in Canada with a weighted average price of 3.7 cents per kilowatt-hour. By comparison, the weighted average price for Ontarioâ€™s large renewable procurement in 2016 was 8.5 cents per kilowatt-hour.The successful companies will develop 600 megawatts of renewable electricity, enough to power 255,000 homes. This is 200 megawatts more than planned due to better-than-expected bid prices from developers. Projects will be operational by the end of 2019."</t>
  </si>
  <si>
    <t>466850.2 MW</t>
  </si>
  <si>
    <t>Cambridge, MA</t>
  </si>
  <si>
    <t>Buildings, T</t>
  </si>
  <si>
    <t>100% renewable energy in buildings and transportation by 2035</t>
  </si>
  <si>
    <t>Sierra Club, Ready for 100, https://www.sierraclub.org/ready-for-100/commitments</t>
  </si>
  <si>
    <t xml:space="preserve">https://www.100-percent.org/cambridge-massachusetts-usa/ </t>
  </si>
  <si>
    <t>Camden</t>
  </si>
  <si>
    <t>Campbell, CA</t>
  </si>
  <si>
    <t>Campbell, CA receives 100% clean electricity community-wide through Silicon Valley Clean Energy from solar, wind, geothermal, and hydroelectric power sources.</t>
  </si>
  <si>
    <t>Canning</t>
  </si>
  <si>
    <t>RE, P, T</t>
  </si>
  <si>
    <t>Biogas, Solar</t>
  </si>
  <si>
    <t>357kW generation</t>
  </si>
  <si>
    <t>4 charging points</t>
  </si>
  <si>
    <t>https://citiespowerpartnership.org.au/partners/city-of-canning/</t>
  </si>
  <si>
    <t xml:space="preserve">Canoas </t>
  </si>
  <si>
    <t>Cantalupo Ligure</t>
  </si>
  <si>
    <r>
      <t xml:space="preserve">“Comuni Rinnovabili 2019”. Available at: http://www.comunirinnovabili.it/; </t>
    </r>
    <r>
      <rPr>
        <sz val="11"/>
        <color rgb="FF1155CC"/>
        <rFont val="Calibri"/>
        <family val="2"/>
        <scheme val="minor"/>
      </rPr>
      <t>http://www.comunirinnovabili.it/wp-content/uploads/2019/05/CR2019_.pdf</t>
    </r>
    <r>
      <rPr>
        <sz val="11"/>
        <color rgb="FF000000"/>
        <rFont val="Calibri"/>
        <family val="2"/>
        <scheme val="minor"/>
      </rPr>
      <t xml:space="preserve"> </t>
    </r>
  </si>
  <si>
    <t>Canterbury</t>
  </si>
  <si>
    <t>Cape Town</t>
  </si>
  <si>
    <t>Procure only zero-emission buses</t>
  </si>
  <si>
    <t>UNFCCC, Climate Ambition Alliance: Net Zero 2050, https://climateaction.unfccc.int/views/cooperative-initiative-details.html?id=231</t>
  </si>
  <si>
    <t>Climate Ambition Alliance: Net Zero 2050</t>
  </si>
  <si>
    <r>
      <t xml:space="preserve">SLOCAT Partnership, E-mobility Trends and Targets, </t>
    </r>
    <r>
      <rPr>
        <sz val="11"/>
        <color rgb="FF1155CC"/>
        <rFont val="Calibri"/>
        <family val="2"/>
        <scheme val="minor"/>
      </rPr>
      <t>https://slocat.net/e-mobility/</t>
    </r>
    <r>
      <rPr>
        <sz val="11"/>
        <color rgb="FF000000"/>
        <rFont val="Calibri"/>
        <family val="2"/>
        <scheme val="minor"/>
      </rPr>
      <t>; Green and Healthy Streets, Fossil-Fuel-Free Streets Declaration - Planned Actions to Deliver Commitments https://c40-production-images.s3.amazonaws.com/other_uploads/images/1426_FFF_ACTION_070120.original.pdf?1578400005</t>
    </r>
  </si>
  <si>
    <t>Capitola, CA</t>
  </si>
  <si>
    <t>Capitola, CA receives 100% clean electricity community-wide through Monterey Bay Community Power from solar, wind, geothermal, and hydroelectric power sources.</t>
  </si>
  <si>
    <t>Cardiff</t>
  </si>
  <si>
    <t>Zero emission light vehicle fleet</t>
  </si>
  <si>
    <r>
      <t xml:space="preserve">SLOCAT Partnership, E-Mobility Trends and Targets, </t>
    </r>
    <r>
      <rPr>
        <sz val="11"/>
        <color rgb="FF1155CC"/>
        <rFont val="Calibri"/>
        <family val="2"/>
        <scheme val="minor"/>
      </rPr>
      <t>https://slocat.net/e-mobility/, https://cardiff.moderngov.co.uk/documents/s21308/Cabinet 19 April 2018 Low Emission Fuels Strategy.pdf</t>
    </r>
  </si>
  <si>
    <t>Carinthia</t>
  </si>
  <si>
    <t>Carlisle</t>
  </si>
  <si>
    <t>Carmel, CA</t>
  </si>
  <si>
    <t>Carmel, CA receives 100% clean electricity community-wide through Monterey Bay Community Power from solar, wind, geothermal, and hydroelectric power sources.</t>
  </si>
  <si>
    <t>Carmel, IN</t>
  </si>
  <si>
    <t>Cascais</t>
  </si>
  <si>
    <t>Castelnuovo Scrivia</t>
  </si>
  <si>
    <t xml:space="preserve">Caucaia </t>
  </si>
  <si>
    <t>Cavalese</t>
  </si>
  <si>
    <t>Celaya</t>
  </si>
  <si>
    <t>Central Bedfordshire</t>
  </si>
  <si>
    <t>Central Coast</t>
  </si>
  <si>
    <t xml:space="preserve">Council owned passenger and light commercial vehicle fleet to 95% hybrid an EV </t>
  </si>
  <si>
    <t>https://citiespowerpartnership.org.au/partners/central-coast-council/</t>
  </si>
  <si>
    <t>Cesana Torinese</t>
  </si>
  <si>
    <t xml:space="preserve">Chandrapur </t>
  </si>
  <si>
    <t>Chapel Hill, NC</t>
  </si>
  <si>
    <t>Chapel Hill, NC is committed to 100% clean, renewable energy community-wide by 2050.</t>
  </si>
  <si>
    <t>Sierra Club, https://www.sierraclub.org/press-releases/2019/09/chapel-hill-commits-100-clean-renewable-energy</t>
  </si>
  <si>
    <t xml:space="preserve">Charleroi </t>
  </si>
  <si>
    <t>Charleston, SC</t>
  </si>
  <si>
    <t>M. Colgan, "Energy conservation saves dollars and makes sense", Clean Energy, https://www.charleston-sc.gov/DocumentCenter/View/1463</t>
  </si>
  <si>
    <t>Charleston,SC</t>
  </si>
  <si>
    <t>Charleston-North Charleston, SC</t>
  </si>
  <si>
    <t>Charlotte, NC</t>
  </si>
  <si>
    <t>SEAP outlines plans to meet the 2030 goal of all municipal buildings and fleet to be fueled by 100% zero carbon energy. charlottenc.gov/sustainability/seap</t>
  </si>
  <si>
    <t>Cheltenham Township, PA</t>
  </si>
  <si>
    <t>Cheltenham Township, PA is committed to 100% clean, renewable electricity community-wide by 2030 and for heating and transportation by 2050.</t>
  </si>
  <si>
    <t>Sierra Club, https://www.sierraclub.org/sites/www.sierraclub.org/files/Rf100%20Doylestown%20Resolution%20FINAL.pdf</t>
  </si>
  <si>
    <t>Chengdu</t>
  </si>
  <si>
    <t>100% zero emission buse purchases starting 2021</t>
  </si>
  <si>
    <t>https://www.sc.gov.cn/10462/c103044/2020/9/30/5a37938af489498b861716f17e236964.shtml</t>
  </si>
  <si>
    <t>Chennai</t>
  </si>
  <si>
    <t>36 (generation)</t>
  </si>
  <si>
    <t>52  (generation)</t>
  </si>
  <si>
    <t>Cheshire West &amp; Chester</t>
  </si>
  <si>
    <t>Chicago, IL</t>
  </si>
  <si>
    <t>The City set a goal of 100% renewable electricity for municipal buildings by 2025. To help achieve this goal the City has purchased Renewable Energy Credits to offset electricity consumption of applicable buildings.</t>
  </si>
  <si>
    <t>The Chicago Renewable Energy Challenge is a  voluntary initiative that encourages local businesses and institutions to develop  and support renewable energy for 100% of their electrical use by 2035 or sooner. Members agree to develop or support renewable energy generation for 100% of electricity needs in participating buildings or spaces by 2035 or sooner for Chicago-base operations, maintain 100% electricity use from renewable energy generation for at least 10 years once achieved, track and share progress in annual reports on electricity consumption and renewable energy procurement and/or deployment, and serve as a City-wide ambassador for renewable energy installation and procurement.</t>
  </si>
  <si>
    <t xml:space="preserve">Chisinau 
</t>
  </si>
  <si>
    <t>NAMA on Hybrid and Electric Buses</t>
  </si>
  <si>
    <t>UNFCCC, Public NAMA, http://www4.unfccc.int/sites/nama/_layouts/un/fccc/nama/NamaSeekingSupportForImplementation.aspx?ID=190&amp;viewOnly=1</t>
  </si>
  <si>
    <t>Chortkiv</t>
  </si>
  <si>
    <t>RE, H&amp;C</t>
  </si>
  <si>
    <t xml:space="preserve">Christchurch </t>
  </si>
  <si>
    <t>https://www.greaterchristchurch.org.nz/our-work/indicators/environment/energy</t>
  </si>
  <si>
    <t>Chula Vista, CA</t>
  </si>
  <si>
    <t xml:space="preserve">Chula Vista, CA </t>
  </si>
  <si>
    <t>https://www.aceee.org/sites/default/files/pdfs/2021_CityScorecard_OnePagers/CS_2021_Chula%20Vista.pdf &amp; https://www.sierraclub.org/sites/www.sierraclub.org/files/Chula%20Vista_Chula%20Vista%204th%20City%20in%20San%20Diego%20County%20to%20Adopt%20100%25%20Clean%20Energy%20Goal%2C%20Times%20of%20San%20Diego.pdf</t>
  </si>
  <si>
    <t>Korea, Rep. of</t>
  </si>
  <si>
    <t xml:space="preserve">Chun Cheon </t>
  </si>
  <si>
    <t>Cincinnati, OH</t>
  </si>
  <si>
    <t>Solar, biomass</t>
  </si>
  <si>
    <t>21.7 (generation)</t>
  </si>
  <si>
    <t>38.7 MW</t>
  </si>
  <si>
    <t>The City has recently engaged a Buyer's Advocate to facilitate installation of a city-owned 25MW solar array that will be constructed 2019-2020. As a region, Greater Cincinnati has a goal of doubling renewable energy production each year through 2020. In order to meet this goal, we are educating the public about the city's transition to renewable energy generation, lobbying the state of Ohio to strengthen the market for solar projects, identifying and promoting renewable energy financing tools, expanding the Solar Power Purchase Agreement to include more solar panels on municipal facilities, using Virtual Net Metering to allow for shared solar projects, and implementing anaerobic digestion or other technologies to convert biomass to energy. We have recently secured $100K towards a 25MW solar array that will be constructed 2019-2020.</t>
  </si>
  <si>
    <t>J. Brasuell, "Cincinnati Switching to 100% Renewable Energy for Municipal Facilities", Planetizen, 6 December 2017, https://www.planetizen.com/news/2017/12/96143-cincinnati-switching-100-renewable-energy-municipal-facilities</t>
  </si>
  <si>
    <t>Clarkston, GA</t>
  </si>
  <si>
    <t>Clarksville, TN</t>
  </si>
  <si>
    <t>Clermont Auvergne</t>
  </si>
  <si>
    <t>Cleveland, OH</t>
  </si>
  <si>
    <t>Clifton, NJ</t>
  </si>
  <si>
    <t>Cluj-Napoca</t>
  </si>
  <si>
    <t>Zero emission public transport fleet</t>
  </si>
  <si>
    <t>B, O</t>
  </si>
  <si>
    <t xml:space="preserve">Cluj-Napoca </t>
  </si>
  <si>
    <t>Coalville, UT</t>
  </si>
  <si>
    <t>Cockburn</t>
  </si>
  <si>
    <t>REN21, "GSR 2018", http://www.ren21.net/gsr-2018/pages/tables/tables/#Table_R14_1</t>
  </si>
  <si>
    <t>Muncipal Operations</t>
  </si>
  <si>
    <t>P, RE, T</t>
  </si>
  <si>
    <t>26% generation</t>
  </si>
  <si>
    <t>MV</t>
  </si>
  <si>
    <t>Zero emission fleet since 2011</t>
  </si>
  <si>
    <t>Cocody</t>
  </si>
  <si>
    <t>Coelbe</t>
  </si>
  <si>
    <t>Coffs Harbor</t>
  </si>
  <si>
    <t>https://citiespowerpartnership.org.au/partners/coffs-harbour-city-council/</t>
  </si>
  <si>
    <t>Coffs Harbour</t>
  </si>
  <si>
    <t>College Park, MD</t>
  </si>
  <si>
    <t>Cologne</t>
  </si>
  <si>
    <t>50 electric buses to be purchased</t>
  </si>
  <si>
    <t>Grow Smarter, "Lighthouse city: Cologne", http://www.grow-smarter.eu/lighthouse-cities/cologne/</t>
  </si>
  <si>
    <t>Colorado Springs, CO</t>
  </si>
  <si>
    <r>
      <t xml:space="preserve">BNEF, US City Renewable Energy Targets and Strategies, 15 August, 2017, </t>
    </r>
    <r>
      <rPr>
        <sz val="11"/>
        <color rgb="FF1155CC"/>
        <rFont val="Calibri"/>
        <family val="2"/>
        <scheme val="minor"/>
      </rPr>
      <t>https://about.bnef.com/blog/sustainable-energy-america-2017-factbook/</t>
    </r>
    <r>
      <rPr>
        <sz val="11"/>
        <color rgb="FF000000"/>
        <rFont val="Calibri"/>
        <family val="2"/>
        <scheme val="minor"/>
      </rPr>
      <t xml:space="preserve"> </t>
    </r>
  </si>
  <si>
    <t>Columbia, MO</t>
  </si>
  <si>
    <t>The city plans to generate or purchase electricity generated from eligible renewable energy sources at the following levels: (1) Two (2) percent of electric retail sales (kWhs) by December 31, 2007; (2) Five (5) percent of electric retail sales (kWhs) by December 31, 2012; (3) Fifteen (15) percent of electric retail sales (kWhs) by December 31, 2017; and (4) Twenty-five (25) percent of electric retail sales (kWhs) by December 31, 2022. (5) Thirty (30) percent of electric retail sales (kWhs) by December 31, 2028. A new contract for wind energy from the Crystal Lake Wind Farm became effective January 1, 2017. An additional 27 megawatts of wind generation should produce around 70,000 megawatt hours of wind energy during 2017. The last generator for the existing building at the landfill is expected to be installed in late 2018. It is estimated that over 12% of Columbia's electric portfolio will come from existing renewable resources in 2017. The additional amount needed to reach the 15% goal for 2018 is being researched. Columbia Water &amp; Light staff members will be investigating options for more wind and/or solar energy.</t>
  </si>
  <si>
    <t>Columbia, SC</t>
  </si>
  <si>
    <t>https://citycouncil.columbiasc.gov/wp-content/uploads/2021/01/resolution_2017_058_community-wide_twenty_year_target_renewable_energy.pdf</t>
  </si>
  <si>
    <t>Columbus, OH</t>
  </si>
  <si>
    <t>Beginning in June, 2018, Columbus Municipal Power began sourcing 20% of its electricity from renewable energy sources (or offset via RECs) for streetlights and facilities, and the City began purchasing 50% of its electricity for facilities from renewable sources through AEP Ohio.  Beginning January 1, 2019, Columbus Municipal Power began purchasing 50% of its electricity need for streetlights and facilities from renewable sources (or offset by RECs), and the City maintained a 50% purchase level of electricity from renewable sources via AEP Ohio for its facilities.  It is estimated that renewable sources of electricity will provide electricity for 48% of the City's operational demand in 2019.  In addition, a Renewable Energy Study was begun in spring, 2019, with intention to add renewable energy to city-owned properties  and to explore 100% renewable energy by 2050.</t>
  </si>
  <si>
    <t>The City is currently working on plans to reinstate and increase hydro-power production to 10 MW at the O'Shaughnessy hydro-power plant, install combined heat and power at waste-water treatment plants, and to develop a plan to install renewable energy generation (likely solar) at City-owned properties through the current Renewable Energy Study.   By increasing the number of RECs purchased, electricity purchased via renewable PPAs, or other sources of renewable electricity or offsets,  for City-owned properties, it is estimated that these will provide renewable energy for 48% of the City's electricity in 2019.  The City's Division of Power (that provides electricity to Columbus Municipal Power customers) strives to help customers offset 100% of their electricity usage through renewable energy credits available for residential and small business customers as part of programs such as Community Choice Aggregation and Columbusâ€™ EcoSmart program.</t>
  </si>
  <si>
    <t xml:space="preserve">Comodoro Rivadavia </t>
  </si>
  <si>
    <t>Concord, NH</t>
  </si>
  <si>
    <t>H&amp;C, T</t>
  </si>
  <si>
    <t>New Hampshire Public Radio "Concord To Begin Planning Process For Renewable Energy Goals", https://www.nhpr.org/post/concord-begin-planning-process-renewable-energy-goals#stream/0, updated [22 January 2019], viewed 26 March 2019</t>
  </si>
  <si>
    <t xml:space="preserve">Concordia </t>
  </si>
  <si>
    <t>Conshohocken Borough, PA</t>
  </si>
  <si>
    <t>Conshohocken Borough, PA is committed to 100% clean, renewable electricity community-wide by 2035 and for heating and transportation by 2050.</t>
  </si>
  <si>
    <t>Sierra Club, https://www.sierraclub.org/sites/www.sierraclub.org/files/Plymouth%20Township%20Council%20commits%20to%20renewable%20energy%20_%20News%20_%20timesherald.com_.pdf</t>
  </si>
  <si>
    <t xml:space="preserve">Constanta </t>
  </si>
  <si>
    <t xml:space="preserve">Contagem </t>
  </si>
  <si>
    <t>Copenhagen</t>
  </si>
  <si>
    <t>Carbon neutral public transport</t>
  </si>
  <si>
    <t>2012</t>
  </si>
  <si>
    <t>By 2025, public transport is carbon neutral, 20-30% LDVs and 30 to 40% HDV’s use low carbon fuel (including electric)</t>
  </si>
  <si>
    <t>https://stateofgreen.com/files/download/1901</t>
  </si>
  <si>
    <t>Procure only electric buses from 2019</t>
  </si>
  <si>
    <t>Procure only zero emissions municipal cars</t>
  </si>
  <si>
    <t>T (emission reduction)</t>
  </si>
  <si>
    <t xml:space="preserve">SLOCAT Partnership, E-Mobility Trends and Targets, https://slocat.net/e-mobility/ </t>
  </si>
  <si>
    <t>CHP, wind</t>
  </si>
  <si>
    <t>460 MW</t>
  </si>
  <si>
    <t>Plans to meet target (electricity):A new CHP plant is going into operation in 2020 the city of Copenhagen has a plan/startegy to build at least 460 MW wind turbinesin2025 (today 114 MW)</t>
  </si>
  <si>
    <t>Corby</t>
  </si>
  <si>
    <t>Cordoba capital</t>
  </si>
  <si>
    <t>Cornish, NH</t>
  </si>
  <si>
    <t>Cornwall</t>
  </si>
  <si>
    <t>Corrientes</t>
  </si>
  <si>
    <t>Corvallis, OR</t>
  </si>
  <si>
    <t>Cotswold</t>
  </si>
  <si>
    <t>Cottonwood Heights, UT</t>
  </si>
  <si>
    <t>Cowra</t>
  </si>
  <si>
    <t>https://citiespowerpartnership.org.au/partners/cowra-shire-council/</t>
  </si>
  <si>
    <t>Coyhaique</t>
  </si>
  <si>
    <t>Buildings (P, H&amp;C)</t>
  </si>
  <si>
    <t xml:space="preserve">20% in buildings. Through the national government's program 'Energetic city' (Comuna Energética) -an energy management and certification tool for cities- the city obtains guide and support in the implementation of energy efficiency and renewable energy projects emerged from the community and as part of a local energy strategy (EEL). 
</t>
  </si>
  <si>
    <t>Agencia de Sostenibilidad Energetica (Comuna Energetica), "Coyhaique", https://www.comunaenergetica.cl/coyhaique/</t>
  </si>
  <si>
    <t>Crawley</t>
  </si>
  <si>
    <t>Croydon</t>
  </si>
  <si>
    <t>Cruz Alta</t>
  </si>
  <si>
    <t xml:space="preserve">Cucuta </t>
  </si>
  <si>
    <t xml:space="preserve">Cuenca </t>
  </si>
  <si>
    <t>https://news.un.org/en/story/2021/11/1105462</t>
  </si>
  <si>
    <t>Culver, CA</t>
  </si>
  <si>
    <t>Solar, wind, hydro, and geothermal.</t>
  </si>
  <si>
    <t>Cupertino, CA</t>
  </si>
  <si>
    <t>Cupertino, CA receives 100% clean electricity community-wide through Silicon Valley Clean Energy from solar, wind, geothermal, and hydroelectric power sources.</t>
  </si>
  <si>
    <t>Curitiba</t>
  </si>
  <si>
    <t>Curon Venosta</t>
  </si>
  <si>
    <t>Da Nang</t>
  </si>
  <si>
    <t>carbonn® Climate Registry - www.carbonn.org</t>
  </si>
  <si>
    <t>Dakar</t>
  </si>
  <si>
    <r>
      <t xml:space="preserve">Plan Directeur d’Urbanisme de Dakar et ses Environs Horizon, 2035, p28, </t>
    </r>
    <r>
      <rPr>
        <sz val="11"/>
        <color rgb="FF1155CC"/>
        <rFont val="Calibri"/>
        <family val="2"/>
        <scheme val="minor"/>
      </rPr>
      <t>http://www.pdudakar.gouv.sn/</t>
    </r>
  </si>
  <si>
    <t>Dalian</t>
  </si>
  <si>
    <t>Dallas, TX</t>
  </si>
  <si>
    <t>The City of Dallas purchases wind renewable energy credits equivalent to 100% of municipal electricity use. The City provides bio-gas to a cogen facility that provides 50% or the electricity to operate the 280 million gallon per day regional wastewater treatment plant.  Landfill gas from the city owned MSW landfill is processed for sale as for renewable energy. The 2019 Green Energy Policy sets forth the transition from RECs to onsite and offsite generated electricity.</t>
  </si>
  <si>
    <t>Korea, Rep.</t>
  </si>
  <si>
    <t>Dangjin-si</t>
  </si>
  <si>
    <t>4.9 (generation)</t>
  </si>
  <si>
    <t>01. Drive Energy Policy- Prevent air pollution from coal-fired power plants and replace eco-friendly facilities for old power generation facilities- Total number of years (30 years) of coal-fired power plants permanently closed02. Expand distributed energy supply- Mandatory installation of new and renewable energy in buildings, public asset photovoltaic installation- Lake water solar, industrial complex solar installation, mini solar power, sunlight power plant03. Energy Demand Management and Efficiency- Creating an energy-saving pilot village, creating an energy-saving store,- Energy saving consulting, LED replacement project, high efficiency facility replacement project,- Energy diagnosis and energy management system, energy saving guards and climate school operation, building energy rating system, vitalization of bicycle riding, and expansion of low carbon vehicle supply.04. Promoting New Energy Industry- Energy Storage System (ESS), Electric Vehicle and Charging Business, and Power Plant Hot Water Heat Utilization Project05. Creating an Eco-friendly Energy Town- Creating an eco-friendly energy town at a coal-fired power plant's ash treatment plant, Nanjido Energy Self-reliance Island06. Realizing Energy Welfare- Energy vouchers, projects to improve energy efficiency for low-income housing, and the expansion of urban gas supply07. Establishing Citizen Participation Governance- Operation of the Energy Citizen Planning Team08. Close all coal-fired power plants in Dangjin by 2050.09. Create RE100(Renewable Energy100%) Industrial Complex- Campaign to Use 100% Renewable Energy Only- Location: 541 Gagok-ri, Songsan-myeon, Dangjin-si, Chungcheongnam-do (use of municipal land)- Plane: 458,900 square meters (138,800 pyeong)- Business period: January 2021 to December 2023. (3 years)</t>
  </si>
  <si>
    <t>Dar es Salaam</t>
  </si>
  <si>
    <t>1738 MW</t>
  </si>
  <si>
    <t>Increase gas exploration, transportation and distributions in the City through improvement of infrastructures as current the government intended to distribute gas pipes to majority of the households where the gas will be supplied and the method of payment will be in terms of pre-paid</t>
  </si>
  <si>
    <t>Dardesheim</t>
  </si>
  <si>
    <t>100% Renewable Energy Atlas, https://www.100-percent.org/dardesheim-germany/</t>
  </si>
  <si>
    <t>Darebin</t>
  </si>
  <si>
    <t>352kW generation</t>
  </si>
  <si>
    <t>440kW</t>
  </si>
  <si>
    <t>https://citiespowerpartnership.org.au/partners/darebin/#:~:text=Darebin%20has%20committed%20to%20installing,for%20council%20operations%20over%20time.</t>
  </si>
  <si>
    <t xml:space="preserve">Darwin </t>
  </si>
  <si>
    <t>Davis, CA</t>
  </si>
  <si>
    <t>Dayton, OH</t>
  </si>
  <si>
    <t>https://database.aceee.org/city/dayton-oh</t>
  </si>
  <si>
    <t>Dehli</t>
  </si>
  <si>
    <t>Charging points</t>
  </si>
  <si>
    <t>10,000 charging points</t>
  </si>
  <si>
    <t>https://timesofindia.indiatimes.com/city/delhi/target-ev-10k-charging-points-by-dec/articleshow/81488171.cms</t>
  </si>
  <si>
    <t>PV</t>
  </si>
  <si>
    <t>https://economictimes.indiatimes.com/industry/renewables/electric-vehicle-sale-in-delhi-six-times-higher-than-national-average-delhi-govt/articleshow/88281449.cms</t>
  </si>
  <si>
    <t>Del Mar, CA</t>
  </si>
  <si>
    <t>25% of registrations to be electric</t>
  </si>
  <si>
    <t>ETAuto, "Delhi rolls out electric vehicle policy; targets 5 lakh EV registrations by 2024", https://auto.economictimes.indiatimes.com/news/industry/delhi-rolls-out-electric-vehicle-policy-targets-5-lakh-ev-registration-by-2024/72939676; https://economictimes.indiatimes.com/industry/renewables/electric-vehicle-sale-in-delhi-six-times-higher-than-national-average-delhi-govt/articleshow/88281449.cms</t>
  </si>
  <si>
    <t>500,000 electric vehicles</t>
  </si>
  <si>
    <t>ETAuto, "Delhi rolls out electric vehicle policy; targets 5 lakh EV registrations by 2024", https://auto.economictimes.indiatimes.com/news/industry/delhi-rolls-out-electric-vehicle-policy-targets-5-lakh-ev-registration-by-2024/72939677</t>
  </si>
  <si>
    <t>100% of last-mile delivery to be electric</t>
  </si>
  <si>
    <r>
      <t xml:space="preserve">Delhi to generate over 2,000 MW of solar energy by 2025, </t>
    </r>
    <r>
      <rPr>
        <sz val="11"/>
        <color rgb="FF1155CC"/>
        <rFont val="Calibri"/>
        <family val="2"/>
        <scheme val="minor"/>
      </rPr>
      <t>https://www.eqmagpro.com/delhi-to-generate-over-2000-mw-of-solar-energy-by-2025/</t>
    </r>
    <r>
      <rPr>
        <sz val="11"/>
        <color rgb="FF000000"/>
        <rFont val="Calibri"/>
        <family val="2"/>
        <scheme val="minor"/>
      </rPr>
      <t xml:space="preserve"> </t>
    </r>
  </si>
  <si>
    <t>2,000MW</t>
  </si>
  <si>
    <t>Through rooftop solar, solar on agriculture farmlands and solar and wind energy power procurement.</t>
  </si>
  <si>
    <t>ETAuto, "Delhi rolls out electric vehicle policy; targets 5 lakh EV registrations by 2024", https://auto.economictimes.indiatimes.com/news/industry/delhi-rolls-out-electric-vehicle-policy-targets-5-lakh-ev-registration-by-2024/72939678</t>
  </si>
  <si>
    <t>Denton, TX</t>
  </si>
  <si>
    <t>After years of research, DME came to the conclusion that building a natural gas plant is the best option for securing our Renewable Energy targets. The proposed Denton Energy Center will enable DME to provide 70% renewable energy to residents by generating the on-demand power necessary to sustain production gaps that naturally occur with renewable energy sources. Projected energy sources are as follows; Renewables = 70% (52% Wind, 17% Solar, 1% Landfill Gas); Market Mix = 17%; Quick Start Natural Gas Plant = 13%.</t>
  </si>
  <si>
    <t>Denver, CO</t>
  </si>
  <si>
    <t>Denver is subscribing to utility scale renewable generation offered by the Utility in addition to developing our own renewable resources and/or through Power Purchase Agreements. Percentage of target calculated by 40.7 GWh of RE subscriptions or self-generation + 60.0 GWh of RE included in the delivered Xcel grid mix out of 368.0 GWh of total electricity.</t>
  </si>
  <si>
    <t>Calculated based on 2017 Xcel Community Report and 2017 RES energy compliance report. 1.8% of renewables obtained through voluntary programs, remainder through grid mix. (Net metering excluded)</t>
  </si>
  <si>
    <t>Derby</t>
  </si>
  <si>
    <t>Des Moines, IA</t>
  </si>
  <si>
    <t>Detroit, MI</t>
  </si>
  <si>
    <t>Solar photovoltaics</t>
  </si>
  <si>
    <t>6.6 MW</t>
  </si>
  <si>
    <t>Dhaka</t>
  </si>
  <si>
    <t xml:space="preserve">Dhule </t>
  </si>
  <si>
    <t>Dijon</t>
  </si>
  <si>
    <t xml:space="preserve">VISION 2050 Decarbonising District Energy For Our Cities Dijon Metropolis Heating networks, https://www.euroheat.org/wp-content/uploads/2019/10/1030_3_Session2_JPMasson_City-of-Dijon.pdf </t>
  </si>
  <si>
    <t xml:space="preserve">Dipolog </t>
  </si>
  <si>
    <t>Dobbiaco</t>
  </si>
  <si>
    <t>Go 100%, "100+% Renewable Power and Heat",http://www.go100percent.org/cms/index.php?id=19&amp;id=69&amp;tx_ttnews%5Btt_news%5D=389&amp;tx_locator_pi1%5BstartLat%5D=45.93583305&amp;tx_locator_pi1%5BstartLon%5D=-0.97011545&amp;cHash=6448d18aa08e3a439ea986d8a187fae0</t>
  </si>
  <si>
    <t>Downingtown Borough, PA</t>
  </si>
  <si>
    <t>RE, P, H&amp;C,T</t>
  </si>
  <si>
    <t>Doylestown Township, PA</t>
  </si>
  <si>
    <t>Doylestown Township, PA is committed to 100% clean, renewable electricity community-wide by 2035 and for heating and transportation by 2050.</t>
  </si>
  <si>
    <t>Sierra Club, https://www.sierraclub.org/press-releases/2019/08/tenth-florida-city-commits-100-percent-clean-energy</t>
  </si>
  <si>
    <t>30% EVs</t>
  </si>
  <si>
    <t>The Dubai Green Mobility Strategy targets a 2% share of electric and hybrid cars in Dubai’s road fleet by 2030, and a 30% share in Dubai’s government-procured vehicles by the same year.</t>
  </si>
  <si>
    <t>https://www4.unfccc.int/sites/ndcstaging/PublishedDocuments/United%20Arab%20Emirates%20Second/UAE%20Second%20NDC%20-%20UNFCCC%20Submission%20-%20English%20-%20FINAL.pdf</t>
  </si>
  <si>
    <t>2% EVs</t>
  </si>
  <si>
    <t>Export.gov "United Arab Emirates - Renewable Energy", https://www.export.gov/article?id=United-Arab-Emirates-Renewable-Energy, updated [23 April 2018], viewed 25 March 2019</t>
  </si>
  <si>
    <t>10% EVs</t>
  </si>
  <si>
    <t>A 10 per cent share for hybrid and electric vehicles among all new cars purchased between 2016 and 2020. It also targets that 2 per cent of all cars in Dubai will be either electric or hybrid vehicles by 2020 and it will reach 10 per cent by 2030</t>
  </si>
  <si>
    <t>10% hybrids and EVs</t>
  </si>
  <si>
    <t>Gulf News, "Dubai sets new green mobility targets", https://gulfnews.com/uae/transport/dubai-sets-new-green-mobility-targets-1.1965138</t>
  </si>
  <si>
    <t>Gulf News, "Dubai to exceed clean energy target output of 7%", https://gulfnews.com/uae/environment/dubai-to-exceed-clean-energy-target-output-of-7-1.61618887</t>
  </si>
  <si>
    <t>Power Technology, "Dubai makes progress on clean energy targets", https://www.power-technology.com/comment/dubai-clean-energy-targets/, updated [17 October 2018], viewed 9 August 2019</t>
  </si>
  <si>
    <t>1010 MW</t>
  </si>
  <si>
    <t>Solar power form 13 MW PV plant is already operational with a 400 MW CSP plant as well. The 700 MW CSP + 250 MW PV plant is under construction to be operational by 2020, amounting in a total installed capacity of 1363 MW. Target for 2030 is to have 5000 MW installed capacity of solar energy production which is 25% of the total installed capacity of Dubai in that year. Target year total renewable energy covered by target (in MWh) is 2,683,268 MWh.</t>
  </si>
  <si>
    <t>5000 MW</t>
  </si>
  <si>
    <t>Dubbo Regional</t>
  </si>
  <si>
    <t>RE, T</t>
  </si>
  <si>
    <t>50% consumption</t>
  </si>
  <si>
    <t>https://citiespowerpartnership.org.au/partners/dubbo-regional-council/</t>
  </si>
  <si>
    <t>Dubuque, IA</t>
  </si>
  <si>
    <t>Dudley</t>
  </si>
  <si>
    <t>Dundee City Council</t>
  </si>
  <si>
    <t>Dunedin</t>
  </si>
  <si>
    <t>Dunedin, FL</t>
  </si>
  <si>
    <t>Dunedin, FL is committed to 100% clean, renewable electricity community-wide by 2050.</t>
  </si>
  <si>
    <t>Sierra Club, https://www.sierraclub.org/sites/www.sierraclub.org/files/Summit%20County_Summit%20County%20to%20transition%20to%20100%20percent%20renewable%20electric%20energy%2C%20ParkRecord.com_.pdf</t>
  </si>
  <si>
    <t>Dunedin, Florida</t>
  </si>
  <si>
    <t>https://www.dunedingov.com/Home/Components/News/News/4707/</t>
  </si>
  <si>
    <t>Durango</t>
  </si>
  <si>
    <t>Durango, CO</t>
  </si>
  <si>
    <t>Durango, CO is committed to 100% clean, renewable electricity community-wide by 2050.</t>
  </si>
  <si>
    <t>Sierra Club, https://www.sierraclub.org/sites/www.sierraclub.org/files/Durango%20sets%20goals%20for%20renewable%20energy.pdf</t>
  </si>
  <si>
    <t>Durban</t>
  </si>
  <si>
    <t>720 MW</t>
  </si>
  <si>
    <t>Solar rooftop</t>
  </si>
  <si>
    <t>0.07 (generation)</t>
  </si>
  <si>
    <t>Implementing viable small-scale renewable energy generation such as rooftop solar photovoltaic within municipal assets</t>
  </si>
  <si>
    <t>Durham</t>
  </si>
  <si>
    <t>80% consumption</t>
  </si>
  <si>
    <t>https://www.durhamnc.gov/822/Sustainability-Energy-Management</t>
  </si>
  <si>
    <t>100% generation</t>
  </si>
  <si>
    <t>Durham, NC</t>
  </si>
  <si>
    <t>Will develop a plan by 2020 outlining how to achieve goals.  Includes electricity, natural gas, and vehicle fuels in government operations.</t>
  </si>
  <si>
    <t>80  (generation)</t>
  </si>
  <si>
    <t>Ealing</t>
  </si>
  <si>
    <t>East Bradford Township, PA</t>
  </si>
  <si>
    <t>East Bradford Township, PA is committed 100% clean, renewable electricity community-wide by 2035</t>
  </si>
  <si>
    <r>
      <t xml:space="preserve">Sierra Club, </t>
    </r>
    <r>
      <rPr>
        <sz val="11"/>
        <color rgb="FF1155CC"/>
        <rFont val="Calibri"/>
        <family val="2"/>
        <scheme val="minor"/>
      </rPr>
      <t>https://www.sierraclub.org/sites/www.sierraclub.org/files/West%20Vincent%20Township_100Resolution.pdf</t>
    </r>
  </si>
  <si>
    <t>East Dunbartonshire</t>
  </si>
  <si>
    <t>East Hampton, NY</t>
  </si>
  <si>
    <t>RE, P, H&amp;C</t>
  </si>
  <si>
    <t>East Pikeland Township, PA</t>
  </si>
  <si>
    <t>East Pikeland Township, PA is committed to 100% clean, renewable electricity community-wide by 2035 and for heating and transportation by 2050.</t>
  </si>
  <si>
    <t>Sierra Club, https://www.sierraclub.org/press-releases/2017/09/west-chester-pennsylvania-commits-100-clean-renewable-energy</t>
  </si>
  <si>
    <t>Easton, PA</t>
  </si>
  <si>
    <t>Eau Claire, WI</t>
  </si>
  <si>
    <t>A major contribution to this goal will be working with Xcel Energy. Although they do not have a 100% renewable energy goal, the efforts to invest in renewables such as wind and solar put the City of Eau Claire in a position to make real progress. The City is currently working in partnership with Xcel Energy through the Partners in Energy (PiE) program to develop the Renewable Energy Action Plan (REAP). This plan will address pathways and strategies for the City to achieve 100% renewable energy and carbon neutrality for the municipal operations and community by 2050. REAP will also be paired with an electric vehicle study and Net-Zero Design Guide which will further address strategic actions to lower our carbon footprint and increase the use of renewable energy for the community and municipality.</t>
  </si>
  <si>
    <t>Eau Claire, Renewable Energy Action Plan (February 2020), https://www.eauclairewi.gov/Home/ShowDocument?id=30746</t>
  </si>
  <si>
    <t>Ebersberg</t>
  </si>
  <si>
    <t>Eden Prairie, MN</t>
  </si>
  <si>
    <t>Edinburgh</t>
  </si>
  <si>
    <t>Edmonds, WA</t>
  </si>
  <si>
    <t>Edmonton</t>
  </si>
  <si>
    <t>10  (generation)</t>
  </si>
  <si>
    <t>The objective in the Community Energy Transition Strategy is to generate 10% of Edmonton's electricity locally by 2035. This is a moving target from the baseline as the objective is to generate 10% of the 2035 consumption level locally, not just 10% of the 2015 baseline consumption level by 2035.</t>
  </si>
  <si>
    <t>Edolo</t>
  </si>
  <si>
    <t>Egedal</t>
  </si>
  <si>
    <t>38040 MW</t>
  </si>
  <si>
    <t>The district heating is changing from Natural Gas to renewable energy.Thermal Solar heating has been installed in 2017-2019, biomass in 2018 and heat pumps in 2019/2020. Expected outcome by 2020 is 15% renewable energy in the heating sector, but it's not included in the year of the reporting.</t>
  </si>
  <si>
    <t>Ehime Prefecture</t>
  </si>
  <si>
    <t>Eilat</t>
  </si>
  <si>
    <t>Ekurhuleni</t>
  </si>
  <si>
    <t>700 MW</t>
  </si>
  <si>
    <t>Moneyweb, "Ekurhuleni fast-forwards its green energy programme", updated [5 September 2019], viewed 26 October 2019</t>
  </si>
  <si>
    <t>El Paso, TX</t>
  </si>
  <si>
    <r>
      <t xml:space="preserve">El Paso Electric sees record low solar prices as it secures New Mexico project approvals, </t>
    </r>
    <r>
      <rPr>
        <sz val="11"/>
        <color rgb="FF1155CC"/>
        <rFont val="Calibri"/>
        <family val="2"/>
        <scheme val="minor"/>
      </rPr>
      <t>https://www.utilitydive.com/news/el-paso-electric-sees-record-low-solar-prices-as-it-secures-new-mexico-proj/578113/</t>
    </r>
    <r>
      <rPr>
        <sz val="11"/>
        <color rgb="FF000000"/>
        <rFont val="Calibri"/>
        <family val="2"/>
        <scheme val="minor"/>
      </rPr>
      <t xml:space="preserve"> </t>
    </r>
  </si>
  <si>
    <t xml:space="preserve">El Salto </t>
  </si>
  <si>
    <t>Elizabeth, NJ</t>
  </si>
  <si>
    <t>Elortondo</t>
  </si>
  <si>
    <t>Emden</t>
  </si>
  <si>
    <t>Urban Green-Blue Grids, "The city of Emden, Germany is committed to 100% renewable energy", https://www.urbangreenbluegrids.com/projects/the-city-of-emden-germany-is-committed-to-100-renewable-energy/</t>
  </si>
  <si>
    <t>Emigration Canyon, UT</t>
  </si>
  <si>
    <t>Emigration Canyon, UT is committed to 100% clean, renewable electricity community-wide by 2030.</t>
  </si>
  <si>
    <t>Sierra Club, https://www.sierraclub.org/press-releases/2019/06/safety-harbor-becomes-florida-s-ninth-city-commit-100-percent-clean-energy</t>
  </si>
  <si>
    <t>Encinitas, CA</t>
  </si>
  <si>
    <t>These targets related to the  CAP City Action RE-1:  Establish a Community Choice Energy Program  wit ha goal of delivering 100 percent renewable electricity by 2030.</t>
  </si>
  <si>
    <t>Enfield</t>
  </si>
  <si>
    <t>Errenteria</t>
  </si>
  <si>
    <t>Escuintla Municipality</t>
  </si>
  <si>
    <t>Esklistuna</t>
  </si>
  <si>
    <t>48 GWh</t>
  </si>
  <si>
    <t>9.5 GWh</t>
  </si>
  <si>
    <r>
      <t xml:space="preserve">From Goals to Action: The Efforts for Increasing Energy Efficiency and Integration of Renewable Sources in Eskilstuna, Sweden, </t>
    </r>
    <r>
      <rPr>
        <sz val="11"/>
        <color rgb="FF1155CC"/>
        <rFont val="Calibri"/>
        <family val="2"/>
        <scheme val="minor"/>
      </rPr>
      <t>https://www.mdpi.com/2079-9276/4/3/548/htm</t>
    </r>
    <r>
      <rPr>
        <sz val="11"/>
        <color rgb="FF000000"/>
        <rFont val="Calibri"/>
        <family val="2"/>
        <scheme val="minor"/>
      </rPr>
      <t xml:space="preserve"> </t>
    </r>
  </si>
  <si>
    <t>Espoo</t>
  </si>
  <si>
    <t>T (clean energy)</t>
  </si>
  <si>
    <t>Carbon free public transportation system</t>
  </si>
  <si>
    <t xml:space="preserve">CDP/ICLEI 2020 - Cities Renewable Energy Targets, https://data.cdp.net/Renewable-Energy/2020-Cities-Renewable-Energy-Targets/i464-dbdi </t>
  </si>
  <si>
    <t>The city of Espoo has ambitious targets for renewable energy production.  Espoo aims that all produced energy in the city will be renewable by 2030. Currently, the city of Espoo with the energy company Fortum is searching for possibilities for making  Espoo's district heating carbon neutral by 2030. In addition, the city of Espoo has a goal that all used energy in Espoo will be emission free in the future. In April 2020, buildings directly owned by the city switched to using carbon-neutral electricity. The carbon neutrality target of Espoo is pursued by promoting and deploying novel smart solutions, such as energy demand response. Furthermore, Espoo pursues to have a carbon free public transportation system by 2030.</t>
  </si>
  <si>
    <t>Essen</t>
  </si>
  <si>
    <t>eThekwini</t>
  </si>
  <si>
    <t>Eugene, OR</t>
  </si>
  <si>
    <t>Eureka, CA</t>
  </si>
  <si>
    <t>Eurobodalla</t>
  </si>
  <si>
    <t>630kW generation</t>
  </si>
  <si>
    <t>Evanston, IL</t>
  </si>
  <si>
    <t>730975 MW</t>
  </si>
  <si>
    <t>https://www.sierraclub.org/press-releases/2019/03/evanston-becomes-first-illinois-city-commit-100-percent-clean-renewable</t>
  </si>
  <si>
    <t>Everett, MA</t>
  </si>
  <si>
    <t>Évora</t>
  </si>
  <si>
    <t>2.4 (generation)</t>
  </si>
  <si>
    <t>AtravÃ©s da implantaÃ§Ã£o de soluÃ§Ãµes com o projeto POCITYF. Este projeto recebeu financiamento do programa de pesquisa e inovaÃ§Ã£o Horizon 2020 da UniÃ£o Europeia, sob o acordo de subvenÃ§Ã£o n.Â°864400. SerÃ£o implementadas soluÃ§Ãµes a nivel de edifÃ­cios e distritos que permitem o aumento do autoconsumo de energia elÃ©trica,  poupanÃ§a de energia e elevada cota de energias renovÃ¡veis produzidas localmente. Isso levara Ã  implantaÃ§Ã£o de distritos de energia positiva (PEDs) localizados em distritos urbanos de uso misto, incluindo o Centro HistÃ³rico  de Ã‰vora</t>
  </si>
  <si>
    <t>Exeter</t>
  </si>
  <si>
    <t>Fafe</t>
  </si>
  <si>
    <t>In the consumption matrix, the city of Fafe already produces more renewable electricity than it consumes in a ratio of 140% (reference year 2010). As a reference to the year 2010 Fafe already produced from renewable sources electricity exceeding the needs for the projected consumption for the year 2030 (production: 227547 MWh / year vs consumption: 206642 MWh / year).</t>
  </si>
  <si>
    <t>Falköping</t>
  </si>
  <si>
    <t>The municipality only uses 100% Bra miljÃ¶val electricity (renewable)</t>
  </si>
  <si>
    <t>Faro</t>
  </si>
  <si>
    <t>45MW</t>
  </si>
  <si>
    <t>50000 MW</t>
  </si>
  <si>
    <t>Measure to be implemented by 2030, in the energy sector</t>
  </si>
  <si>
    <t>Fayetteville, AR</t>
  </si>
  <si>
    <t>1. Advocate to increase utility companies renewable energy portfolio (more wind generation - completed)2. Increase the number of local solar PV installations (offer PACE financing mechanism for local private companies) 3.  Advance state level policies that allow 3rd party financing and ownership to expand access to renewable energy development (completed)</t>
  </si>
  <si>
    <t>Last year the City installed 10MW PV Solar at wastewater treaments plants which brings government renewable percentage up to 72%.  This year we are working to install an additional 5MW of solar PV to achieve 100% renewable electricity for City government operations.</t>
  </si>
  <si>
    <t>Feldheim</t>
  </si>
  <si>
    <t>100% Renewable Energy Atlas, https://www.100-percent.org/?s=Feldheim</t>
  </si>
  <si>
    <t>Felsberg</t>
  </si>
  <si>
    <t>Ferrara</t>
  </si>
  <si>
    <t>154062 MW</t>
  </si>
  <si>
    <t>Development up to 100.000 MWh of photovoltaic electricity; medium-size co-generation plants; innovative systems of renewable energy (piezoelectrics floors etc.).</t>
  </si>
  <si>
    <t>Fierozzo</t>
  </si>
  <si>
    <t>Firenze</t>
  </si>
  <si>
    <t>Solar, hydro</t>
  </si>
  <si>
    <t>solar energy production for thermal and electric use, mini hydro in the river</t>
  </si>
  <si>
    <t>948000 MW</t>
  </si>
  <si>
    <t>national mix + local production + green electricity purchase</t>
  </si>
  <si>
    <t>Solar, hydro and biofuels</t>
  </si>
  <si>
    <t>393684 MW</t>
  </si>
  <si>
    <t>105340 MW</t>
  </si>
  <si>
    <t>Flagstaff, AZ</t>
  </si>
  <si>
    <t>Other, please specify: Proportion of community electricity use from renewables to be 18% by 2025</t>
  </si>
  <si>
    <t>Community energy. Local solar installations, cogeneration unit, solar thermal installations, wind energy, hydroelectric from Hoover Dam.</t>
  </si>
  <si>
    <t>Other, please specify: Proportion of community electricity use from renewables to be 35% by 2030</t>
  </si>
  <si>
    <t>Other, please specify: Proportion of community electricity use from renewables to be 68% by 2040</t>
  </si>
  <si>
    <t>Local solar installations, cogeneration unit, solar thermal installations, wind energy, hydroelectric from Hoover Dam.</t>
  </si>
  <si>
    <t xml:space="preserve">Florencia </t>
  </si>
  <si>
    <t>Fondo</t>
  </si>
  <si>
    <t>Fort Collins, CO</t>
  </si>
  <si>
    <t>Fort Collins, CO is committed to 100% clean, renewable electricity community-wide by 2030.</t>
  </si>
  <si>
    <t>Sierra Club, https://www.sierraclub.org/press-releases/2018/10/fort-collins-commits-100-clean-renewable-electricity-2030</t>
  </si>
  <si>
    <t>Fort Lauderdale, FL</t>
  </si>
  <si>
    <t>City of Fort Lauderdale, "Sustainability Action Plan", https://gyr.fortlauderdale.gov/home/showdocument?id=9892</t>
  </si>
  <si>
    <t>Fortaleza</t>
  </si>
  <si>
    <t>Strong investments for the fomentation of eolic and photovoltaic energy, aiming to make Fortaleza self-sufficient in electric energy.</t>
  </si>
  <si>
    <t>Foshan</t>
  </si>
  <si>
    <t>Hydrogen</t>
  </si>
  <si>
    <t>4000 hydrogen powered bus capacity, 57 hydrogen energy stations and 4 hydrogen-powered trams</t>
  </si>
  <si>
    <t>B, O (tram)</t>
  </si>
  <si>
    <t>Cities SHIFT, "Webinar #2: Accelerating electrification in public transport: Policy and financing framework" (4 July 2019), https://www.youtube.com/watch?reload=9&amp;v=jdf1_3-6gvY&amp;feature=youtu.be&amp;utm_source=EcoMobility&amp;utm_campaign=0739517af5-EMAIL_CAMPAIGN_2018_04_17_COPY_01&amp;utm_medium=email&amp;utm_term=0_ec33519b3e-0739517af5-119959741</t>
  </si>
  <si>
    <t>Frameries</t>
  </si>
  <si>
    <t>Francis, UT</t>
  </si>
  <si>
    <t>Frankfurt</t>
  </si>
  <si>
    <r>
      <t xml:space="preserve">Energy-cities, Cities heading towards 100% Renewable Energy by controlling their consumption: food for thought and action (November 2016), p. 8, </t>
    </r>
    <r>
      <rPr>
        <sz val="11"/>
        <color rgb="FF1155CC"/>
        <rFont val="Calibri"/>
        <family val="2"/>
        <scheme val="minor"/>
      </rPr>
      <t>http://www.energy-cities.eu/IMG/pdf/publi_100pourcent_final-web_en.pdf</t>
    </r>
  </si>
  <si>
    <t>Fredensborg</t>
  </si>
  <si>
    <t>All electricity by 2032 is to be supplied by renewable energy.</t>
  </si>
  <si>
    <t>100% Renewable Energy Across The Capital Region, https://goexplorer.org/denmark-100-fuel-free-energy/</t>
  </si>
  <si>
    <t>100% emission reduction</t>
  </si>
  <si>
    <t xml:space="preserve">CDP, 2020 - Cities Emission Reduction Targets, https://data.cdp.net/Mitigation-Actions/2020-Cities-Emission-Reduction-Targets/jcxh-f5kk/data </t>
  </si>
  <si>
    <t>Fredericksburg, VA</t>
  </si>
  <si>
    <t>Fredericksburg, VA is committed to 100% clean, renewable electricity community-wide by 2035</t>
  </si>
  <si>
    <t>Sierra Club, https://www.sierraclub.org/sites/www.sierraclub.org/files/Fredericksburg%20City%20Council%20commits%20to%20renewable%20energy%20switch%2C%20fredericksburg.com_.pdf</t>
  </si>
  <si>
    <t>Frederiksberg</t>
  </si>
  <si>
    <t>Frederikshavn</t>
  </si>
  <si>
    <t>Freetown</t>
  </si>
  <si>
    <t>Freiamt</t>
  </si>
  <si>
    <t>Go 100%, "City of Freiamt", http://www.go100percent.org/cms/index.php?id=70&amp;tx_ttnews%5Btt_news%5D=26; 100% Renewable Energy Atlas, "Freiamt, Germany", https://www.100-percent.org/tag/germany/page/2/</t>
  </si>
  <si>
    <t>Freiburg im Breisgau</t>
  </si>
  <si>
    <t>Fremantle</t>
  </si>
  <si>
    <t>https://citiespowerpartnership.org.au/partners/city-of-fremantle/</t>
  </si>
  <si>
    <t>Fremont, CA</t>
  </si>
  <si>
    <t>Frisco, CO</t>
  </si>
  <si>
    <t>Frisco, CO is committed to 100% clean, renewable electricity community-wide by 2035.</t>
  </si>
  <si>
    <t>Sierra Club, https://www.sierraclub.org/press-releases/2019/05/frisco-becomes-colorado-s-11th-city-commit-100-percent-clean-renewable</t>
  </si>
  <si>
    <t>Fukushima Prefecture</t>
  </si>
  <si>
    <t>600 MW</t>
  </si>
  <si>
    <t>IRENA (2019) “Towards 100% renewable energy: status, trends and lessons learned”. Available at: https://coalition.irena.org/-/media/Files/IRENA/Coalition-for-Action/IRENA_Coalition_100percentRE_2019.pdf
- 100%RE Energy Atlas. Available at: https://www.100-percent.org/ (accessed on 21 April 2020)
- World Future Council (2014) “How to achieve 100% Renewable Energy”. Available at: https://www.worldfuturecouncil.org/how-to-achieve-100-renewable-energy/
- Badino Miriam (2020) 100% Renewables Cities and Regions Roadmap - Dossier on transition pathways towards 100% RE for cities and regions. Forthcoming publication at: https://renewablesroadmap.iclei.org/</t>
  </si>
  <si>
    <t>Wind power, solar photovoltaics, solar thermal, hydropower, geothermal</t>
  </si>
  <si>
    <t>Cover a minimum of 100% of primary energy demand with renewable resources by 2040: Fukushima has vowed to adopt 100% Renewable energy by the end of year 2040. Technologies preferred Wind power, solar thermal heating, photovoltaics, biomass for power and heating, geothermal energy, and hydropower.</t>
  </si>
  <si>
    <t>IRENA (2019) “Towards 100% renewable energy: status, trends and lessons learned”. Available at: https://coalition.irena.org/-/media/Files/IRENA/Coalition-for-Action/IRENA_Coalition_100percentRE_2019.pdf 
- 100%RE Energy Atlas. Available at: https://www.100-percent.org/ (accessed on 21 April 2020) 
- World Future Council (2014) “How to achieve 100% Renewable Energy”. Available at: https://www.worldfuturecouncil.org/how-to-achieve-100-renewable-energy/ 
- Badino Miriam (2020) 100% Renewables Cities and Regions Roadmap - Dossier on transition pathways towards 100% RE for cities and regions. Forthcoming publication at: https://renewablesroadmap.iclei.org/</t>
  </si>
  <si>
    <t>The vision for the revitalisation of the region is very ambitious and the strategy very broad. Renewable Energy Pioneer Action Plan focuses on the expansion and integration of wind and solar resources,</t>
  </si>
  <si>
    <r>
      <t xml:space="preserve">JGC Holdings Corporation website, "Groundbreaking Ceremony Held for Construction of the "Shirakawa Solar Park," a Large-Scale Solar Power Plant in Tohoku", </t>
    </r>
    <r>
      <rPr>
        <sz val="11"/>
        <color rgb="FF1155CC"/>
        <rFont val="Calibri"/>
        <family val="2"/>
        <scheme val="minor"/>
      </rPr>
      <t>https://www.jgc.com/en/news/2019/20191016_01.html</t>
    </r>
    <r>
      <rPr>
        <sz val="11"/>
        <color rgb="FF000000"/>
        <rFont val="Calibri"/>
        <family val="2"/>
        <scheme val="minor"/>
      </rPr>
      <t>, Published on 16 Oct 2019</t>
    </r>
  </si>
  <si>
    <t>73.9 MW</t>
  </si>
  <si>
    <t>The Guardian, article "Fukushima unveils plans to become renewable energy hub" 
https://www.theguardian.com/environment/2020/jan/05/fukushima-unveils-plans-to-become-renewable-energy-hub-japan
Published- 5 Jan 2020</t>
  </si>
  <si>
    <r>
      <t xml:space="preserve">The Verge, "Fukushima reinvents itself with a $2.7 billion bet on renewables"
</t>
    </r>
    <r>
      <rPr>
        <sz val="11"/>
        <color rgb="FF1155CC"/>
        <rFont val="Calibri"/>
        <family val="2"/>
        <scheme val="minor"/>
      </rPr>
      <t>https://www.theverge.com/2019/11/12/20961827/fukushima-japan-renewable-energy-nuclear</t>
    </r>
    <r>
      <rPr>
        <sz val="11"/>
        <color rgb="FF000000"/>
        <rFont val="Calibri"/>
        <family val="2"/>
        <scheme val="minor"/>
      </rPr>
      <t xml:space="preserve"> 
Published Nov 12, 2019</t>
    </r>
  </si>
  <si>
    <t>Fürstenfeldbruck</t>
  </si>
  <si>
    <t>Furth bei Landshut</t>
  </si>
  <si>
    <t>Fuzhou</t>
  </si>
  <si>
    <t xml:space="preserve">Gainesville </t>
  </si>
  <si>
    <t>https://www.gru.com/Portals/0/Test/energypolicy.pdf</t>
  </si>
  <si>
    <t>Gainesville, FL</t>
  </si>
  <si>
    <t>Gainesville, FL is committed to 100% clean, renewable electricity community-wide by 2045.</t>
  </si>
  <si>
    <t>Sierra Club, https://www.sierraclub.org/press-releases/2019/03/gainesville-becomes-fifth-city-florida-commit-100-percent-clean-renewable</t>
  </si>
  <si>
    <t>Gangtok</t>
  </si>
  <si>
    <t xml:space="preserve">Gangtok </t>
  </si>
  <si>
    <t>Gary, IN</t>
  </si>
  <si>
    <t>Gävle</t>
  </si>
  <si>
    <t>Gävle kommun, "Energy and sustainability - 100% green electricity closest to Stockholm in Sweden's 2nd most sustainable municipality", https://www.gavle.se/bo-och-uppleva/welcome-to-gavle/invest-in-gavle/energy-and-sustainability-100-green-electricity-closest-to-stockholm-in-swedens-2nd-most-sustainable-municipality/</t>
  </si>
  <si>
    <t>Gdynia</t>
  </si>
  <si>
    <t>14.4 MW</t>
  </si>
  <si>
    <t>Increasing power installed in renewable energy sources by 14,4 MW</t>
  </si>
  <si>
    <t>Gedling</t>
  </si>
  <si>
    <t>Geneva</t>
  </si>
  <si>
    <t>Buildings (H&amp;C)</t>
  </si>
  <si>
    <t>municipal building heating to be 100% by 2050</t>
  </si>
  <si>
    <t>https://energy-cities.eu/wp-content/uploads/2018/11/publi_100pourcent_final-web_en.pdf</t>
  </si>
  <si>
    <t>Genova</t>
  </si>
  <si>
    <t>From 1 May 2019 the Municipality of Genoa adheres to the CONSIP convention for the supply of electricity for all its users, activating "Green Option". This brand, which distinguishes the electricity certified by the renewable source of the supplier awarded the CONSIP tender , is used by the Municipality of Genoa to testify its commitment to the development of renewable energies, to certify the introduction into the grid of electricity produced exclusively from renewable sources such as water, sun, wind and earth heat, equal at least to consumption of the withdrawal points for which the "Green Option" has been activated, is the Guarantee of Origin system coordinated by Gestore Servizi Energetici SpA. The total annual consumption of electricity by the Municipality is therefore totally "green" certified by the Supplier who draws on the high capacity of renewable production of its plants.</t>
  </si>
  <si>
    <t>Georges River</t>
  </si>
  <si>
    <t xml:space="preserve">https://citiespowerpartnership.org.au/partners/georges-river/ </t>
  </si>
  <si>
    <t>https://citiespowerpartnership.org.au/partners/georges-river/</t>
  </si>
  <si>
    <t>Georgetown, TX</t>
  </si>
  <si>
    <t>Ghent</t>
  </si>
  <si>
    <t xml:space="preserve">carbonn® Climate Registry - www.carbonn.org; https://stad.gent/sites/default/files/page/documents/Ghent%20Climate%20Plan%202014-2019_0.pdf (page 51 et seqq.)
</t>
  </si>
  <si>
    <t>In January 2008, the European Commission published a 20 20 by 2020 package targeted at reducing the EUâ€™s greenhouse gas emissions by 20% and increasing its proportion of final energy consumption from renewable sources to 20%. In 2015 HMGoG published its own National Renewable Energy Action Plan committing to this target. Since publishing the plan, HMGoG has successfully installed solar photovoltaic power at several sites across Gibraltar, including St Bernardâ€™s Hospital. In addition to future planned projects, this should see Gibraltarâ€™s solar power capacity reach 7MW by the end of 2019. Despite this, large strides will need to be made in 2020 to achieve the 20% target by the end of the year.</t>
  </si>
  <si>
    <t>Giessen</t>
  </si>
  <si>
    <t>Gilroy, CA</t>
  </si>
  <si>
    <t>Gilroy, CA receives 100% clean electricity community-wide through Silicon Valley Clean Energy from solar, wind, geothermal, and hydroelectric power sources.</t>
  </si>
  <si>
    <t>Gladsaxe</t>
  </si>
  <si>
    <t>Glasgow</t>
  </si>
  <si>
    <t xml:space="preserve">Glendale, CA </t>
  </si>
  <si>
    <t>Glorenza</t>
  </si>
  <si>
    <t>Godoy Cruz</t>
  </si>
  <si>
    <t>Golden, CO</t>
  </si>
  <si>
    <t>Golden, CO is committed to 100% clean, renewable electricity community-wide by 2030</t>
  </si>
  <si>
    <t>Sierra Club, https://www.sierraclub.org/sites/www.sierraclub.org/files/Golden_Reso_2656.pdf</t>
  </si>
  <si>
    <t>Goleta, CA</t>
  </si>
  <si>
    <t xml:space="preserve">Gondia </t>
  </si>
  <si>
    <t>Gonzales, CA</t>
  </si>
  <si>
    <t>Gonzales, CA receives 100% clean electricity community-wide through Monterey Bay Community Power from solar, wind, geothermal, and hydroelectric power sources.</t>
  </si>
  <si>
    <t>Gothenburg</t>
  </si>
  <si>
    <t>95% renewable transport</t>
  </si>
  <si>
    <t>Gothenburg purchases 30 more electric buses to achieve target of 80% less transport emission by 2020, 95% of transport to be powered by renewable energy by 2025</t>
  </si>
  <si>
    <t>http://www.climateactionprogramme.org/news/gothenburg-places-major-order-for-new-electric-buses?utm_source=ActiveCampaign&amp;utm_medium=email&amp;utm_content=First+power+from+Scottish+wind+farm+opposed+by+Donald+Trump+-+Climate+Action+News&amp;utm_campaign=CA+Newsletter+03+July+2018</t>
  </si>
  <si>
    <t>All city buses in the region to be electric</t>
  </si>
  <si>
    <t>500 GWh</t>
  </si>
  <si>
    <t>Climate Action, "Gothenburg places major order for new electric buses", http://www.climateaction.org/news/gothenburg-places-major-order-for-new-electric-buses?utm_source=ActiveCampaign&amp;utm_medium=email&amp;utm_content=First+power+from+Scottish+wind+farm+opposed+by+Donald+Trump+-+Climate+Action+News&amp;utm_campaign=CA+Newsletter+03+July+2018, updated [3 July 2018], viewed 6 November 2019</t>
  </si>
  <si>
    <t xml:space="preserve">REN21, Renewables 2018 Global Status Report (Paris: 2018); Opendatasoft, "Renewable targets by cities", https://data.opendatasoft.com/explore/dataset/world-city-level-examples-renewable-targets-2015-2050%40kapsarc/table/?disjunctive.country&amp;disjunctive.city&amp;disjunctive.indicator&amp;sort=capacity_mw, viewed 14 October 2019; https://finans.goteborg.se/wpui/wp-content/uploads/2019/09/City-of-Gothenburg-Green-Bond-Framework-2019-09-12-1.pdf </t>
  </si>
  <si>
    <t>35 (generation)</t>
  </si>
  <si>
    <t>The target refers to the district heating in the city.</t>
  </si>
  <si>
    <t xml:space="preserve">Slocat, https://slocat.net/e-mobility/; Automotive World, "Volvo Buses: How Gothenburg succeeded with the large-scale implementation of electric buses", https://www.automotiveworld.com/news-releases/volvo-buses-how-gothenburg-succeeded-with-the-large-scale-implementation-of-electric-buses/ </t>
  </si>
  <si>
    <t xml:space="preserve">Goyang-si </t>
  </si>
  <si>
    <t>Gräfenhainichen</t>
  </si>
  <si>
    <t>Granada</t>
  </si>
  <si>
    <t xml:space="preserve">Grand Rapids </t>
  </si>
  <si>
    <t>Solar, Biomass</t>
  </si>
  <si>
    <t>Grand Rapids, MI</t>
  </si>
  <si>
    <t>Our current renewable energy portfolio is made up by three components. First, our smallest component is our solar array at our Environmental Services building . Secondly, we purchase renewable energy credits as part of a program through our utility, Consumers Energy. Lastly, we break out a chunk of the remaining conventional electricity we purchase from Consumers Energy and apply our states renewable energy requirement (RPS).  In 2019, Grand Rapids municipal operations serving Grand Rapids-based residents and institutions consumed a total of 59.5 million kWh (the proportional amount of electricity consumed by our two water utilities to serve customer communities outside of Grand Rapids proper is subtracted out of our renewable energy use baseline). Of the total electricity supplied, 37% came from renewable resources â€“ 28% coming from the Green Generation program, 9% from Consumers as part of the statewide Renewable Portfolio Standard, and 0.2% from a small solar array at a City facility.  Our goal is to achieve 100% renewable energy by 2025. We are currently evaluating what our energy consumption may look like for 2020.There are multiple projects in the construction and planning process. Our bio-digester located at our wastewater treatment plant (WRRF) is currently under construction and will provide both renewable energy to our organization and also renewable natural gas (RNG) to our gas provider, DTE Energy. We are investigating solar at a city owned  landfill  and at our Water Plant of our city sites through a joint program with SolSmart and NREL. The assessments will guide our solar strategy in the future. We are looking to release a RFP for solar to help the City meet its renewable energy goal.</t>
  </si>
  <si>
    <t>Greater Shepparton</t>
  </si>
  <si>
    <t>Already completed</t>
  </si>
  <si>
    <t>https://citiespowerpartnership.org.au/partners/greater-shepparton-city-council/</t>
  </si>
  <si>
    <t>Greenfield, CA</t>
  </si>
  <si>
    <t>Greenfield, CA receives 100% clean electricity community-wide through Monterey Bay Community Power from solar, wind, geothermal, and hydroelectric power sources.</t>
  </si>
  <si>
    <t>Greensboro, NC</t>
  </si>
  <si>
    <t>A 20-year Strategic Energy Plan, including specific steps to meet the targets, is in development.  Availability of draft plan anticipated by August 3, 2021.</t>
  </si>
  <si>
    <t>Greensburg, KS</t>
  </si>
  <si>
    <t>Greenwich</t>
  </si>
  <si>
    <t>Grenoble</t>
  </si>
  <si>
    <t>Grenoble set to achieve 100% green district heating networks, http://heatnetworks.se/france-news-update-october-2020/#:~:text=Grenoble%20set%20to%20achieve%20100%25%20green%20district%20heating%20networks,-Grenoble%20is%20already&amp;text=Now%2C%20the%20city%20has%20announced,waste%20heat%20recovery%20from%20industries.</t>
  </si>
  <si>
    <t>Gresham, OR</t>
  </si>
  <si>
    <t>Groningen</t>
  </si>
  <si>
    <t>Grove City, OH</t>
  </si>
  <si>
    <t>Grove City, OH is committed to 100% clean, renewable electricity community-wide by 2022</t>
  </si>
  <si>
    <t>Sierra Club, https://www.sierraclub.org/press-releases/2020/11/columbus-and-grove-city-vote-favor-community-choice-aggregation-for-100</t>
  </si>
  <si>
    <t>Guadalajara</t>
  </si>
  <si>
    <t>35% generation</t>
  </si>
  <si>
    <t>https://transparencia.info.jalisco.gob.mx/sites/default/files/Plan%20de%20acción%20climática.pdf</t>
  </si>
  <si>
    <t xml:space="preserve">Gualeguaychú </t>
  </si>
  <si>
    <t>Guaymallen</t>
  </si>
  <si>
    <t>Guelph</t>
  </si>
  <si>
    <t>100% for corporate operations</t>
  </si>
  <si>
    <t>https://fcm.ca/en/case-study/leading-energy-projects-city-guelph-solar-capital-ontario</t>
  </si>
  <si>
    <t>Guimaraes</t>
  </si>
  <si>
    <t>Solar thermal, biomass</t>
  </si>
  <si>
    <t>Production of heat with renewable energy sources (solar thermal and biomass)Production of electricity and heat by cogeneration using renewable energy (biomass)</t>
  </si>
  <si>
    <t>Gunma Prefecture</t>
  </si>
  <si>
    <t>Gurugam</t>
  </si>
  <si>
    <t>100 electric minibuses</t>
  </si>
  <si>
    <t>Güssing</t>
  </si>
  <si>
    <t>Go 100%, "City of Güssing", http://www.go100percent.org/cms/index.php?id=69&amp;tx_ttnews%5Btt_news%5D=37&amp;cHash=e1897efc538fab9d2d2ccc0cb67d3a83</t>
  </si>
  <si>
    <t xml:space="preserve">Gustavo A. Madero </t>
  </si>
  <si>
    <t xml:space="preserve">Gütersloh </t>
  </si>
  <si>
    <t xml:space="preserve">Gwangmyeong </t>
  </si>
  <si>
    <t>Hackney</t>
  </si>
  <si>
    <t xml:space="preserve">Haifa </t>
  </si>
  <si>
    <t>50 electric taxis</t>
  </si>
  <si>
    <t>https://www.greencarcongress.com/2016/03/20160317-moep.html</t>
  </si>
  <si>
    <t>Hailey, ID</t>
  </si>
  <si>
    <t>Hailey, ID is committed to 100% clean, renewable electricity community-wide by 2035 and for heating and transportation by 2045.</t>
  </si>
  <si>
    <t>Sierra Club, https://www.sierraclub.org/idaho/blog/2020/11/blaine-county-commissioners-commit-100-clean-energy</t>
  </si>
  <si>
    <t>Halifax</t>
  </si>
  <si>
    <t xml:space="preserve">1300MW </t>
  </si>
  <si>
    <t>1,300 MW of rooftop solar by 2030, 300 MW of ground mount solar by 2050, 280 MW of wind (onshore and offshore) by 2050, and 100% renewable district energy systems by 2050.</t>
  </si>
  <si>
    <t xml:space="preserve">HALIFAX REGIONAL MUNICIPALITY, LOW-CARBON TECHNICAL REPORT, https://www.halifax.ca/sites/default/files/documents/about-the-city/energy-environment/Technical%20Report.pdf </t>
  </si>
  <si>
    <t>Solar photovoltaics, wind power</t>
  </si>
  <si>
    <t>300MW/ 280 MW</t>
  </si>
  <si>
    <t>100% renewable district energy systems by 2050.</t>
  </si>
  <si>
    <t>Renewing for More Renewable Energy, https://medium.com/@NS_Energy_Mines/renewing-for-more-renewable-energy-cbc724cb37cf</t>
  </si>
  <si>
    <t>Hallandale Beach, FL</t>
  </si>
  <si>
    <t>Halton</t>
  </si>
  <si>
    <t>100% Zero-emmission buses</t>
  </si>
  <si>
    <t>Hamburg to only procure zero-emission buses from 2020, to transition the complete fleet by 2030</t>
  </si>
  <si>
    <t>https://www.sustainable-bus.com/news/the-first-man-lions-city-e-handovered-today-in-hamburg/</t>
  </si>
  <si>
    <t>Hamilton</t>
  </si>
  <si>
    <t>20 Charging points</t>
  </si>
  <si>
    <t>https://www.hamilton.ca/government-information/news-centre/news-releases/2021-municipal-budget-proposes-make-increased</t>
  </si>
  <si>
    <t>Handa City</t>
  </si>
  <si>
    <t>Hangzhou</t>
  </si>
  <si>
    <t>Electric bus and taxis, public bicycles, and water buses</t>
  </si>
  <si>
    <t>C/T, B, O</t>
  </si>
  <si>
    <t>A. Oberheitmann, "The Future Of Low Carbon Cities In China", CWR, 17 January 2019, https://www.chinawaterrisk.org/interviews/the-future-of-low-carbon-cities-in-china/</t>
  </si>
  <si>
    <t>Hanoi</t>
  </si>
  <si>
    <t>1% generation</t>
  </si>
  <si>
    <t>https://hanoitimes.vn/hanoi-prioritizes-developing-solar-waste-to-energy-by-2025-315057.html</t>
  </si>
  <si>
    <t>Hanover</t>
  </si>
  <si>
    <t>Hanover, NH</t>
  </si>
  <si>
    <t>Harare</t>
  </si>
  <si>
    <t>Newsday, HCC eyes 25% in renewable energy by 2025, https://www.newsday.co.zw/2017/06/hcc-eyes-25-renewable-energy-2025/, updated [June 7 2017], viewed 19 March 2019</t>
  </si>
  <si>
    <t>Haringey</t>
  </si>
  <si>
    <t>Harlow</t>
  </si>
  <si>
    <t xml:space="preserve">Hartford, CT </t>
  </si>
  <si>
    <t>Hassfurt</t>
  </si>
  <si>
    <t>IRENA Coalition for Action, "Towards 100% Renewable Energy", https://coalition.irena.org/-/media/Files/IRENA/Coalition-for-Action/IRENA_Coalition_utilities_2020_v1.pdf?la=en&amp;hash=9DFD13841A884113A1B4B28A69C6E00E4FA12637</t>
  </si>
  <si>
    <t>Hat Yai</t>
  </si>
  <si>
    <t>Hatboro, PA</t>
  </si>
  <si>
    <t>Hatboro, PA is committed to 100% clean, renewable electricity community-wide by 2035 and for heating and transportation by 2050.</t>
  </si>
  <si>
    <t>Sierra Club, https://www.sierraclub.org/sites/www.sierraclub.org/files/Cheltenham%20joins%20Ready%20for%20100%20commitment%20to%20renewable%20energy%20_%20News%20_%20montgomerynews.com_.pdf</t>
  </si>
  <si>
    <t>Haverford Township, PA</t>
  </si>
  <si>
    <t>Haverford Township, PA is committed 100% clean, renewable electricity community-wide by 2035 and for heat and transportation by 2050.</t>
  </si>
  <si>
    <r>
      <t xml:space="preserve">Sierra Club, </t>
    </r>
    <r>
      <rPr>
        <sz val="11"/>
        <color rgb="FF1155CC"/>
        <rFont val="Calibri"/>
        <family val="2"/>
        <scheme val="minor"/>
      </rPr>
      <t>https://www.sierraclub.org/press-releases/2019/12/2019-wrap-20-utah-communities-committed-100-renewable-energy</t>
    </r>
  </si>
  <si>
    <t xml:space="preserve">100% renewable transport </t>
  </si>
  <si>
    <t>Hawaii committed to 100% renewable transport by 2045, Hawaii Clean Energy Initiative</t>
  </si>
  <si>
    <t/>
  </si>
  <si>
    <t>Hayward, CA</t>
  </si>
  <si>
    <t>In December 2016, the Hayward City Council unanimously approved a Resolution establishing a Zero Net Energy Goal for municipal facilities in the City of Hayward. By 2025, the City will strive to achieve ZNE for its portfolio of facilities.To meet this goal:-More City facilities will produce and/or use renewable energy produced on-site.-More City facilities will produce as much energy on-site as they consume over the course of a year, therefore 'zeroing-out' their consumption.-Some City facilities, which currently generate excess renewable energy, will offset electricity and natural gas use at other buildings. City facilities that currently produce renewable energy include the Water Pollution Control Facility, Animal Shelter, Utilities Center, and the Corporation Yard.</t>
  </si>
  <si>
    <t>Heerlen</t>
  </si>
  <si>
    <t>Energy neutral</t>
  </si>
  <si>
    <r>
      <t>#DATAFORCITIES - Celebrating Heerlen, The Netherlands</t>
    </r>
    <r>
      <rPr>
        <sz val="11"/>
        <color rgb="FF000000"/>
        <rFont val="Calibri"/>
        <family val="2"/>
        <scheme val="minor"/>
      </rPr>
      <t xml:space="preserve">, </t>
    </r>
    <r>
      <rPr>
        <sz val="11"/>
        <color rgb="FF1155CC"/>
        <rFont val="Calibri"/>
        <family val="2"/>
        <scheme val="minor"/>
      </rPr>
      <t>http://news.dataforcities.org/2018/11/dataforcities-celebrating-heerlen.html</t>
    </r>
    <r>
      <rPr>
        <sz val="11"/>
        <color rgb="FF000000"/>
        <rFont val="Calibri"/>
        <family val="2"/>
        <scheme val="minor"/>
      </rPr>
      <t xml:space="preserve"> </t>
    </r>
  </si>
  <si>
    <t>Hegau-Bodensee</t>
  </si>
  <si>
    <t>Heidelberg</t>
  </si>
  <si>
    <t>Procure only electric buses</t>
  </si>
  <si>
    <t>Green district heating</t>
  </si>
  <si>
    <t>The target of the climate action plan is to reduce the energy demand (heat and electricity) of the overall city by 50 % and to reduce the CO2-emissions by 95%. To meet those targets, the share of renewable energy has to increase continuously. Still, the city of Heidelberg is part of the highly integrated German and European power grid and is not able to fulfil these targets on its own. Due to this, the German grid mix is used for the CO2-balance. The numbers delivered for question 8 are also based on the German grid mix.In 2019 the "Climate Action Protection Plan" set aditional targets: Until 2020 50% green district heat. Aditionally 25 Megawatt solar PV power. Until 2025 100% green electricity for customers of the municipal utility (Stadtwerke Heidelberg).</t>
  </si>
  <si>
    <t>Green power</t>
  </si>
  <si>
    <t>25MW</t>
  </si>
  <si>
    <t>https://www.ren21.net/cities-2021/cities/heidelberg/heidelberg/</t>
  </si>
  <si>
    <t>Helena, MT</t>
  </si>
  <si>
    <t>Helena, MT is committed to 100% clean, renewable electricity community-wide by 2030.</t>
  </si>
  <si>
    <t>Helsingborg</t>
  </si>
  <si>
    <t>The use of locally produced biogas should increase 15% from 2018 levels</t>
  </si>
  <si>
    <t>Helsingør</t>
  </si>
  <si>
    <t xml:space="preserve">90% of total housing stock being heated by fossil-fuel free sources by 2030. 
</t>
  </si>
  <si>
    <t>District heating today covers 49% of the heating demand in Elsinore (and the surrounding area) and in 2017 emitted approx.  a total of 44,000 tonnes of CO2, which corresponds to 0.7 tonnes of CO2 / citizen. Thus, reducing CO2 emissions from district heating production will be able to reduce CO2 emissions considerably.First step: From 2019, Elsinore CHP (HÃ˜K) has been transformed from natural gas cogeneration to biomass power heating. With the rebuilding, the heat production from HÃ˜K will increase, and in relation to the situation today, the rebuilt work will therefore displace natural gas heat, but also gas consumption on boilers. A large part of the CO2 potential is therefore met with this decision, and it is estimated that in 2030 production will only be needed on gas boilers in peak load situations. Second step: However, it is decided through the Plan for Climate and Sustainability 2020-2030 that Elsinore Supply Company needs to present a plan for conversion from biomass to large heat pumps and/ or similar RE alternatives. Thus, the target is only achieved when the conversion from biomass to a RE alternative.</t>
  </si>
  <si>
    <t>Helsinki</t>
  </si>
  <si>
    <r>
      <t xml:space="preserve">carbonn® Climate Registry - </t>
    </r>
    <r>
      <rPr>
        <sz val="11"/>
        <color rgb="FF1155CC"/>
        <rFont val="Calibri"/>
        <family val="2"/>
        <scheme val="minor"/>
      </rPr>
      <t>https://www.carbonn.org/entities?utf8=%E2%9C%93&amp;q=helsinki</t>
    </r>
  </si>
  <si>
    <t>The goal or produced electricity on site is from carbon neutral Helsinki action plan. The technological feasibility study showed, that there is a potential for 25% share to be produced on site and 15% goal was seen realistic. Helsinki demands solar power in new plot stipulation assignments and is investing 4,5Mâ‚¬ for solar power in city owned public buildings to speed up production.  City owned housing company Heka Ltd. is  also putting solar power to all new construction. Heka's application for Elena funding was also approved and this is is speeding up planning of renewable energy and  energy efficiency measures in renovations. Helsinki is also starting new renovation programme from beginning of 2021 to encourage private building owners to increase renewable energy and energy efficiency in renovation planning. City owned energy company Helen is also hiring private solar panels for residents, who are not able to build those on site, and is reserving large roofs for this purpose. Helsinki has also opened the energy an climate atlas in 2018 to demonstrate what is the renewable energy potential on roofs. https://kartta.hel.fi/3d/atlas/</t>
  </si>
  <si>
    <t>11 (generation)</t>
  </si>
  <si>
    <t>25  (generation)</t>
  </si>
  <si>
    <t>These goals are renewable energy targets of city-owned energy company Helen Ltd . Helen aims to produce 25% of renewable energy (heating+cooling+electricity) as the share was 11 % in 2018. This is reached by closing down the Hanasaari coal power plant by 2025 and replacing coal with renewable fuels and energy. Helen is also closing Salmisaari coal power plant by 2029 and replaces the production mainly by renewable energy. Helen becomes totally carbon neutral by 2035. In city's carbon neutral action plan there are also targets for building's renewable energy which are separate targets from Helen's targets.</t>
  </si>
  <si>
    <t>Henderson, NV</t>
  </si>
  <si>
    <t>Hermosillo</t>
  </si>
  <si>
    <t>24  (generation)</t>
  </si>
  <si>
    <t>Adopted towards 2018, with a base year factor of 0.456 tCO2e / MWh in 2014, the program establishes the objective of achieving an emission score of 0.350 tCO2e / MWh per year.  Considering this new emission factor, the reduction of GHG emissions in 2030 would be 17% against the trend scenario, while in 2050 it would be 24%.NOTE: The 100% value pointed on question "Percentage renewable energy / electricity of total energy or electricity in base year" stands as a referral for tCO2e / MWh emissions percentage, where 0.46 tCO2e / MWh are the 100% (total) of the emissions to reduce. Hence, the 24% in "Percentage renewable energy / electricity of total energy or electricity in target year" represents the clean energy production target against the base year.</t>
  </si>
  <si>
    <t>Hernandarias</t>
  </si>
  <si>
    <t>Heron</t>
  </si>
  <si>
    <t>Hillsboro, OR</t>
  </si>
  <si>
    <t>Hillsboro (Oregon), Environmental Sustainability Plan (June 2015), https://www.hillsboro-oregon.gov/home/showdocument?id=7256</t>
  </si>
  <si>
    <t>Hillsborough, NC</t>
  </si>
  <si>
    <t>Hirakata City</t>
  </si>
  <si>
    <t>Hiroshima</t>
  </si>
  <si>
    <r>
      <t xml:space="preserve">carbonn® Climate Registry - </t>
    </r>
    <r>
      <rPr>
        <sz val="11"/>
        <color rgb="FF1155CC"/>
        <rFont val="Calibri"/>
        <family val="2"/>
        <scheme val="minor"/>
      </rPr>
      <t>https://www.carbonn.org/entities?utf8=%E2%9C%93&amp;q=hiroshima</t>
    </r>
  </si>
  <si>
    <t>Ho Chi Minh City</t>
  </si>
  <si>
    <t>Høje-Taastrup</t>
  </si>
  <si>
    <t>The municipality is a part of the district heating system (regional jurisdiction) and the electric system (national jurisdiction). The government has a renewable energy target to be fossil free in 2050. This means that in 2050 Denmark must be able to produce enough renewable energy to cover the total Danish energy consumption.  The Municipalities target align with the national target.45 concrete activities are decribed in the Climate Plan 2020.Comment on the "target archieved": The target is a National ambition and since the energy system in across the municipality border, it should be National status. In 2019 34% was renewable energy.</t>
  </si>
  <si>
    <t>Hokkaido</t>
  </si>
  <si>
    <t>Holladay, UT</t>
  </si>
  <si>
    <t>Holland, MI</t>
  </si>
  <si>
    <t>What's next for Holland's Community energy Plan?, https://www.hollandsentinel.com/news/20191103/whats-next-for-hollands-community-energy-plan#:~:text=By%202020%2C%2013%20percent%20of,Holland's%20electricity%20are%20shut%20down.</t>
  </si>
  <si>
    <t>Hollister, CA</t>
  </si>
  <si>
    <t>Hollister, CA receives 100% clean electricity community-wide through Monterey Bay Community Power from solar, wind, geothermal, and hydroelectric power sources.</t>
  </si>
  <si>
    <t>Hollywood, FL</t>
  </si>
  <si>
    <t>Zero emission buses running across the territory.</t>
  </si>
  <si>
    <t>Honolulu, HI</t>
  </si>
  <si>
    <t>HAWAII CLEAN ENERGY INITIATIVE, http://energy.hawaii.gov/testbeds-initiatives/hcei#:~:text=In%202014%2C%20HCEI%20renewed%20Hawaii's,RPS)%20by%20the%20year%202045.</t>
  </si>
  <si>
    <t>40  (generation)</t>
  </si>
  <si>
    <t>The City updated its energy and electrical codes to 2015 IECC and 2017 NEC with local amendments to support energy efficiency and renewable energy for new construction. Going forward the City is undertaking two energy service contracting processes to maximize energy efficiency, renewable energy generation, storage, electric vehicle infrastructure and other resilience infrastructure on its own facilities and properties. The City is also an intervenor at the State Public Utilities Commission in docket No. 2018-0088 Performance-Based Regulation to ensure that State policies stay on track to achieve renewable energy and carbon emissions reduction targets. The City is in the process of standing up an energy benchmarking initiative.</t>
  </si>
  <si>
    <t>Green and Healthy Streets, Fossil-Fuel-Free Streets Declaration, Planned Actions to deliver committments, https://c40.my.salesforce.com/sfc/p/#36000001Enhz/a/1Q000000MeQM/bgQNrxJ_pGcRNAsXUjwJIP4xkDNJuuPfCmOLQNpDNl10</t>
  </si>
  <si>
    <t>Houston, TX</t>
  </si>
  <si>
    <t>As of July 1, 2020 the City of Houston has achieved this target. The City entered into a five-year contract (with two one-year renewal options) with NRG, the Cityâ€™s retail electric provider. As of July 1, 2020, Houston began purchasing 100% renewable energy through this contract with NRG.</t>
  </si>
  <si>
    <t>0.03 (generation)</t>
  </si>
  <si>
    <t>The City launched its Climate Action Plan April 2020 which has an overall goal to achieve carbon neutrality by 2050. A community goal of generating 5 million MWh from local rooftop and community solar per year by 2050 is part of this broader goal. The City is in the process of developing more 'specific' targets.  Houston will grow Houston's investment in renewable and resilient energy by supporting and promoting the use and development of renewable energy; supporting and promoting retail renewable energy opportunities: and advocating for renewable energy policies at the local, state and federal levels.</t>
  </si>
  <si>
    <t xml:space="preserve">50 MW </t>
  </si>
  <si>
    <t>City of Houston, "The City of Houston Commits to 100% Renewable Energy", press release (30 April 2020), https://www.houstontx.gov/mayor/press/2020/100-percent-renewable-energy.html</t>
  </si>
  <si>
    <t>Hunter’s Hill</t>
  </si>
  <si>
    <t>Goal already achieved</t>
  </si>
  <si>
    <t>https://citiespowerpartnership.org.au/partners/hunters-hill-council/</t>
  </si>
  <si>
    <t>Huntsville, AL</t>
  </si>
  <si>
    <t>City of Huntsville, https://3jzi0q2zthm01oqpx2h96lz1-wpengine.netdna-ssl.com/wp-content/uploads/2015/06/Huntsville-Inventory-Rev-9-26-2016.pdf</t>
  </si>
  <si>
    <t>Hurlingham</t>
  </si>
  <si>
    <t>Hutt</t>
  </si>
  <si>
    <t>Hvidovre</t>
  </si>
  <si>
    <t xml:space="preserve">Iasi </t>
  </si>
  <si>
    <t xml:space="preserve">Ichalkaranji </t>
  </si>
  <si>
    <t>Ikoma City</t>
  </si>
  <si>
    <t>Incheon</t>
  </si>
  <si>
    <t>Independence,OH</t>
  </si>
  <si>
    <t>Independencia Municipality (Santiago)</t>
  </si>
  <si>
    <t>Indianapolis, IN</t>
  </si>
  <si>
    <t xml:space="preserve">Ingolstadt </t>
  </si>
  <si>
    <t>Innsbruck</t>
  </si>
  <si>
    <t xml:space="preserve">Stadt Innsbruck beschliesst erneuerbare Energien Ziel. https://www.ibkinfo.at/energieplan2017 </t>
  </si>
  <si>
    <t>Inverclyde</t>
  </si>
  <si>
    <t>Iowa City, IA</t>
  </si>
  <si>
    <t>51 (generation)</t>
  </si>
  <si>
    <t>MidAmerican Energy, Iowa City's primary electricity provider, generated 51% of its electricity from renewable sources in 2018, and plans to be 100% renewable by the end of 2020. Numbers above are for MidAmerican and do not take into account the University of Iowa power plant, or other smaller utilities. The University recently made a commitment to be 100% coal free by 2025 and is replacing coal with biomass.`</t>
  </si>
  <si>
    <t xml:space="preserve">Irapuato </t>
  </si>
  <si>
    <t>Irapuato Municipality</t>
  </si>
  <si>
    <t xml:space="preserve">Irvine </t>
  </si>
  <si>
    <t>Iskandar</t>
  </si>
  <si>
    <t>459 MW</t>
  </si>
  <si>
    <t>IRDA is  planning to conduct a review on our Low Carbon Society blueprint and action plan (CAP) to measure the % of Renewable Energy target achieved.IRDA works closely with the federal government such as the  Sustainable Energy Development Agency  (SEDA) in promoting the development of renewable energy. Among the ongoing efforts are promotion of NEM (Net Energy Metering) programme with SEDA agency. The NEM programme is an electrical product with the use of Solar Photovoltaic panel system for its own use and the remainder will be connected and sold to the electricity provider as well as offset their energy consumption bill.  In addition, IRDA also encourages business premises in Johor to cooperate with the company's Registered Energy Services Company (ESCO) at SEDA which offers a 0% upfront charge for installing PV systems in the NEM program. Among the projects under study and will be carried out are the Johor Bahru City Council building and several commercial buildings, as well as the feasibility of floating PV systems.</t>
  </si>
  <si>
    <t>Islington</t>
  </si>
  <si>
    <t>Istanbul</t>
  </si>
  <si>
    <t>Istanbul Buyuksehir, 2020 - 2024 STRATEJiK PLANI, https://www.ibb.istanbul/Uploads/2020/2/iBB-STRATEJIK-PLAN-2020-2024.pdf</t>
  </si>
  <si>
    <t>800m kWh</t>
  </si>
  <si>
    <t>14 MWp</t>
  </si>
  <si>
    <t>In the scope of renewable energy works, the planned Hasdal Solar Power Plant (5 MWp + 9 MWp installed capacity) project required for the relevant institution applications have been made and the application is expected to be finalized.</t>
  </si>
  <si>
    <t xml:space="preserve">Itabira </t>
  </si>
  <si>
    <t xml:space="preserve">Itagüí </t>
  </si>
  <si>
    <t>https://books.google.fr/books?id=qfhbEAAAQBAJ&amp;pg=PA73&amp;lpg=PA73&amp;dq=%22itagü%C3%AD%22+ciudad+colombia+energia+renovable+objetivo&amp;source=bl&amp;ots=cozQSwrNVg&amp;sig=ACfU3U111C5CxXiaNPuBa1DGUo0FPMfFug&amp;hl=en&amp;sa=X&amp;ved=2ahUKEwjFh-Gp9uP2AhUjxoUKHdr3ACgQ6AF6BAgPEAM#v=onepage&amp;q=%22itagü%C3%AD%22%20ciudad%20colombia%20energia%20renovable%20objetivo&amp;f=false</t>
  </si>
  <si>
    <t xml:space="preserve">Itatiba </t>
  </si>
  <si>
    <t xml:space="preserve">Itu </t>
  </si>
  <si>
    <t>Itu Municipality</t>
  </si>
  <si>
    <t>J. Rear, "Over 40 cities worldwide are powered using only renewable resources", Verdict, 27 February 2018, https://www.verdict.co.uk/cities-ever-powered-using-renewable-resources/</t>
  </si>
  <si>
    <t>Ivins, UT</t>
  </si>
  <si>
    <t>Ivins, UT is committed to 100% clean, renewable electricity community-wide by 2030.</t>
  </si>
  <si>
    <t>Sierra Club, https://www.sierraclub.org/pennsylvania/southeastern/ready-for-100-bucks-county</t>
  </si>
  <si>
    <t>Iwate Prefecture</t>
  </si>
  <si>
    <t>Jacksonville, FL</t>
  </si>
  <si>
    <t>DSIRE, "Data and Tools", http://www.dsireusa.org/resources/data-and-tools/</t>
  </si>
  <si>
    <t>Jaipur</t>
  </si>
  <si>
    <t>Jakarta</t>
  </si>
  <si>
    <t>41, 000 E-bus sales</t>
  </si>
  <si>
    <t>Green and Healthy Streets, Fossil-Fuel-Free Streets Declaration, Planned Actions to deliver committments, https://c40.my.salesforce.com/sfc/p/#36000001Enhz/a/1Q000000MeQM/bgQNrxJ_pGcRNAsXUjwJIP4xkDNJuuPfCmOLQNpDNl11</t>
  </si>
  <si>
    <t>400,000 EV sales</t>
  </si>
  <si>
    <r>
      <t xml:space="preserve">Jakarta Province, Indonesia, "PROGRAM LAUNCH RENEWABLE CITIES AND REGIONS ROADMAP IS APPRECIATED"
</t>
    </r>
    <r>
      <rPr>
        <sz val="11"/>
        <color rgb="FF1155CC"/>
        <rFont val="Calibri"/>
        <family val="2"/>
        <scheme val="minor"/>
      </rPr>
      <t>https://www.jakarta.go.id/artikel/konten/5657/peluncuran-program-renewable-cities-and-regions-roadmap-diapresiasi</t>
    </r>
    <r>
      <rPr>
        <sz val="11"/>
        <color rgb="FF000000"/>
        <rFont val="Calibri"/>
        <family val="2"/>
        <scheme val="minor"/>
      </rPr>
      <t>, 
Updated on 06 Nov 2019</t>
    </r>
  </si>
  <si>
    <t>100% zero-emission Transjakarta BRT fleet</t>
  </si>
  <si>
    <t>https://www.c40cff.org/projects/jakarta-electric-bus</t>
  </si>
  <si>
    <t>2,000 e-motorcyle sales</t>
  </si>
  <si>
    <t>O (e-motocycles)</t>
  </si>
  <si>
    <r>
      <t xml:space="preserve">carbonn® Climate Registry - </t>
    </r>
    <r>
      <rPr>
        <sz val="11"/>
        <color rgb="FF1155CC"/>
        <rFont val="Calibri"/>
        <family val="2"/>
        <scheme val="minor"/>
      </rPr>
      <t>https://www.carbonn.org/entities?utf8=%E2%9C%93&amp;q=jakarta</t>
    </r>
  </si>
  <si>
    <t xml:space="preserve">Jalgoan </t>
  </si>
  <si>
    <t xml:space="preserve">Jalna </t>
  </si>
  <si>
    <t xml:space="preserve">João Pessoa </t>
  </si>
  <si>
    <t>Joensuu</t>
  </si>
  <si>
    <t>90 (generation)</t>
  </si>
  <si>
    <t>Johannesburg</t>
  </si>
  <si>
    <t>Jühnde</t>
  </si>
  <si>
    <t>100% Renewables, "100% renewable energy is already reality", 10 October 2012, https://www.global100re.org/index.php/2012/10/10/100-renewable-energy-is-already-reality/</t>
  </si>
  <si>
    <t xml:space="preserve">Jundiaí </t>
  </si>
  <si>
    <t>Kadıköy</t>
  </si>
  <si>
    <t>Kadiovacik</t>
  </si>
  <si>
    <t>Kagoshima City</t>
  </si>
  <si>
    <t xml:space="preserve">Kalyan Dombivli </t>
  </si>
  <si>
    <t>Kamakura City</t>
  </si>
  <si>
    <t>Kamas, UT</t>
  </si>
  <si>
    <t>Kamianets-Podilskyi</t>
  </si>
  <si>
    <t>Kampala</t>
  </si>
  <si>
    <t>Power: 100% solar for street lighting</t>
  </si>
  <si>
    <t>Power: 20% of cooking energy generated from renewable sources</t>
  </si>
  <si>
    <t>WWF, "Energy Report fot Uganda", https://d2ouvy59p0dg6k.cloudfront.net/downloads/energy_report_for_uganda_2015_1.pdf</t>
  </si>
  <si>
    <t>Kanagawa Prefecture</t>
  </si>
  <si>
    <t>Kanazawa City</t>
  </si>
  <si>
    <t>Kansas City, KS</t>
  </si>
  <si>
    <t>Kansas City, MO</t>
  </si>
  <si>
    <t>Local electric utility, which is an investor-owned utility (IOU), has had a tariff request to the State of Missouri Public Service Commission approved to allow increases in renewable energy sources for electricity and allowance to contract with large customers for purchase of 100% wind-sourced electric power. An agreement to purchase that electricity has been negotiated and agreements have been executed. 100% renewable energy for electricity for municipal operations is expected to be available by 2022. This represents about 74% of total GHG emissions that will, within three years, be carbon-free.  Actions approved by Resolution #181000 which established a target of carbon free electricity for municipal operations by 12/31/2020, and  Resolution #180475 which established a target of 100% clean and renewable energy community-wide as soon as feasible and sector by setting sector targets for 100% clean and renewable electricity and an inclusive climate action planning process by 2020. Resolution #200005 supersedes and extends the previous resolutions changing the target date to 2022.</t>
  </si>
  <si>
    <t>Kansas City, MO is committed to 100% clean, renewable energy community-wide by 2050.</t>
  </si>
  <si>
    <t>Sierra Club, https://www.sierraclub.org/sites/www.sierraclub.org/files/KCMO_Legislation_180475.pdf</t>
  </si>
  <si>
    <t>Kaohsiung</t>
  </si>
  <si>
    <t>Kaposvár</t>
  </si>
  <si>
    <t>Renewables Networking Platform, "Aiming for 100% renewable Energy", https://www.renewables-networking.eu/documents/HU-Kaposvar.pdf, viewed 7 August 2019</t>
  </si>
  <si>
    <t>Karachi</t>
  </si>
  <si>
    <t>https://www.reuters.com/article/us-pakistan-transportation-climatechange-idUSKCN1OW0IW</t>
  </si>
  <si>
    <r>
      <t xml:space="preserve">carbonn® Climate Registry - </t>
    </r>
    <r>
      <rPr>
        <sz val="11"/>
        <color rgb="FF1155CC"/>
        <rFont val="Calibri"/>
        <family val="2"/>
        <scheme val="minor"/>
      </rPr>
      <t>https://www.carbonn.org/entities?utf8=%E2%9C%93&amp;q=Karachi</t>
    </r>
  </si>
  <si>
    <t>Kasese</t>
  </si>
  <si>
    <t>Renewable energy policy, Uganda: The overall goal of the policy is to increase the use of modern renewable energy, from the current 4% to 61% of the total energy consumption by the year 2017.</t>
  </si>
  <si>
    <t>SAMSET, 2017, Sustainable energy strategy, Published by the Faculty of the Built Environment, Uganda Martyrs University</t>
  </si>
  <si>
    <t>Kassel</t>
  </si>
  <si>
    <t>Katowice</t>
  </si>
  <si>
    <t>300 battery electric buses</t>
  </si>
  <si>
    <t>Acquires 300 battery electric buses, now 30% of bus fleet electrified</t>
  </si>
  <si>
    <t>Clean technica, "300 Electric Buses Make No News In Poland", https://cleantechnica.com/2018/03/04/300-electric-buses-make-no-news-poland/</t>
  </si>
  <si>
    <t>Katsushika Ward</t>
  </si>
  <si>
    <t>Kauai, HI</t>
  </si>
  <si>
    <t>FastCompany, "Hawaii’s Mayors Just Committed To 100% Renewable Transportation By 2045", https://www.fastcompany.com/40511006/why-hawaicabbis-mayors-just-committed-to-100-renewable-transportation-by-2045, updated [21 December 2017], viewed 24 June 2019</t>
  </si>
  <si>
    <t>Kawasaki City</t>
  </si>
  <si>
    <t>Kearns, UT</t>
  </si>
  <si>
    <t>Keene, NH</t>
  </si>
  <si>
    <t>Keene, NH is committed to 100% clean, renewable electricity community-wide by 2030 and for heating and transportation by 2050.</t>
  </si>
  <si>
    <t>New Hampshire Public Radio "Keene Joins N.H. Towns Working Toward All-Renewable Energy Goals", https://www.nhpr.org/post/keene-joins-nh-towns-working-toward-all-renewable-energy-goals, updated [18 January 2019], viewed 26 March 2019</t>
  </si>
  <si>
    <t>Kennett Township, PA</t>
  </si>
  <si>
    <t>Kirklees</t>
  </si>
  <si>
    <t>Kisielice</t>
  </si>
  <si>
    <t xml:space="preserve">-100%RE Energy Atlas. Available at: https://www.100-percent.org/ (accessed on 21 April 2020) 
- World Future Council (2019) “(Em)powering cities in the European Union 10 action areas for European Local Governments to achieve 100% renewable energy”. Available at: https://www.worldfuturecouncil.org/wp-content/uploads/2019/09/wfc-brochure-10-action-areas-eu-100re-v03_preview.pdf 
- Badino Miriam (2020) 100% Renewables Cities and Regions Roadmap - Dossier on transition pathways towards 100% RE for cities and regions. Forthcoming publication at: https://renewablesroadmap.iclei.org/ 
</t>
  </si>
  <si>
    <t>Kisumu</t>
  </si>
  <si>
    <t>Klaipeda</t>
  </si>
  <si>
    <t>80 (generation)</t>
  </si>
  <si>
    <t>The combined heat and power (CHP) plantFortum Klaipeda uses non-hazardous municipal and industrial waste as fuel. 250,000 tons of waste and biofuel can be incinerated annually in the plant's boiler, the energy efficiency of which is almost 90%. Heat production capacity of the plant is 50 MW (additionally 15 MW from condenser during winter time) and power generation capacity 20 MW.The generation of energy from non-hazardous municipal and industrial waste is an important part of Fortum's strategy and helps to use waste as local resources and reduce the environmental pollution caused by the emission of gases from waste dumbs. The operation of Fortum's power plant is consistent with the objective of the city of Klaipeda to establish a new waste management system in the region that would meet the European Union's environmental standards.</t>
  </si>
  <si>
    <t>Knežice</t>
  </si>
  <si>
    <t>100% Renewable Energy Atlas, https://www.100-percent.org/knezice-czech-republic/</t>
  </si>
  <si>
    <t>Knowsley</t>
  </si>
  <si>
    <t>Knoxville, TN</t>
  </si>
  <si>
    <t>Kochi</t>
  </si>
  <si>
    <r>
      <t xml:space="preserve">carbonn® Climate Registry - </t>
    </r>
    <r>
      <rPr>
        <sz val="11"/>
        <color rgb="FF1155CC"/>
        <rFont val="Calibri"/>
        <family val="2"/>
        <scheme val="minor"/>
      </rPr>
      <t>https://www.carbonn.org/entities?utf8=%E2%9C%93&amp;q=kochi</t>
    </r>
  </si>
  <si>
    <t>Kodiak Island, AK</t>
  </si>
  <si>
    <t>Go 100%, "Kodiak Island - 99.5% Locally Owned Renewable Power", http://www.go100percent.org/cms/index.php?id=77&amp;tx_ttnews%5Btt_news%5D=403&amp;cHash=15b2517ace5c2b357949ac1270be2166</t>
  </si>
  <si>
    <t xml:space="preserve">Kolhapur </t>
  </si>
  <si>
    <t>Kolkata</t>
  </si>
  <si>
    <t>Koriyama City</t>
  </si>
  <si>
    <t xml:space="preserve">Koszalin </t>
  </si>
  <si>
    <t>Kota Kinabalu</t>
  </si>
  <si>
    <r>
      <t xml:space="preserve">carbonn® Climate Registry - </t>
    </r>
    <r>
      <rPr>
        <sz val="11"/>
        <color rgb="FF1155CC"/>
        <rFont val="Calibri"/>
        <family val="2"/>
        <scheme val="minor"/>
      </rPr>
      <t>https://www.carbonn.org/entities?utf8=%E2%9C%93&amp;q=Kota+Kinabalu</t>
    </r>
  </si>
  <si>
    <t>Kötschach-Mauthen</t>
  </si>
  <si>
    <t>Kozloduy</t>
  </si>
  <si>
    <t>Kristianstad</t>
  </si>
  <si>
    <t>Kuala Lumpur</t>
  </si>
  <si>
    <t>30% for commercial and residential developments</t>
  </si>
  <si>
    <t>https://solarquarter.com/2021/05/20/kl-mayors-bold-30-renewable-energy-mandate-fastens-nations-energy-future/</t>
  </si>
  <si>
    <t xml:space="preserve">Kupwad </t>
  </si>
  <si>
    <t>Kutaisi</t>
  </si>
  <si>
    <t>Kuzumaki</t>
  </si>
  <si>
    <t>Solar power, wind power</t>
  </si>
  <si>
    <t>100% RENEWABLE ENERGY ATLAS, https://www.100-percent.org/tag/japan/#:~:text=Today%2C%20Kuzumaki%20produces%20more%20than,local%20renewable%20energy%20Institutional%20support.</t>
  </si>
  <si>
    <t>Kyoto</t>
  </si>
  <si>
    <t>La Crosse, WI</t>
  </si>
  <si>
    <t>La Crosse, WI is committed to 100% clean, renewable energy community-wide by 2050.</t>
  </si>
  <si>
    <t>Sierra Club, https://www.sierraclub.org/press-releases/2019/07/la-crosse-commits-100-percent-clean-renewable-energy</t>
  </si>
  <si>
    <t>La Mesa, CA</t>
  </si>
  <si>
    <t xml:space="preserve">La Plata </t>
  </si>
  <si>
    <r>
      <t>https://americadosul.iclei.org/es/rosario-y-la-plata-avanzan-en-actividades-hacia-la-implementacion-de-energia-100-renovable/</t>
    </r>
    <r>
      <rPr>
        <sz val="11"/>
        <color rgb="FF000000"/>
        <rFont val="Calibri"/>
        <family val="2"/>
        <scheme val="minor"/>
      </rPr>
      <t xml:space="preserve"> &amp; </t>
    </r>
    <r>
      <rPr>
        <u/>
        <sz val="11"/>
        <color rgb="FF1155CC"/>
        <rFont val="Calibri"/>
        <family val="2"/>
        <scheme val="minor"/>
      </rPr>
      <t>https://americadosul.iclei.org/es/tres-ciudades-argentinas-construyen-una-vision-para-una-transicion-energetica-justa-y-sostenible-para-2050/</t>
    </r>
  </si>
  <si>
    <t>La Rioja Capital</t>
  </si>
  <si>
    <t>La Thuile</t>
  </si>
  <si>
    <t>Laas</t>
  </si>
  <si>
    <t>Laces</t>
  </si>
  <si>
    <t>Lafayette, CO</t>
  </si>
  <si>
    <t>Lagos</t>
  </si>
  <si>
    <t>49% consumption</t>
  </si>
  <si>
    <t>https://cdn.locomotive.works/sites/5ab410c8a2f42204838f797e/content_entry5ab410faa2f42204838f7990/5ad0ab8e74c4837def5d27aa/files/C40_Lagos_Final_CAP.pdf?1626096978</t>
  </si>
  <si>
    <t>Lahti</t>
  </si>
  <si>
    <t>Lahti is part of Energy Efficiency Agreement with Finnish Ministry of emplyment and economy. Target is to reduce 7.5% energy consumption in municipal premises 2017-2025. This is already 2nd agreement Lahti is part of. The largest share of energy is used for heating. And in energy production the new biomass heat plant is now in operation in 2020. Lahti Energy company's CO2 emissions will be at least -80% from year 1990 level. Also Electricity from Lahti Energy will be almost totallly fossil-free, however they have not yet applied for the certification to make their biomass and waste-based electricity product a certified green energy product. Previous Lahti City Group target: Share of certified green electricity should be 10% by the end of 2020.  Solar panels have been put up i.a.Lahti Sports Centre</t>
  </si>
  <si>
    <t>Lake Forest, IL</t>
  </si>
  <si>
    <t>City of Lakewood, Sustainability Plan 2015, https://www.lakewood.org/files/assets/public/planning/sustainability/planning-for-sustainability/lakewoodco-sustainability-plan-2015.pdf</t>
  </si>
  <si>
    <t>Lake Macquarie</t>
  </si>
  <si>
    <t>RE,P</t>
  </si>
  <si>
    <t>https://citiespowerpartnership.org.au/partners/lake-macquarie-city/</t>
  </si>
  <si>
    <t>Lakewood, CO</t>
  </si>
  <si>
    <t>42 (generation)</t>
  </si>
  <si>
    <t>45  (generation)</t>
  </si>
  <si>
    <t>Lakewood Sustainability Plan, Strategy BE1-D, pg. 39 - Municipal Renewable Energy GenerationLakewood has achieved 42% of its municipal electricity from renewable sources, but electricity is only 35% of municipal energy use, which also includes transportation and heating fuel. Energy from transportation and heating fuel is not currently known.</t>
  </si>
  <si>
    <t>12 (generation)</t>
  </si>
  <si>
    <t>Lakewood Sustainability Plan, Strategy BE1-A, pg. 37. Lakewood has achieved 30% of its city-wide electricity from renewable sources due to the grid mix, but does not know the total renewable energy percentage that would include energy from transportation and heating fuel.</t>
  </si>
  <si>
    <t>Lakewood, OH</t>
  </si>
  <si>
    <t>Lakewood, OH is committed to 100% clean, renewable energy community-wide by 2035.</t>
  </si>
  <si>
    <t>Sierra Club, https://www.sierraclub.org/press-releases/2019/10/lakewood-becomes-third-ohio-city-committed-100-clean-renewable-energy</t>
  </si>
  <si>
    <t>Lambeth</t>
  </si>
  <si>
    <t>Lancaster, CA</t>
  </si>
  <si>
    <t>Landshut</t>
  </si>
  <si>
    <t>Largo, FL</t>
  </si>
  <si>
    <t>Sierra Club, https://www.sierraclub.org/ready-for-100/commitments</t>
  </si>
  <si>
    <t>Las Cruces,NM</t>
  </si>
  <si>
    <t>Las Vegas, NV</t>
  </si>
  <si>
    <t>The City announced that beginning in 2017, the City, through a Renewable Energy Agreement with the stateâ€™s investor-owned utility NV Energy, will receive energy produced by a solar facility near Boulder City, coupled with power from NV Energy that already satisfies Nevadaâ€™s renewable portfolio standard allowing 100 percent of the Cityâ€™s retail load to be served by renewable energy, bringing the city to net zero.</t>
  </si>
  <si>
    <t>29.1 (generation)</t>
  </si>
  <si>
    <t>50  (generation)</t>
  </si>
  <si>
    <t>Required by Nevada Revised Statutes (NRS 701B). NV Energy - the state's investor owned utility, completed a 500 kV transmission line connection north and south grids in Nevada allowing renewable energy to flow back and forth. Currently, there is 3 GW of renewables and portfolio credits come from geothermal, solar, wind, hydro, and biomass/waste heat and meet state requirements. Current Nevada RPS is 29% in Southern Nevada. NV Energy has also completely divested itself of coal and has shut down the last coal-fired power plant in Southern Nevada in 2019. There will also be construction of more than 2 GW of solar (including battery storage) by 2022. Pursuant to SB 350 (2019), that state of Nevada has increased its renewable portfolio standard to 50% by 2030.</t>
  </si>
  <si>
    <t xml:space="preserve">Latur </t>
  </si>
  <si>
    <t>Lauf</t>
  </si>
  <si>
    <t>Launceston</t>
  </si>
  <si>
    <t>https://citiespowerpartnership.org.au/partners/city-of-launceston/</t>
  </si>
  <si>
    <t>Lausanne</t>
  </si>
  <si>
    <t xml:space="preserve">Lausanne </t>
  </si>
  <si>
    <t xml:space="preserve">Le Mans </t>
  </si>
  <si>
    <t>Le Mené</t>
  </si>
  <si>
    <t>Le Thouarsais</t>
  </si>
  <si>
    <t>Leeds</t>
  </si>
  <si>
    <t>Leicester</t>
  </si>
  <si>
    <t xml:space="preserve">León </t>
  </si>
  <si>
    <t>76% consumption</t>
  </si>
  <si>
    <t>https://www.forbes.com.mx/estas-son-las-100-ciudades-mas-renovables-del-mundo-y-leon-es-una-de-ellas/</t>
  </si>
  <si>
    <t>León de los Aldama</t>
  </si>
  <si>
    <t>Leuven</t>
  </si>
  <si>
    <t>Leuven must go all-in on solar power. By 2030, ten times as much power will be generated by photovoltaic
panels as today. By 2050, 15 times as much. Additionally, an ambitious wind-power plan for the entire Leuven
region must be developed, with a view towards installing at least 20 wind turbines in Leuven and its surrounding
areas by 2035.</t>
  </si>
  <si>
    <t>Roadmap Leuven, https://roadmap-en.leuven2030.be/pdf/Leuven_2030_Roadmap_Summary_version2019.pdf</t>
  </si>
  <si>
    <t>District-level energy strategies will be developed for all of Leuven, laying out a clear path for sustainable energy
production and distribution. No new oil-fired boilers or grid connections for natural gas will be installed past
2025. By 2030, 25% of total heat demand (by then sharply decreased) will be met with renewable sources. By
2050, 75%.</t>
  </si>
  <si>
    <t>Lewisham</t>
  </si>
  <si>
    <t>Lexington, MA</t>
  </si>
  <si>
    <t>Lhasa</t>
  </si>
  <si>
    <t>80% clean energy buses</t>
  </si>
  <si>
    <t>Lima</t>
  </si>
  <si>
    <t>Lima,OH</t>
  </si>
  <si>
    <t>Limena</t>
  </si>
  <si>
    <t xml:space="preserve">Limoges </t>
  </si>
  <si>
    <t>Lincent</t>
  </si>
  <si>
    <t>Lincoln</t>
  </si>
  <si>
    <t>Linköping</t>
  </si>
  <si>
    <t>Lisbon</t>
  </si>
  <si>
    <t>2 MW installed in a centralized power plant feeding the public fleet of electrical buses and waste management trucks</t>
  </si>
  <si>
    <t>B, O (waste management trucks)</t>
  </si>
  <si>
    <t>S. Giovannini, "Lisbon, a solar city", Energy Cities, 27 May 2019, https://energy-cities.eu/lisbon-a-solar-city/</t>
  </si>
  <si>
    <t>103 MW</t>
  </si>
  <si>
    <t>It is estimated that the current total installed capacity in photovoltaics is around 4 MW. The city has established the target of increasing the total installed PV power to 10 MW by 2021.The plans to meet the target are following:- Increase the number of photovoltaic systems in municipal buildings through public tenders;- Promote the installation of Photovoltaic systems for self-consumption in residential and tertiary buildings through third party financing;- Promote the installation of Photovoltaic systems for public electric transport vehicles though public tenders (Expected installed capacity in this topic from 2 to 4 MW);- Democratize the access to energy production from renewable sources;- SOLIS Platform: Assess the city solar potential, create public awareness, facilitate the access to solar solutions;</t>
  </si>
  <si>
    <t>Lismore</t>
  </si>
  <si>
    <t>https://citiespowerpartnership.org.au/partners/lismore-city-council/</t>
  </si>
  <si>
    <t>Little Rock, AR</t>
  </si>
  <si>
    <t>Liverpool</t>
  </si>
  <si>
    <t>Green and Healthy Streets, Fossil-Fuel-Free Streets Declaration, Planned Actions to deliver committments, https://c40.my.salesforce.com/sfc/p/#36000001Enhz/a/1Q000000MeQM/bgQNrxJ_pGcRNAsXUjwJIP4xkDNJuuPfCmOLQNpDNl12</t>
  </si>
  <si>
    <t>Ljubljana</t>
  </si>
  <si>
    <t>Buildings, EE</t>
  </si>
  <si>
    <t>Our EE and RES data are not so detailed. City-owned buildings are already ordering 100% electricity produced from RES.</t>
  </si>
  <si>
    <t xml:space="preserve">Ljubljana </t>
  </si>
  <si>
    <t>Loiano</t>
  </si>
  <si>
    <t>London</t>
  </si>
  <si>
    <t>https://www.london.gov.uk/press-releases/mayoral/mayor-host-zero-emission-bus-summit-at-city-hall</t>
  </si>
  <si>
    <t>100% Zero carbon rail operations, under City control</t>
  </si>
  <si>
    <t>O (rail)</t>
  </si>
  <si>
    <t>100% Zero emission transport</t>
  </si>
  <si>
    <t>C40 Cities, "Our Commitment to Green and Healthy Streets", https://www.c40.org/other/green-and-healthy-streets; Mayor of London, "Mayor's Transport Strategy (Draft for Public Consultation)", June 2017, https://consultations.tfl.gov.uk/policy/mayors-transport-strategy/user_uploads/pub16_001_mts_online-2.pdf</t>
  </si>
  <si>
    <t>Procure only zero emissions taxis and private hire vehicles</t>
  </si>
  <si>
    <t>C/T, PV</t>
  </si>
  <si>
    <t>100% new road ZEVs</t>
  </si>
  <si>
    <t>O (new road vehicles)</t>
  </si>
  <si>
    <t>Mayor of London, "Mayor’s Transport Strategy (Draft for public consultation)", https://consultations.tfl.gov.uk/policy/mayors-transport-strategy/user_uploads/pub16_001_mts_online-2.pdf</t>
  </si>
  <si>
    <t>100% ZEVs</t>
  </si>
  <si>
    <t xml:space="preserve">https://www.london.gov.uk/press-releases/mayoral/mayor-host-zero-emission-bus-summit-at-city-hall#:~:text=With%20the%20market%20now%20more,68%20per%20cent%20by%202030. </t>
  </si>
  <si>
    <t>1500 electric vehicle charging points</t>
  </si>
  <si>
    <t>550 electic vehicles</t>
  </si>
  <si>
    <t>O (police vehicles)</t>
  </si>
  <si>
    <t>2 GW</t>
  </si>
  <si>
    <t>Decentralised and renewable energy</t>
  </si>
  <si>
    <t>The Mayor has a target to meet 15% of energy demand by decentralised energy  and renewable by 2030</t>
  </si>
  <si>
    <t>London, ON</t>
  </si>
  <si>
    <t>Long Beach, CA</t>
  </si>
  <si>
    <t>8 MW</t>
  </si>
  <si>
    <t>Longmont, CO</t>
  </si>
  <si>
    <t>Loos</t>
  </si>
  <si>
    <t>Renewables Networking Platform, "Case Study: Loos in Transition", https://www.renewables-networking.eu/documents/CaseStudyLoos-en-Gohelle-FR.pdf</t>
  </si>
  <si>
    <t>Los Altos Hills, CA</t>
  </si>
  <si>
    <t>Los Altos Hills, CA receives 100% clean electricity community-wide through Silicon Valley Clean Energy from solar, wind, geothermal, and hydroelectric power sources.</t>
  </si>
  <si>
    <t>Los Altos, CA</t>
  </si>
  <si>
    <t>Los Altos, CA receives 100% clean electricity community-wide through Silicon Valley Clean Energy from solar, wind, geothermal, and hydroelectric power sources.</t>
  </si>
  <si>
    <t>Los Andes</t>
  </si>
  <si>
    <t xml:space="preserve">Through the national government's program 'Energetic city' (Comuna Energética) -an energy management and certification tool for cities- the city obtains guide and support in the implementation of energy efficiency and renewable energy projects emerged from the community and as part of a local energy strategy (EEL). 
</t>
  </si>
  <si>
    <t xml:space="preserve">Agencia de Sostenibilidad Energetica (Comuna Energetica), "Los Andes", https://www.comunaenergetica.cl/los-andes/
</t>
  </si>
  <si>
    <t>Los Angeles, CA</t>
  </si>
  <si>
    <t>2,300 electric buses</t>
  </si>
  <si>
    <t>http://www.latimes.com/local/lanow/la-me-ln-metro-electric-buses-20170721-story.html</t>
  </si>
  <si>
    <t>10% ZEVs</t>
  </si>
  <si>
    <t>All vehicles</t>
  </si>
  <si>
    <t>http://plan.lamayor.org/</t>
  </si>
  <si>
    <t>25% ZEVs</t>
  </si>
  <si>
    <t>10,000 EV chargers installed</t>
  </si>
  <si>
    <t>155 electric buses</t>
  </si>
  <si>
    <t>100% electric LADOT buses</t>
  </si>
  <si>
    <t>Emissions-free public transport fleet</t>
  </si>
  <si>
    <t>28,000 EV chargers installed</t>
  </si>
  <si>
    <t>80% electric and zero emission vehicles</t>
  </si>
  <si>
    <t>O (metro)</t>
  </si>
  <si>
    <t>100% electric and zero emission vehicles</t>
  </si>
  <si>
    <t>http://plan.lamayor.org/sites/default/files/pLAn_2019_final.pdf</t>
  </si>
  <si>
    <t>1.3 GW</t>
  </si>
  <si>
    <t>Los Gatos, CA</t>
  </si>
  <si>
    <t>Los Gatos, CA receives 100% clean electricity community-wide through Silicon Valley Clean Energy from solar, wind, geothermal, and hydroelectric power sources.</t>
  </si>
  <si>
    <t>Louisville, KY</t>
  </si>
  <si>
    <t>To achieve its 100% renewable electricity target, Louisville Metro Council has added the following priorities to its agenda:(1) energy efficiency and conservation projects, programs,  and outreach; (2) adding renewable energy infrastructure to reduce Louisville Metroâ€™s energy needs and carbon footprint and meet its established Climate Action Plan goals; and (3) increasing renewable energy resources and programs that benefit low-income residents and create more equity in energy use, rates and jobs in the community.</t>
  </si>
  <si>
    <t>100% clean electricity in the Louisville Metro government by 2030 
100% clean energy in Louisville Metro government operations by 2035 
100% clean energy community wide by 2040</t>
  </si>
  <si>
    <t>Louisville, KY is committed to 100% clean, renewable energy community-wide by 2040.</t>
  </si>
  <si>
    <t>Sierra Club, https://www.sierraclub.org/press-releases/2020/02/first-kentucky-city-commits-100-renewable-energy</t>
  </si>
  <si>
    <t xml:space="preserve">Louvain </t>
  </si>
  <si>
    <t>Lowell, MA</t>
  </si>
  <si>
    <t>Lübow-Krassow</t>
  </si>
  <si>
    <t>Lüchow-Dannenberg</t>
  </si>
  <si>
    <t>Go 100%, "100% Renewable Energy District", http://www.go100percent.org/cms/index.php?id=19&amp;id=69&amp;tx_ttnews%5Btt_news%5D=170&amp;tx_locator_pi1%5BstartLat%5D=45.93583305&amp;tx_locator_pi1%5BstartLon%5D=-0.97011545&amp;cHash=6497c2c63c99b6f183bf0d868ab53277</t>
  </si>
  <si>
    <t>Lund Municipality</t>
  </si>
  <si>
    <t>All energy sectors. Percentage 2019 and (2015) Electricity 100 (100) and heating and cooling were 100 (94) renewable. Fuel for transport was 91 (47) renewable and other travel (air, train, bus etc. ) was 47 (19) renewable. In total this means that energy use in kWh was 98 (91) renewable.  In 2015 we started a project with our neighbouring municipalities and the regional administration to reach the goal. We are now focusing on transport, travel and heavy vehicels. The greatest improvement so far is fuel, and through change of vehicles (including bikes) that we are leasing or owning we think we will reach almost 100% this year. We are also focusing on digital meetings, wich was our plan before the pandemic but has been enhanced by it.</t>
  </si>
  <si>
    <t>Lviv</t>
  </si>
  <si>
    <t>Macon, GA</t>
  </si>
  <si>
    <t>Madison, WI</t>
  </si>
  <si>
    <t>Madrid</t>
  </si>
  <si>
    <t>os Acuerdos de la Villa para la recuperaciÃ³n urbana frente a las consecuencias de la COVID 19 de 7 de julio de 2020 contemplan diversas medidas sobre eficiencia energÃ©tica en la actuaciÃ³n municipal.En concreto, el acuerdo MEEyT.GT1.005/174 sobre economÃ­a sostenible prevÃ© dar continuidad al Plan Madrid Genera EnergÃ­a Limpia de eficiencia energÃ©tica en edificios municipales, que se articula en torno a cuatro lÃ­neas de acciÃ³n:InstalaciÃ³n de paneles fotovoltaicos para fomentar el autoconsumo de equipamientos pÃºblicos.SustituciÃ³n de todas las calderas de gasÃ³leo.Mejora de la eficiencia energÃ©tica.AdquisiciÃ³n de energÃ­a 100% renovable.</t>
  </si>
  <si>
    <t>Magdalena del Mar</t>
  </si>
  <si>
    <t>Malabrigo</t>
  </si>
  <si>
    <t>Malaga</t>
  </si>
  <si>
    <t>El 100% de la energia de uso municipal es renovable</t>
  </si>
  <si>
    <t>Malang</t>
  </si>
  <si>
    <r>
      <t xml:space="preserve">carbonn® Climate Registry - </t>
    </r>
    <r>
      <rPr>
        <sz val="11"/>
        <color rgb="FF1155CC"/>
        <rFont val="Calibri"/>
        <family val="2"/>
        <scheme val="minor"/>
      </rPr>
      <t>https://www.carbonn.org/entities?utf8=%E2%9C%93&amp;q=malang</t>
    </r>
  </si>
  <si>
    <t>Malmedy</t>
  </si>
  <si>
    <t>Malmö</t>
  </si>
  <si>
    <t>RE, Buildings, EE</t>
  </si>
  <si>
    <t>MalmÃ¶ plans on doing / is doing the following: 1. Energy storage in space and time; heat in building bodies and electricity in battery solutions etc. to use when more renewable energy is available in the grid 2. Increase the production of renewable energy in the form of solar energy and wind power at facilities owned by MalmÃ¶ city administrations and companies. 3.  Prepare space for more renewable energy production on MalmÃ¶'s land. 4. Investigate alternative financing models for the establishment and development of renewable energy production. 5. Green retrofit 6. The development of new strategic documents (like environmental programme and energy plan) in 2019/2020 will further analyze what efforts that could help us reach the goal.</t>
  </si>
  <si>
    <t>MALMÖ</t>
  </si>
  <si>
    <t>solar, wind, hydro-power and biogas</t>
  </si>
  <si>
    <t>Manchester</t>
  </si>
  <si>
    <t>Green energy</t>
  </si>
  <si>
    <t>Green and Healthy Streets, Fossil-Fuel-Free Streets Declaration, Planned Actions to deliver committments, https://c40.my.salesforce.com/sfc/p/#36000001Enhz/a/1Q000000MeQM/bgQNrxJ_pGcRNAsXUjwJIP4xkDNJuuPfCmOLQNpDNl13</t>
  </si>
  <si>
    <t>RE, Buildings (H&amp;C)</t>
  </si>
  <si>
    <t>Increase local renewable energy generation adding at least a further 45MW by 2024.Decarbonising how we heat our buildings adding at least a further 10TWH of low carbon heating by 2024Increasing the diversity and flexibility of our supply, adding at least a further 45MW of diversity and flexible load by 2024.See section 3.3.3 for details of energy targets and actions set out in Five Year Environment Plan https://www.greatermanchester-ca.gov.uk/media/1986/5-year-plan-branded_3.pdf</t>
  </si>
  <si>
    <t>Mandurah</t>
  </si>
  <si>
    <t>RE, P, T, H&amp;C</t>
  </si>
  <si>
    <t>https://citiespowerpartnership.org.au/partners/the-city-of-mandurah/</t>
  </si>
  <si>
    <t>Manhattan Beach, CA</t>
  </si>
  <si>
    <t xml:space="preserve">Manizales </t>
  </si>
  <si>
    <t>Mannheim</t>
  </si>
  <si>
    <t>Mar del Plata</t>
  </si>
  <si>
    <t>Gobierno de Mar del Plata, Plan de Acción Mar del Plata Sostenible (Mar del Plata, Argentina: March 2013), pp.78-79, https://issuu.com/ciudadesemergentesysostenibles/docs/mar_del_plata_sostenible</t>
  </si>
  <si>
    <t>Marburg-Biedenkopf</t>
  </si>
  <si>
    <t>Marina, CA</t>
  </si>
  <si>
    <t>Marina, CA receives 100% clean electricity community-wide through Monterey Bay Community Power from solar, wind, geothermal, and hydroelectric power sources.</t>
  </si>
  <si>
    <t>Martfű</t>
  </si>
  <si>
    <t>Marzabotto</t>
  </si>
  <si>
    <t xml:space="preserve">Iran </t>
  </si>
  <si>
    <t xml:space="preserve">Mashhad </t>
  </si>
  <si>
    <t>Mataram</t>
  </si>
  <si>
    <t>https://renewablesroadmap.iclei.org/city/mataram-city/</t>
  </si>
  <si>
    <t>Matsuyama City (Ehime Prefecture)</t>
  </si>
  <si>
    <t>Medellín</t>
  </si>
  <si>
    <t>Green and Healthy Streets, Fossil-Fuel-Free Streets Declaration, Planned Actions to deliver committments, https://c40.my.salesforce.com/sfc/p/#36000001Enhz/a/1Q000000MeQM/bgQNrxJ_pGcRNAsXUjwJIP4xkDNJuuPfCmOLQNpDNl14</t>
  </si>
  <si>
    <t>100% Metro</t>
  </si>
  <si>
    <t>O (Metro)</t>
  </si>
  <si>
    <t>Green &amp; Healthy Streets Declaration - C40 Cities</t>
  </si>
  <si>
    <t>Meishan</t>
  </si>
  <si>
    <t>Melaka</t>
  </si>
  <si>
    <r>
      <t xml:space="preserve">carbonn® Climate Registry - </t>
    </r>
    <r>
      <rPr>
        <sz val="11"/>
        <color rgb="FF1155CC"/>
        <rFont val="Calibri"/>
        <family val="2"/>
        <scheme val="minor"/>
      </rPr>
      <t>https://www.carbonn.org/entities?utf8=%E2%9C%93&amp;q=melaka</t>
    </r>
  </si>
  <si>
    <t>http://www.bigconnectivity.org/beta/sites/default/files/2017-02/SLIDE%20MELAKA%20GREENTECH%201.pdf</t>
  </si>
  <si>
    <t>10% consumption</t>
  </si>
  <si>
    <t>Melbourne</t>
  </si>
  <si>
    <t>7203000 MW</t>
  </si>
  <si>
    <t>The city has faciliated a Power Purchasing Agreement model enabling large customers to buy 88GWh of renewable energy from upstream renewable plant through long term contracts. This model will is being replicated with a new group of large energy customers in the city. The City has also provided rebates and other assistance to residential houses, apartment buildings, and commercial buildings to install solar. This city seeks to faciliate community energy projects in the city and is currently undertaking a commercial and technical feasibility of suitable models. The city is advocating to State and Fedaral Governments to set ambitious renewable energy targets.</t>
  </si>
  <si>
    <t>Energy Matters, "Melbourne: First Australian capital city powered by 100 per cent renewables", 18 January 2019, https://www.energymatters.com.au/renewable-news/melbourne-renewable-energy-powered-100-per-cent/</t>
  </si>
  <si>
    <t>Mendoza Capital</t>
  </si>
  <si>
    <t>Solar, Wind, Hydro</t>
  </si>
  <si>
    <t>1GW</t>
  </si>
  <si>
    <t>http://revistanuevasenergias.com/2019/12/16/la-gran-apuesta-de-mendoza-ante-las-energias-renovables/</t>
  </si>
  <si>
    <t>Menlo Park, CA</t>
  </si>
  <si>
    <t xml:space="preserve">Mérida </t>
  </si>
  <si>
    <t>Merkendorf</t>
  </si>
  <si>
    <t>agriKomp, "High-ranking visitors from Japan", https://agrikomp.com/images/en-GB/pdf/PR-japanese-delegation_EN.pdf</t>
  </si>
  <si>
    <t>Mesa, MA</t>
  </si>
  <si>
    <t>Mexico City</t>
  </si>
  <si>
    <t>C40 Cities, "Out Commitment to Green and Healthy Streets", https://www.c40.org/other/green-and-healthy-streets</t>
  </si>
  <si>
    <r>
      <t xml:space="preserve">Biodiesel from waste cooking oil in Mexico City, </t>
    </r>
    <r>
      <rPr>
        <sz val="11"/>
        <color rgb="FF1155CC"/>
        <rFont val="Calibri"/>
        <family val="2"/>
        <scheme val="minor"/>
      </rPr>
      <t>https://pubmed.ncbi.nlm.nih.gov/26142425/</t>
    </r>
    <r>
      <rPr>
        <sz val="11"/>
        <color rgb="FF000000"/>
        <rFont val="Calibri"/>
        <family val="2"/>
        <scheme val="minor"/>
      </rPr>
      <t xml:space="preserve"> </t>
    </r>
  </si>
  <si>
    <t>150MW</t>
  </si>
  <si>
    <r>
      <t xml:space="preserve">Development of the Large Scale Biogas Technology for Energy Generation in Mexico City, </t>
    </r>
    <r>
      <rPr>
        <sz val="11"/>
        <color rgb="FF1155CC"/>
        <rFont val="Calibri"/>
        <family val="2"/>
        <scheme val="minor"/>
      </rPr>
      <t>https://www.researchgate.net/publication/280079181_Development_of_the_Large_Scale_Biogas_Technology_for_Energy_Generation_in_Mexico_City</t>
    </r>
    <r>
      <rPr>
        <sz val="11"/>
        <color rgb="FF000000"/>
        <rFont val="Calibri"/>
        <family val="2"/>
        <scheme val="minor"/>
      </rPr>
      <t xml:space="preserve"> </t>
    </r>
  </si>
  <si>
    <t>10.000 SMEs for a total installed capacity of 100MW. Another 100MW added by natural growth in the household sector. Total of 200MW</t>
  </si>
  <si>
    <r>
      <t xml:space="preserve">IRENA, RENEWABLE ENERGY PROSPECTS, MEXICO, </t>
    </r>
    <r>
      <rPr>
        <sz val="11"/>
        <color rgb="FF1155CC"/>
        <rFont val="Calibri"/>
        <family val="2"/>
        <scheme val="minor"/>
      </rPr>
      <t>https://www.researchgate.net/publication/280079181_Development_of_the_Large_Scale_Biogas_Technology_for_Energy_Generation_in_Mexico_City</t>
    </r>
    <r>
      <rPr>
        <sz val="11"/>
        <color rgb="FF000000"/>
        <rFont val="Calibri"/>
        <family val="2"/>
        <scheme val="minor"/>
      </rPr>
      <t xml:space="preserve"> </t>
    </r>
  </si>
  <si>
    <t>104 GWh-year</t>
  </si>
  <si>
    <r>
      <t xml:space="preserve">Mexico City launches plan to install 350 MW of solar to rein in pollution, </t>
    </r>
    <r>
      <rPr>
        <sz val="11"/>
        <color rgb="FF1155CC"/>
        <rFont val="Calibri"/>
        <family val="2"/>
        <scheme val="minor"/>
      </rPr>
      <t>https://renewablesnow.com/news/mexico-city-launches-plan-to-install-350-mw-of-solar-to-rein-in-pollution-655909/</t>
    </r>
    <r>
      <rPr>
        <sz val="11"/>
        <color rgb="FF000000"/>
        <rFont val="Calibri"/>
        <family val="2"/>
        <scheme val="minor"/>
      </rPr>
      <t xml:space="preserve"> </t>
    </r>
  </si>
  <si>
    <t>Biodiesel</t>
  </si>
  <si>
    <t>2.1 million liters of biodiesel per year from residual cooking oil</t>
  </si>
  <si>
    <t>Mezzano</t>
  </si>
  <si>
    <t>Miami Beach, FL</t>
  </si>
  <si>
    <t>Miami, FL</t>
  </si>
  <si>
    <t>Middleton, WI</t>
  </si>
  <si>
    <t>City of Middleton, "Resolution to address global warming through clean energy", https://www.cityofmiddleton.us/DocumentCenter/View/5624/100-Percent-Clean-Energy-Resolution</t>
  </si>
  <si>
    <t>Mie Prefecture</t>
  </si>
  <si>
    <t>Milan</t>
  </si>
  <si>
    <t>250 electric buses</t>
  </si>
  <si>
    <r>
      <t xml:space="preserve">Milan to receive up to 250 electric Solaris buses, </t>
    </r>
    <r>
      <rPr>
        <sz val="11"/>
        <color rgb="FF1155CC"/>
        <rFont val="Calibri"/>
        <family val="2"/>
        <scheme val="minor"/>
      </rPr>
      <t>https://www.electrive.com/2019/07/10/milan-to-receive-up-to-250-electric-solaris-buses/</t>
    </r>
    <r>
      <rPr>
        <sz val="11"/>
        <color rgb="FF000000"/>
        <rFont val="Calibri"/>
        <family val="2"/>
        <scheme val="minor"/>
      </rPr>
      <t xml:space="preserve"> </t>
    </r>
  </si>
  <si>
    <t>Buildings (P, H&amp;C, T)</t>
  </si>
  <si>
    <t>The target  refers to electricity.  The Administration decided in this phase to give priority to electricity as electricity represents the 32% of total energy consumption at the city level. Besides future policies regarding building heating and mobility foresee a shift from fossil fuel towards electricity (heat pumps and electric vehicles) . The 28% targets represents the weighted average of  the following  targets set by the Administration for 2030:
-coverage of 45% of domestic electrical uses from renewable sources-coverage of 10% of domestic electrical uses from renewable sources. The Air Quality and Climate Plan (in elaboration) includes the following measures:- Renewable Energy Communities. The Municipal Administration intends to promote the use of electricity from renewable sources, firstly through the massive diffusion of photovoltaic systems in the municipal area, and secondly through the consumption of renewable electricity with Guarantee of Origin (from new plants external to the city boundaries collectively financed) .  In order to spread photovoltaic systems in the municipal area, the Administration intends to promote the creation of renewable energy communities and the development of collective self-consumption pilot projects as required by recent European and national legislation.
-New PV installation on municipal buildings.</t>
  </si>
  <si>
    <t>28  (generation)</t>
  </si>
  <si>
    <t>The target  refers to electricity.  The Administration decided in this phase to give priority to electricity as electricity represents the 32% of total energy consumption at the city level. Besides future policies regarding building heating and mobility foresee a shift from fossil fuel towards electricity (heat pumps and electric vehicles) . The 28% targets represents the weighted average of  the following  targets set by the Administration for 2030:-coverage of 45% of domestic electrical uses from renewable sources-coverage of 10% of domestic electrical uses from renewable sourcesThe Air Quality and Climate Plan (in elaboration) includes the following measures:- Renewable Energy Communities. The Municipal Administration intends to promote the use of electricity from renewable sources, firstly through the massive diffusion of photovoltaic systems in the municipal area, and secondly through the consumption of renewable electricity with Guarantee of Origin (from new plants external to the city boundaries collectively financed) .  In order to spread photovoltaic systems in the municipal area, the Administration intends to promote the creation of renewable energy communities and the development of collective self-consumption pilot projects as required by recent Euroepan and national legislation.-New PV installation on municipal buildings.</t>
  </si>
  <si>
    <t>Millcreek, UT</t>
  </si>
  <si>
    <t>Milpitas, CA</t>
  </si>
  <si>
    <t>Milpitas, CA receives 100% clean electricity community-wide through Silicon Valley Clean Energy from solar, wind, geothermal, and hydroelectric power sources.</t>
  </si>
  <si>
    <t>Milton Keynes</t>
  </si>
  <si>
    <t>Milwaukee, WI</t>
  </si>
  <si>
    <t>http://city.milwaukee.gov/Climate-Action.htm#.Vz34jscshcY</t>
  </si>
  <si>
    <t>Milwaukie, OR</t>
  </si>
  <si>
    <t>Milwaukie, OR is committed to 100% clean, renewable energy community-wide by 2035 and for heating and transportation by 2050.</t>
  </si>
  <si>
    <t>Sierra Club, https://www.sierraclub.org/press-releases/2018/08/bill-achieve-100-clean-energy-california-heads-gov-brown-s-desk</t>
  </si>
  <si>
    <t>Minden-Lübbecke</t>
  </si>
  <si>
    <t>Minneapolis, MN</t>
  </si>
  <si>
    <t>3842763 MW</t>
  </si>
  <si>
    <t>The City Coordinatorâ€™s Office plans to bring forward a blueprint in 2019 for reaching this goal.</t>
  </si>
  <si>
    <t>85000 MW</t>
  </si>
  <si>
    <t>A blueprint has been create for the city enterprise and can be found at: https://lims.minneapolismn.gov/Download/RCA/2357/Blueprint%20for%20renewable%20by%202022%20final.pdf</t>
  </si>
  <si>
    <t xml:space="preserve">Mira Bhayander </t>
  </si>
  <si>
    <t xml:space="preserve">Miraj </t>
  </si>
  <si>
    <t>Mississauga</t>
  </si>
  <si>
    <t>Support and encourage developer-led efforts to include low carbon energy systems in new development, install a district energy system in the downtown, and increase the use and supply of renewable energy at municipally-owned buildings.</t>
  </si>
  <si>
    <t>Missoula, MT</t>
  </si>
  <si>
    <t>Missoula, MT is committed to 100% clean, renewable electricity community-wide by 2030.</t>
  </si>
  <si>
    <t>Sierra Club, https://www.sierraclub.org/press-releases/2019/05/south-miami-becomes-eighth-florida-city-committed-100-percent-renewable</t>
  </si>
  <si>
    <t>Mitcham</t>
  </si>
  <si>
    <t>RE, P, T, EE</t>
  </si>
  <si>
    <t>100% MV to run on renewables by 2030</t>
  </si>
  <si>
    <t>https://citiespowerpartnership.org.au/partners/city-of-mitcham/</t>
  </si>
  <si>
    <t>4 charging stations</t>
  </si>
  <si>
    <t>Miyagi Prefecture</t>
  </si>
  <si>
    <t>Moab, UT</t>
  </si>
  <si>
    <t>Monguelfo-Tesido</t>
  </si>
  <si>
    <t>Monona, WI</t>
  </si>
  <si>
    <t>Monona, WI is committed to 100% clean, renewable electricity community-wide by 2040</t>
  </si>
  <si>
    <t>Sierra Club, https://www.sierraclub.org/sites/www.sierraclub.org/files/Monona%20adopts%20clean%20energy%20resolution%20_%20Monona%20_%20Cottage%20Grove%20Herald-Independent%20_%20hngnews.com_.pdf</t>
  </si>
  <si>
    <t>Monrovia</t>
  </si>
  <si>
    <t>Boolmerg , "Liberia ", viewed 19 April 2019 ,http://global-climatescope.org/results/lr</t>
  </si>
  <si>
    <t>Monte Sereno, CA</t>
  </si>
  <si>
    <t>Monte Sereno, CA receives 100% clean electricity community-wide through Silicon Valley Clean Energy from solar, wind, geothermal, and hydroelectric power sources.</t>
  </si>
  <si>
    <t>Monterenzio</t>
  </si>
  <si>
    <t>Solar photovoltaics, solar thermal, wood biomass, biomethane, heat pumps</t>
  </si>
  <si>
    <t>Monterey, CA</t>
  </si>
  <si>
    <t>Montería</t>
  </si>
  <si>
    <t>Monterotondo Marittimo</t>
  </si>
  <si>
    <t xml:space="preserve">Monterrey </t>
  </si>
  <si>
    <t xml:space="preserve">Montes Claros </t>
  </si>
  <si>
    <t>Montieri</t>
  </si>
  <si>
    <t xml:space="preserve">Montpellier </t>
  </si>
  <si>
    <t>Montréal</t>
  </si>
  <si>
    <t>1000 charging stations</t>
  </si>
  <si>
    <t>Electrify public transport</t>
  </si>
  <si>
    <t>Montreal, Electrifying Montreal: Transportation Electrification Strategy 2016-2020, ville.montreal.qc.ca/pls/portal/docs/PAGE/PROJ_URBAINS_FR/MEDIA/DOCUMENTS/TRANSPORTATION_ELECTRIFICATION_STRATEGY_2016_2020_.PDF</t>
  </si>
  <si>
    <t>100% of new vehicle sales are EVs</t>
  </si>
  <si>
    <t>Replace municipal fleet with EVs</t>
  </si>
  <si>
    <t>Monzuno</t>
  </si>
  <si>
    <t>Mooresville,IN</t>
  </si>
  <si>
    <t>Moosburg a.d. Isar</t>
  </si>
  <si>
    <t>Morbach</t>
  </si>
  <si>
    <t>Moreland</t>
  </si>
  <si>
    <t>https://citiespowerpartnership.org.au/partners/moreland/</t>
  </si>
  <si>
    <t>Morgan Hill, CA</t>
  </si>
  <si>
    <t>Morgan Hill, CA receives 100% clean electricity community-wide through Silicon Valley Clean Energy from solar, wind, geothermal, and hydroelectric power sources.</t>
  </si>
  <si>
    <t>Morgex</t>
  </si>
  <si>
    <t>Go 100%, "100% Renewable Energy Community", http://www.go100percent.org/cms/index.php?id=69&amp;tx_ttnews%5Btt_news%5D=117&amp;cHash=ee73859140b5c38918d456e618604670</t>
  </si>
  <si>
    <t>Morro Bay, CA</t>
  </si>
  <si>
    <t>Morro Bay, CA receives 100% clean electricity community-wide through Monterey Bay Community Power from solar, wind, geothermal, and hydroelectric power sources.</t>
  </si>
  <si>
    <t>Moscow</t>
  </si>
  <si>
    <t>Green and Healthy Streets, Fossil-Fuel-Free Streets Declaration, Planned Actions to deliver committments, https://c40.my.salesforce.com/sfc/p/#36000001Enhz/a/1Q000000MeQM/bgQNrxJ_pGcRNAsXUjwJIP4xkDNJuuPfCmOLQNpDNl16</t>
  </si>
  <si>
    <t>Replcaing public transport fleet with green energy in next 8 years</t>
  </si>
  <si>
    <t>https://www.reuters.com/business/autos-transportation/moscow-capital-oil-rich-russia-targets-electric-car-growth-2021-07-20/</t>
  </si>
  <si>
    <t>Mountain View, CA</t>
  </si>
  <si>
    <t>Mountain View, CA receives 100% clean electricity community-wide through Silicon Valley Clean Energy from solar, wind, geothermal, and hydroelectric power sources.</t>
  </si>
  <si>
    <t>Msunduzi</t>
  </si>
  <si>
    <t>Mumbai</t>
  </si>
  <si>
    <t>50% electric buses</t>
  </si>
  <si>
    <t>https://auto.hindustantimes.com/auto/news/mumbais-best-adds-60-more-electric-buses-target-200-double-decker-buses-too-41634018382726.html</t>
  </si>
  <si>
    <t>100% electic buses</t>
  </si>
  <si>
    <t>500,00 EVs</t>
  </si>
  <si>
    <t>E-Mobility programme launched, 10 EVs in Mumbai, target is to have 500,00 EVs and 100,000 jobs</t>
  </si>
  <si>
    <t>https://www.unenvironment.org/news-and-stories/press-release/maharashtra-goes-electric-beating-pollution-through-e-mobility</t>
  </si>
  <si>
    <t>https://www.livemint.com/news/india/mumbai-announces-net-zero-carbon-emission-plans-by-2050-two-decades-ahead-of-country-s-target-11647175192128.html</t>
  </si>
  <si>
    <t>Münchweiler</t>
  </si>
  <si>
    <t>Munich</t>
  </si>
  <si>
    <t>Go100%RE, "Munich, Germany", http://www.go100re.net/properties/munich/, updated [26 June 2015], viewed 14 March 2019</t>
  </si>
  <si>
    <t>Münster</t>
  </si>
  <si>
    <r>
      <t xml:space="preserve">HOW CAN YOUR CITY BECOME 100% RENEWABLE?, </t>
    </r>
    <r>
      <rPr>
        <sz val="11"/>
        <color rgb="FF1155CC"/>
        <rFont val="Calibri"/>
        <family val="2"/>
        <scheme val="minor"/>
      </rPr>
      <t>https://ec.europa.eu/environment/europeangreencapital/wp-content/uploads/2020/04/EGCN-toolkit-renewable.pdf</t>
    </r>
    <r>
      <rPr>
        <sz val="11"/>
        <color rgb="FF000000"/>
        <rFont val="Calibri"/>
        <family val="2"/>
        <scheme val="minor"/>
      </rPr>
      <t xml:space="preserve"> </t>
    </r>
  </si>
  <si>
    <t>Murcia</t>
  </si>
  <si>
    <t>600MW</t>
  </si>
  <si>
    <t>InstalaciÃ³n de plantas fotovoltaicas en cubiertas edificios municipales: Plan de Autoconsumo Municipal. ProponiÃ©ndose la redacciÃ³n y ejecuciÃ³n de un Segundo Plan de Autoconsumo Municipal hasta en el cual tambiÃ©n se generen 600.000 kWh/aÃ±o de energÃ­a elÃ©ctrica mediante placas solares fotovoltaicas.</t>
  </si>
  <si>
    <t>Nagano Prefecture</t>
  </si>
  <si>
    <t>Nagpur</t>
  </si>
  <si>
    <t>5750 MW</t>
  </si>
  <si>
    <t>By the end of 2019, NMC will be generating 68985000 units/annum through rooftop solar (SPV systems) i.e. 68985000 kg of carbon emission will be reduced.Promoting wind-solar hybrid systems and solar power installations  (rooftop PV, water heaters, streetlights)Uptill now about 3000 solar water heaters have been provided by NMC to citizens of Nagpur City @50% subsidy which in turn have transfered the load of 9000 kW from conventional to non conventional energy.As far as rooftop SV system : 42 MW SPV systems will be installed at each and every location where NMC is consuming conventional energy which includes streetlights, office buildings, hospitals, schools, water pumping stations, sewage treatment plants etc and 68985000 units /annum will be generated.</t>
  </si>
  <si>
    <t>Nairobi</t>
  </si>
  <si>
    <t>Nalbach</t>
  </si>
  <si>
    <t xml:space="preserve">Namur </t>
  </si>
  <si>
    <t>Nancy</t>
  </si>
  <si>
    <t>Nanjing</t>
  </si>
  <si>
    <t>Nantes</t>
  </si>
  <si>
    <t>The energy transition roadmap
increases the share of renewable
energy and recovery to 50% of the
energy mix by 2050. This renewable
production will come, in 2050, both
from local resources and from local
area alliances that have yet to be defined.</t>
  </si>
  <si>
    <t>EC Europa, https://ec.europa.eu/environment/europeangreencapital/wp-content/uploads/2019/05/2019_05_24_rapport_EGC_5ans_EN_EXE3.pdf</t>
  </si>
  <si>
    <t>12.4% generation</t>
  </si>
  <si>
    <t>23% generation</t>
  </si>
  <si>
    <t>Napier</t>
  </si>
  <si>
    <t>Narberth Borough, PA</t>
  </si>
  <si>
    <t>Narberth Borough, PA is committed to 100% clean, renewable electricity community-wide by 2035 and for heating and transportation by 2050.</t>
  </si>
  <si>
    <t>Sierra Club, https://www.sierraclub.org/sites/www.sierraclub.org/files/Resolution-Conshohocken%202019.06.17%20For%20Vote.pdf</t>
  </si>
  <si>
    <t>Nashville, TN</t>
  </si>
  <si>
    <t>310000 MWh</t>
  </si>
  <si>
    <t>An ordinance was just created for a renewable energy portfolio standard program for the Metropolitan Government.The program would begin in 2020, with total carbon-free energy usage standard of at least 53%. This portion would include no less than 20% from â€œtier oneâ€ renewable sources such as solar energy, wind energy, methane, geothermal, ocean, fuel cells charged from such sources, and raw or treated wastewater. Further, the carbon-free energy portion shall consist of at least 2.5% from â€œtier twoâ€ renewable sources such as hydroelectric power or waste-to-energy, and at least 1% from solar energy. The carbon-free energy portion would gradually increase each year, ultimately meeting the goal of 100% carbon-free energy usage in 2041. This ordinance further encourages  Metro to increase its share of ownership in community-based solar programs within Davidson County and any incentives offered by Nashville Electric Service to increase renewable energy sources when available. A strategic plan for achieving the renewable energy portfolio standard will be developed by July 1, 2020. Projecting the electricity demand in MWh covered by target in 2041 is challenging since planned energy retrofits of city buildings will lower demand, while anticipated population growth  will lead to more city buildings being constructed.  The 310,000 MWh demand in 2041 is an approximation, taking into account these varying factors.</t>
  </si>
  <si>
    <t>(2020 - Cities Renewable Energy Targets) This data was collected in partnership by CDP and ICLEI - Local Governments for Sustainability, https://data.cdp.net/Renewable-Energy/2020-Cities-Renewable-Energy-Targets/i464-dbdi, https://www.nashville.gov/Metro-Clerk/Legislative/Ordinances/Details/d30e0174-6c6b-45d8-b93a-05b5d285c76e/2015-2019/BL2019-1600.aspx</t>
  </si>
  <si>
    <t>Nashville,OR</t>
  </si>
  <si>
    <t>Nasushiobara City</t>
  </si>
  <si>
    <t>Natales</t>
  </si>
  <si>
    <t>20% increase in public buildings</t>
  </si>
  <si>
    <t>Agencia de Sostenibilidad Energetica (Comuna Energetica), "Natales", https://www.comunaenergetica.cl/natales/</t>
  </si>
  <si>
    <t>Solar photovoltaics, solar heating systems</t>
  </si>
  <si>
    <t>100% of social dwellings implemented with 1) solar heating systems for sanitary hot water and 2) photovoltaic panels</t>
  </si>
  <si>
    <t xml:space="preserve">Navi Mumbai </t>
  </si>
  <si>
    <t>Nederland, CO</t>
  </si>
  <si>
    <t>Nelson, BC</t>
  </si>
  <si>
    <t>Neom</t>
  </si>
  <si>
    <t>Neuerkirch and Kulz</t>
  </si>
  <si>
    <t>Neuquen</t>
  </si>
  <si>
    <t>Nevada City, CA</t>
  </si>
  <si>
    <t>New Bedford, MA</t>
  </si>
  <si>
    <t>40 MW</t>
  </si>
  <si>
    <t>New Brunswick, NJ</t>
  </si>
  <si>
    <t>New Delhi</t>
  </si>
  <si>
    <t>500,000 Evs</t>
  </si>
  <si>
    <t>Delhi rolls out electric vehicle policy, aiming for 500,000 electric vehicles by 2025, 25% of registrations to be electric by 2024, 100% of last-mile delivery to be electric by 2025</t>
  </si>
  <si>
    <t>https://auto.economictimes.indiatimes.com/news/industry/delhi-rolls-out-electric-vehicle-policy-targets-5-lakh-ev-registration-by-2024/72939676</t>
  </si>
  <si>
    <t xml:space="preserve">1000 electric buses and 905 electric feeder vehicle </t>
  </si>
  <si>
    <t>and E-rickshaw subsidy</t>
  </si>
  <si>
    <t>https://auto.ndtv.com/news/delhi-government-plans-to-roll-out-1000-electric-buses-1827372</t>
  </si>
  <si>
    <t>New Orleans, LA</t>
  </si>
  <si>
    <t>New Taipei City</t>
  </si>
  <si>
    <t>Environmental Protection Department, New Taipei City Government, City of Taipei Climate Action Plan (2015), https://www.globalcovenantofmayors.org/wp-content/uploads/2015/09/City-of-New-Taipei-Climate-Action-Plan.pdf</t>
  </si>
  <si>
    <t>46.5 MW</t>
  </si>
  <si>
    <t>New Taipei City has started to shut off coal burning boiler since 2016 and replace with gas, and retired all the coal-fired boiler in 2018 and expect to complete the cogeneration module exit in 2020, heading towards the goal of zero-coal city.According to the national energy transition policy to implement our strategyDevelop solar PV (photovoltaic) system and other renewable energy by organizing an one-stop service.Percentage renewable electricity of total electricity accounts for a low proportion due to the earliest stage of development.</t>
  </si>
  <si>
    <t>New Town</t>
  </si>
  <si>
    <t>2% Consumption</t>
  </si>
  <si>
    <t>https://timesofindia.indiatimes.com/city/kolkata/new-town-1st-indian-city-to-commit-to-un-pledge-strives-for-efficient-green-energy/articleshow/86516096.cms</t>
  </si>
  <si>
    <t>New York City</t>
  </si>
  <si>
    <t>100% electric school buses</t>
  </si>
  <si>
    <t>2021</t>
  </si>
  <si>
    <t>https://www1.nyc.gov/office-of-the-mayor/news/296-21/recovery-all-us-mayor-de-blasio-commits-100-electric-school-bus-fleet-2035</t>
  </si>
  <si>
    <t>20% electric motor vehicles</t>
  </si>
  <si>
    <t>http://www1.nyc.gov/office-of-the-mayor/news/245-17/onenyc-mayor-city-electric-vehicle-fleet-ahead-schedule-half-way-toward-goal</t>
  </si>
  <si>
    <t>NYC already had target, but updated from the year 2040</t>
  </si>
  <si>
    <t>https://insideevs.com/news/557713/nyc-invesment-420million-ev-only/</t>
  </si>
  <si>
    <t>1000 MW</t>
  </si>
  <si>
    <t>Our target is made in terms of installed capacitynot as a percentage of total electricity production. Target: 1,000 MW of solar capacity installed by 2030. (Source: http://www1.nyc.gov/office-of-the-mayor/news/767-16/climate-week-solar-power-nyc-nearly-quadrupled-since-mayor-de-blasio-took-office-and)</t>
  </si>
  <si>
    <t>New York City, NY</t>
  </si>
  <si>
    <t>2,000 EVs added to minicipal vehicle fleet</t>
  </si>
  <si>
    <t>Add 2,000 EVs to municipal vehicle fleet</t>
  </si>
  <si>
    <t>B, MV</t>
  </si>
  <si>
    <t>100% EV's</t>
  </si>
  <si>
    <t xml:space="preserve">https://insideevs.com/news/557713/nyc-invesment-420million-ev-only/ </t>
  </si>
  <si>
    <t>20% of the motor vehicles sold for use in New York City to be electric by 2025, up from less than 1% today</t>
  </si>
  <si>
    <t>Heating and Cooling: Biofuel blend in heating oil equivalent to 10% by 2025 and 20% by 2034</t>
  </si>
  <si>
    <t>City of New York, "NYC Clean Fleet", http://www1.nyc.gov/assets/sustainability/downloads/pdf/publications/NYC%20Clean%20Fleet.pdf; Sierra Club, "For U.S. Transit Agencies, the Future for Buses Is Electric", https://www.sierraclub.org/articles/2019/02/for-us-transit-agencies-future-for-buses-electric, updated [21 February 2019], viewed 26 April 2019</t>
  </si>
  <si>
    <t>100 MWh</t>
  </si>
  <si>
    <t>City of New York, "ONENYC: Mayor Announces City Electric Vehicle Fleet Ahead of Schedule, Half Way Toward Goal", http://www1.nyc.gov/office-of-the-mayor/news/245-17/onenyc-mayor-city-electric-vehicle-fleet-ahead-schedule-half-way-toward-goal; ZEV Alliance, "International ZEV Alliance Announcement", http://www.zevalliance.org/international-zev-alliance-announcement/</t>
  </si>
  <si>
    <r>
      <t xml:space="preserve">New York MTA to invest $1.1B for zero-emission bus fleet, </t>
    </r>
    <r>
      <rPr>
        <sz val="11"/>
        <color rgb="FF1155CC"/>
        <rFont val="Calibri"/>
        <family val="2"/>
        <scheme val="minor"/>
      </rPr>
      <t>https://www.smartcitiesdive.com/news/new-york-mta-to-invest-11b-for-zero-emission-bus-fleet/569223/</t>
    </r>
    <r>
      <rPr>
        <sz val="11"/>
        <color rgb="FF000000"/>
        <rFont val="Calibri"/>
        <family val="2"/>
        <scheme val="minor"/>
      </rPr>
      <t xml:space="preserve"> </t>
    </r>
  </si>
  <si>
    <t>Newark, CA</t>
  </si>
  <si>
    <t>Newark, NJ</t>
  </si>
  <si>
    <t xml:space="preserve">Australia </t>
  </si>
  <si>
    <t>Newcastle</t>
  </si>
  <si>
    <t>This target has been achieved as of 1 January 2020. Renewable energy Power Purchase Agreement, which covers the electricity consumption of all Council assets.</t>
  </si>
  <si>
    <t xml:space="preserve">City of Newcastle becomes the first council to move to 100 per cent renewable energy, https://www.newcastleherald.com.au/story/6451815/newcastle-to-flick-the-switch-to-100-per-cent-renewable-energy/ </t>
  </si>
  <si>
    <t>Newcastle-upon-Tyne</t>
  </si>
  <si>
    <t>The Council has committed to work towards a clean energy system by 2050. This means a  system which produces no or very limited emissions of greenhouse gasses, and will go beyond existing targets of an 80% in CO2 emissions. Whilst detailed modelling and planning will need to be undertaken on the exact mix of solutions to achieve this target, we will prioritise local deployment of renewable and low carbon electricity and heat systems, as well as mechanisms to reduce demand, including smarter distribution and energy efficiency of domestic, commercial and industrial premises.</t>
  </si>
  <si>
    <t>Newham</t>
  </si>
  <si>
    <t>Newport</t>
  </si>
  <si>
    <t>Newport News, VA</t>
  </si>
  <si>
    <t>Newstead</t>
  </si>
  <si>
    <t>100% (generation)</t>
  </si>
  <si>
    <t>Renewable Newstead, https://renewablenewstead.com.au/</t>
  </si>
  <si>
    <t>Newton, MA</t>
  </si>
  <si>
    <t>Nice</t>
  </si>
  <si>
    <t>18  (generation)</t>
  </si>
  <si>
    <t>For several decades, Metropole Nice CÃ´te d'Azur has developed heat networks Those heat networks replace fossil energy (gas/oil boilers). Solar energy remains the main renewable energy available on the territory. The production potential of this type of energy has been estimated several times by different methods. PV solar: 1433 GWhEP/year by 2023.</t>
  </si>
  <si>
    <t>PV solar: 300 GWh by 2030Hydraulics: 817 GWh by 2030 Wood energy: 300 GWh by 2030</t>
  </si>
  <si>
    <t>PV solar: 1433 GWh by 2050Hydraulics:  865 GWh by 2050Wood energy: 471 GWh by 2030</t>
  </si>
  <si>
    <t>Nijmegen</t>
  </si>
  <si>
    <t>Solar, wind, district heating</t>
  </si>
  <si>
    <t>200000 MW</t>
  </si>
  <si>
    <t>There are plans to make 2 solarfields, 2 local renewable district heating systems, the expasnion of the regionale district heating system, the placement of 2 windmills.</t>
  </si>
  <si>
    <t>EU, "European Green Capital 2018", Nijmegen, (Luxemburg :2017), p.25, http://ec.europa.eu/environment/europeangreencapital/wp-content/uploads/2013/02/Nijmegen_EGCA2018_Brochure_EN.pdf</t>
  </si>
  <si>
    <t xml:space="preserve">Niterói </t>
  </si>
  <si>
    <t>Normal, IL</t>
  </si>
  <si>
    <t>Norman, OK</t>
  </si>
  <si>
    <t>Norristown Borough, PA</t>
  </si>
  <si>
    <t>Norristown Borough, PA is committed to 100% clean, renewable electricity community-wide by 2035 and for heating and transportation by 2050.</t>
  </si>
  <si>
    <t>Sierra Club, https://www.sierraclub.org/sites/www.sierraclub.org/files/Montco-WestNorritonRenewableEnergyResolution-04-14-2020.pdf</t>
  </si>
  <si>
    <t>North Port, FL</t>
  </si>
  <si>
    <t>North Vancouver</t>
  </si>
  <si>
    <t>Northampton, MA</t>
  </si>
  <si>
    <t>City Council order to move to 100% renewable, but without detailed metrics</t>
  </si>
  <si>
    <t>https://roadmaptorenewables.nt.gov.au/?a=460760</t>
  </si>
  <si>
    <t>Norwich</t>
  </si>
  <si>
    <t>Nottingham</t>
  </si>
  <si>
    <t>13.3 (generation)</t>
  </si>
  <si>
    <t>Reporting on this target uses a range of BEIS data for the Nottingham local authority area: released 2019, for 2017 Consumption; 2018 datasets where available for renewable generation; and 2018/19 Energy from Waste data; and has historically relied on some figures inherited from the Energy Strategy of 2010. The figure is a ratio of the available local energy generation from low-carbon sources to the local domestic and non-domestic demand for energy, covering heat and electricity. It is therefore an estimate. The best estimate for March 2020, which relies upon CHP data, is a ratio of 21.5% - but it is hard to fully validate this given the data restrictions.The historical nature of this target means that there are a number of factors that make it difficult to report accurately and in context. There is some ambiguity over the original geographical scope intended and historical sources of data, in addition to changes in data availability and reporting over the years. Therefore, it is presented with the above assumptions and caveats as an indicator of progress.An initial action plan was set out in the Energy Strategy 2010 to achieve this target.</t>
  </si>
  <si>
    <t xml:space="preserve">Nur-Sultan </t>
  </si>
  <si>
    <t>Nyon</t>
  </si>
  <si>
    <t>Oakland, CA</t>
  </si>
  <si>
    <t>The 2030 ECAP includes two action items: "Eliminate Natural Gas in New Buildings," and "Plan for All Existing Buildings to be Efficient and All-Electric by 2040". These targets will be achieved with the help of our local Community Choice Aggregator, East Bay Community Energy.</t>
  </si>
  <si>
    <r>
      <t xml:space="preserve">ACEEE, Local Government Climate and Energy Goals, </t>
    </r>
    <r>
      <rPr>
        <sz val="11"/>
        <color rgb="FF1155CC"/>
        <rFont val="Calibri"/>
        <family val="2"/>
        <scheme val="minor"/>
      </rPr>
      <t>https://database.aceee.org/city/oakland-ca</t>
    </r>
    <r>
      <rPr>
        <sz val="11"/>
        <color rgb="FF000000"/>
        <rFont val="Calibri"/>
        <family val="2"/>
        <scheme val="minor"/>
      </rPr>
      <t xml:space="preserve"> </t>
    </r>
  </si>
  <si>
    <t>62,000 MWh</t>
  </si>
  <si>
    <t>Oakley, UT</t>
  </si>
  <si>
    <t>Occimiano</t>
  </si>
  <si>
    <t>Ocú</t>
  </si>
  <si>
    <t>actualmente el municipio de OcÃº ha realizado los estudios preliminares para la instalaciÃ³n de un sistema de energÃ­a fotovoltaica que suministre electricidad al edificio de la alcaldÃ­a y a los principales parques del centro urbano del distrito de OcÃº encaminado sustituir el suministro actual ya que el edificio de encuentra conectado a la red de suministro publico el cual presenta intermitencia e interrupciones constantemente, evidenciando el estado obsoleto de los sistemas de conexiÃ³n  y alumbrados publico. se busca la autonomÃ­a energÃ©tica en las instalaciones para a su vez, evitar la interrupciÃ³n de labores por lata de electricidad.Esta iniciativa busca modernizar y replicar posteriormente este pito de sistemas en todas las comunidades que componen la municipalidad ocueÃ±a.</t>
  </si>
  <si>
    <t>Odawara City</t>
  </si>
  <si>
    <t>Odense</t>
  </si>
  <si>
    <t>Ogden, UT</t>
  </si>
  <si>
    <t>Ojai, CA</t>
  </si>
  <si>
    <t>Okayama</t>
  </si>
  <si>
    <t>Okazaki City</t>
  </si>
  <si>
    <t>Olathe, KS</t>
  </si>
  <si>
    <t xml:space="preserve">Oldenburg </t>
  </si>
  <si>
    <t>Oldham</t>
  </si>
  <si>
    <t>Omaha, NE</t>
  </si>
  <si>
    <t>Wind, hydro; solar</t>
  </si>
  <si>
    <t>Multiple wind farms have been installed, hydropower is purchased from the Western Area Power Administration in Iowa, and a community solar program was started in 2019. This goal covers all of Omaha Public Power District's jurisdiction, including all or part of Burt, Washington, Dodge, Colfax, Saunders, Douglas, Sarpy, Cass,  Otoe, Johnson, Nemaha, Pawnee, and Richardson Counties.</t>
  </si>
  <si>
    <t>Örebro</t>
  </si>
  <si>
    <t>Wind, solar</t>
  </si>
  <si>
    <t>141000 MW</t>
  </si>
  <si>
    <t>The target covers own production of wind and solar energy. Ã–rebro municipality has formed Kumbro wind AB together with Kumla municipality and Ã–rebrobostÃ¤der (municipal company) has invested in own wind power. In addition, solar cells have been installed on municipal properties.</t>
  </si>
  <si>
    <t>Orem, UT</t>
  </si>
  <si>
    <t>Orlando, FL</t>
  </si>
  <si>
    <t>The plan to meet targets is provided in the Green Works Community Sustainability Action Plan, with an update to be completed by end of 2018.</t>
  </si>
  <si>
    <t>REN21 Policies and Targets Database (2020), https://docs.google.com/spreadsheets/d/13IyjmcLLZOyWIc0860n2BakyMomRLAAjNm7ZLsJ0XoU/edit#gid=0</t>
  </si>
  <si>
    <t>Osaka</t>
  </si>
  <si>
    <t>Oslo</t>
  </si>
  <si>
    <t xml:space="preserve">Add 70 electric buses </t>
  </si>
  <si>
    <t>https://cleantechnica.com/2018/04/18/oslo-to-add-70-electric-buses-by-summer-of-2019/</t>
  </si>
  <si>
    <t>Full decarbonisation of the entire city’s bus fleet, and the conversion of the entire city’s taxi fleet to electric</t>
  </si>
  <si>
    <t>B, Taxis</t>
  </si>
  <si>
    <t>Green and Healthy Streets, Fossil-Fuel-Free Streets Declaration, Planned Actions to deliver committments, https://c40.my.salesforce.com/sfc/p/#36000001Enhz/a/1Q000000MeQM/bgQNrxJ_pGcRNAsXUjwJIP4xkDNJuuPfCmOLQNpDNl17</t>
  </si>
  <si>
    <t>Oslo Kommune, Climate and Energy Strategy for Oslo (2016), https://www.oslo.kommune.no/getfile.php/13166797/Content/English/Politics%20and%20administration/Green%20Oslo/Plans%20and%20programmes/Climate%20and%20Energy%20Strategy%20Oslo.pdf</t>
  </si>
  <si>
    <t>All new cars and light freight vehicles shall use RE fuels or be plug-in hybrids</t>
  </si>
  <si>
    <t>C/T, O (trucks)</t>
  </si>
  <si>
    <t>150 MW</t>
  </si>
  <si>
    <t>The Driven, "Oslo city hits new milestone – most electric vehicles per capita", https://thedriven.io/2020/07/07/oslo-city-hits-new-milestone-most-electric-vehicles-per-capita/</t>
  </si>
  <si>
    <r>
      <t xml:space="preserve">2017 - Cities Renewable Energy Targets, </t>
    </r>
    <r>
      <rPr>
        <sz val="11"/>
        <color rgb="FF1155CC"/>
        <rFont val="Calibri"/>
        <family val="2"/>
        <scheme val="minor"/>
      </rPr>
      <t>https://data.cdp.net/Renewable-Energy/2017-Cities-Renewable-Energy-Targets-Map/xe6h-je5w</t>
    </r>
    <r>
      <rPr>
        <sz val="11"/>
        <color rgb="FF000000"/>
        <rFont val="Calibri"/>
        <family val="2"/>
        <scheme val="minor"/>
      </rPr>
      <t xml:space="preserve"> </t>
    </r>
  </si>
  <si>
    <t>Fossil-free district heating</t>
  </si>
  <si>
    <t>74.3 (generation)</t>
  </si>
  <si>
    <t>Fossil-free district heating. The provider of district heating (the municipality is the majority owner) is working to meet the requirements from the municipality to be fossil free in a normal year. Percentages according to totalt district heating production.</t>
  </si>
  <si>
    <t>Osnabrück</t>
  </si>
  <si>
    <t>Ota City</t>
  </si>
  <si>
    <t>Ovar</t>
  </si>
  <si>
    <t>Oxford</t>
  </si>
  <si>
    <t>100 electric vehicle charging points</t>
  </si>
  <si>
    <t>Green and Healthy Streets, Fossil-Fuel-Free Streets Declaration, Planned Actions to deliver committments, https://c40.my.salesforce.com/sfc/p/#36000001Enhz/a/1Q000000MeQM/bgQNrxJ_pGcRNAsXUjwJIP4xkDNJuuPfCmOLQNpDNl18</t>
  </si>
  <si>
    <t>Oxnard, CA</t>
  </si>
  <si>
    <t>Pacific Grove, CA</t>
  </si>
  <si>
    <t>Pacific Grove, CA receives 100% clean electricity community-wide through Monterey Bay Community Power from solar, wind, geothermal, and hydroelectric power sources.</t>
  </si>
  <si>
    <t>Padova</t>
  </si>
  <si>
    <t>The target has been fixed for the electricity consumed by the Local Government (public lighting systems, municipal buildings and facilities). Tha target has been reached in 2020, signing an energy contract with the electric supplier with a 100% green electricity certification.</t>
  </si>
  <si>
    <t>6  (generation)</t>
  </si>
  <si>
    <t>The main actions that the Municipality is going to promote/implement are the following: (a) promotion of PV installations over the rooftops (residential, commercial, public and industrial buildings);(b) increase in the percentage of electric consumptions covered by certified green electricity, produced outside the municipal boundary;(c) production of electricity from the local incinerator;(d) production of electricity from biogas produced locally from sludge treatment plant.</t>
  </si>
  <si>
    <t>Palawan</t>
  </si>
  <si>
    <t>100%RE Energy Atlas. Available at: https://www.100-percent.org/ (accessed on 21 April 2020) 
Badino Miriam (2020) 100% Renewables Cities and Regions Roadmap - Dossier on transition pathways towards 100% RE for cities and regions. Forthcoming publication at: https://renewablesroadmap.iclei.org/ 
Go 100% website. Available at: http://www.go100percent.org/ (accessed on 28 April 2020)</t>
  </si>
  <si>
    <t>Palma</t>
  </si>
  <si>
    <t>Palo Alto, CA</t>
  </si>
  <si>
    <t>Hydro , other renewables</t>
  </si>
  <si>
    <t>Paraná</t>
  </si>
  <si>
    <t xml:space="preserve">Parbhani </t>
  </si>
  <si>
    <t>Paris</t>
  </si>
  <si>
    <t>800 hybrid buses</t>
  </si>
  <si>
    <t>800 hybrid buses employed in Paris, to have 100% clean fleet (4,700 clean buses) by 2025</t>
  </si>
  <si>
    <t>https://www.ratp.fr/en/groupe-ratp/join-us/100-environmentally-friendly-bus-fleet-thanks-bus2025-plan</t>
  </si>
  <si>
    <t>Zero diesel vehicles</t>
  </si>
  <si>
    <t>City of Paris, "Paris Climate Action Plan", https://cdn.paris.fr/paris/2019/07/24/1a706797eac9982aec6b767c56449240.pdf</t>
  </si>
  <si>
    <t>City of Paris, "Paris Climate Action Plan", https://cdn.paris.fr/paris/2020/11/23/a10afc931be2124e21e39a1624132724.pdf</t>
  </si>
  <si>
    <t>Geothermal, solar</t>
  </si>
  <si>
    <t>for renewable or recovered energy in energy community consumption. (The main renewable energy sources encouraged within the Parisian territory are geothermal and solar. Renewable energies from networks are also taken into account with electricity (mainly hydroelectricity and offshore wind from the French territory) and urban heat (biomass, geothermal, waste incineration from the Parisian region).)</t>
  </si>
  <si>
    <t>Park City, UT</t>
  </si>
  <si>
    <t>Electrification of vehicles, expansion of electrified public transit,  100% renewable utilitiesPassed H.B. 411 Community Renewable Energy Act, signed by Gov. Gary Herbert on 4/22/2019https://le.utah.gov/~2019/bills/static/HB0411.htmlRequest for Proposals are currently being review for companies looking to build the renewable energy infrastructure dictated by H.B. 411 Renewable  Energy may include          (i) wind;          (ii) solar photovoltaic or thermal solar technology;          (iii) a geothermal resource; or          (iv) a hydroelectric plant; or          (b) use of an energy efficient and sustainable technology the commission has approved for implementation that:                     (i) increases efficient energy usage;                    (ii) is capable of being used for demand response; or                    (iii) facilitates the use and development of renewable generation resources through electrical grid management or energy storage.</t>
  </si>
  <si>
    <t>Securing 100% renewable utilitiesPassed H.B. 411 Community Renewable Energy Act, signed by Gov. Gary Herbert on 4/22/2019https://le.utah.gov/~2019/bills/static/HB0411.htmlRequest for Proposals are currently being review for companies looking to build the renewable energy infrastructure dictated by H.B. 411 Renewable  Energy may include          (i) wind;          (ii) solar photovoltaic or thermal solar technology;          (iii) a geothermal resource; or          (iv) a hydroelectric plant; or          (b) use of an energy efficient and sustainable technology the commission has approved for implementation that:                     (i) increases efficient energy usage;                    (ii) is capable of being used for demand response; or                    (iii) facilitates the use and development of renewable generation resources through electrical grid management or energy storage.</t>
  </si>
  <si>
    <t>Pasadena, CA</t>
  </si>
  <si>
    <t>Pasadena Department of Water and Power, Renewable Portfolio Standard (RPS), https://ww5.cityofpasadena.net/water-and-power/rps/#:~:text=As%20PWP%20continues%20to%20expand,state%2Dmandated%20renewable%20energy%20requirements.</t>
  </si>
  <si>
    <t>Pasig</t>
  </si>
  <si>
    <t xml:space="preserve">Pasto </t>
  </si>
  <si>
    <t>Patna</t>
  </si>
  <si>
    <r>
      <t xml:space="preserve">carbonn® Climate Registry - </t>
    </r>
    <r>
      <rPr>
        <sz val="11"/>
        <color rgb="FF1155CC"/>
        <rFont val="Calibri"/>
        <family val="2"/>
        <scheme val="minor"/>
      </rPr>
      <t>https://www.carbonn.org/entities?utf8=%E2%9C%93&amp;q=patna</t>
    </r>
  </si>
  <si>
    <t>Peio</t>
  </si>
  <si>
    <t>Pembroke Pines,FL</t>
  </si>
  <si>
    <t>Peñalolén</t>
  </si>
  <si>
    <t>1037 MW</t>
  </si>
  <si>
    <t>El principal insumo de ERNC en la comuna es la energÃ­a solar, por l cual se trabaja en alianza para generar la instalaciÃ³n de paneles fotovoltaicos y termosolares en las comunidades. Paralelo a esto, existen otras iniciativas que generarÃ¡n insumos para la comuna, como lo es una mini central de paso elÃ©ctrico e instalaciÃ³n de bombas de calor.</t>
  </si>
  <si>
    <t>Penang</t>
  </si>
  <si>
    <t>15% consumption</t>
  </si>
  <si>
    <t>State of Penang in Malaysia</t>
  </si>
  <si>
    <t>https://www.buletinmutiara.com/three-facilities-in-seberang-perai-installed-with-solar-panels/</t>
  </si>
  <si>
    <t xml:space="preserve">Pereira </t>
  </si>
  <si>
    <t>Perth</t>
  </si>
  <si>
    <t>Petaling Jaya</t>
  </si>
  <si>
    <t>Peterborough</t>
  </si>
  <si>
    <t>Petoskey, MI</t>
  </si>
  <si>
    <t>Petoskey, MI is committed to 100% clean, renewable electricity community-wide by 2040.</t>
  </si>
  <si>
    <t>Sierra Club, https://www.sierraclub.org/sites/www.sierraclub.org/files/Petoskey_City%20aims%20for%20leadership%20role%20in%20renewable%20energy%20_%20Featured-pnr%20_%20petoskeynews.com_.pdf</t>
  </si>
  <si>
    <t xml:space="preserve">Pforzheim </t>
  </si>
  <si>
    <t>Philadelphia, PA</t>
  </si>
  <si>
    <t>Philadelphia has set a goal of generating or purchasing 100 percent of all electricity for the Cityâ€™s built environment from renewable resources by 2030. The City is also working to reduce electricity demand  from buildings to procure less than 700,000 MWH of electricity in the built environment by 2030.</t>
  </si>
  <si>
    <t>Phoenix, AZ</t>
  </si>
  <si>
    <t>US Conference of Mayors aspirational target</t>
  </si>
  <si>
    <t xml:space="preserve">32 MW 
</t>
  </si>
  <si>
    <t>We currently have solar PV in 31 installations on City properties that provide roughly 22,300 MWh of clean energy to City operations. https://www.phoenix.gov/oepsite/Documents/111035.pdf</t>
  </si>
  <si>
    <t>Phoenixville, PA</t>
  </si>
  <si>
    <t>Pianoro</t>
  </si>
  <si>
    <t>Piedmont, CA</t>
  </si>
  <si>
    <t>Pietermaritzburg</t>
  </si>
  <si>
    <t>Msunduzi has widespread use for renewable energy supplies, including but not limited to: solar, wind, and hydro power. The city continually increases investment in delivering more sustainable energy technologies. Businesses use energy efficiently prioritizing low carbon emission sources. Alternative energy sources are mainstreamed in new human settlement development for all communities and energy efficiency required in building plans. By 2030, Msunduzi is a city serviced with quality water and sanitation reticulation, uninterrupted, adequate energy supply, and regular waste removal - for ALL neighbourhoods, communities, and centres of business. - 30% of Msunduziâ€™s electricity demand is met by renewable sources.-20% of liquid energy is derived from bio-fuel.-50% of new commercial or industrial development incorporates some form of renewable energy technology usage in its design and construction.-80% of new human settlement development incorporates some form of renewable energy technology usage in its design and construction.- 80% of new human settlement development incorporates some form of renewable energy technology usage in its design and construction.- 100% of building plans approved have due consideration for energy efficiency.</t>
  </si>
  <si>
    <t xml:space="preserve">Pimpri Chinchwad </t>
  </si>
  <si>
    <t>Pinellas Park, FL</t>
  </si>
  <si>
    <t>Pingtung City</t>
  </si>
  <si>
    <t>carbonn® Climate Registry, https://www.carbonn.org/city_profiles/Pingtung_County_Government</t>
  </si>
  <si>
    <t>800 MW</t>
  </si>
  <si>
    <t>Piteå</t>
  </si>
  <si>
    <t xml:space="preserve">Pitesti </t>
  </si>
  <si>
    <t>Pittsburgh, PA</t>
  </si>
  <si>
    <t>The City of Pittsburgh runs the Western PA Energy Consortium (WPEC), a buying consortium with 30 local members. WPEC aggregates the electricity procurement in order to capitalize on economies of scale in order to make renewable energy purchasing more feasible. In 2020, the City of Pittsburgh successfully transitioned to 100% renewable electricity though WPEC.</t>
  </si>
  <si>
    <t>No specific details on how renewables will be installed, but is planned to be installed locally</t>
  </si>
  <si>
    <t>City of Pittsburgh, https://pittsburghpa.gov/dcp/climate-action-plan</t>
  </si>
  <si>
    <t>100 percent fossil fuel free city fleet</t>
  </si>
  <si>
    <t>Meister Consultants Group, &amp; A Cadmus Company, "Pennsylvania EV Roadmap", http://files.dep.state.pa.us/Energy/OfficeofPollutionPrevention/StateEnergyProgram/PAEVRoadmap.pdf</t>
  </si>
  <si>
    <t>Plainfield, NH</t>
  </si>
  <si>
    <t>Plano, TX</t>
  </si>
  <si>
    <t>Pleasantville, NJ</t>
  </si>
  <si>
    <t>Plymouth</t>
  </si>
  <si>
    <t>Plymouth Township, PA</t>
  </si>
  <si>
    <t>Plymouth Township, PA is committed to 100% clean, renewable electricity community-wide by 2035 and for heating and transportation by 2050.</t>
  </si>
  <si>
    <t>Plymouth Township, "Plymouth Township Council Commits to Renewable Energy", https://www.plymouthtownship.org/download/social_media/Plymouth-Twp-renewable-energy.pdf</t>
  </si>
  <si>
    <t xml:space="preserve">Pohang </t>
  </si>
  <si>
    <t>Pomarance</t>
  </si>
  <si>
    <t>Port Phillip</t>
  </si>
  <si>
    <t>https://citiespowerpartnership.org.au/partners/city-port-phillip/</t>
  </si>
  <si>
    <t>Portland, ME</t>
  </si>
  <si>
    <t>Rooftop solar installations, land based solar, Net Energy Billing Credit purchase, electric vehicles, use of biofuels. This will be implemented in building operations as well as fleet operations through a transition to electric vehicles.</t>
  </si>
  <si>
    <t>Portland, OR</t>
  </si>
  <si>
    <t>15% EVs</t>
  </si>
  <si>
    <t>50,000 electric vehicles in the metro area</t>
  </si>
  <si>
    <t>City of Portland, "Renewable energy", https://www.portland.gov/bps/scg/sustainable-city-government-dashboard/renewable-energy</t>
  </si>
  <si>
    <t>City of Portland, "History and key documents of climate planning and action in Portland", https://www.portlandoregon.gov/bps/article/531984</t>
  </si>
  <si>
    <t>Porto</t>
  </si>
  <si>
    <t>41% electic bus fleet</t>
  </si>
  <si>
    <t>Jornal de Noticias, "STCP vai ter mais 86 autocarros electricos nas ruas do Porto", 9 November 2018, https://www.jn.pt/local/noticias/porto/porto/stcp-vai-ter-mais-86-autocarros-eletricos-e-de-elevada-performance-ambiental-10155430.html</t>
  </si>
  <si>
    <t>86 new electric buses (41% of fleet)</t>
  </si>
  <si>
    <t xml:space="preserve">Porto </t>
  </si>
  <si>
    <t>All municipal infrastructure</t>
  </si>
  <si>
    <t>Portola Valley, CA</t>
  </si>
  <si>
    <t xml:space="preserve">Portoviejo </t>
  </si>
  <si>
    <t xml:space="preserve">Posadas </t>
  </si>
  <si>
    <t>Prato allo Stelvio</t>
  </si>
  <si>
    <t>100% Renewable Energy Atlas, https://www.100-percent.org/prato-allo-stelvia-italy/#:~:text=Today%2C%20it%20has%20achieved%20100,a%201.2%20MW%20wind%20farm.</t>
  </si>
  <si>
    <t>Prenzlau</t>
  </si>
  <si>
    <t>Prè-Saint-Didier</t>
  </si>
  <si>
    <t>Preston</t>
  </si>
  <si>
    <t>Primiero San Martino di Castrozza</t>
  </si>
  <si>
    <t>Providence, RI</t>
  </si>
  <si>
    <t>By 2035, 50% of electricity is carbon-free.</t>
  </si>
  <si>
    <t>100% of municipal buildingsâ€™ heating will be renewable by 2040.</t>
  </si>
  <si>
    <t>By 2050, 100% of electricity is carbon-free.</t>
  </si>
  <si>
    <t>100% Evs</t>
  </si>
  <si>
    <t>O (city fleet, school buses)</t>
  </si>
  <si>
    <t>TRANSPORTATION: 100% of the Cityâ€™s fleet and school buses will be renewable by 2040.</t>
  </si>
  <si>
    <t>Providencia</t>
  </si>
  <si>
    <t>Puducherry</t>
  </si>
  <si>
    <t>Puebla de Zaragoza</t>
  </si>
  <si>
    <r>
      <t xml:space="preserve">carbonn® Climate Registry - </t>
    </r>
    <r>
      <rPr>
        <sz val="11"/>
        <color rgb="FF1155CC"/>
        <rFont val="Calibri"/>
        <family val="2"/>
        <scheme val="minor"/>
      </rPr>
      <t>https://www.carbonn.org/entities?utf8=%E2%9C%93&amp;q=Puebla+de+Zaragoza</t>
    </r>
    <r>
      <rPr>
        <sz val="11"/>
        <color rgb="FF000000"/>
        <rFont val="Calibri"/>
        <family val="2"/>
        <scheme val="minor"/>
      </rPr>
      <t xml:space="preserve"> </t>
    </r>
  </si>
  <si>
    <t>Pueblo, CO</t>
  </si>
  <si>
    <t>Qingdao</t>
  </si>
  <si>
    <t>248 MW</t>
  </si>
  <si>
    <t>Quelimane</t>
  </si>
  <si>
    <t>The Republic of Moçambique, "Integrated Master Plan Mozambique Power System Development Final Report", https://openjicareport.jica.go.jp/pdf/12318606.pdf</t>
  </si>
  <si>
    <t xml:space="preserve">Quelimane </t>
  </si>
  <si>
    <t>Questa, NM</t>
  </si>
  <si>
    <t>Quezon City</t>
  </si>
  <si>
    <t xml:space="preserve">Quibdó </t>
  </si>
  <si>
    <t>Quilmes</t>
  </si>
  <si>
    <t>Quito</t>
  </si>
  <si>
    <t>Racines</t>
  </si>
  <si>
    <t>Radnor Township, PA</t>
  </si>
  <si>
    <t>Radnor Township, PA is committed to 100% clean, renewable electricity community-wide by 2035 and for heating and transportation by 2050.</t>
  </si>
  <si>
    <t>Sierra Club, https://www.sierraclub.org/sites/www.sierraclub.org/files/Tredyffrin%20Targets%20100%25%20Renewable%20Energy_Patch.pdf</t>
  </si>
  <si>
    <t>Rajkot</t>
  </si>
  <si>
    <t>Raleigh, NC</t>
  </si>
  <si>
    <t>Renewable Energy and Energy Efficiency Portfolio Standard (REPS), https://www.ncuc.net/Reps/reps.html</t>
  </si>
  <si>
    <t>Ramallah</t>
  </si>
  <si>
    <t>Rasun-Anterselva</t>
  </si>
  <si>
    <t>Ravenna</t>
  </si>
  <si>
    <t>Increase of energy efficiency of 20% by 2020 and 27% by 2030. The three sectors targeted by the plan are transport, electricity and thermal energy.</t>
  </si>
  <si>
    <t>InnovaSUMP, Action Plan for the Municipality of Ravenna (August 2019), https://www.interregeurope.eu/fileadmin/user_upload/tx_tevprojects/library/file_1570215019.pdf</t>
  </si>
  <si>
    <t>Reading</t>
  </si>
  <si>
    <t>Reading, PA</t>
  </si>
  <si>
    <t>Reading, PA is committed to 100% clean, renewable electricity community-wide by 2035</t>
  </si>
  <si>
    <t>Recife</t>
  </si>
  <si>
    <t>Red River, NM</t>
  </si>
  <si>
    <t>Redcar and Cleveland</t>
  </si>
  <si>
    <t>Redmond, WA</t>
  </si>
  <si>
    <t xml:space="preserve">Rennes </t>
  </si>
  <si>
    <t>Reno, NV</t>
  </si>
  <si>
    <t>Resistencia</t>
  </si>
  <si>
    <t>https://resistencia.gob.ar/img/2020/11/Plan-Local-de-Acción-Climática-de-la-Ciudad-de-Resistencia.pdf</t>
  </si>
  <si>
    <t>Reykjavik</t>
  </si>
  <si>
    <t>City of Reykjavík, http://reykjavik.is/en/reykjavik-and-climate</t>
  </si>
  <si>
    <t>GHG emission-free vehicles</t>
  </si>
  <si>
    <t>Transitition to Zero Emissions Vehicles Action Plan 2018-2021 was announced, government fleet to be zero emission vehicles by 2021, zero emissions vehicles allowed to drive in transit lanes unitl 2023 and charging infrastructure to be expanded</t>
  </si>
  <si>
    <t>Vehicle traffic and public transport to be emissions-free</t>
  </si>
  <si>
    <t>City of Reykjavík, https://reykjavik.is/en/reykjavik-and-climate</t>
  </si>
  <si>
    <t>All municipal vehicles powered by emissions-free energy</t>
  </si>
  <si>
    <t>Government of Iceland, "Energy", https://www.government.is/topics/business-and-industry/energy/</t>
  </si>
  <si>
    <t>Rhondda Cynon Taff</t>
  </si>
  <si>
    <t>Richmond, CA</t>
  </si>
  <si>
    <t>CDP Cities Renewable Energy Targets (updated February 2019), https://data.cdp.net/Renewable-Energy/Cities-Renewable-Energy-Targets/hztn-by6p</t>
  </si>
  <si>
    <t>Energy: supply at least 87% of community electricity from sources that are 95% renewable</t>
  </si>
  <si>
    <t>Richmond, VA</t>
  </si>
  <si>
    <t>Rietberg</t>
  </si>
  <si>
    <t>Río Cuarto</t>
  </si>
  <si>
    <t>Rio de Janeiro</t>
  </si>
  <si>
    <t>Bus</t>
  </si>
  <si>
    <t>Green and Healthy Streets, Fossil-Fuel-Free Streets Declaration, Planned Actions to deliver committments, https://c40.my.salesforce.com/sfc/p/#36000001Enhz/a/1Q000000MeQM/bgQNrxJ_pGcRNAsXUjwJIP4xkDNJuuPfCmOLQNpDNl19</t>
  </si>
  <si>
    <t>Riverbank, CA</t>
  </si>
  <si>
    <t>Rochdale</t>
  </si>
  <si>
    <t>Rochester Hills, MI</t>
  </si>
  <si>
    <t>Rochester, MN</t>
  </si>
  <si>
    <t>Rochester, NY</t>
  </si>
  <si>
    <t>Rock Port, MO</t>
  </si>
  <si>
    <t>Rock Port, MO has been powered by 100% clean, renewable electricity since 2008.</t>
  </si>
  <si>
    <t>Rockville, MD</t>
  </si>
  <si>
    <t>Rolling Hills Estates, CA</t>
  </si>
  <si>
    <t>Rome</t>
  </si>
  <si>
    <t>Rosario</t>
  </si>
  <si>
    <t>Solar, Biofuel</t>
  </si>
  <si>
    <t>100% biofuel for municipal vehicles</t>
  </si>
  <si>
    <t>https://www.rosario.gob.ar/inicio/sites/default/files/2021-08/plan-local-de-accion-al-cambio-climatico-2020.pdf</t>
  </si>
  <si>
    <t>Rotterdam</t>
  </si>
  <si>
    <t>100% zero emissions buses</t>
  </si>
  <si>
    <t>Procure only zero emissions buses by 2025, 100% zero emissions buses by 2029</t>
  </si>
  <si>
    <t>100% zero emission buses</t>
  </si>
  <si>
    <t>Rotterdam announced to make its busses 100% zero emission by 2029, starting with 55 new busses by the end of next year</t>
  </si>
  <si>
    <t>https://twitter.com/c40cities/status/1019208487157620736</t>
  </si>
  <si>
    <t>In 2022  the total of solar energy capacity will grow to 150 MW city wide</t>
  </si>
  <si>
    <t>350 MW</t>
  </si>
  <si>
    <t>the total of wind energy capacity will grow to 300 MW in the port area and 50 MW on the borders of the city area in 2025;</t>
  </si>
  <si>
    <t>Green and Healthy Streets, Fossil-Fuel-Free Streets Declaration, Planned Actions to deliver committments, https://c40.my.salesforce.com/sfc/p/#36000001Enhz/a/1Q000000MeQM/bgQNrxJ_pGcRNAsXUjwJIP4xkDNJuuPfCmOLQNpDNl20</t>
  </si>
  <si>
    <t xml:space="preserve">Rouen </t>
  </si>
  <si>
    <t>Saanich</t>
  </si>
  <si>
    <t>All energy sectors, including electricity, heating and cooling, and transport. See www.saanich.ca/climateplan for the Climate Plan to reach these targets.</t>
  </si>
  <si>
    <t>See www.saanich.ca/climateplan for details.</t>
  </si>
  <si>
    <t xml:space="preserve">Saanich </t>
  </si>
  <si>
    <t>Saerbeck</t>
  </si>
  <si>
    <t>Safety Harbor, FL</t>
  </si>
  <si>
    <t>Safety Harbor, FL is committed to 100% clean, renewable energy community-wide by 2050.</t>
  </si>
  <si>
    <t>Sierra Club, https://www.sierraclub.org/press-releases/2018/12/dunedin-commits-100-percent-clean-renewable-energy</t>
  </si>
  <si>
    <t>Säffle</t>
  </si>
  <si>
    <t>Sagamihara</t>
  </si>
  <si>
    <t>Saint Paul, MN</t>
  </si>
  <si>
    <t xml:space="preserve">Saint Paul, MN </t>
  </si>
  <si>
    <t xml:space="preserve">Saitama </t>
  </si>
  <si>
    <t>Salem, MA</t>
  </si>
  <si>
    <t>Salford</t>
  </si>
  <si>
    <t>Salinas, CA</t>
  </si>
  <si>
    <t>Salinas, CA receives 100% clean electricity community-wide through Monterey Bay Community Power from solar, wind, geothermal, and hydroelectric power sources.</t>
  </si>
  <si>
    <t>Salt Lake City, UT</t>
  </si>
  <si>
    <t>The Community Renewable Energy Act (H.B. 411) was adopted by the Utah legislature in 2019.  This bill authorizes our investor-owned electric utility to serve participating communities with a net-100% renewable electricity mix by 2030.  More details are available here: https://www.slc.gov/sustainability/100-renewable-energy-community-goal/</t>
  </si>
  <si>
    <t>Salta</t>
  </si>
  <si>
    <t>Solar, Wind, Biomass</t>
  </si>
  <si>
    <t>http://energia.salta.gob.ar/wp-content/uploads/2018/04/a_CARTILLA-Plan-de-Energ%C3%ADas-Renovables.pdf</t>
  </si>
  <si>
    <t>Salvador</t>
  </si>
  <si>
    <t>Salzburg</t>
  </si>
  <si>
    <t>Hydropower, biomass, solar power</t>
  </si>
  <si>
    <r>
      <t xml:space="preserve">100% RENEWABLE ENERGY ATLAS, </t>
    </r>
    <r>
      <rPr>
        <sz val="11"/>
        <color rgb="FF1155CC"/>
        <rFont val="Calibri"/>
        <family val="2"/>
        <scheme val="minor"/>
      </rPr>
      <t>https://www.100-percent.org/upper-austria-region-austria/</t>
    </r>
    <r>
      <rPr>
        <sz val="11"/>
        <color rgb="FF000000"/>
        <rFont val="Calibri"/>
        <family val="2"/>
        <scheme val="minor"/>
      </rPr>
      <t xml:space="preserve"> </t>
    </r>
  </si>
  <si>
    <t>Samsø</t>
  </si>
  <si>
    <t>San Antonio, TX</t>
  </si>
  <si>
    <t>900 MW</t>
  </si>
  <si>
    <t>Per San Antonio's climate action plan, our goal is to reduce energy use in buildings by 41% by 2030. The City is evaluating city buildings and properties for solar. Our power generator, CPS Energy, is releasing an RFP later this year to procure 900 megawatts of new solar generating capacity, 50 megawatts of battery storage, and 500 megawatts of reliable capacity from an open-ended source. CPS Energy is also finalizing the Save for Tomorrow Energy Plan (STEP) for 2020-2030. In the previous decade (2010-2020), the STEP programs saved over 800 megawatts. https://cpsenergy.com/flexiblepath</t>
  </si>
  <si>
    <t>https://database.aceee.org/city/san-antonio-tx#:~:text=San%20Antonio%20has%20a%20goal,5%25%20below%20a%202020%20baseline.</t>
  </si>
  <si>
    <t>San Benedetto val di Sambro</t>
  </si>
  <si>
    <t>San Bruno,CA</t>
  </si>
  <si>
    <t>San Buenaventura, CA</t>
  </si>
  <si>
    <t>Ventura, CA committed to 100% clean, renewable electricity community-wide in 2018 and has been powered by 100% since 2019.</t>
  </si>
  <si>
    <t>Sierra Club, https://www.sierraclub.org/press-releases/2018/11/ten-southern-california-municipalities-commit-100-percent-renewable</t>
  </si>
  <si>
    <t xml:space="preserve">San Carlos </t>
  </si>
  <si>
    <t>San Carlos de Bariloche</t>
  </si>
  <si>
    <t>San Diego, CA</t>
  </si>
  <si>
    <t>Present to City Council for consideration a Community Choice Aggregation (CCA) or another program that increases the renewable energy supply.</t>
  </si>
  <si>
    <t>San Fernando del Valle de Catamarca</t>
  </si>
  <si>
    <t>San Francisco, CA</t>
  </si>
  <si>
    <t>Emission free transportation</t>
  </si>
  <si>
    <t xml:space="preserve">S.F. Commits to Emission-Free Transportation by 2040, https://www.sfweekly.com/news/s-f-commits-to-emission-free-transportation-by-2040/ </t>
  </si>
  <si>
    <t>Electrify all private forms of transportation</t>
  </si>
  <si>
    <t>The transition to a city powered by 100% renewable electricity will depend on a diversity of offsite (CleanPowerSF) and onsite renewable power sources (rooftop solar photovoltaic systems); energy storage; and the mass deployment of electric appliances and vehicles. A smart, clean grid can benefit San Francisco residents by providing reliable power during times of need, for example after a disaster or an extreme weather event. The importance of reliably providing 100% renewable electricity for our buildings and transportation systems cannot be understated. Should the city fail to meet its renewable electricity goal by 2030, and continues to use natural gas and other fossil fuels, San Francisco could see up to five times more cumulative emissions by 2050. Achieving 100% renewable electricity faces financial and environmental hurdles, highlighting the imperative to continue reducing energy usage through both efficiency measures and consumer behavior change.</t>
  </si>
  <si>
    <t>As stated in the Focus 2030 Report, the transition to a city powered by 100% renewable electricity will depend on a diversity of offsite (CleanPowerSF) and onsite renewable power sources (rooftop solar photovoltaic systems); energy storage; and the mass deployment of electric appliances and vehicles. A smart, clean grid can benefit San Francisco residents by providing reliable power during times of need, for example after a disaster or an extreme weather event. The full report can be found here: https://sfenvironment.org/sites/default/files/fliers/files/sfe_focus_2030_report_july2019.pdf</t>
  </si>
  <si>
    <t>950 MW</t>
  </si>
  <si>
    <t>100% of peak demand</t>
  </si>
  <si>
    <t>The Mayor's Electric Vehicle Working Group, Electric Mobility Subcommittee, "Proposed Electric Vehicle Roadmap for San Francisco",, June 2019, https://www.sfmta.com/sites/default/files/reports-and-documents/2019/07/evroadmap_final_june2019.pdf</t>
  </si>
  <si>
    <t>San Isidro</t>
  </si>
  <si>
    <t>San José</t>
  </si>
  <si>
    <t>San Jose, CA</t>
  </si>
  <si>
    <t>47 (generation)</t>
  </si>
  <si>
    <t>San JosÃ© Clean Energy (SJCE), the cityâ€™s new Community Choice Aggregation organization began supplying electricity to municipal facilities in September 2018 and to customers citywide in February 2019. In 2019, SJCE supplied a minimum of 47% renewable energy (from solar, wind, geothermal, and biomass &amp; biowaste) to its base-plan customers. SJCE will steadily increase the fraction of renewable energy in its power mix over time, primarily by entering into long term power purchase agreements with newly constructed solar and wind power plants.</t>
  </si>
  <si>
    <t>1430 MW</t>
  </si>
  <si>
    <t>This target covers all renewable electricity generation installed within city boundaries (primarily solar), whether installed on residential, commercial, industrial, or institutional buildings. We also have a goal to install 1 GW of solar generation capacity in the city by 2040. The City is supporting the installation of solar panels by allowing online permits through a streamlined system, and sharing guidance and information, particularly on available financial incentives. The city received the SolSmart Gold designation (https://www.solsmart.org/) in October 2019 to recognize the following actions taken by the city to remove obstacles to solar installation: - Created an online permitting checklist, increasing transparency for community members and solar installers - Reviewed local zoning codes and identified restrictions that intentionally or unintentionally prohibit solar PV development - Allowed solar by-right accessory use in all zones (so solar installations donâ€™t require special permits or hearings) - Cross-trained both inspection and permitting staff on solar PV - Provided a streamlined permitting pathway for small PV systems - Created a streamlined process to approve certain solar permit applications over the counter</t>
  </si>
  <si>
    <t xml:space="preserve">San Juan </t>
  </si>
  <si>
    <t>San Juan Bautista, CA</t>
  </si>
  <si>
    <t>San Juan Bautista, CA receives 100% clean electricity community-wide through Monterey Bay Community Power from solar, wind, geothermal, and hydroelectric power sources.</t>
  </si>
  <si>
    <t>San Justo</t>
  </si>
  <si>
    <t xml:space="preserve">San Luis </t>
  </si>
  <si>
    <t>San Luis Obispo, CA</t>
  </si>
  <si>
    <t>San Marcos, TX</t>
  </si>
  <si>
    <t>San Miguel</t>
  </si>
  <si>
    <t>San Nicolás de los Arroyos</t>
  </si>
  <si>
    <t xml:space="preserve">San Nicolás de los Garza </t>
  </si>
  <si>
    <t xml:space="preserve">San Pedro Garza García </t>
  </si>
  <si>
    <t>San Pedro Sula</t>
  </si>
  <si>
    <t>reduce carbon dioxide equivalent using electric vehicles</t>
  </si>
  <si>
    <t>https://www.un.org/sites/un2.un.org/files/honduras_energy_compact_6_-_promotion_of_electric_mobility_in_land_transport_in_the_republic_of_honduras_-_approved.pdf</t>
  </si>
  <si>
    <t xml:space="preserve">San Pedro Tlaquepaque </t>
  </si>
  <si>
    <t>San Sebastian</t>
  </si>
  <si>
    <t>Sand City, CA</t>
  </si>
  <si>
    <t>Sand City, CA receives 100% clean electricity community-wide through Monterey Bay Community Power from solar, wind, geothermal, and hydroelectric power sources.</t>
  </si>
  <si>
    <t>Sangli</t>
  </si>
  <si>
    <t>Santa Ana, CA</t>
  </si>
  <si>
    <t>Santa Barbara, CA</t>
  </si>
  <si>
    <t>Santa Barbara, "Strategic Energy Plan Overview", https://www.santabarbaraca.gov/civicax/filebank/blobdload.aspx?BlobID=220977</t>
  </si>
  <si>
    <t>https://www.santabarbaraca.gov/civicax/filebank/blobdload.aspx?BlobID=220977</t>
  </si>
  <si>
    <t>Santa Cruz, CA</t>
  </si>
  <si>
    <t>Santa Cruz, CA receives 100% clean electricity community-wide through Monterey Bay Community Power from solar, wind, geothermal, and hydroelectric power sources.</t>
  </si>
  <si>
    <t>Santa Fe</t>
  </si>
  <si>
    <t>Santa Fiora</t>
  </si>
  <si>
    <t>Santa Monica, CA</t>
  </si>
  <si>
    <t>Green and Healthy Streets, Fossil-Fuel-Free Streets Declaration, Planned Actions to deliver committments, https://c40.my.salesforce.com/sfc/p/#36000001Enhz/a/1Q000000MeQM/bgQNrxJ_pGcRNAsXUjwJIP4xkDNJuuPfCmOLQNpDNl21</t>
  </si>
  <si>
    <t>Santiago</t>
  </si>
  <si>
    <t>500 electric buses</t>
  </si>
  <si>
    <t>Green and Healthy Streets, Fossil-Fuel-Free Streets Declaration, Planned Actions to deliver committments, , https://c40.my.salesforce.com/sfc/p/#36000001Enhz/a/1Q000000MeQM/bgQNrxJ_pGcRNAsXUjwJIP4xkDNJuuPfCmOLQNpDNl4; The City fix, How Santiago de Chile Became a Global Leader on Electric Buses, https://thecityfix.com/blog/santiago-de-chile-became-global-leader-electric-buses-jone-orbea/</t>
  </si>
  <si>
    <t>5,300 electric buses of the 6,600 buses currently in circulation in Santiago's Metropolitan Region</t>
  </si>
  <si>
    <t>500 e-buses</t>
  </si>
  <si>
    <t>Ministerio de Transporte de Chile, "Duplicaremos la flota de buses Red en los próximos dos meses y reasignamos el 41% de los recorridos de Express", http://mtt.gob.cl/archivos/25575, updated June 2020, viewed August 2020</t>
  </si>
  <si>
    <t>100% zero-emission bus fleet</t>
  </si>
  <si>
    <t>https://iea.blob.core.windows.net/assets/db408b53-276c-47d6-8b05-52e53b1208e1/e-bus-case-study-Santiago-From-pilots-to-scale-Zebra-paper.pdf</t>
  </si>
  <si>
    <t>4,250 low-emission buses for the RED system</t>
  </si>
  <si>
    <t xml:space="preserve">Santiago del Estero </t>
  </si>
  <si>
    <t xml:space="preserve">São José do Rio Preto </t>
  </si>
  <si>
    <t>São Paulo</t>
  </si>
  <si>
    <t>2,600 electric buses</t>
  </si>
  <si>
    <t>https://theicct.org/publication/climate-and-air-pollutant-emissions-benefits-of-bus-technology-options-in-sao-paulo/</t>
  </si>
  <si>
    <t>Law 16802 – to reduce tailpipe emissions of CO2, NOx and PM for the entire city’s bus fleet</t>
  </si>
  <si>
    <t>The São Paulo Climate Law amendment in 2018 requires the city to eliminate emissions of fossil fuel derived CO2 by January 2038, previously 2030.</t>
  </si>
  <si>
    <t>ICCT, "Climate and Air Pollutant Emissions Benefits of Bus Technology Options in São Paulo", White Paper (Washington DC: February 2019), p. 1, https://theicct.org/sites/default/files/publications/Emissions_benefits_bus_sao%20paulo_201902014.pdf) ; https://theicct.org/publication/climate-and-air-pollutant-emissions-benefits-of-bus-technology-options-in-sao-paulo/</t>
  </si>
  <si>
    <t>Sapporo</t>
  </si>
  <si>
    <t>Sarasota, FL</t>
  </si>
  <si>
    <t>Saratoga, CA</t>
  </si>
  <si>
    <t>Saratoga, CA receives 100% clean electricity community-wide through Silicon Valley Clean Energy from solar, wind, geothermal, and hydroelectric power sources.</t>
  </si>
  <si>
    <t>Sarnonico</t>
  </si>
  <si>
    <t>Saskatoon</t>
  </si>
  <si>
    <t>The Low Emissions Community Plan includes a variety of renewable energy generation actions that, if funded and implemented, would exceed the 10% renewable energy target by 2050. The Plan includes 5 actions related to the installation of solar PV systems, 4 actions related to other energy systems and storage, and 2 actions related to renewable energy procurement.</t>
  </si>
  <si>
    <t>Satellite Beach, FL</t>
  </si>
  <si>
    <t>Satellite Beach, FL is committed to 100% clean, renewable electricity community-wide by 2050.</t>
  </si>
  <si>
    <t>Sierra Club, https://www.sierraclub.org/press-releases/2019/02/seventh-pennsylvania-community-commits-100-percent-clean-renewable-energy</t>
  </si>
  <si>
    <t>Savannah, GA</t>
  </si>
  <si>
    <t>Savannah, GA is committed to 100% clean, renewable electricity community-wide by 2035</t>
  </si>
  <si>
    <t>Sierra Club, https://www.sierraclub.org/sites/www.sierraclub.org/files/Savannah%20pledges%20a%20low%20carbon%20future%20-%20News%20-%20Savannah%20Morning%20News%20-%20Savannah%2C%20GA.pdf</t>
  </si>
  <si>
    <t>Schenectady, NY</t>
  </si>
  <si>
    <t>Schoenau</t>
  </si>
  <si>
    <t>Go 100%, "City of Schoenau", http://www.go100percent.org/cms/index.php?id=69&amp;tx_ttnews%5Btt_news%5D=77&amp;cHash=5728df4fa28c1176578285f56d85a309</t>
  </si>
  <si>
    <t>Schuylkill Township, PA</t>
  </si>
  <si>
    <t>Schuykill Township, PA is committed to is committed to 100% clean, renewable electricity community-wide by 2035 and for heating and transportation by 2050.</t>
  </si>
  <si>
    <t>Sierra Club, https://www.sierraclub.org/sites/www.sierraclub.org/files/East%20Pikeland%20Signed%20Resolution.pdf</t>
  </si>
  <si>
    <t xml:space="preserve">Decarbonisation of rail </t>
  </si>
  <si>
    <t>http://www.gov.scot/Publications/2009/06/18103720/0</t>
  </si>
  <si>
    <t>Wholesale adoption of electric cars and vans</t>
  </si>
  <si>
    <t>C/T, O (vans)</t>
  </si>
  <si>
    <t>2009</t>
  </si>
  <si>
    <t>Scotts Valley, CA</t>
  </si>
  <si>
    <t>Scotts Valley, CA receives 100% clean electricity community-wide through Monterey Bay Community Power from solar, wind, geothermal, and hydroelectric power sources.</t>
  </si>
  <si>
    <t>Seaside, CA</t>
  </si>
  <si>
    <t>Seaside, CA receives 100% clean electricity community-wide through Monterey Bay Community Power from solar, wind, geothermal, and hydroelectric power sources.</t>
  </si>
  <si>
    <t>Seattle, WA</t>
  </si>
  <si>
    <r>
      <t xml:space="preserve">GREEN FLEET ACTION PLAN An Updated Action Plan 
for the City of Seattle, </t>
    </r>
    <r>
      <rPr>
        <sz val="11"/>
        <color rgb="FF1155CC"/>
        <rFont val="Calibri"/>
        <family val="2"/>
        <scheme val="minor"/>
      </rPr>
      <t>https://www.seattle.gov/Documents/Departments/FAS/FleetManagement/2019-Green-Fleet-Action-Plan.pd</t>
    </r>
    <r>
      <rPr>
        <sz val="11"/>
        <color rgb="FF000000"/>
        <rFont val="Calibri"/>
        <family val="2"/>
        <scheme val="minor"/>
      </rPr>
      <t xml:space="preserve">f </t>
    </r>
  </si>
  <si>
    <t>30% of all light-duty vehicles to be electric</t>
  </si>
  <si>
    <t>30% Light-duty EVs</t>
  </si>
  <si>
    <t>C40 Cities, "Out Commitment to Green and Healthy Streets", https://www.c40.org/other/green-and-healthy-streets; C40 Cities, "Fossil Fuel Free Street Declaration", https://c40.my.salesforce.com/sfc/p/#36000001Enhz/a/1Q000000MeQM/bgQNrxJ_pGcRNAsXUjwJIP4xkDNJuuPfCmOLQNpDNl4</t>
  </si>
  <si>
    <t>All new city fleet purchases to be zero emissions</t>
  </si>
  <si>
    <t>100% zero-emission bus fleet powered by renewable energy</t>
  </si>
  <si>
    <t>https://kingcounty.gov/depts/transportation/metro/programs-projects/innovation-technology/zero-emission-fleet.aspx</t>
  </si>
  <si>
    <t>Seberang Perai</t>
  </si>
  <si>
    <t>Sefton</t>
  </si>
  <si>
    <t>Sejong</t>
  </si>
  <si>
    <t>Sellero</t>
  </si>
  <si>
    <t>Šentrupert</t>
  </si>
  <si>
    <t>Seoul</t>
  </si>
  <si>
    <t>Only allow registration of electric and hybrid vehicles</t>
  </si>
  <si>
    <t>2020</t>
  </si>
  <si>
    <t>http://www.autoherald.co.kr/news/articleView.html?idxno=38377</t>
  </si>
  <si>
    <t>50% e-bus fleet</t>
  </si>
  <si>
    <t>The Korea Times, "Seoul to encourage electric delivery motorcycles as anti-fine dust measure", http://www.koreatimes.co.kr/www/nation/2019/04/371_267193.html</t>
  </si>
  <si>
    <t>Green and Healthy Streets, Fossil-Fuel-Free Streets Declaration, Planned Actions to deliver committments, https://c40.my.salesforce.com/sfc/p/#36000001Enhz/a/1Q000000MeQM/bgQNrxJ_pGcRNAsXUjwJIP4xkDNJuuPfCmOLQNpDNl22</t>
  </si>
  <si>
    <t>100% e-bus fleet</t>
  </si>
  <si>
    <t>Clean technica, "Seoul: Dirty Diesel Vehicles Banned From Public Fleets In 2025" https://cleantechnica.com/2020/08/11/seoul-dirty-diesel-vehicles-banned-from-public-fleets-in-2025/</t>
  </si>
  <si>
    <t>143 e-buses</t>
  </si>
  <si>
    <t>Chris Randall, "Seoul to increase electric city bus fleet", Electrive, 22 July 2019, https://www.electrive.com/2019/07/22/seoul-to-upgrade-electric-city-bus-fleet/</t>
  </si>
  <si>
    <t>120,000 EVs</t>
  </si>
  <si>
    <t>Ovidiu Sandru, "Seoul's Bus Fleet Plans to Turn Half Electric by 2020", 5 January 2011, https://www.greenoptimistic.com/seoul-electric-buses-20110105/#.WW807oiGOUk</t>
  </si>
  <si>
    <t>80,000 EVs</t>
  </si>
  <si>
    <t xml:space="preserve">Seoul bans diesel vehicles from public sector fleets by 2025, https://www.electrive.com/2020/08/06/soul-bans-diesel-vehicles-from-public-sector-fleets-by-2025/#:~:text=Out%20of%20a%20total%20of,put%20into%20operation%20by%202025. </t>
  </si>
  <si>
    <t>3,586 diesel cars will be replaced with electric and hydrogen vehicles</t>
  </si>
  <si>
    <t>100,000 e-motocycles</t>
  </si>
  <si>
    <t>Emilliano Bellini , PV Magazine- " Seoul launches 1 GW rooftop solar plan"
https://www.pv-magazine.com/2019/11/18/seoul-launches-1-gw-rooftop-solar-plan/
Published on 18 Nov 2019</t>
  </si>
  <si>
    <r>
      <t xml:space="preserve">UNFCCC, Climate Ambition Alliance: Net Zero 2050, </t>
    </r>
    <r>
      <rPr>
        <sz val="11"/>
        <color rgb="FF1155CC"/>
        <rFont val="Calibri"/>
        <family val="2"/>
        <scheme val="minor"/>
      </rPr>
      <t>https://climateaction.unfccc.int/views/cooperative-initiative-details.html?id=94</t>
    </r>
    <r>
      <rPr>
        <sz val="11"/>
        <color rgb="FF000000"/>
        <rFont val="Calibri"/>
        <family val="2"/>
        <scheme val="minor"/>
      </rPr>
      <t xml:space="preserve"> .</t>
    </r>
  </si>
  <si>
    <t>Shah Alam</t>
  </si>
  <si>
    <r>
      <t xml:space="preserve">carbonn® Climate Registry - </t>
    </r>
    <r>
      <rPr>
        <sz val="11"/>
        <color rgb="FF1155CC"/>
        <rFont val="Calibri"/>
        <family val="2"/>
        <scheme val="minor"/>
      </rPr>
      <t>https://www.carbonn.org/entities?utf8=%E2%9C%93&amp;q=shah+alam</t>
    </r>
  </si>
  <si>
    <t>Sheboygan, WI</t>
  </si>
  <si>
    <t>Sheffield</t>
  </si>
  <si>
    <t>Shenzhen</t>
  </si>
  <si>
    <t>100% electric public bus fleet</t>
  </si>
  <si>
    <r>
      <t xml:space="preserve">China's Global Renewable energy Expansion, </t>
    </r>
    <r>
      <rPr>
        <sz val="11"/>
        <color rgb="FF1155CC"/>
        <rFont val="Calibri"/>
        <family val="2"/>
        <scheme val="minor"/>
      </rPr>
      <t>https://www.actu-environnement.com/media/pdf/news-28216-etude-expansion-Chine-energies-renouvelables-ieefa.pdf</t>
    </r>
    <r>
      <rPr>
        <sz val="11"/>
        <color rgb="FF000000"/>
        <rFont val="Calibri"/>
        <family val="2"/>
        <scheme val="minor"/>
      </rPr>
      <t xml:space="preserve"> </t>
    </r>
  </si>
  <si>
    <t>Shenzhen just made all its buses electric, and taxis are next, https://www.weforum.org/agenda/2018/11/shenzhen-just-made-all-its-buses-electric-and-taxis-are-next/#:~:text=Shenzhen%20in%20China%20is%20the,in%20the%20city%20are%20electric.&amp;text=Shenzhen%20aims%20to%20make%20that,equipped%20with%208%2C000%20charging%20poles.</t>
  </si>
  <si>
    <t>carbonn® Climate Registry - https://www.carbonn.org/city_profiles/Shenzhen_Municipal_People's_Government</t>
  </si>
  <si>
    <t>17380 MW</t>
  </si>
  <si>
    <t>Shichinohe</t>
  </si>
  <si>
    <t>33.6 MW</t>
  </si>
  <si>
    <t>JRE Shichinohe Towada Wind Farm: 33.6-MW wind park in Japan’s Aomori prefecture with 8 wind-mills of 4.2 MW each, can generate 113 Million kWh annually, can power 31,400 local households. Avoiding GHG emissions of around 58,890 tonnes of CO2e.</t>
  </si>
  <si>
    <r>
      <t xml:space="preserve">Renewables Now, "JRE breaks ground on 33.6-MW wind farm in Japan's Aomori", 
</t>
    </r>
    <r>
      <rPr>
        <sz val="11"/>
        <color rgb="FF1155CC"/>
        <rFont val="Calibri"/>
        <family val="2"/>
        <scheme val="minor"/>
      </rPr>
      <t>https://renewablesnow.com/news/jre-breaks-ground-on-336-mw-wind-farm-in-japans-aomori-666539/</t>
    </r>
    <r>
      <rPr>
        <sz val="11"/>
        <color rgb="FF000000"/>
        <rFont val="Calibri"/>
        <family val="2"/>
        <scheme val="minor"/>
      </rPr>
      <t>, 
Published On 26 August 2019</t>
    </r>
  </si>
  <si>
    <t>Shiga Prefecture</t>
  </si>
  <si>
    <t xml:space="preserve">Shimla </t>
  </si>
  <si>
    <t>Shropshire</t>
  </si>
  <si>
    <t>Silandro</t>
  </si>
  <si>
    <t>Silverthorne, CO</t>
  </si>
  <si>
    <t>Silverthorne, CO is committed to 100% clean, renewable electricity community-wide by 2035.</t>
  </si>
  <si>
    <t>Sierra Club, https://www.sierraclub.org/sites/www.sierraclub.org/files/Silverthorne%20is%20final%20town%20in%20Summit%20County%20to%20pass%20Climate%20Action%20Plan%20_%20SummitDaily.com_.pdf</t>
  </si>
  <si>
    <t>Charging Infrastructure</t>
  </si>
  <si>
    <t>28 000 chargers at public car parks</t>
  </si>
  <si>
    <t>Singapore Government, Energy Market Authority, "The Future of Singapore's Energy Story" 
https://www.ema.gov.sg/cmsmedia/News/Media%20Release/2019/Media-Release-Energy-Story-20191029.pdf
Updated date 29 Oct 2019</t>
  </si>
  <si>
    <t>2 GWp</t>
  </si>
  <si>
    <t>Singapore aims for 2 GWp of solar energy by 2030: Target 1- 350 MW by 2020 completed. 
Target 2- 2 GWp by 2030 
Target 3- Energy Storage of 200 MW by 2025</t>
  </si>
  <si>
    <t>Singapore opens tender for EV charging points at over 200 public car parks, https://www.businesstimes.com.sg/transport/singapore-opens-tender-for-ev-charging-points-at-over-200-public-car-parks#:~:text=The%20government%20earlier%20this%20year,as%20government%2Downed%20car%20parks.</t>
  </si>
  <si>
    <t>Sintra</t>
  </si>
  <si>
    <t>Skellefteå</t>
  </si>
  <si>
    <t>Slocan, BC</t>
  </si>
  <si>
    <t>Södertälje Municipality</t>
  </si>
  <si>
    <t>Sofia</t>
  </si>
  <si>
    <t>RE, EE, T</t>
  </si>
  <si>
    <t>Solana Beach, CA</t>
  </si>
  <si>
    <t>Solebury Township, PA</t>
  </si>
  <si>
    <t>Solebury Township, PA is committed to 100% clean, renewable electricity community-wide by 2035 and for heating and transportation by 2050.</t>
  </si>
  <si>
    <t>Soledad, CA</t>
  </si>
  <si>
    <t>Soledad, CA receives 100% clean electricity community-wide through Monterey Bay Community Power from solar, wind, geothermal, and hydroelectric power sources.</t>
  </si>
  <si>
    <t>Solihull</t>
  </si>
  <si>
    <t>Sollentuna</t>
  </si>
  <si>
    <t>Carbonn Center, "Sollentuna Municipality", https://carbonn.org/city_profiles/Sollentuna_Municipality</t>
  </si>
  <si>
    <t>Solms</t>
  </si>
  <si>
    <t>Somerset West and Taunton</t>
  </si>
  <si>
    <t>Sondalo</t>
  </si>
  <si>
    <t>Sønderborg</t>
  </si>
  <si>
    <t>South Bend, IN</t>
  </si>
  <si>
    <t>South Euclid, OH</t>
  </si>
  <si>
    <t>South Euclid, OH is committed to 100% clean, renewable electricity community-wide by 2035</t>
  </si>
  <si>
    <t>South Euclid Council continues talks on setting clean energy goals for the city, residents; education deemed key, https://www.cleveland.com/community/2019/12/south-euclid-council-continues-talks-on-setting-clean-energy-goals-for-the-city-residents-education-deemed-key.html#:~:text=South%20Euclid%20City%20Council%20is,2025%2C%20and%20residents%20by%202035.</t>
  </si>
  <si>
    <t>South Gloucestershire</t>
  </si>
  <si>
    <t>South Lake Tahoe, CA</t>
  </si>
  <si>
    <t>South Lakeland</t>
  </si>
  <si>
    <t>South Miami, FL</t>
  </si>
  <si>
    <t>South Miami, FL is committed to 100% clean, renewable energy community-wide by 2040.</t>
  </si>
  <si>
    <t>South Miami Becomes Eighth Florida City Committed to 100 Percent Renewable Energy Community-Wide, https://www.sierraclub.org/press-releases/2019/05/south-miami-becomes-eighth-florida-city-committed-100-percent-renewable#:~:text=Renew%20Donate%20login-,South%20Miami%20Becomes%20Eighth%20Florida%20City%20Committed,Percent%20Renewable%20Energy%20Community%2DWide&amp;text=SOUTH%20MIAMI%2C%20FL%20%2D%2D%20Today,energy%20community%2Dwide%20by%202040.</t>
  </si>
  <si>
    <t>South Pasadena, CA</t>
  </si>
  <si>
    <t>South Pasadena, CA has committed to 100% clean, renewable electricity community-wide in 2018 and has been powered by 100% since 2019.</t>
  </si>
  <si>
    <t>South Tyneside</t>
  </si>
  <si>
    <t>Southampton Town, NY</t>
  </si>
  <si>
    <t>Southwark</t>
  </si>
  <si>
    <t>Speyer</t>
  </si>
  <si>
    <t>Spokane, WA</t>
  </si>
  <si>
    <t>Springdale, UT</t>
  </si>
  <si>
    <t>Springdale, UT is committed to 100% clean, renewable electricity community-wide by 2030.</t>
  </si>
  <si>
    <t>Sierra Club, https://www.sierraclub.org/sites/www.sierraclub.org/files/Norristown%20council%20announces%20commitment%20to%20clean.pdf</t>
  </si>
  <si>
    <t>Springfield Township, PA</t>
  </si>
  <si>
    <t>Springfield Township, PA is committed to 100% clean, renewable electricity community-wide by 2035 and for heating and transportation by 2050.</t>
  </si>
  <si>
    <t>Sierra Club, https://www.sierraclub.org/sites/www.sierraclub.org/files/Ambler%20commits%20to%20switch%20to%20renewable%20energy%20_%20News%20_%20montgomerynews.com_.pdf</t>
  </si>
  <si>
    <t>Springfield, MA</t>
  </si>
  <si>
    <t>City of Springfield Office of Community Development, http://www.pvpc.org/sites/default/files/SHJ_REPORT_FINAL_REV_2017.pdf</t>
  </si>
  <si>
    <t>St Cloud, MN</t>
  </si>
  <si>
    <t>T. Simons, "St Cloud saves energy and money with green efforts", League of Minnesota Cities, May-June 2019, https://www.lmc.org/news-publications/magazine/may-jun-2019/iia-st-cloud-green-efforts/</t>
  </si>
  <si>
    <t>St Helens</t>
  </si>
  <si>
    <t>St Louis, MI</t>
  </si>
  <si>
    <t>The Board of Aldermen of the City of St. Louis authorizes the Cityâ€™s Sustainability Plan and calls for the City to commit to transition to 100 percent clean energy in the form of wind and solar and energy efficiency measures within the electricity sector by 2035.The Board of Aldermen requests that the City develops a plan by December 2018 to meet the clean energy goal through a transparent and inclusive stakeholder process which includes community members as well as representatives from organizations representing labor, faith, social justice, environmental justice, frontline communities and those most impacted by our current energy systems, public health and the environment, economic development, utility sector, clean energy sector, universities and academic institutions, business, housing, employment services, low income advocates, government, and any other relevant groups.</t>
  </si>
  <si>
    <t xml:space="preserve">St. Johns </t>
  </si>
  <si>
    <t>6% generation</t>
  </si>
  <si>
    <t>https://saintjohn.ca/sites/default/files/2020-11/Saint%20John%20Community%20GHG%20and%20Energy%20Action%20Plan.pdf</t>
  </si>
  <si>
    <t>St. Louis Park, MN</t>
  </si>
  <si>
    <t>St. Louis, MO</t>
  </si>
  <si>
    <t>St. Louis, MO is committed to 100% clean, renewable electricity community-wide by 2035.</t>
  </si>
  <si>
    <t>Sierra Club, https://www.sierraclub.org/press-releases/2017/10/st-louis-commits-100-clean-renewable-energy</t>
  </si>
  <si>
    <t>St. Michaelisdonn</t>
  </si>
  <si>
    <t>St. Paul, MN</t>
  </si>
  <si>
    <t>St. Petersburg, FL</t>
  </si>
  <si>
    <t xml:space="preserve">St. Petersburg, FL </t>
  </si>
  <si>
    <r>
      <t xml:space="preserve">https://content.sierraclub.org/press-releases/2016/11/saint-petersburg-becomes-first-florida-city-and-20th-us-city-commit-100-clean?id=7013q000001apXRAAY&amp;utm_medium=web&amp;utm_source=sierraclub&amp;utm_campaign=readyfor100&amp;utm_content=map&amp;_ga=2.251404870.1185199776.1647532412-1442255664.1647341458 AND </t>
    </r>
    <r>
      <rPr>
        <u/>
        <sz val="11"/>
        <color rgb="FF1155CC"/>
        <rFont val="Calibri"/>
        <family val="2"/>
        <scheme val="minor"/>
      </rPr>
      <t>https://environmentflorida.org/news/fle/st-pete-approves-roadmap-100-percent-renewable-energy</t>
    </r>
  </si>
  <si>
    <t>Starnberg</t>
  </si>
  <si>
    <t>State College, PA</t>
  </si>
  <si>
    <t>State College, PA is committed to 100% clean, renewable energy community-wide by 2050.</t>
  </si>
  <si>
    <t>Sierra Club, https://www.sierraclub.org/press-releases/2019/06/state-college-commits-100-percent-clean-renewable-energy</t>
  </si>
  <si>
    <t>Stavanger</t>
  </si>
  <si>
    <r>
      <t xml:space="preserve">Stavanger municipality has established a central energy plant that uses heat from the city's wastewater to produce energy, </t>
    </r>
    <r>
      <rPr>
        <sz val="11"/>
        <color rgb="FF1155CC"/>
        <rFont val="Calibri"/>
        <family val="2"/>
        <scheme val="minor"/>
      </rPr>
      <t>https://triangulum.no/prosjekt/energy-plant/?lang=en</t>
    </r>
    <r>
      <rPr>
        <sz val="11"/>
        <color rgb="FF000000"/>
        <rFont val="Calibri"/>
        <family val="2"/>
        <scheme val="minor"/>
      </rPr>
      <t xml:space="preserve"> </t>
    </r>
  </si>
  <si>
    <t xml:space="preserve">Stavanger </t>
  </si>
  <si>
    <t>Steinfurt</t>
  </si>
  <si>
    <t>Stelvio</t>
  </si>
  <si>
    <t>Stevenage</t>
  </si>
  <si>
    <t>Steyerberg</t>
  </si>
  <si>
    <t xml:space="preserve">100% RES Communitites, COMMUNITIES TAKE THE LEAD IN THE ENERGY TRANSFORMATION, http://www.100-res-communities.eu/national_leagues/clu_fran/news/communities-take-the-lead-in-the-energy-transformation </t>
  </si>
  <si>
    <t>Stockholm</t>
  </si>
  <si>
    <t>87% of district heating comes from biomass</t>
  </si>
  <si>
    <t>https://www.irena.org/-/media/Files/IRENA/Agency/Publication/2016/IRENA_Renewable_Energy_in_Cities_2016.pdf</t>
  </si>
  <si>
    <t>City of Stockholm, "Summary of the City of Stockholm’s electric vehicle strategy", http://urbact.eu/sites/default/files/import/Projects/EVUE/documents_media/Stockholm_s_EV_strategy_summary__Eng_.pdf</t>
  </si>
  <si>
    <t>6400 MWh</t>
  </si>
  <si>
    <t>10% of the electricity consumption in Stockholm city should be produced from solar cells installed within the city.Baseline 2018: 3200 MWh energy produced from solarTarget 2023: 6400 MWh energy produced from solarTarget 2040: 70 000 MWh energy produced from solar (10% of electricity consumed in city of Stockholm)</t>
  </si>
  <si>
    <t>70000 MWh</t>
  </si>
  <si>
    <t>Ambition to be one of the world’s leading clean vehicle cities by 2030 with electric vehicles playing important role in this transformation.</t>
  </si>
  <si>
    <t>Stockport</t>
  </si>
  <si>
    <t>Stonnington</t>
  </si>
  <si>
    <t>https://citiespowerpartnership.org.au/partners/city-of-stonnington/</t>
  </si>
  <si>
    <t xml:space="preserve">Strasbourg </t>
  </si>
  <si>
    <t>https://celsiuscity.eu/strasbourg-2050-energy-roadmap/</t>
  </si>
  <si>
    <t>17% consumption</t>
  </si>
  <si>
    <t>https://ec.europa.eu/regional_policy/rest/cms/upload/22102020_092835_presentation_strasbourg.pdf</t>
  </si>
  <si>
    <t>Stroud</t>
  </si>
  <si>
    <t>Subiaco</t>
  </si>
  <si>
    <t>100% RE for corporate energy</t>
  </si>
  <si>
    <t>https://citiespowerpartnership.org.au/partners/city-of-subiaco/</t>
  </si>
  <si>
    <t xml:space="preserve">Suceava </t>
  </si>
  <si>
    <t>Sunderland</t>
  </si>
  <si>
    <t xml:space="preserve">Sunderland </t>
  </si>
  <si>
    <t>https://www.sunderland.gov.uk/media/24072/Low-Carbon-Annual-CDP-report/pdf/2021_CDP_Report.pdf?m=637638619410630000&amp;ccp=true#cookie-consent-prompt</t>
  </si>
  <si>
    <t>Sunnyvale, CA</t>
  </si>
  <si>
    <t>Sunnyvale, CA receives 100% clean electricity community-wide through Silicon Valley Clean Energy from solar, wind, geothermal, and hydroelectric power sources.</t>
  </si>
  <si>
    <t>Surrey</t>
  </si>
  <si>
    <t>Suwon</t>
  </si>
  <si>
    <t>4.1 (generation)</t>
  </si>
  <si>
    <t>Suwon's energy goal uses several indicators. We aim to reduce the self-sufficiency rate from 12.7% to 18%, the rate of renewable energy supply from 4.1% to 10%, and the final energy consumption from 2,656,000 TOE to 2,523,000 TOE. Through the establishment of a basic plan for regional energy, Suwon has selected and promoted 21 unit projects in five strategic areas: industrial, public, commercial, household, and transportation. In the public sector, the installation of sunlight power plants and sunlight stations will be expanded, and the installation of renewable energy in schools will be expanded. In addition, it is expanding the installation of new and renewable energy in the home sector through green home and green village supply projects.</t>
  </si>
  <si>
    <t>Swansea</t>
  </si>
  <si>
    <t>Sydney</t>
  </si>
  <si>
    <t>The renewable electricity target incorporates renewable electricity both within the grid and classified as additional to the grid.  The City has committed to accelerate the uptake of renewable energy by our local businesses and residents including programs to encourage more solar PV in the local government area, and other large-scale offsite renewable projects.   The types of projects would be additional to the amount of renewable energy supplied through the federal governmentâ€™s renewable energy target.</t>
  </si>
  <si>
    <t>10 (generation)</t>
  </si>
  <si>
    <t>Purchase of 100% offsite renewables to match the City's total net electricity consumption (note that mandatory RECs will be surrended 25,000 less 20%)</t>
  </si>
  <si>
    <r>
      <t xml:space="preserve">carbonn® Climate Registry - </t>
    </r>
    <r>
      <rPr>
        <sz val="11"/>
        <color rgb="FF1155CC"/>
        <rFont val="Calibri"/>
        <family val="2"/>
        <scheme val="minor"/>
      </rPr>
      <t>https://www.carbonn.org/entities?utf8=%E2%9C%93&amp;q=sydney</t>
    </r>
  </si>
  <si>
    <t>City of Sydney Environment Committee, "Inclusion of Requirement for 100 per cent Renewables in Electricity Procurement", https://meetings.cityofsydney.nsw.gov.au/documents/s25434/Inclusion%20of%20Requirement%20for%20100%20per%20cent%20Renewables%20in%20Electricity%20Procurement.pdf, updated [4 March 2019], viewed 26 March 2019</t>
  </si>
  <si>
    <t>Täby</t>
  </si>
  <si>
    <t>Carbonn Center, "Täby Municipality", https://carbonn.org/city_profiles/T%C3%A4by_Municipality</t>
  </si>
  <si>
    <t>REN21, "REC 2019", https://tecsol.blogs.com/files/ren21_renewables-in-cities_full_updated.pdf</t>
  </si>
  <si>
    <t>Tacoma, WA</t>
  </si>
  <si>
    <t>725000 MW</t>
  </si>
  <si>
    <t>Through continued successful conservation programs and purchase of RECs, Tacoma Power anticipates meeting goals through 2024.</t>
  </si>
  <si>
    <t>Taichung</t>
  </si>
  <si>
    <t>2019 - Cities Renewable Energy Targets, https://data.cdp.net/Renewable-Energy/2017-Cities-Renewable-Energy-Targets-Map/xe6h-je5w</t>
  </si>
  <si>
    <t>1635.75 MW</t>
  </si>
  <si>
    <t>In order to promote the development of solar photovoltaic, the goal of triple photovoltaic is proposed. It is planned that by 2011, the capacity of solar photovoltaic installations in Taichung City will reach 353.3 MW.We will continue to require the structure of public housing to be safe and without water leakage. Besides, Set up solar photovoltaic, and track the installation situation of large electricity users.In addition, the subsidy program can reduce the cost of installation and promote the willingness of the public to participate. At the same time, various promotional activities can also raise the public's green energy awareness to achieve the goal of triple photoelectric.</t>
  </si>
  <si>
    <t>Tainan City</t>
  </si>
  <si>
    <t>2000 MW</t>
  </si>
  <si>
    <t>https://m.energytrend.com/news/20200815-19185.html</t>
  </si>
  <si>
    <t>Taipei</t>
  </si>
  <si>
    <t>14 MW</t>
  </si>
  <si>
    <t>62.76 MW</t>
  </si>
  <si>
    <t>Development of solar energy, landfill gas power generation, biomass energy preparation</t>
  </si>
  <si>
    <t>Taiyuan</t>
  </si>
  <si>
    <t>100% electric taxis and buses</t>
  </si>
  <si>
    <t>C/T, B</t>
  </si>
  <si>
    <r>
      <t>The Future Of Low Carbon Cities In China,</t>
    </r>
    <r>
      <rPr>
        <sz val="11"/>
        <color rgb="FF1155CC"/>
        <rFont val="Calibri"/>
        <family val="2"/>
        <scheme val="minor"/>
      </rPr>
      <t xml:space="preserve"> https://www.chinawaterrisk.org/interviews/the-future-of-low-carbon-cities-in-china/</t>
    </r>
    <r>
      <rPr>
        <sz val="11"/>
        <color rgb="FF000000"/>
        <rFont val="Calibri"/>
        <family val="2"/>
        <scheme val="minor"/>
      </rPr>
      <t xml:space="preserve">; SLOCAT Partnership, E-Mobility Trends and Targets, </t>
    </r>
    <r>
      <rPr>
        <sz val="11"/>
        <color rgb="FF1155CC"/>
        <rFont val="Calibri"/>
        <family val="2"/>
        <scheme val="minor"/>
      </rPr>
      <t>https://slocat.net/e-mobility/</t>
    </r>
    <r>
      <rPr>
        <sz val="11"/>
        <color rgb="FF000000"/>
        <rFont val="Calibri"/>
        <family val="2"/>
        <scheme val="minor"/>
      </rPr>
      <t xml:space="preserve"> </t>
    </r>
  </si>
  <si>
    <t>Takarazuka</t>
  </si>
  <si>
    <t>Takoma Park, MD</t>
  </si>
  <si>
    <t>Tallahassee, FL</t>
  </si>
  <si>
    <t>Tallahassee, FL is committed to 100% clean, renewable energy community-wide for city operations by 2035.</t>
  </si>
  <si>
    <t>Tallahassee Clean Energy Plan, https://www.talgov.com/sustainability/cleanenergyplan.aspx#:~:text=On%20February%2020%2C%202019%2C%20our,of%20the%20Clean%20Energy%20Resolution.</t>
  </si>
  <si>
    <t>Tallinn</t>
  </si>
  <si>
    <t>All public transport in the capital will be electric</t>
  </si>
  <si>
    <r>
      <t xml:space="preserve">Tallinn plans to convert its bus fleet to fully electric by 2035, </t>
    </r>
    <r>
      <rPr>
        <sz val="11"/>
        <color rgb="FF1155CC"/>
        <rFont val="Calibri"/>
        <family val="2"/>
        <scheme val="minor"/>
      </rPr>
      <t>https://estonianworld.com/technology/tallinn-plans-to-convert-its-bus-fleet-to-fully-electric-by-2035/</t>
    </r>
    <r>
      <rPr>
        <sz val="11"/>
        <color rgb="FF000000"/>
        <rFont val="Calibri"/>
        <family val="2"/>
        <scheme val="minor"/>
      </rPr>
      <t xml:space="preserve"> </t>
    </r>
  </si>
  <si>
    <t>Tamale</t>
  </si>
  <si>
    <t>Tameside</t>
  </si>
  <si>
    <t>Tampa, FL</t>
  </si>
  <si>
    <t>ACEEE, State and Local Policy Database, https://database.aceee.org/city/tampa-fl#:~:text=Tampa%20set%20a%20goal%20to,of%20city%20operations%20by%202025.&amp;text=We%20were%20unable%20to%20find,hybrid%20and%20battery%20electric%20vehicles.</t>
  </si>
  <si>
    <t>Tampa-St. Petersburg</t>
  </si>
  <si>
    <t>https://www.tampabay.com/news/tampa/2021/08/05/tampa-city-council-sets-2035-goal-for-citys-clean-energy-transition/</t>
  </si>
  <si>
    <t>Tandil</t>
  </si>
  <si>
    <t>Taos, NM</t>
  </si>
  <si>
    <t>Taoyuan</t>
  </si>
  <si>
    <t>20% generation</t>
  </si>
  <si>
    <t>https://english.cw.com.tw/article/article.action?id=3002</t>
  </si>
  <si>
    <t>Tartu</t>
  </si>
  <si>
    <t>Tel Aviv</t>
  </si>
  <si>
    <t>Tel Aviv-Yafo</t>
  </si>
  <si>
    <t>Buildings (P), EE</t>
  </si>
  <si>
    <t>The target is for city's public building to be Zero Energy by 2030.This will be achieved by several actions:1. Solar panels: there will be an examination process for all existing buildings (possibility examination) installation. Out of about 500 existing public buildings, solar panels will be deployed on about half of them (probably by 2025). The potential is 20 Mw. In addition, any new public buildings (except for exceptional cases will also include solar panels).2. Energy efficiency: Including the installation of a smart energy management system - designed to save all public buildings and the municipal companies (will save about 15% of power consumption from the moment of installation ) will be gradually deployed in the coming years .</t>
  </si>
  <si>
    <t>Tempe, AZ</t>
  </si>
  <si>
    <t>Solar projects installed at city facilities and the city will partner with local utilities on utility scale solar projects.</t>
  </si>
  <si>
    <t>Temu'</t>
  </si>
  <si>
    <t>Terra Nova do Norte</t>
  </si>
  <si>
    <t xml:space="preserve">Thane </t>
  </si>
  <si>
    <t>The Hague</t>
  </si>
  <si>
    <t>20  Terrajoule</t>
  </si>
  <si>
    <t>Study the feasibility of geothermal energy in the different neighbourhoods (10 to 15)  and begin the transition to gas-free housing with collaboration of housing corporations, businesses, citizens, amongst others. Encourage the installation of solar panels and utilize their capacity. Study the feasibility of retrofitting Uniper's gas power plant with a biomass digester and turbines .</t>
  </si>
  <si>
    <t>Thisted</t>
  </si>
  <si>
    <t>100% Renewable Energy Atlas, https://www.100-percent.org/thisted-denmark/</t>
  </si>
  <si>
    <t>Thousand Oaks, CA</t>
  </si>
  <si>
    <t>Thousand Oaks, CA has been powered by 100% clean, renewable electricity community-wide since 2019.</t>
  </si>
  <si>
    <t>Thunder Bay</t>
  </si>
  <si>
    <t>Metrics were not identified for this target. Metrics will be identified as part of the Municipal Energy Planning process and updated in the next iteration of the Sustainability Plan. In 2016, 63.97 MW of energy was generated locally using renewable sources (Biomass + Solar PV).</t>
  </si>
  <si>
    <r>
      <t xml:space="preserve">Alstom inaugurates its largest hydropower industrial site in Tianjin, China, </t>
    </r>
    <r>
      <rPr>
        <sz val="11"/>
        <color rgb="FF1155CC"/>
        <rFont val="Calibri"/>
        <family val="2"/>
        <scheme val="minor"/>
      </rPr>
      <t>https://www.alstom.com/press-releases-news/2013/9/alstom-inaugurates-its-largest-hydropower-industrial-site-in-tianjin-china</t>
    </r>
    <r>
      <rPr>
        <sz val="11"/>
        <color rgb="FF000000"/>
        <rFont val="Calibri"/>
        <family val="2"/>
        <scheme val="minor"/>
      </rPr>
      <t xml:space="preserve"> </t>
    </r>
  </si>
  <si>
    <t>Tianjin</t>
  </si>
  <si>
    <t>155 MW generation</t>
  </si>
  <si>
    <r>
      <t xml:space="preserve">Tianjin's 13th Five-Year Plan for Renewable Energy Development-Photovoltaic Focus, </t>
    </r>
    <r>
      <rPr>
        <sz val="11"/>
        <color rgb="FF1155CC"/>
        <rFont val="Calibri"/>
        <family val="2"/>
        <scheme val="minor"/>
      </rPr>
      <t>https://solar.in-en.com/html/solar-2282220.shtml</t>
    </r>
    <r>
      <rPr>
        <sz val="11"/>
        <color rgb="FF000000"/>
        <rFont val="Calibri"/>
        <family val="2"/>
        <scheme val="minor"/>
      </rPr>
      <t xml:space="preserve"> </t>
    </r>
  </si>
  <si>
    <t>160 MW generation</t>
  </si>
  <si>
    <t>800 MW generation</t>
  </si>
  <si>
    <t>Tirano</t>
  </si>
  <si>
    <t>Tokushima Prefecture</t>
  </si>
  <si>
    <t>Tokyo</t>
  </si>
  <si>
    <t>50% ZEV's</t>
  </si>
  <si>
    <t>Green and Healthy Streets, Fossil-Fuel-Free Streets Declaration, Planned Actions to deliver committments, https://c40.my.salesforce.com/sfc/p/#36000001Enhz/a/1Q000000MeQM/bgQNrxJ_pGcRNAsXUjwJIP4xkDNJuuPfCmOLQNpDNl23</t>
  </si>
  <si>
    <t>100% renewable energy rail</t>
  </si>
  <si>
    <t>O (light rail)</t>
  </si>
  <si>
    <t>Green and Healthy Streets, Fossil-Fuel-Free Streets Declaration, Planned Actions to deliver committments, https://c40.my.salesforce.com/sfc/p/#36000001Enhz/a/1Q000000MeQM/bgQNrxJ_pGcRNAsXUjwJIP4xkDNJuuPfCmOLQNpDNl24</t>
  </si>
  <si>
    <t>Hydrogen charging stations</t>
  </si>
  <si>
    <t>Deployment of 150 hydrogen charging stations</t>
  </si>
  <si>
    <t>K. Barrow, "Tokyo light rail line to run on renewable energy", IRJ, 25 March 2019, https://www.railjournal.com/passenger/light-rail/tokyo-light-rail-line-to-run-on-renewable-energy/</t>
  </si>
  <si>
    <t>Tokyo Metropolitan Government, Zero Emission Tokyo Strategy (2019), https://www.kankyo.metro.tokyo.lg.jp/en/about_us/zero_emission_tokyo/strategy.files/Full-ver.ZE-strategy0311.pdf</t>
  </si>
  <si>
    <t>1 million residential hydrogen fuel cells</t>
  </si>
  <si>
    <t xml:space="preserve">Tokyo Metropolitan Government, Zero Emission Tokyo Strategy (2019), https://www.kankyo.metro.tokyo.lg.jp/en/about_us/zero_emission_tokyo/strategy.files/Full-ver.ZE-strategy0311.pdf </t>
  </si>
  <si>
    <t>30MW of commercial and industrial hydrogen fuel cells</t>
  </si>
  <si>
    <t>Zero Emission Tokyo Strategy(Key targets toward 2030)ãƒ»100% use of renewable power at TMG facilitiesãƒ»Installation of solar power generation equipment in Tokyo (1.3GW)ãƒ»38% reduction in energy consumption compared to 20002030 Targets + Actionsãƒ»Local production and consumption of renewable power generated in Tokyoã€€Promote self consumption not relying on FIT, promote the TMG Power Planãƒ»Drastically increase the use of renewable energyã€€Support expansion of RE100 declaration businesses by matching renewable power retailers with businesses in Tokyoã€€Strengthen each system in Tokyo, such as the Tokyo Cap &amp; Trade Program and Tokyo Green Building Program, to expand the use of renewable energy at buildings.ã€€Establish the framework for a power purchase agreement (PPA) that leads to introduction of renewable energy equipment using the scale of rocurement by businesses and administrations.ã€€Build a business model to promote household-based group buying of renewable power.ãƒ»Adjustment of supply and demand (renewable energy sharing) in anticipation of the era of massive introduction of renewable energyã€€Promote the realization of energy sharing that uses local renewable energy efficiently by using AI and IoT and considering with businesses, etc. the framework of teritorially-distributed renewable energy VPP that contributes to the realization of Local RE100ã€€Build a mechanism to promote the use of area networks of teritorially-distributed decarbonized thermal energy</t>
  </si>
  <si>
    <t>decarbonized energy</t>
  </si>
  <si>
    <t>Renewable power used at TMG facilities (Governor's bureaus/departments): 100%(ref. Zero Emission Tokyo Strategy, page27)</t>
  </si>
  <si>
    <t>We plan to update TMG'S Smart Energy Action Plan in FY2020 aiming to meet the following goals</t>
  </si>
  <si>
    <t>Toledo, OH</t>
  </si>
  <si>
    <t>Tolosa</t>
  </si>
  <si>
    <t xml:space="preserve">Tonalá </t>
  </si>
  <si>
    <t>Torfaen</t>
  </si>
  <si>
    <t>Torino</t>
  </si>
  <si>
    <t>"From January 2018, having GTT again adhered to the SCR Piedmont convention, the supply of electricity will be 100% certified by renewable sources."</t>
  </si>
  <si>
    <t>Toronto</t>
  </si>
  <si>
    <t>City of Toronto, "The Pathway to Sustainable City of Toronto fleets", https://www.toronto.ca/wp-content/uploads/2019/11/9188-SustainableCoTFeets.pdf</t>
  </si>
  <si>
    <t>24 MW</t>
  </si>
  <si>
    <t>Install 24 Megawatts capacity of renewable energy capacity on City-owned facilities and lands by 2020</t>
  </si>
  <si>
    <t>1,000 MW</t>
  </si>
  <si>
    <t xml:space="preserve">Deloitte, Renewables (em)power smart cities
Wind and solar energy best enable the goals of people-centered smart cities, https://www2.deloitte.com/us/en/insights/industry/power-and-utilities/smart-renewable-cities-wind-solar.html; </t>
  </si>
  <si>
    <r>
      <t xml:space="preserve">TORONTO’S PLAN FOR 100% RENEWABLE ENERGY BY
2067, </t>
    </r>
    <r>
      <rPr>
        <sz val="11"/>
        <color rgb="FF1155CC"/>
        <rFont val="Calibri"/>
        <family val="2"/>
        <scheme val="minor"/>
      </rPr>
      <t>https://core.ac.uk/download/pdf/159114052.pd</t>
    </r>
    <r>
      <rPr>
        <sz val="11"/>
        <color rgb="FF000000"/>
        <rFont val="Calibri"/>
        <family val="2"/>
        <scheme val="minor"/>
      </rPr>
      <t xml:space="preserve">f </t>
    </r>
  </si>
  <si>
    <t>60 e-buses</t>
  </si>
  <si>
    <t>All transportation in the city to be low-carbon.</t>
  </si>
  <si>
    <t>Torrance, CA</t>
  </si>
  <si>
    <t>Tottori Prefecture</t>
  </si>
  <si>
    <t xml:space="preserve">Toulon </t>
  </si>
  <si>
    <t>Toulouse</t>
  </si>
  <si>
    <r>
      <t xml:space="preserve">carbonn® Climate Registry - </t>
    </r>
    <r>
      <rPr>
        <sz val="11"/>
        <color rgb="FF1155CC"/>
        <rFont val="Calibri"/>
        <family val="2"/>
        <scheme val="minor"/>
      </rPr>
      <t>https://www.carbonn.org/entities?utf8=%E2%9C%93&amp;q=toulouse</t>
    </r>
  </si>
  <si>
    <t>Tower Hamlets</t>
  </si>
  <si>
    <t>Toyama</t>
  </si>
  <si>
    <r>
      <t xml:space="preserve">carbonn® Climate Registry - </t>
    </r>
    <r>
      <rPr>
        <sz val="11"/>
        <color rgb="FF1155CC"/>
        <rFont val="Calibri"/>
        <family val="2"/>
        <scheme val="minor"/>
      </rPr>
      <t>https://www.carbonn.org/entities?utf8=%E2%9C%93&amp;q=toyama</t>
    </r>
  </si>
  <si>
    <t>Toyota City</t>
  </si>
  <si>
    <t>26 charging points</t>
  </si>
  <si>
    <t>Trafford</t>
  </si>
  <si>
    <t>Traverse City, MI</t>
  </si>
  <si>
    <t>Tredyffrin Township, PA</t>
  </si>
  <si>
    <t>Tredyffrin Township, PA is committed to 100% clean, renewable electricity community-wide by 2035 and for heating and transportation by 2050.</t>
  </si>
  <si>
    <t>Trelleborg</t>
  </si>
  <si>
    <t>25 (generation)</t>
  </si>
  <si>
    <t>60  (generation)</t>
  </si>
  <si>
    <t>We have an energy strategy from 2019. This strategy includes a lot of plans to meet the target.</t>
  </si>
  <si>
    <t>Trier</t>
  </si>
  <si>
    <t>Trollhättan Municipality</t>
  </si>
  <si>
    <t>REN21 Renewables in Cities Report 2019, https:ren21_renewables-in-cities_full_updated.pdf</t>
  </si>
  <si>
    <t>Trondheim</t>
  </si>
  <si>
    <t>88 (generation)</t>
  </si>
  <si>
    <t>The target here is emissions-free energy production within the city borders by 2030 (See sub-master plan for energy and climate, page 14)The current emissions source is district heating which account for around a third of the thermal energy needs in the city.  Medium term steps will involve phasing out use of natural gas and fossil oil, longer term steps under consideration are the increased removal of plastic from the waste stream and carbon capture and storage at the incineration plant.NB The base year figures quoted above are not included  in the climate plan, but are included here for illustrative purposes (source fjernkontrolleren.no).  The figure for the renewable share - 88 % - refers to district heating produced by energy sources other than fossil oil and natural gas.  Fossil emissions from plastic and other fossil sources in incinerated waste are treated as "renewable" in this context.</t>
  </si>
  <si>
    <t>Trostyanets</t>
  </si>
  <si>
    <t>Truckee, CA</t>
  </si>
  <si>
    <t>Sierra Club, https://www.sierraclub.org/planet/2017/12/truckee-becomes-50th-us-city-commit-100-percent-clean-energy</t>
  </si>
  <si>
    <t xml:space="preserve">Tubarão </t>
  </si>
  <si>
    <t xml:space="preserve">Tucson </t>
  </si>
  <si>
    <t>EE</t>
  </si>
  <si>
    <t>https://database.aceee.org/city/tucson-az</t>
  </si>
  <si>
    <t>Turku</t>
  </si>
  <si>
    <t>Following the Turku SECAP (City Council 11.6.2018):The heat, cold, steam and electricity used in the Turku area will be produced in a carbon neutral manner at the latest in 2029 (considering compensations).â€¢	The use of coal for energy will be phased out already in 2025.â€¢	The share of renewable energy of district heat is at least 65 per cent in 2021.â€¢	The share of renewable energy of electricity and heat sold by Turku Energia is at least 80 per cent in 2025. â€¢	Impacts on sustainability and regional economy are emphasised in acquisition of renewable fuel.â€¢	Solutions will advance economic effectiveness and feasibility (and these will be taken into account in decision-making).Turku City Group develops the production and ownership of renewable energy in a way that the production serves an area wider than Turku and helps turn Turku into a climate positive area.Smart solutions, multidirectionality, storage and the entire potential of the sources of energy and production opportunities in the area will be used and energy efficiency will be improved in the development of energy system of the Turku area and region.â€¢	Municipal residents, businesses and communities are activated to join energy measures with the help of the Citizensâ€™ energy transition project. Banks are encouraged to develop provision of energy loans and energy investments are promoted using the city's own means (e.g. permit processes, planning and other steering).â€¢	Energy expertise and new solutions are developed in collaboration with universities, educational establishments, development organisations and businesses.The recent development has been even faster than the ambitious goals of our SECAP:â€¢	The share of renewable energy of district heat is anticipated to be 80 per cent already in 2020.â€¢	The share of renewable energy of electricity sold by Turku Energia is anticipated to be 70 % in 2020. The company holds the biggest market share in the area and has announced, that only renewable electricity will be sold to consumers from now on. â€¢	Two out of three coal-fired power plants in the region were closed down in 2020 and we plan ahead to phase out coal already in 2022.</t>
  </si>
  <si>
    <t xml:space="preserve">Udaipur </t>
  </si>
  <si>
    <t>https://irade.org/Udaipur%20Solar%20City%20master%20Plan-Executive%20Summary-.pdf</t>
  </si>
  <si>
    <t xml:space="preserve">Udgir </t>
  </si>
  <si>
    <t xml:space="preserve">Uiwang </t>
  </si>
  <si>
    <t xml:space="preserve">Ulhasnager </t>
  </si>
  <si>
    <t>Ulm</t>
  </si>
  <si>
    <t>Ulsan</t>
  </si>
  <si>
    <t>Replace all current buses with FCEV buses</t>
  </si>
  <si>
    <r>
      <t xml:space="preserve">SLOCAT Partnership, E-Mobility Trends and Targets, </t>
    </r>
    <r>
      <rPr>
        <sz val="11"/>
        <color rgb="FF1155CC"/>
        <rFont val="Calibri"/>
        <family val="2"/>
        <scheme val="minor"/>
      </rPr>
      <t>https://slocat.net/e-mobility/</t>
    </r>
  </si>
  <si>
    <t>Umeå</t>
  </si>
  <si>
    <t>Upper Merion Township, PA</t>
  </si>
  <si>
    <t>Upper Merion Township, PA is committed to 100% clean, renewable electricity community-wide by 2030 and for heating and transportation by 2040.</t>
  </si>
  <si>
    <t>Sierra Club, https://www.sierraclub.org/press-releases/2019/02/radnor-township-commits-power-itself-100-percent-clean-energy</t>
  </si>
  <si>
    <t>Upplands Väsby</t>
  </si>
  <si>
    <t>Uppsala Municipality</t>
  </si>
  <si>
    <t>Categories don't apply to target. Base year refers to the year before (2013) target was adopted (2014). Target: "By 2020 about 30 MW solar energy has been installed, and about 100 MW by 2030." Target is city-wide, where the local government operations are expected to meet up a bit more than one tenth of the target (equivalent to the City Administration share of total power use. So far The City has installed 2 MW so far and plans a further 1,5 MW smaller units, and 1-2 solar parks to a total of 3 MW solar parks.Other stakeholders are encouraged by for example local "energy and climate advisors", and through the local network "Uppsala Climate Protocol" and the thematic Focus Group "Solar Energy" that has met since 2013. An annual national solar energy fair and Conference has been organisade by two regional support organisations (that the City is partly financing) since 2015.Uppsala Climate Protocol has formulated a Climate Challenge (#A4): Install solar energy Power prodcution at least 2 % of your total energyconsumtion by 2020 and 5 % by 2030 by the latest. There is also an alternative Climate Challenge (#A5): Install at least one solar energy Power prodcution by 2020 latest. 7 members have adopted Challenge #A4.The targets are equivalent to the same proportions (2% and 5%) on a Community scale.The target 2030 is to be sharpened, and targets for 2040 and 2050 to be formulated, and a specific solar energy plan will be developed.</t>
  </si>
  <si>
    <t>30 MW</t>
  </si>
  <si>
    <t>Uppsala City Council, (February 2014), Environmental and Climate Programme 2014-2023, https://www.uppsala.se/contentassets/5d36faebce83404888c3a4677bad5584/miljo--och-klimatprogram-2014-2023_english.pdf</t>
  </si>
  <si>
    <t>The target is set in the Environment &amp; Climate Programme, both as an overarching Climate Target: Fossil Fuel Free &amp; Renewable 2030, and as a Milestone (#1) Renewable or Climate Neutral Heating in Uppsala Community.The plans to reach our long term energy goals are developed in our Energy programme (see https://www.uppsala.se/contentassets/8c70693a41a74dd1a7ca4662f63fcd82/energy-programme-2050).The utility Company Vattenfall is making a major investment 2017-2020 to dismantle the old peat heat and power plant 2019 and replacing that with a biofuel heat (and potential combined Power) plant, operational in 2021. The major remaining not renewable energy heating source is fossil plastics in the waste incineration plant. See the Mitigation Action "the Quest for Plastics" on the work to phase out fossil plastics locally.</t>
  </si>
  <si>
    <r>
      <t xml:space="preserve">Environmental and Climate Programme 2014–2023, </t>
    </r>
    <r>
      <rPr>
        <sz val="11"/>
        <color rgb="FF1155CC"/>
        <rFont val="Calibri"/>
        <family val="2"/>
        <scheme val="minor"/>
      </rPr>
      <t>https://www.uppsala.se/contentassets/5d36faebce83404888c3a4677bad5584/miljo--och-klimatprogram-2014-2023_english.pdf</t>
    </r>
    <r>
      <rPr>
        <sz val="11"/>
        <color rgb="FF000000"/>
        <rFont val="Calibri"/>
        <family val="2"/>
        <scheme val="minor"/>
      </rPr>
      <t xml:space="preserve"> </t>
    </r>
  </si>
  <si>
    <t>Uralla</t>
  </si>
  <si>
    <t>Urla</t>
  </si>
  <si>
    <t xml:space="preserve">Uruguaiana </t>
  </si>
  <si>
    <t>Utrecht</t>
  </si>
  <si>
    <t>Sustainable Bus, "Ebusco in Utrecht, again. 20 electric buses on Qbuzz regional routes", 17 June 2020, https://www.sustainable-bus.com/electric-bus/ebusco-utrecht-electric-buses-qbuzz-intercity/</t>
  </si>
  <si>
    <t>from 2025 only zero emission vehicles will be allowed to enter the city center for delivery. green roofs and solar panels reduce greenhouse gas emissions.</t>
  </si>
  <si>
    <t>https://urbanaccessregulations.eu/countries-mainmenu-147/netherlands-mainmenu-88/utrecht-zero-emission-zone-logistics</t>
  </si>
  <si>
    <t>Zero emission bus transport</t>
  </si>
  <si>
    <t>Uwchlan Township, PA</t>
  </si>
  <si>
    <t>Uwchlan Township, PA is committed to 100% clean, renewable electricity community-wide by 2035 and for heating and transportation by 2050.</t>
  </si>
  <si>
    <t>Sierra Club, https://www.sierraclub.org/press-releases/2018/10/two-more-pennsylvania-townships-commit-100-percent-clean-renewable-energy</t>
  </si>
  <si>
    <t>Val di Vizze</t>
  </si>
  <si>
    <t>Val d'Ille-Aubigné</t>
  </si>
  <si>
    <t>Valdaora</t>
  </si>
  <si>
    <t>Vancouver</t>
  </si>
  <si>
    <t>Vancouver's Renewable City Strategy has set a target to derive 100% of Vancouverâ€™s energy use from renewable sources before 2050. This encompasses community-wide energy use in buildings and transportation and envisions a shift to renewable electricity, biofuels, and neighbourhood energy systems. Total target-year energy total given (11,000,000 MWh) is an economically modelled figure based on energy prices and expected demands based on City policy. The final total includes BAU growth component, offset by significant efficiency improvements and increases in renewables supply and use.</t>
  </si>
  <si>
    <t>70% of all light-duty vehicles to plug in to external power source</t>
  </si>
  <si>
    <t>City of Vancouver, "RENEWABLE CITY STRATEGY", https://vancouver.ca/files/cov/renewable-city-strategy-booklet-2015.pdf, viewed 24 June 2019</t>
  </si>
  <si>
    <t>Varese Ligure</t>
  </si>
  <si>
    <t>100% Renewable Energy Atlas, https://www.100-percent.org/varese-ligure-italy/</t>
  </si>
  <si>
    <t>Vårgårda Municipality</t>
  </si>
  <si>
    <t>Varna</t>
  </si>
  <si>
    <t xml:space="preserve">Vasai-Virar </t>
  </si>
  <si>
    <t>Västervik</t>
  </si>
  <si>
    <t>Växjö</t>
  </si>
  <si>
    <t>Phasing out peat from heat and Power production is a major step that increases the share of renewables used in residential, industrial, Commercial and public sectors. This was carried out in December 2019. Producing more Power on local level will also make VÃ¤xjÃ¶ less dependent on "Swedish electricity" which has a relatively high share of nuclear Power.However, for the transport sector, there is still 75% fossil fuels. There we depend much on fuel companies and vehicle producers to succeed.</t>
  </si>
  <si>
    <t>Venice</t>
  </si>
  <si>
    <t>6465 MW</t>
  </si>
  <si>
    <t>installation of photovoltaic systems, renting the roofs of public buildings to private individuals</t>
  </si>
  <si>
    <t>60475 MW</t>
  </si>
  <si>
    <t>promote the diffusion of photovoltaic systems for residential, tertiary and industrial sectors</t>
  </si>
  <si>
    <t>0.3 MW</t>
  </si>
  <si>
    <t>49.34 MW</t>
  </si>
  <si>
    <t>Ventura, CA</t>
  </si>
  <si>
    <t>Clean Power Alliance, https://cleanpoweralliance.org/</t>
  </si>
  <si>
    <t>Vergato</t>
  </si>
  <si>
    <t>Victoria, BC</t>
  </si>
  <si>
    <t>Removal of oil heated furnaces. Energy efficiency and low carbon retrofit incentives. Fuel switching to renewable sources such as hydro electricity, renewable natural gas and biofuels. Support for distributed renewable energy, e.g. photovoltaic solar. Support for renewable district energy projects. Support for transportation mode shift to cycling and walking and renewably powered transit.</t>
  </si>
  <si>
    <t>Vienna</t>
  </si>
  <si>
    <t xml:space="preserve">Villa de Merlo </t>
  </si>
  <si>
    <t>Villavicencio Municipality</t>
  </si>
  <si>
    <t>Vipiteno</t>
  </si>
  <si>
    <t xml:space="preserve">Visakhapatnam </t>
  </si>
  <si>
    <t>Visalia, CA</t>
  </si>
  <si>
    <t xml:space="preserve">City of Visalia, California CLIMATE ACTION PLAN, https://www.visalia.city/civicax/filebank/blobdload.aspx?BlobID=16306 </t>
  </si>
  <si>
    <t>Viseu</t>
  </si>
  <si>
    <t>9.5 (generation)</t>
  </si>
  <si>
    <t>47  (generation)</t>
  </si>
  <si>
    <t>Pacto dos Autarcas - SEAP Pacto dos Autarcas - SECAP - Sustanaible Energy and Climate Action Plan</t>
  </si>
  <si>
    <t>Vitoria-Gasteiz</t>
  </si>
  <si>
    <t xml:space="preserve">carbonn® Climate Registry - www.carbonn.org
</t>
  </si>
  <si>
    <t>75850 MW</t>
  </si>
  <si>
    <t>Se estÃ¡ potenciado el uso de biomasa (la cantidad energÃ­a producida se ha incrementado en un 630% entre 2018 y 2010),  y el aprovechamiento geotÃ©rmico de baja temperatura (con un incremento del 179%), asÃ­ como la solar fotovoltaica (con un incremento moderado del 57%). Sin embargo, en los prÃ³ximos aÃ±os se espera un incremento muy significativo en la energÃ­a solar y la biomasa.</t>
  </si>
  <si>
    <t>Wakefield</t>
  </si>
  <si>
    <t xml:space="preserve">Wałbrzych </t>
  </si>
  <si>
    <t>Walnut Creek, CA</t>
  </si>
  <si>
    <t>Waltham Forest</t>
  </si>
  <si>
    <t>Wandsworth</t>
  </si>
  <si>
    <t>Wangen im Allgäu</t>
  </si>
  <si>
    <t xml:space="preserve">Wardha </t>
  </si>
  <si>
    <t>Warrington</t>
  </si>
  <si>
    <t>Warsaw</t>
  </si>
  <si>
    <t>Solar PV, heat pumps</t>
  </si>
  <si>
    <t>It is planned that energy mix will contain higher percentage of renewables. Individual PV installations, solar panels and heat pumps will be developed.</t>
  </si>
  <si>
    <t>50% consumption of RE for heating</t>
  </si>
  <si>
    <t>https://www.c40.org/case-studies/c40-good-practice-guides-warsaw-sustainable-energy-action-plan-for-warsaw-in-the-perspective-of-2020/</t>
  </si>
  <si>
    <t>Green and Healthy Streets, Fossil-Fuel-Free Streets Declaration, Planned Actions to deliver committments, https://c40.my.salesforce.com/sfc/p/#36000001Enhz/a/1Q000000MeQM/bgQNrxJ_pGcRNAsXUjwJIP4xkDNJuuPfCmOLQNpDNl25</t>
  </si>
  <si>
    <t>1000 EV charging points</t>
  </si>
  <si>
    <t>Green and Healthy Streets, Fossil-Fuel-Free Streets Declaration, Planned Actions to deliver committments, https://c40.my.salesforce.com/sfc/p/#36000001Enhz/a/1Q000000MeQM/bgQNrxJ_pGcRNAsXUjwJIP4xkDNJuuPfCmOLQNpDNl26</t>
  </si>
  <si>
    <t>The District's Comprehensive Energy Plan: Clean Energy DC, was finalized in August 2018 and provides recommendations to increase the use of renewable energy. On March 22, 2019, the District's Clean Energy DC Omnibus Amendment Act of 2018 became law, which enacted the most recent update to the city's Renewable Portfolio Standard, strengthening it to require 100% of electricity come from renewable sources by 2032, including 5.5% from local solar. The law also sets a longer-term local solar generation target of meeting 10% of electricity usage with local solar by 2041.  The RPS standard was put in place in 2005 and updated in 2008, 2011, and 2016. The 2016 amendment, known as the Renewable Portfolio Standard Expansion Amendment Act of 2016 also created a funding mechanism for the Solar for All program, which establishes a goal of putting solar on 100,000 low income households in the District. In 2019, more 17.5% of total electricity use in the District was supplied by renewable energy, including 1.85 from local solar, however this is a conservative and likely underestimation, as it only captures the compliance market. There is also a voluntary renewable market, which we have not reported here as we suspect there is some overlap between the two, and we erred on the side of not double-counting that generation.</t>
  </si>
  <si>
    <t>Clean Technica, "Washington DC Circulator System Puts 14 Proterra EV Buses Into Service", https://cleantechnica.com/2018/04/24/washington-dc-circulator-system-puts-14-proterra-ev-buses-into-service/</t>
  </si>
  <si>
    <t>20% EVs (new vehicles)</t>
  </si>
  <si>
    <t>2015</t>
  </si>
  <si>
    <t>http://www.fleetcarma.com/8-states-electric-vehicle-fleet-mandates/</t>
  </si>
  <si>
    <t xml:space="preserve">50,000 Plug-In Electric Vehicles </t>
  </si>
  <si>
    <t>http://www.wsdot.wa.gov/NR/rdonlyres/28559EF4-CD9D-4CFA-9886-105A30FD58C4/0/WAEVActionPlan2014.pdf</t>
  </si>
  <si>
    <t>https://www.metro-magazine.com/10146254/wmata-targets-zero-emission-bus-fleet-by-2045</t>
  </si>
  <si>
    <t>14 electric buses put into service</t>
  </si>
  <si>
    <t>Sierra Club, https://www.sierraclub.org/ready-for-100/commitments; Climate Mayors, https://drive.google.com/file/d/1PXmumvRvTNMlS8SRpiDoLYElMc9xfEnR/view</t>
  </si>
  <si>
    <t>Waterbury, CT</t>
  </si>
  <si>
    <t>Watsonville, CA</t>
  </si>
  <si>
    <t>Watsonville, CA receives 100% clean electricity community-wide through Monterey Bay Community Power from solar, wind, geothermal, and hydroelectric power sources.</t>
  </si>
  <si>
    <t>Waukesha,WI</t>
  </si>
  <si>
    <t>Wellington</t>
  </si>
  <si>
    <t>Wellington Township, MI</t>
  </si>
  <si>
    <t>West Chester Borough, PA</t>
  </si>
  <si>
    <t>West Chester Borough, PA is committed to 100% clean, renewable electricity community-wide by 2035 and for heating and transportation by 2050.</t>
  </si>
  <si>
    <t>Borough of West Chester CLEAN ENERGY, https://www.west-chester.com/564/Clean-Energy#:~:text=In%20September%20of%202017%20the,heat%20and%20transportation%20by%202050.</t>
  </si>
  <si>
    <t>West Hollywood, CA</t>
  </si>
  <si>
    <t>West Hollywood now participates in a community choice energy program and is a 100% Green Power City: https://www.weho.org/city-government/city-departments/planning-and-development-services/clean-power-alliance</t>
  </si>
  <si>
    <t>Green and Healthy Streets, Fossil-Fuel-Free Streets Declaration, Planned Actions to deliver committments, https://c40.my.salesforce.com/sfc/p/#36000001Enhz/a/1Q000000MeQM/bgQNrxJ_pGcRNAsXUjwJIP4xkDNJuuPfCmOLQNpDNl27</t>
  </si>
  <si>
    <t>West Jordan, UT</t>
  </si>
  <si>
    <t>West Lausitz</t>
  </si>
  <si>
    <t>West Norriton Township, PA</t>
  </si>
  <si>
    <t>West Norriton Township, PA is committed to 100% clean, renewable electricity community-wide by 2035 and for heating and transportation by 2050.</t>
  </si>
  <si>
    <t>Sierra Club, https://www.sierraclub.org/sites/www.sierraclub.org/files/Upper%20Merion%20adopts%20aggressive%20renewable%20energy%20plan%20_%20News%20_%20timesherald.com_.pdf</t>
  </si>
  <si>
    <t>West Palm Beach, FL</t>
  </si>
  <si>
    <t>West Sacramento, CA</t>
  </si>
  <si>
    <t>West Valley City, UT</t>
  </si>
  <si>
    <t>West Vincent Township, PA</t>
  </si>
  <si>
    <t>West Vincent Township, PA is committed to 100% clean, renewable electricity community-wide by 2035</t>
  </si>
  <si>
    <t>Sierra Club, https://www.sierraclub.org/press-releases/2017/12/downingtown-pennsylvania-commits-100-clean-energy</t>
  </si>
  <si>
    <t>Westland, MI</t>
  </si>
  <si>
    <t>Weston,FL</t>
  </si>
  <si>
    <t>Whitemarsh Township, PA</t>
  </si>
  <si>
    <t>Whitemarsh Township, PA is committed to 100% clean, renewable electricity community-wide by 2035 and for heating and transportation by 2050.</t>
  </si>
  <si>
    <t>Sierra Club, https://www.sierraclub.org/sites/www.sierraclub.org/files/2019-011_Narberth_Ready%20for%20100.pdf</t>
  </si>
  <si>
    <t>Wigan</t>
  </si>
  <si>
    <t>Wildpoldsried</t>
  </si>
  <si>
    <t>100% Renewable Energy Atlas, https://www.100-percent.org/wildpoldsried-germany/#:~:text=One%20hundred%20and%20ninety%20private,million%20Euro%20in%20annual%20revenue.</t>
  </si>
  <si>
    <t>Wilhelmsburg</t>
  </si>
  <si>
    <t>Windsor</t>
  </si>
  <si>
    <t>90 MW</t>
  </si>
  <si>
    <t>This target is only for solar, however the plan encourages other sources but does not specify targets. The City of Windsor supports the installation of solar PV on private and public buildings.  The City is looking at a number of larger installations on City buildings which will be net metered.  City of Windsor leased property on the City airport lands for the installation of a 50MW solar farm which began operation in 2016.</t>
  </si>
  <si>
    <t>Windsor Locks, CT</t>
  </si>
  <si>
    <t>Windsor, MA</t>
  </si>
  <si>
    <t>Winter Park, FL</t>
  </si>
  <si>
    <t>Wirral</t>
  </si>
  <si>
    <t xml:space="preserve">Włocławek </t>
  </si>
  <si>
    <t>Wolfhagen</t>
  </si>
  <si>
    <t>Go 100%, "Wolfhagen-100% Renewable Energy Town", http://www.go100percent.org/cms/index.php?id=19&amp;id=69&amp;tx_ttnews%5Btt_news%5D=432&amp;tx_locator_pi1%5BstartLat%5D=45.93583305&amp;tx_locator_pi1%5BstartLon%5D=-0.97011545&amp;cHash=2e40d0421e139f592906f0505be2af0b</t>
  </si>
  <si>
    <t>Wolverhampton</t>
  </si>
  <si>
    <t>Wörrstadt</t>
  </si>
  <si>
    <t>Go 100%, "Project in Europe", http://www.go100percent.org/cms/index.php?id=19</t>
  </si>
  <si>
    <t>Worthing</t>
  </si>
  <si>
    <t>Wroclaw</t>
  </si>
  <si>
    <t>Wuhan</t>
  </si>
  <si>
    <t>Wyndham</t>
  </si>
  <si>
    <t>25% (generation)</t>
  </si>
  <si>
    <t xml:space="preserve">https://www.wyndham.vic.gov.au/sites/default/files/2019-02/Wyndham%20Greenhouse%20Action%20%20Final.pdf </t>
  </si>
  <si>
    <t>40% (generation)</t>
  </si>
  <si>
    <t>Xiongan</t>
  </si>
  <si>
    <t>Yackandandah</t>
  </si>
  <si>
    <t>Yamanashi Prefecture</t>
  </si>
  <si>
    <t>Yaoundé</t>
  </si>
  <si>
    <t>Yarra</t>
  </si>
  <si>
    <t>Electric heating</t>
  </si>
  <si>
    <t xml:space="preserve">https://www.yarracity.vic.gov.au/about-us/council-taking-climate-action </t>
  </si>
  <si>
    <t xml:space="preserve">Yavatmal </t>
  </si>
  <si>
    <t xml:space="preserve">Yeosu City </t>
  </si>
  <si>
    <t>Yokohama</t>
  </si>
  <si>
    <t>589 MW</t>
  </si>
  <si>
    <t>Solar PV:490Wind:4Hydro:1Waste:94</t>
  </si>
  <si>
    <t>429 MW</t>
  </si>
  <si>
    <t>Solar PV:330, Wind:4, Hydro:1, Waste:94</t>
  </si>
  <si>
    <t xml:space="preserve">Yopal </t>
  </si>
  <si>
    <t>Yusuhara</t>
  </si>
  <si>
    <t>Wind power, hydropower, biomass, solar power, geothermal</t>
  </si>
  <si>
    <t>100% Renewable Energy Atlas, https://www.100-percent.org/yusuhara-japan/</t>
  </si>
  <si>
    <t xml:space="preserve">Zapopan </t>
  </si>
  <si>
    <t>0% emission for municipal operation transport</t>
  </si>
  <si>
    <t>Municipal and city-wide</t>
  </si>
  <si>
    <t>Zaragoza</t>
  </si>
  <si>
    <t>Al adherirse la Pacto de Alcaldes por el Clima y la EnergÃ­a en 2018. En 2020 se ha aprobado el Plan de ahorro y transiciÃ³n energÃ©tica 2021-2030, que se propone integrar las renovables en un 42% de la energÃ­a final consumida para 2030</t>
  </si>
  <si>
    <t>Zhangjiakou</t>
  </si>
  <si>
    <t>ZHANGJIAKOU Pathway to a low-carbon future Energy Transformation Strategy 2050, https://www.irena.org/-/media/Files/IRENA/Agency/Publication/2019/Nov/IRENA_Zhangjiakou_2050_roadmap_2050.pdf</t>
  </si>
  <si>
    <t>Zhenjiang Municipal People's Government</t>
  </si>
  <si>
    <t>Zhytomyr</t>
  </si>
  <si>
    <t>Zurich</t>
  </si>
  <si>
    <t>For the year 2035 the target is that renewable primary energy consumption represents 60% of total primary energy consumed in the base year.</t>
  </si>
  <si>
    <t>Reducing CO2 emissions per resident to zero by 2030</t>
  </si>
  <si>
    <t>For the year 2020, the target is for renewable primary energy consumption to represent 20% of total primary energy consumed in the base year.</t>
  </si>
  <si>
    <t>For the year 2050 the target is that renewable primary energy consumption represents 80% of total primary energy consumed in the base year.</t>
  </si>
  <si>
    <t xml:space="preserve">4,000 EVs </t>
  </si>
  <si>
    <t>https://www.theclimategroup.org/ev100-members?page=7</t>
  </si>
  <si>
    <t xml:space="preserve">Reference Table R15. Emission Reduction and Net-Zero Targets in Cities, End-2021 </t>
  </si>
  <si>
    <r>
      <t xml:space="preserve">[1] Where UD and PD are mentioned, these data are from the United Nations Framework Convention on Climate Change (UNFCCC), where they specify whether targets are binding </t>
    </r>
    <r>
      <rPr>
        <b/>
        <sz val="11"/>
        <rFont val="Calibri"/>
        <family val="2"/>
        <scheme val="minor"/>
      </rPr>
      <t>(</t>
    </r>
    <r>
      <rPr>
        <sz val="11"/>
        <rFont val="Calibri"/>
        <family val="2"/>
        <scheme val="minor"/>
      </rPr>
      <t>in policy document</t>
    </r>
    <r>
      <rPr>
        <b/>
        <sz val="11"/>
        <rFont val="Calibri"/>
        <family val="2"/>
        <scheme val="minor"/>
      </rPr>
      <t>)</t>
    </r>
    <r>
      <rPr>
        <sz val="11"/>
        <rFont val="Calibri"/>
        <family val="2"/>
        <scheme val="minor"/>
      </rPr>
      <t xml:space="preserve"> or still under discussion; "X's" indicate the existence of a net-zero target for a city, but the status of the target is not specified. These data are from sources other than the UNFCCC where target status information is not provided. Corresponding target years for these targets are in column N.</t>
    </r>
  </si>
  <si>
    <t xml:space="preserve">[2] Only shows cities reporting targets of 80% or more reduction in carbon dioxide or greenhouse gases.  </t>
  </si>
  <si>
    <t>[3] Shows data for climate/carbon neutrality targets as well as other enabling targets such as planned actions for the use of hydrogen fuel cells.</t>
  </si>
  <si>
    <t>RENEWABLE ENERGY ENABLING TARGETS</t>
  </si>
  <si>
    <t>Technology / Fuel</t>
  </si>
  <si>
    <t>Net-zero target [1]</t>
  </si>
  <si>
    <t>Emission reduction target [2]</t>
  </si>
  <si>
    <t>Other targets (climate neutral, carbon neutral/zero carbon) [3]</t>
  </si>
  <si>
    <t>Other targets' status</t>
  </si>
  <si>
    <t>Year announced/passed</t>
  </si>
  <si>
    <t>25 de Mayo</t>
  </si>
  <si>
    <t>UD</t>
  </si>
  <si>
    <t>Aabenraa</t>
  </si>
  <si>
    <t xml:space="preserve">C40 Cities, "72 Cities &amp; Local Authorities join the Cities Race to Zero Campaign on Paris Agreement 5-year Anniversary", https://www.c40.org/press_releases/race-to-zero-campaign-paris </t>
  </si>
  <si>
    <t>C40 Cities, "72 Cities &amp; Local Authorities join the Cities Race to Zero Campaign on Paris Agreement 5-year Anniversary", https://www.c40.org/press_releases/race-to-zero-campaign-paris</t>
  </si>
  <si>
    <t xml:space="preserve">Siemens "Carbon Neutral Aarhus, City Performance Tool – May 2016", https://assets.new.siemens.com/siemens/assets/public.1541967487.c22c381c0805bf9636cfe8f1bf621f2bdf35ee78.summary-aarhus-cypt-report-may-2016.pdf , updated [May 2016], viewed 28 March 2019 </t>
  </si>
  <si>
    <t>Siemens "Carbon Neutral Aarhus, City Performance Tool – May 2016", https://assets.new.siemens.com/siemens/assets/public.1541967487.c22c381c0805bf9636cfe8f1bf621f2bdf35ee78.summary-aarhus-cypt-report-may-2016.pdf , updated [May 2016], viewed 28 March 2019</t>
  </si>
  <si>
    <t xml:space="preserve">https://unfccc.int/climate-action/race-to-zero/who-s-in-race-to-zero#eq-5 </t>
  </si>
  <si>
    <t>Zero emissions</t>
  </si>
  <si>
    <t>PD</t>
  </si>
  <si>
    <t xml:space="preserve">By 2050, Nigeria will become a country of low-carbon, climate-resilient, high-growth circular economy that reduces its current level of emissions by 50% and is moving towards having net-zero emissions across all sectors of its development in a gender responsive-manner. </t>
  </si>
  <si>
    <t>https://www4.unfccc.int/sites/ndcstaging/PublishedDocuments/Nigeria%20First/NIGERIA%202021%20NDC-FINAL.pdf</t>
  </si>
  <si>
    <t>"The Plan
identifies a range of actions that, once implemented,
will achieve significant greenhouse gas emissions
reductions, improve quality of life, create green jobs
and set the city on a path towards climate resilience
and carbon neutrality by 2050."
Source: https://cdn.locomotive.works/sites/5ab410c8a2f42204838f797e/content_entry5ab410faa2f42204838f7990/5ab5605ea2f4220acf45cfa6/files/Accra_Climate_Action_Plan.pdf?1603293785#:~:text=Through%20this%20Climate%20Action%20Plan,a%2073%25%20reduction%20by%202050.</t>
  </si>
  <si>
    <t>https://cdn.locomotive.works/sites/5ab410c8a2f42204838f797e/content_entry5ab410faa2f42204838f7990/5ab5605ea2f4220acf45cfa6/files/Accra_Climate_Action_Plan.pdf?1603293785#:~:text=Through%20this%20Climate%20Action%20Plan,a%2073%25%20reduction%20by%202050.</t>
  </si>
  <si>
    <t>UNFCCC, Climate Ambition Alliance: Net Zero 2050, https://climateaction.unfccc.int/views/cooperative-initiative-details.html?id=94</t>
  </si>
  <si>
    <t>https://unfccc.int/climate-action/race-to-zero/who-s-in-race-to-zero#eq-6</t>
  </si>
  <si>
    <t>Acquappesa</t>
  </si>
  <si>
    <t xml:space="preserve">Acqui Terme </t>
  </si>
  <si>
    <t>https://unfccc.int/climate-action/race-to-zero/who-s-in-race-to-zero#eq-7</t>
  </si>
  <si>
    <t>In discussion result of joining race to zero</t>
  </si>
  <si>
    <t>The Carbon Neutral Adelaide Foundation Report found that
with considerable community and government action it is
possible to reduce the City’s emissions by 50% from 2007
levels by 2020, and by approximately 65% by 2025. Scenario
modelling confirmed that the City could reduce operational
emissions from 1,175,000 tonnes C02
–e in 2007 to 515,693
tonnes by 2020, and to 421,174 tonnes by 2025 (Figure 2).
To achieve carbon neutrality, the remaining emissions will have
to be offset through accredited carbon offsets.
Over the next five years the State Government and Council will
work with a wide range of partners to achieve rapid emissions
reduction. We will vigorously pursue deep cuts through our
emissions reduction pathways. This will be underpinned by
a Carbon Neutral Adelaide Partnerships initiative to harness
community action and coordinate our collective efforts to
realise our goal.</t>
  </si>
  <si>
    <t>https://www.cityofadelaide.com.au/about-adelaide/our-sustainable-city/carbon-neutral-adelaide/</t>
  </si>
  <si>
    <t xml:space="preserve">Carbon Neutral Adelaide, "How are we making the City of Adelaide carbon neutral?", https://www.carbonneutraladelaide.com.au/about/how </t>
  </si>
  <si>
    <t xml:space="preserve">State of the Network Report, https://www.uk100.org/publications/state-network-report </t>
  </si>
  <si>
    <t>Ærø Municipality</t>
  </si>
  <si>
    <t>https://unfccc.int/climate-action/race-to-zero/who-s-in-race-to-zero#eq-9</t>
  </si>
  <si>
    <t xml:space="preserve">Aiud </t>
  </si>
  <si>
    <t>https://unfccc.int/climate-action/race-to-zero/who-s-in-race-to-zero#eq-10</t>
  </si>
  <si>
    <t>Aix-en-Provence</t>
  </si>
  <si>
    <t>[the city acknowledges that] to avoid overtaking this threshold of + 1.5 ° c, carbon dioxide emissions (co2) must decrease by 45% in 2030 compared to 2010 and [reach] carbon neutrality by 2050,</t>
  </si>
  <si>
    <t>https://unfccc.int/climate-action/race-to-zero/who-s-in-race-to-zero#eq-5</t>
  </si>
  <si>
    <t>https://unfccc.int/climate-action/race-to-zero/who-s-in-race-to-zero#eq-12</t>
  </si>
  <si>
    <t xml:space="preserve">Alba Iulia </t>
  </si>
  <si>
    <t>https://unfccc.int/climate-action/race-to-zero/who-s-in-race-to-zero#eq-13</t>
  </si>
  <si>
    <t>Alba Posse</t>
  </si>
  <si>
    <t>Albairate</t>
  </si>
  <si>
    <t>Albertslund</t>
  </si>
  <si>
    <t>https://www.cabq.gov/environmentalhealth/news/albuquerque-commits-to-cut-emissions-in-half-by-2030-and-accelerate-a-green-and-equitable-recovery-from-covid-19-pandemic</t>
  </si>
  <si>
    <t xml:space="preserve">Aldea Apeleg </t>
  </si>
  <si>
    <t>https://unfccc.int/climate-action/race-to-zero/who-s-in-race-to-zero#eq-15</t>
  </si>
  <si>
    <t>Alessano</t>
  </si>
  <si>
    <t>https://unfccc.int/climate-action/race-to-zero/who-s-in-race-to-zero#eq-17</t>
  </si>
  <si>
    <t>https://www.bethlehem-pa.gov/CityOfBethlehem/media/AdminMediaFolder/PDFForms/BethlehemDraftCAP_ForPublicComment_12-11-2020.pdf#page44</t>
  </si>
  <si>
    <t>Allerød</t>
  </si>
  <si>
    <t>Almafuerte</t>
  </si>
  <si>
    <t>Alpa Corral</t>
  </si>
  <si>
    <t xml:space="preserve">Aluminé </t>
  </si>
  <si>
    <t>https://unfccc.int/climate-action/race-to-zero/who-s-in-race-to-zero#eq-18</t>
  </si>
  <si>
    <t>https://unfccc.int/climate-action/race-to-zero/who-s-in-race-to-zero#eq-20</t>
  </si>
  <si>
    <t xml:space="preserve">Ambernath </t>
  </si>
  <si>
    <t>https://unfccc.int/climate-action/race-to-zero/who-s-in-race-to-zero#eq-19</t>
  </si>
  <si>
    <t>Buildings (multiple)</t>
  </si>
  <si>
    <t>Net-zero-energy municipal buildings</t>
  </si>
  <si>
    <t xml:space="preserve">Amherst Bulletin, Editorial: Welcome decisions on energy, housing, pool, https://www.sierraclub.org/sites/www.sierraclub.org/files/Amherst_Editorial-%20Welcome%20decisions%20on%20energy%2C%20housing%2C%20pool_Amherst%20Bulletin.pdf </t>
  </si>
  <si>
    <t>GHG neutral</t>
  </si>
  <si>
    <t>Amman, as Part of C40 Cities, has committed to delivering a GHG emission neutral and climate resilient city by 2050</t>
  </si>
  <si>
    <t>https://www.amman.jo/site_doc/climate.pdf</t>
  </si>
  <si>
    <t>https://unfccc.int/climate-action/race-to-zero/who-s-in-race-to-zero#eq-21</t>
  </si>
  <si>
    <t xml:space="preserve">NL Times, "Amsterdam to cut 95% of carbon emissions by 2050", https://nltimes.nl/2019/01/18/amsterdam-cut-95-carbon-emissions-2050#:~:text=The%20municipality%20of%20Amsterdam%20aims,off%20natural%20gas%20by%202040.&amp;text=Amsterdam%20is%20also%20significantly%20extending%20sustainable%20energy%20generation%20through%20wind%20and%20sun. </t>
  </si>
  <si>
    <t>Amsterdam aims for a 95% emmissions reduction by 2050 (reference year 1990). Unclear how this becomes climate neutrality though.</t>
  </si>
  <si>
    <t>https://www.amsterdam.nl/en/policy/sustainability/policy-climate-neutrality/</t>
  </si>
  <si>
    <t>Anchorage</t>
  </si>
  <si>
    <t>All sectors with emisssions</t>
  </si>
  <si>
    <t xml:space="preserve">Ann Arbor declares climate emergency, sets 2030 carbon-neutral goal, https://www.mlive.com/news/ann-arbor/2019/11/ann-arbor-declares-climate-emergency-sets-2030-carbon-neutral-goal.html </t>
  </si>
  <si>
    <t>https://unfccc.int/climate-action/race-to-zero/who-s-in-race-to-zero#eq-22</t>
  </si>
  <si>
    <t>Ansan</t>
  </si>
  <si>
    <t>Minister of the Interior and Safety attends the Breakout Session of the 2021 P4G Seoul Summit - All 243 local governments nationwide announce the ‘2050 Carbon Neutrality Joint Declaration’ for the first time in the world - Minister of the Interior and Safety Jeon Hae-cheol attends the Green Future Session themed ‘Action of Local Governments towards Carbon Neutrality*’ of the 2021 P4G** Seoul Summit on May 24 (Mon) at the Dongdaemun Design Plaza (DDP) in Seoul, Korea. * Carbon neutrality: achieving net-zero carbon dioxide emissions by having a balance between emitting carbon and absorbing carbon emissions ** Partnering for Green Growth and the Global Goals 2030 (P4G): a global platform, joined by government agencies, businesses and civil society, that aims to respond to climate change and achieve sustainable development goals as a converged organization in the 21st century As the first Breakout Session to be held during the Green Future Week* in the lead up to the 2021 P4G Seoul Summit on May 30-31, the event is designed to discuss the roles and action plan for achieving global carbon neutrality, centering on local governments that are the key players of carbon neutrality. * Green Future Week (May 24-29): 10 Green Future Sessions on carbon neutrality of local governments, Green New Deal, green technology, forests, etc. Representatives of local governments, businesses, civil society and international organizations from around the globe will seek actions of local governments at home and abroad to achieve carbon neutrality and present better alternatives to build back better and greener. 【Key Participants】 ▸ Opening Ceremony: Jeon Hae-cheol (Minister of the Interior and Safety), Han Jeoung-ae (Minister of Environment), Ban Ki-moon (President of the Assembly and Chair of the Council of the Global Green Growth Institute), Kate Raworth (Co-founder of Doughnut Economics Action Lab) ▸ Domestic presenters &amp; panelists: Chung Eui-sun (Chairman of Hyundai Motor Group), Kwon Young-jin (Mayor of Daegu &amp; Metropolitan Government Representative of the Local Governments’ Action Alliance for Carbon-Neutrality), Song Ha-jin (Governor of Jeollabuk-do &amp; President of Governors Association of Korea), Won Hee-ryong (Governor of Jeju Island), Hwang Myeong-seon (Mayor of Nonsan &amp; President of National Association of Mayors), etc. ▸ Overseas presenters &amp; panelists: Secretary General of ICLEI*, Mayor of Bonn, Germany, Mayor of Aarhus, Denmark, Mayor of Medellin, Colombia, Mayor of Kochi, India, Deputy Mayor of Malmö, Sweden, Director of Green Climate Fund, etc. * Local Government for Sustainability, ICLEI: a global network of more than 2,500 local and regional governments in 125 countries committed to addressing climate change and achieving sustainable development In order to tackle climate change, 226 Korean local governments recognized the state of climate emergency and adopted the Declaration of Climate Emergency in June last year to urge the national government and the National Assembly to declare their commitment to carbon neutrality. In July, 81 sub-national governments announced the 2050 Carbon Neutrality Joint Declaration and launched the Korean Local Governments’ Action Alliance for Carbon-Neutrality with an aim to bolster local governments’ leading role and spread the momentum of carbon neutrality and climate change action through collaboration. And, on the occasion of the P4G Seoul Summit, all 243 local governments will announce the 2050 Carbon Neutrality Joint Declaration for the first time in the world. With the joint declaration, all local governments of Korea will join hands to take a pivotal role in achieving carbon neutrality and addressing climate change. Minister Jeon Hae-cheol stressed that “Through participation and cooperation of local governments and residents, inclusive green recovery and sustainable economic innovation can be achieved at the same time, while realizing the vision for carbon neutrality.” “The Ministry of the Interior and Safety will give full support to explore and carry out innovative projects for promoting sustainable development and carbon neutrality in local governments,” he added.</t>
  </si>
  <si>
    <t>https://www.mois.go.kr/cmm/fms/FileDown.do?atchFileId=FILE_00101190L1_eLCh&amp;fileSn=0</t>
  </si>
  <si>
    <t>Antalya</t>
  </si>
  <si>
    <t>Antioch, CA</t>
  </si>
  <si>
    <t xml:space="preserve">Track 0, CITIES &amp; REGIONS ON TRACK, http://track0.org/cities-regions/ </t>
  </si>
  <si>
    <t>https://www.arcadis.com/en-us/projects/europe/belgium/warmtenetprogramma-antwerpen</t>
  </si>
  <si>
    <t>Anyang</t>
  </si>
  <si>
    <t>Aomori</t>
  </si>
  <si>
    <t>Arendal</t>
  </si>
  <si>
    <t xml:space="preserve">Arendal </t>
  </si>
  <si>
    <t>https://unfccc.int/climate-action/race-to-zero/who-s-in-race-to-zero#eq-24</t>
  </si>
  <si>
    <t>Arequito</t>
  </si>
  <si>
    <t>Arias</t>
  </si>
  <si>
    <t>Armstrong</t>
  </si>
  <si>
    <t>Arteaga</t>
  </si>
  <si>
    <t>Arzana</t>
  </si>
  <si>
    <t xml:space="preserve">The United States Conference of Mayors, Mayors Climate Protection Center, https://www.usmayors.org/programs/mayors-climate-protection-center/#5c7204c28b5ecf58c </t>
  </si>
  <si>
    <t xml:space="preserve">Asker </t>
  </si>
  <si>
    <t>https://unfccc.int/climate-action/race-to-zero/who-s-in-race-to-zero#eq-26</t>
  </si>
  <si>
    <t>Aso City</t>
  </si>
  <si>
    <t>Assens</t>
  </si>
  <si>
    <t>Athens signed up to the 'Net zero by 2050' group in the Climate Amibition Alliance.</t>
  </si>
  <si>
    <t>achieve net zero emissions by 2050'</t>
  </si>
  <si>
    <t>https://www.aucklandcouncil.govt.nz/plans-projects-policies-reports-bylaws/our-plans-strategies/topic-based-plans-strategies/environmental-plans-strategies/aucklands-climate-plan/Documents/auckland-climate-plan.pdf</t>
  </si>
  <si>
    <t>Aurangabad</t>
  </si>
  <si>
    <t>https://www.hindustantimes.com/cities/mumbai-news/43-maharashtra-cities-to-join-global-race-to-zero-campaign-101632416518498.html#:~:text=Cities%20joining%20this%20campaign%20have,Osmanabad%20and%20Latur%20among%20others.</t>
  </si>
  <si>
    <t>http://austintexas.gov/sites/default/files/files/Sustainability/Climate%20Equity%20Plan/Climate%20Plan%20Full%20Document_FINAL.pdf</t>
  </si>
  <si>
    <t>Carbon Neutral</t>
  </si>
  <si>
    <t>City of Austin, "City Efforts to Reduce Carbon Emissions", http://www.austintexas.gov/sites/default/files/files/Auditor/Audit_Reports/City_Efforts_to_Reduce_Carbon_Emissions__Jan_2020_.pdf</t>
  </si>
  <si>
    <t xml:space="preserve">Australian Capital Territory Government, https://s3.ap-southeast-2.amazonaws.com/hdp.au.prod.app.act-yoursay.files/6915/1305/0361/2017_ACT_Climate_Change_Strategy.pdf </t>
  </si>
  <si>
    <r>
      <t xml:space="preserve">- ACT Government (2020) </t>
    </r>
    <r>
      <rPr>
        <sz val="11"/>
        <color rgb="FF1155CC"/>
        <rFont val="Calibri"/>
        <family val="2"/>
        <scheme val="minor"/>
      </rPr>
      <t>https://www.environment.act.gov.au/energy/cleaner-energy/renewable-energy-target-legislation-reporting</t>
    </r>
    <r>
      <rPr>
        <sz val="11"/>
        <color rgb="FF000000"/>
        <rFont val="Calibri"/>
        <family val="2"/>
        <scheme val="minor"/>
      </rPr>
      <t xml:space="preserve">, (accessed on 20 April 2020) 
- ICLEI’s 100%RE Cities and Regions Network. Available at: </t>
    </r>
    <r>
      <rPr>
        <sz val="11"/>
        <color rgb="FF1155CC"/>
        <rFont val="Calibri"/>
        <family val="2"/>
        <scheme val="minor"/>
      </rPr>
      <t>https://iclei.org/en/100RE.html</t>
    </r>
    <r>
      <rPr>
        <sz val="11"/>
        <color rgb="FF000000"/>
        <rFont val="Calibri"/>
        <family val="2"/>
        <scheme val="minor"/>
      </rPr>
      <t xml:space="preserve">, (accessed on 23 April 2020) 
- “100% RE Building Blocks – A practical toolkit for a sustainable transition to 100% Renewable Energy”. Available at: </t>
    </r>
    <r>
      <rPr>
        <sz val="11"/>
        <color rgb="FF1155CC"/>
        <rFont val="Calibri"/>
        <family val="2"/>
        <scheme val="minor"/>
      </rPr>
      <t>http://www.go100re.net/wp-content/uploads/2017/05/100RE-Building-Blocks.pdf</t>
    </r>
    <r>
      <rPr>
        <sz val="11"/>
        <color rgb="FF000000"/>
        <rFont val="Calibri"/>
        <family val="2"/>
        <scheme val="minor"/>
      </rPr>
      <t xml:space="preserve"> 
- Badino Miriam (2020) 100% Renewables Cities and Regions Roadmap - Dossier on transition pathways towards 100% RE for cities and regions. Forthcoming publication at: </t>
    </r>
    <r>
      <rPr>
        <sz val="11"/>
        <color rgb="FF1155CC"/>
        <rFont val="Calibri"/>
        <family val="2"/>
        <scheme val="minor"/>
      </rPr>
      <t>https://renewablesroadmap.iclei.org/</t>
    </r>
    <r>
      <rPr>
        <sz val="11"/>
        <color rgb="FF000000"/>
        <rFont val="Calibri"/>
        <family val="2"/>
        <scheme val="minor"/>
      </rPr>
      <t xml:space="preserve"> </t>
    </r>
  </si>
  <si>
    <t>Averara</t>
  </si>
  <si>
    <t>97%</t>
  </si>
  <si>
    <t>Awashimaura Village (Niigata Prefecture)</t>
  </si>
  <si>
    <t>CDP ‘Ambitious emissions reductions targets’ are defined as targets reported in 2019 that specify at least an 80% emissions reduction by 2050 at the latest. Many of the highlighted targets are part of overall goals for climate neutrality, carbon neutrality or net zero emissions.'</t>
  </si>
  <si>
    <t xml:space="preserve">(2019) A list Cities with Response Links, https://data.cdp.net/Governance/2019-A-list-Cities-with-Response-Links/krms-c95k </t>
  </si>
  <si>
    <t xml:space="preserve">Baguio </t>
  </si>
  <si>
    <t>https://unfccc.int/climate-action/race-to-zero/who-s-in-race-to-zero#eq-31</t>
  </si>
  <si>
    <t xml:space="preserve">Balcarce </t>
  </si>
  <si>
    <t>https://unfccc.int/climate-action/race-to-zero/who-s-in-race-to-zero#eq-32</t>
  </si>
  <si>
    <t>Ballerup</t>
  </si>
  <si>
    <t>Balones</t>
  </si>
  <si>
    <t>Moldova, Republic Of</t>
  </si>
  <si>
    <t>Bălți</t>
  </si>
  <si>
    <t>https://unfccc.int/climate-action/race-to-zero/who-s-in-race-to-zero#eq-33</t>
  </si>
  <si>
    <t>https://unfccc.int/climate-action/race-to-zero/who-s-in-race-to-zero#eq-34</t>
  </si>
  <si>
    <t xml:space="preserve">Barcelona and The Climate Emergency, https://www.barcelona.cat/emergenciaclimatica/en/why-we-are-declaring-a-climate-emergency </t>
  </si>
  <si>
    <t>Then, in accordance with the Covenant
of Mayors for Climate and Energy (2017),
the City Council initiated the drafting
of the Climate Plan, which specifi es
the goals, targets, strategic lines and
actions that need to be implemented
between 2018 and 2030, with the target
of being a totally carbon neutral city by
2050.</t>
  </si>
  <si>
    <t>https://www.barcelona.cat/barcelona-pel-clima/sites/default/files/documents/climate_plan_maig.pdf</t>
  </si>
  <si>
    <t xml:space="preserve">Barranqueras </t>
  </si>
  <si>
    <t>https://unfccc.int/climate-action/race-to-zero/who-s-in-race-to-zero#eq-36</t>
  </si>
  <si>
    <t>Barranquilla</t>
  </si>
  <si>
    <t>https://unfccc.int/climate-action/race-to-zero/who-s-in-race-to-zero#eq-37</t>
  </si>
  <si>
    <t>Basque Country</t>
  </si>
  <si>
    <t>Basso Sulcis</t>
  </si>
  <si>
    <t>https://unfccc.int/climate-action/race-to-zero/who-s-in-race-to-zero#eq-39</t>
  </si>
  <si>
    <t>当前，北京市研究“碳中和行动纲要”已趋成熟，即将出台。据了解，北京提出的碳中和的时间为2050年，将比全国的目标提前十年。也就是说，经过 30年的奋斗，首都将率先实现碳中和。未来，北京将逐步实现终端能源“电气化”和电力供应“脱碳化”，持续推进机动车“油换电”，到2050年，城市交通实现近零排放，建筑领域基本实现近零排放。</t>
  </si>
  <si>
    <t>https://finance.sina.com.cn/tech/2021-06-16/doc-ikqcfnca1418904.shtml</t>
  </si>
  <si>
    <t xml:space="preserve">"We also want to transition to a low-carbon economy in a generation. In 2021 we intend to set a target date for Belfast to reach net-zero emissions."
</t>
  </si>
  <si>
    <t>https://www.belfastcity.gov.uk/climate-change</t>
  </si>
  <si>
    <t>Belfiore</t>
  </si>
  <si>
    <t>Bell Ville</t>
  </si>
  <si>
    <t>Bellingham, WA</t>
  </si>
  <si>
    <t>https://unfccc.int/climate-action/race-to-zero/who-s-in-race-to-zero#eq-40</t>
  </si>
  <si>
    <t>Belvi</t>
  </si>
  <si>
    <t>Beniardà</t>
  </si>
  <si>
    <t xml:space="preserve">Benslimane </t>
  </si>
  <si>
    <t>https://unfccc.int/climate-action/race-to-zero/who-s-in-race-to-zero#eq-42</t>
  </si>
  <si>
    <t>https://unfccc.int/climate-action/race-to-zero/who-s-in-race-to-zero#eq-43</t>
  </si>
  <si>
    <t>The city of Berlin now aims to become climate-neutral by 2045 at the latest.</t>
  </si>
  <si>
    <t>https://gesetze.berlin.de/bsbe/document/jlr-EWendGBErahmen</t>
  </si>
  <si>
    <t>https://unfccc.int/climate-action/race-to-zero/who-s-in-race-to-zero#eq-44</t>
  </si>
  <si>
    <t>Beverly Hills, CA</t>
  </si>
  <si>
    <t xml:space="preserve">Beverly, MA </t>
  </si>
  <si>
    <t>https://unfccc.int/climate-action/race-to-zero/who-s-in-race-to-zero#eq-45</t>
  </si>
  <si>
    <t>Bexley, OH</t>
  </si>
  <si>
    <t>https://unfccc.int/climate-action/race-to-zero/who-s-in-race-to-zero#eq-46</t>
  </si>
  <si>
    <t>https://unfccc.int/climate-action/race-to-zero/who-s-in-race-to-zero#eq-48</t>
  </si>
  <si>
    <t xml:space="preserve">Billund </t>
  </si>
  <si>
    <t>https://unfccc.int/climate-action/race-to-zero/who-s-in-race-to-zero#eq-50</t>
  </si>
  <si>
    <t xml:space="preserve">Bîrlad </t>
  </si>
  <si>
    <t>https://unfccc.int/climate-action/race-to-zero/who-s-in-race-to-zero#eq-51</t>
  </si>
  <si>
    <t>Birmingham City Council declared climate emergency on the 11th June 2019 and made the commitment to take action to reduce the city’s carbon emissions and limit the climate crisis. The 10ambition was set for the council and city to become net zero carbon by 2030, or as soon as possible thereafter as a ‘just transition’ allows – ensuring we reduce inequalities in the city and bring our communities with us. This is the city’s ‘route to zero’ (R20).</t>
  </si>
  <si>
    <t>https://www.birmingham.gov.uk/downloads/file/18618/route_to_zero_action_plan_-_call_to_action</t>
  </si>
  <si>
    <t>Public sector emissions</t>
  </si>
  <si>
    <t>Bloomfield, IA</t>
  </si>
  <si>
    <r>
      <t>Zero Net Energy Communities: Three Cities Leading the Way,</t>
    </r>
    <r>
      <rPr>
        <sz val="11"/>
        <color rgb="FF1155CC"/>
        <rFont val="Calibri"/>
        <family val="2"/>
        <scheme val="minor"/>
      </rPr>
      <t xml:space="preserve"> https://www.aceee.org/files/proceedings/2016/data/papers/10_1034.pdf</t>
    </r>
  </si>
  <si>
    <t>Bloomington, MN</t>
  </si>
  <si>
    <t>https://unfccc.int/climate-action/race-to-zero/who-s-in-race-to-zero#eq-54</t>
  </si>
  <si>
    <t>Bonpland</t>
  </si>
  <si>
    <t>Bordeaux</t>
  </si>
  <si>
    <t>City of Boston Climate Action Plan</t>
  </si>
  <si>
    <t xml:space="preserve">City of Boston, "Climate Action Plan", https://www.boston.gov/sites/default/files/embed/file/2019-10/city_of_boston_2019_climate_action_plan_update_4.pdf </t>
  </si>
  <si>
    <t xml:space="preserve">Climate Mayors, "Cities Climate Action Compendium", https://drive.google.com/file/d/1PXmumvRvTNMlS8SRpiDoLYElMc9xfEnR/view </t>
  </si>
  <si>
    <t>Botkyrka</t>
  </si>
  <si>
    <r>
      <t xml:space="preserve">Klimat Kommunerna, </t>
    </r>
    <r>
      <rPr>
        <sz val="11"/>
        <color rgb="FF1155CC"/>
        <rFont val="Calibri"/>
        <family val="2"/>
        <scheme val="minor"/>
      </rPr>
      <t>https://klimatkommunerna.se/medlemmar/botkyrka/</t>
    </r>
  </si>
  <si>
    <t>https://unfccc.int/climate-action/race-to-zero/who-s-in-race-to-zero#eq-56</t>
  </si>
  <si>
    <t>Work with partners, businesses and the wider community to investigate, make recommendations and set a target date for how early the Bournemouth, Christchurch and Poole region can be made carbon neutral, ahead of the UK target of 2050</t>
  </si>
  <si>
    <t>https://democracy.bcpcouncil.gov.uk/documents/s14048/Response%20to%20Climate%20and%20Ecological%20Emergency.pdf</t>
  </si>
  <si>
    <t xml:space="preserve">Boynton Beach, FL </t>
  </si>
  <si>
    <t>https://unfccc.int/climate-action/race-to-zero/who-s-in-race-to-zero#eq-58</t>
  </si>
  <si>
    <t>Bracca</t>
  </si>
  <si>
    <t>https://unfccc.int/climate-action/race-to-zero/who-s-in-race-to-zero#eq-59</t>
  </si>
  <si>
    <t>Bragado</t>
  </si>
  <si>
    <t>https://unfccc.int/climate-action/race-to-zero/who-s-in-race-to-zero#eq-60</t>
  </si>
  <si>
    <t>Braslaŭ</t>
  </si>
  <si>
    <t>https://unfccc.int/climate-action/race-to-zero/who-s-in-race-to-zero#eq-61</t>
  </si>
  <si>
    <t>Congo, Rep. Of</t>
  </si>
  <si>
    <t>Brazzaville</t>
  </si>
  <si>
    <t>Breda</t>
  </si>
  <si>
    <t>https://unfccc.int/climate-action/race-to-zero/who-s-in-race-to-zero#eq-62</t>
  </si>
  <si>
    <t>Bridgewater</t>
  </si>
  <si>
    <t>Brighton and Hove</t>
  </si>
  <si>
    <t>The council has set an ambitious target for the whole city to be carbon neutral by 2030.</t>
  </si>
  <si>
    <t>https://www.brighton-hove.gov.uk/sites/default/files/2021-06/Carbon%20Neutral%202030%20programme.pdf</t>
  </si>
  <si>
    <t>In the One City Plan, Bristol committed to becoming carbon neutral and climate resilient by 2030</t>
  </si>
  <si>
    <t>https://www.bristolonecity.com/wp-content/uploads/2020/02/one-city-climate-strategy.pdf</t>
  </si>
  <si>
    <t>Bristol City Council, "Mayor’s Climate Emergency Action Plan 2019", https://www.bristol.gov.uk/documents/20182/33379/Mayor%27s+Climate+Emergency+Action+Plan+2019+FINAL.pdf/db6a1919-ad51-c50e-3ca2-3b4561195476</t>
  </si>
  <si>
    <t>Brøndby</t>
  </si>
  <si>
    <t>Broward</t>
  </si>
  <si>
    <t>Brugge</t>
  </si>
  <si>
    <t>Help EU reach carbon neutrality by 2050</t>
  </si>
  <si>
    <t>https://www.reuters.com/business/environment/brussels-region-ban-diesel-cars-by-2030-petrol-cars-by-2035-2021-06-25/</t>
  </si>
  <si>
    <t>Bucheon</t>
  </si>
  <si>
    <t xml:space="preserve"> logramos una reducción del 52,9% de las emisiones para el año 2030 y de un 84,4% para 2050 con respecto a las emisiones del año base 2015.
100% de colectivos cero emisiones para 2050</t>
  </si>
  <si>
    <t>https://www.buenosaires.gob.ar/sites/gcaba/files/pac_resumen_ejecutivo_esp_0.pdf</t>
  </si>
  <si>
    <t>The city has committed to becoming a Net Zero Energy City by 2030. This means that along with electricity, citywide heating and transportation must all be carbon neutral.</t>
  </si>
  <si>
    <t xml:space="preserve">Institute for Local Self Reliance, 'Voices of 100%: When 100% Renewable Electricity Isn’t Enough, Burlington Targets Net Zero — Episode 90 of Local Energy Rules Podcast' , published 20 Nov 2019 , accessed 27 April 2020, https://ilsr.org/burlington-vermont-voices-of-100-podcast/ </t>
  </si>
  <si>
    <t>Busan</t>
  </si>
  <si>
    <t xml:space="preserve">Büyükçekmece </t>
  </si>
  <si>
    <t>https://unfccc.int/climate-action/race-to-zero/who-s-in-race-to-zero#eq-63</t>
  </si>
  <si>
    <t>https://unfccc.int/climate-action/race-to-zero/who-s-in-race-to-zero#eq-64</t>
  </si>
  <si>
    <t>Caa Yarí</t>
  </si>
  <si>
    <t>https://unfccc.int/climate-action/race-to-zero/who-s-in-race-to-zero#eq-66</t>
  </si>
  <si>
    <t>Caledon</t>
  </si>
  <si>
    <t>The Council approved GHG reduction targets of
20 per cent below 2005 levels by 2020 and 80 per
cent below 2005 by 2050 represent the emissions
reductions necessary to limit global temperature
increase to less than 2°C warming.</t>
  </si>
  <si>
    <t>https://www.calgary.ca/uep/esm/energy-savings/climate-change.html?redirect=/climateprogram</t>
  </si>
  <si>
    <t>Camilo Aldao</t>
  </si>
  <si>
    <t xml:space="preserve">Campina </t>
  </si>
  <si>
    <t>https://unfccc.int/climate-action/race-to-zero/who-s-in-race-to-zero#eq-71</t>
  </si>
  <si>
    <t>Campo Grande</t>
  </si>
  <si>
    <t>Campo Ramón</t>
  </si>
  <si>
    <t xml:space="preserve">Candeias </t>
  </si>
  <si>
    <t>https://unfccc.int/climate-action/race-to-zero/who-s-in-race-to-zero#eq-73</t>
  </si>
  <si>
    <t xml:space="preserve">Canelli </t>
  </si>
  <si>
    <t>https://unfccc.int/climate-action/race-to-zero/who-s-in-race-to-zero#eq-74</t>
  </si>
  <si>
    <t>https://unfccc.int/climate-action/race-to-zero/who-s-in-race-to-zero#eq-75</t>
  </si>
  <si>
    <t>2030/2050</t>
  </si>
  <si>
    <t>· Net-zero carbon new buildings by 2030 city-wide;
· Net-zero carbon existing and new City buildings by 2030; and
All buildings net zero carbon by 2050</t>
  </si>
  <si>
    <t>City of Cape Town Climate Change Action Plan
https://resource.capetown.gov.za/documentcentre/Documents/City%20strategies%2C%20plans%20and%20frameworks/CCT_Climate_Change_Action_Plan.pdf
City of Cape Town Climate Change Strategy
https://resource.capetown.gov.za/documentcentre/Documents/City%20strategies,%20plans%20and%20frameworks/Climate_Change_Strategy.pdf</t>
  </si>
  <si>
    <t xml:space="preserve"> City of Cape Town (South Africa) – Climate Change Action Plan and Climate Change Strategy approved and published during 2021. Includes,
· carbon neutral by 2050 commitment</t>
  </si>
  <si>
    <t xml:space="preserve"> Ongoing action is imperative both to become even more resilient and help reverse climate
change. This is why the City of Cape Town has committed to becoming carbon
neutral by 2050.</t>
  </si>
  <si>
    <t>https://c40.my.salesforce.com/sfc/p/#36000001Enhz/a/1Q000000gQaV/ExE9wkZw48RQWiLwzw1bkXoK0RRxIATTZTFNU7U6iuU</t>
  </si>
  <si>
    <t xml:space="preserve">Capilla del Monte </t>
  </si>
  <si>
    <t>https://unfccc.int/climate-action/race-to-zero/who-s-in-race-to-zero#eq-76</t>
  </si>
  <si>
    <t>Capioví</t>
  </si>
  <si>
    <t>Carcaraña</t>
  </si>
  <si>
    <t>Carlos Tejedor</t>
  </si>
  <si>
    <t xml:space="preserve">Carmen de Patagones </t>
  </si>
  <si>
    <t>https://unfccc.int/climate-action/race-to-zero/who-s-in-race-to-zero#eq-78</t>
  </si>
  <si>
    <t>Carona</t>
  </si>
  <si>
    <t>Caseros</t>
  </si>
  <si>
    <t>Casilda</t>
  </si>
  <si>
    <t>Caucaia</t>
  </si>
  <si>
    <t>https://unfccc.int/climate-action/race-to-zero/who-s-in-race-to-zero#eq-81</t>
  </si>
  <si>
    <t>Cebu</t>
  </si>
  <si>
    <t>https://www.worldbank.org/content/dam/Worldbank/document/EAP/region/sueep/energizing-green-cities-cebu-city-philippines.pdf</t>
  </si>
  <si>
    <t>1.5°C target</t>
  </si>
  <si>
    <t>Celaya is part of the City Prosperous Index https://publicacionesonuhabitat.org/onuhabitatmexico/cpi/2015/11007_Celaya.pdf
Although they specify 1.5 target there was no evidence on how this is advancing... It is impressive though the logistic organisation towards this mainly concentrated in reducing gasses coming from landfill.   There are several plans like the programme PROAIre and also a Plan of Climate Action Acción Climática (PACMUN)</t>
  </si>
  <si>
    <t>https://www.celaya.gob.mx/cya/wp-content/uploads/2019/02/plan_municipal_desarrollo-celaya-2040.pdf</t>
  </si>
  <si>
    <t>Centenario</t>
  </si>
  <si>
    <t>Centeno</t>
  </si>
  <si>
    <t xml:space="preserve">Ceres </t>
  </si>
  <si>
    <t>https://unfccc.int/climate-action/race-to-zero/who-s-in-race-to-zero#eq-82</t>
  </si>
  <si>
    <t>Cerrito</t>
  </si>
  <si>
    <t>Chabas</t>
  </si>
  <si>
    <t>Chacabuco</t>
  </si>
  <si>
    <t>Chañar Ladeado</t>
  </si>
  <si>
    <t>https://unfccc.int/climate-action/race-to-zero/who-s-in-race-to-zero#eq-83</t>
  </si>
  <si>
    <t>Changwon</t>
  </si>
  <si>
    <t xml:space="preserve">Minister of the Interior and Safety attends the Breakout Session of the 2021 P4G Seoul Summit - All 243 local governments nationwide announce the ‘2050 Carbon Neutrality Joint Declaration’ for the first time in the world - Minister of the Interior and Safety Jeon Hae-cheol attends the Green Future Session themed ‘Action of Local Governments towards Carbon Neutrality*’ of the 2021 P4G** Seoul Summit on May 24 (Mon) at the Dongdaemun Design Plaza (DDP) in Seoul, Korea. * Carbon neutrality: achieving net-zero carbon dioxide emissions by having a balance between emitting carbon and absorbing carbon emissions ** Partnering for Green Growth and the Global Goals 2030 (P4G): a global platform, joined by government agencies, businesses and civil society, that aims to respond to climate change and achieve sustainable development goals as a converged organization in the 21st century As the first Breakout Session to be held during the Green Future Week* in the lead up to the 2021 P4G Seoul Summit on May 30-31, the event is designed to discuss the roles and action plan for achieving global carbon neutrality, centering on local governments that are the key players of carbon neutrality. * Green Future Week (May 24-29): 10 Green Future Sessions on carbon neutrality of local governments, Green New Deal, green technology, forests, etc. Representatives of local governments, businesses, civil society and international organizations from around the globe will seek actions of local governments at home and abroad to achieve carbon neutrality and present better alternatives to build back better and greener. 【Key Participants】 ▸ Opening Ceremony: Jeon Hae-cheol (Minister of the Interior and Safety), Han Jeoung-ae (Minister of Environment), Ban Ki-moon (President of the Assembly and Chair of the Council of the Global Green Growth Institute), Kate Raworth (Co-founder of Doughnut Economics Action Lab) ▸ Domestic presenters &amp; panelists: Chung Eui-sun (Chairman of Hyundai Motor Group), Kwon Young-jin (Mayor of Daegu &amp; Metropolitan Government Representative of the Local Governments’ Action Alliance for Carbon-Neutrality), Song Ha-jin (Governor of Jeollabuk-do &amp; President of Governors Association of Korea), Won Hee-ryong (Governor of Jeju Island), Hwang Myeong-seon (Mayor of Nonsan &amp; President of National Association of Mayors), etc. ▸ Overseas presenters &amp; panelists: Secretary General of ICLEI*, Mayor of Bonn, Germany, Mayor of Aarhus, Denmark, Mayor of Medellin, Colombia, Mayor of Kochi, India, Deputy Mayor of Malmö, Sweden, Director of Green Climate Fund, etc. * Local Government for Sustainability, ICLEI: a global network of more than 2,500 local and regional governments in 125 countries committed to addressing climate change and achieving sustainable development In order to tackle climate change, 226 Korean local governments recognized the state of climate emergency and adopted the Declaration of Climate Emergency in June last year to urge the national government and the National Assembly to declare their commitment to carbon neutrality. In July, 81 sub-national governments announced the 2050 Carbon Neutrality Joint Declaration and launched the Korean Local Governments’ Action Alliance for Carbon-Neutrality with an aim to bolster local governments’ leading role and spread the momentum of carbon neutrality and climate change action through collaboration. And, on the occasion of the P4G Seoul Summit, all 243 local governments will announce the 2050 Carbon Neutrality Joint Declaration for the first time in the world. With the joint declaration, all local governments of Korea will join hands to take a pivotal role in achieving carbon neutrality and addressing climate change. Minister Jeon Hae-cheol stressed that “Through participation and cooperation of local governments and residents, inclusive green recovery and sustainable economic innovation can be achieved at the same time, while realizing the vision for carbon neutrality.” “The Ministry of the Interior and Safety will give full support to explore and carry out innovative projects for promoting sustainable development and carbon neutrality in local governments,” he added.
</t>
  </si>
  <si>
    <t>https://unfccc.int/climate-action/race-to-zero/who-s-in-race-to-zero#eq-84</t>
  </si>
  <si>
    <t>Reduce emissions to net zero by 2050</t>
  </si>
  <si>
    <t>https://www.charleston-sc.gov/904/Climate-Action-Plan</t>
  </si>
  <si>
    <t>In June 2018, the Sustainable and Resilient Charlotte by 2050 Resolution was unanimously passed by City Council. This resolution set aggressive and aspirational municipal and community-wide greenhouse gas emissions reduction goals for the City of Charlotte. Specifically, it strives to have City fleet and facilities be fueled by 100% zero-carbon sources by 2030. It also sets a community-wide goal for Charlotte to become a low carbon city by 2050 by reducing greenhouse gas emissions to below 2 tons of CO2 equivalent per person annually. Lastly, it called for a strategic energy action plan to determine how Charlotte would reach the two goals.</t>
  </si>
  <si>
    <t>Charlottesville, VA</t>
  </si>
  <si>
    <t xml:space="preserve">Chattanooga </t>
  </si>
  <si>
    <t>https://unfccc.int/climate-action/race-to-zero/who-s-in-race-to-zero#eq-85</t>
  </si>
  <si>
    <t xml:space="preserve">Chefchaouen </t>
  </si>
  <si>
    <t>https://unfccc.int/climate-action/race-to-zero/who-s-in-race-to-zero#eq-86</t>
  </si>
  <si>
    <t xml:space="preserve">Chelsea </t>
  </si>
  <si>
    <t>https://unfccc.int/climate-action/race-to-zero/who-s-in-race-to-zero#eq-87</t>
  </si>
  <si>
    <t>https://m.economictimes.com/industry/energy/power/only-13-indian-cities-set-targets-or-frame-policies-to-boost-renewable-energy-by-2020-report/articleshow/81574042.cms</t>
  </si>
  <si>
    <t>Cheonan</t>
  </si>
  <si>
    <t>Cheongju</t>
  </si>
  <si>
    <t>Cheremule</t>
  </si>
  <si>
    <t>Chiba</t>
  </si>
  <si>
    <t>https://www.city.chiba.jp/kankyo/kankyohozen/hozen/ondanka/kikokikikodosengen.html</t>
  </si>
  <si>
    <t>80% emissions reductions from baseline 1990 levels by 2050, with the sharpest declines in the next 12 yrs (i.e by 2020)</t>
  </si>
  <si>
    <t>https://www.chicago.gov/content/dam/city/progs/env/CCAP/CCAP.pdf</t>
  </si>
  <si>
    <t>Chichibu City</t>
  </si>
  <si>
    <t>Chovet</t>
  </si>
  <si>
    <t>https://unfccc.int/climate-action/race-to-zero/who-s-in-race-to-zero#eq-90</t>
  </si>
  <si>
    <t>https://unfccc.int/climate-action/race-to-zero/who-s-in-race-to-zero#eq-91</t>
  </si>
  <si>
    <t>https://unfccc.int/climate-action/race-to-zero/who-s-in-race-to-zero#eq-92</t>
  </si>
  <si>
    <t xml:space="preserve"> Long Term Target: reduce GHG emissions by 84% below 2006 levels by
2050</t>
  </si>
  <si>
    <t>https://www.cincinnati-oh.gov/sites/oes/assets/File/2018%20Green%20Cincinnati%20Plan(1).pdf</t>
  </si>
  <si>
    <t>Cipolletti</t>
  </si>
  <si>
    <t>https://unfccc.int/climate-action/race-to-zero/who-s-in-race-to-zero#eq-95</t>
  </si>
  <si>
    <t>The 2013 Cleveland Climate Action Plan
established an overarching greenhouse gas (GHG)
reduction goal of 80% below 2010 emissions by
2050,</t>
  </si>
  <si>
    <t>https://drive.google.com/file/d/1Z3234sMp7S7MjaXvMgcZtcAaYs4x2oHE/view</t>
  </si>
  <si>
    <t>Cloughjordan</t>
  </si>
  <si>
    <t xml:space="preserve">From nearly-zero energy buildings to net-zero energy districts, https://ec.europa.eu/jrc/en/news/nearly-zero-energy-buildings-net-zero-energy-districts </t>
  </si>
  <si>
    <t>https://unfccc.int/climate-action/race-to-zero/who-s-in-race-to-zero#eq-96</t>
  </si>
  <si>
    <t>Considerable further efforts are required so that the goal of a “climate-neutral municipality 2050” can be achieved.
https://www.stadt-koeln.de/politik-und-verwaltung/presse/rat-beschliesst-klimanotstand</t>
  </si>
  <si>
    <t>https://www.stadt-koeln.de/leben-in-koeln/klima-umwelt-tiere/klima/klimaziele-fuer-koeln</t>
  </si>
  <si>
    <t>Colón</t>
  </si>
  <si>
    <t>Colonia Alberdi</t>
  </si>
  <si>
    <t>Colonia Wanda</t>
  </si>
  <si>
    <t>Colorado Springs</t>
  </si>
  <si>
    <t>The plan commits Colorado to cut climate-warming emissions 26 percent by 2025, 50 percent by 2030 and 90 percent by 2050 below 2005 emissions levels.</t>
  </si>
  <si>
    <t>https://leg.colorado.gov/sites/default/files/documents/2021A/bills/fn/2021a_sb200_r1.pdf</t>
  </si>
  <si>
    <t>https://www.columbus.gov/sustainable/cap/</t>
  </si>
  <si>
    <t>Colwood</t>
  </si>
  <si>
    <t>Comandante Andresito</t>
  </si>
  <si>
    <t>https://unfccc.int/climate-action/race-to-zero/who-s-in-race-to-zero#eq-98</t>
  </si>
  <si>
    <t xml:space="preserve">Conceição do Mato Dentro </t>
  </si>
  <si>
    <t>https://unfccc.int/climate-action/race-to-zero/who-s-in-race-to-zero#eq-99</t>
  </si>
  <si>
    <t>Concepcion</t>
  </si>
  <si>
    <t xml:space="preserve">Concepcion </t>
  </si>
  <si>
    <t>https://unfccc.int/climate-action/race-to-zero/who-s-in-race-to-zero#eq-100</t>
  </si>
  <si>
    <t xml:space="preserve">Concepción del Uruguay </t>
  </si>
  <si>
    <t>https://unfccc.int/climate-action/race-to-zero/who-s-in-race-to-zero#eq-101</t>
  </si>
  <si>
    <t>Concord, CA</t>
  </si>
  <si>
    <t>https://concordma.gov/DocumentCenter/View/25318/Sustainable-Concord-Climate-Action-and-Resilience-Plan-2020?bidId=</t>
  </si>
  <si>
    <t xml:space="preserve">Concord, NH </t>
  </si>
  <si>
    <t>https://unfccc.int/climate-action/race-to-zero/who-s-in-race-to-zero#eq-102</t>
  </si>
  <si>
    <t>https://unfccc.int/climate-action/race-to-zero/who-s-in-race-to-zero#eq-103</t>
  </si>
  <si>
    <t>https://unfccc.int/climate-action/race-to-zero/who-s-in-race-to-zero#eq-104</t>
  </si>
  <si>
    <t>https://unfccc.int/climate-action/race-to-zero/who-s-in-race-to-zero#eq-105</t>
  </si>
  <si>
    <t>https://carbonneutralcities.org/cities/copenhagen/</t>
  </si>
  <si>
    <t xml:space="preserve">Climate Neutral Copenhagen, Copenhagen Climate Plan (2009), https://www.energycommunity.org/documents/copenhagen.pdf </t>
  </si>
  <si>
    <r>
      <t>World Green building Council, Commitment Signatories,</t>
    </r>
    <r>
      <rPr>
        <sz val="11"/>
        <color rgb="FF0563C1"/>
        <rFont val="Calibri"/>
        <family val="2"/>
        <scheme val="minor"/>
      </rPr>
      <t xml:space="preserve"> https://www.worldgbc.org/commitment-signatories?cat=city</t>
    </r>
  </si>
  <si>
    <t>Coronel Dominguez</t>
  </si>
  <si>
    <t>Corpus</t>
  </si>
  <si>
    <t>Correa</t>
  </si>
  <si>
    <t>Cosquin</t>
  </si>
  <si>
    <t>Crespo</t>
  </si>
  <si>
    <t>https://unfccc.int/climate-action/race-to-zero/who-s-in-race-to-zero#eq-107</t>
  </si>
  <si>
    <t>https://unfccc.int/climate-action/race-to-zero/who-s-in-race-to-zero#eq-108</t>
  </si>
  <si>
    <t xml:space="preserve">Cupertino </t>
  </si>
  <si>
    <t>https://unfccc.int/climate-action/race-to-zero/who-s-in-race-to-zero#eq-109</t>
  </si>
  <si>
    <t xml:space="preserve">Curvelo </t>
  </si>
  <si>
    <t>https://unfccc.int/climate-action/race-to-zero/who-s-in-race-to-zero#eq-110</t>
  </si>
  <si>
    <t>Daegu</t>
  </si>
  <si>
    <t>Daejon</t>
  </si>
  <si>
    <t>To position the Dallas CECAP as a climate action
plan that meets the ambitious objectives of the
Paris Agreement, and with other cities around
the world committed to bold action on climate
change, the City of Dallas has adopted a target
of carbon neutrality by 2050. Carbon neutrality
refers to achieving net zero GHG emissions,
through reducing emissions as much as possible
and then balancing remaining emissions with
carbon removal or carbon offset programs</t>
  </si>
  <si>
    <t>https://27aabd9a-6024-4b39-ba78-f6074e2fc631.filesusr.com/ugd/349b65_e4f9a262cebf41258fd4343d9af0504f.pdf</t>
  </si>
  <si>
    <t>https://unfccc.int/climate-action/race-to-zero/who-s-in-race-to-zero#eq-111</t>
  </si>
  <si>
    <t xml:space="preserve">Dayton </t>
  </si>
  <si>
    <t>https://unfccc.int/climate-action/race-to-zero/who-s-in-race-to-zero#eq-112</t>
  </si>
  <si>
    <t>Delft</t>
  </si>
  <si>
    <t>Dénia</t>
  </si>
  <si>
    <t>Denver will be a model for the nation and world by working urgently to create, pass, and
implement bold policies that achieve 40% greenhouse gas emission decrease communitywide by 2025, 60% by 2030, and 100% by 2040, using a 2005 baseline. We will center
policy design, programs, and investments in frontline communities, and inspire people in
our city to embrace sustainability as a value.</t>
  </si>
  <si>
    <t>https://www.denvergov.org/content/dam/denvergov/Portals/779/documents/climate/climate-action-task-force/ClimateActionRecommendationsReport.pdf</t>
  </si>
  <si>
    <t>NOW, THEREFORE, BE IT RESOLVED by the City Council of the City of Des Moines,
Iowa, that the City hereby updates its greenhouse-gas emission goals to align with IPCC
recommendations and commits to developing partnerships that advance a 45% reduction of
greenhouse gas emissions from 2010 levels by 2030 and to reach net-zero greenhouse gas
emissions by 2050</t>
  </si>
  <si>
    <t>https://councildocs.dsm.city/Resolutions/20210111/32.pdf?pdf=A%20new%20resolution&amp;t=1634766149227</t>
  </si>
  <si>
    <t>https://detroitmi.gov/sites/detroitmi.localhost/files/2019-06/Detroit-Sustainability-Action-Agenda-Web.pdf</t>
  </si>
  <si>
    <t>https://unfccc.int/climate-action/race-to-zero/who-s-in-race-to-zero#eq-114</t>
  </si>
  <si>
    <t>Diamante</t>
  </si>
  <si>
    <t xml:space="preserve">Diamantina </t>
  </si>
  <si>
    <t>https://unfccc.int/climate-action/race-to-zero/who-s-in-race-to-zero#eq-115</t>
  </si>
  <si>
    <t>https://unfccc.int/climate-action/race-to-zero/who-s-in-race-to-zero#eq-116</t>
  </si>
  <si>
    <t>Dolores</t>
  </si>
  <si>
    <t>Dortmund</t>
  </si>
  <si>
    <t>Dossena</t>
  </si>
  <si>
    <t xml:space="preserve">Drammen </t>
  </si>
  <si>
    <t>https://unfccc.int/climate-action/race-to-zero/who-s-in-race-to-zero#eq-118</t>
  </si>
  <si>
    <t xml:space="preserve">The Dubai Future Council on Energy has an (as-yet unpublished) strategy for a carbon-neutral transition. </t>
  </si>
  <si>
    <t>https://www.arabianbusiness.com/industries-energy/470172-how-dubai-plans-to-achieve-carbon-neutrality-by-2050</t>
  </si>
  <si>
    <t>Duesseldorf</t>
  </si>
  <si>
    <t>CO2 emissions in Düsseldorf must be reduced by 4 tons from the current level of around 6 tons per inhabitant per year to two tons per capita per year</t>
  </si>
  <si>
    <t>https://www.duesseldorf.de/medienportal/pressedienst-einzelansicht/pld/klimaneutrales-duesseldorf-2035.html</t>
  </si>
  <si>
    <t xml:space="preserve">Duluth </t>
  </si>
  <si>
    <t>https://unfccc.int/climate-action/race-to-zero/who-s-in-race-to-zero#eq-119</t>
  </si>
  <si>
    <t xml:space="preserve">University of Otago, "Dunedin Energy Study 2018-19", https://ourarchive.otago.ac.nz/handle/10523/10448 </t>
  </si>
  <si>
    <t>As a signatory of the Net Zero
Carbon Buildings declaration the
eThekwini Municipality (Durban)
has undertaken the first steps in
developing a buildings bylaw with
the aim of ensuring that all new
buildings are net zero carbon by
2030. All new buildings are net zero carbon</t>
  </si>
  <si>
    <t xml:space="preserve">C40 Cities, "City progress towards meeting Net Zero Carbon Buildings Declaration commitments", https://c40-production-images.s3.amazonaws.com/other_uploads/images/2348_DECLARATION_PROGRESS_BUILDINGS_170919.original.pdf?1568703624 </t>
  </si>
  <si>
    <t>It is an ambitious plan that focusses on local need for action and due response from the city. Durban has set out to achieve a 40% reduction in emissions from a 2015 baseline by 2030, and an 80% reduction by 2050, and is committed to identifying various opportunities to achieve carbon neutrality.</t>
  </si>
  <si>
    <t>https://cdn.locomotive.works/sites/5ab410c8a2f42204838f797e/content_entry5c8ab5851647e100801756a3/5e5e3f71469c8b00a735fbac/files/Climate_Action_Plan_web.pdf?1583234929#:~:text=Climate%20Leadership%20Group%20(C40)%2C,2015%20Durban%20Climate%20Change%20Strategy.&amp;text=The%20CAP%20comprises%20of%2033,climate%20resilience%20and%20carbon%20neutrality.</t>
  </si>
  <si>
    <t>Durbuy</t>
  </si>
  <si>
    <t xml:space="preserve">Ecaussinnes </t>
  </si>
  <si>
    <t>https://unfccc.int/climate-action/race-to-zero/who-s-in-race-to-zero#eq-121</t>
  </si>
  <si>
    <t xml:space="preserve">Eden Prairie </t>
  </si>
  <si>
    <t>https://unfccc.int/climate-action/race-to-zero/who-s-in-race-to-zero#eq-122</t>
  </si>
  <si>
    <t>Edina, MN</t>
  </si>
  <si>
    <t xml:space="preserve">US Climate Mayors, https://climatemayors.org/wp-content/uploads/2020/12/Cities_Climate_Action_Compendium_180105-1.pdf </t>
  </si>
  <si>
    <t xml:space="preserve">"We have set an ambitious target for Edinburgh to become a net-zero city. Read article about Edinburgh's commitment to becoming a net-zero carbon city by 2030. This is 15 years before Scotland's national net-zero target. This means that by 2030, we will be making sure that we remove the same amount of carbon and other greenhouse gases that we as a city, put into the air." 
https://www.edinburgh.gov.uk/climate-2/climate-target-net-zero-2030/1
"Initial target 2030 with 'hard target' by 2037"
https://democracy.edinburgh.gov.uk/documents/s9896/Item%204.1%20-%20Achieving%20Net%20Zero%20in%20the%20City%20of%20Edinburgh.pdf
</t>
  </si>
  <si>
    <t>https://democracy.edinburgh.gov.uk/documents/s9896/Item%204.1%20-%20Achieving%20Net%20Zero%20in%20the%20City%20of%20Edinburgh.pdf</t>
  </si>
  <si>
    <t>Edmonton, KY</t>
  </si>
  <si>
    <t>Eeklo</t>
  </si>
  <si>
    <t xml:space="preserve">Eidskog </t>
  </si>
  <si>
    <t>https://unfccc.int/climate-action/race-to-zero/who-s-in-race-to-zero#eq-123</t>
  </si>
  <si>
    <t>El Dorado</t>
  </si>
  <si>
    <t>https://unfccc.int/climate-action/race-to-zero/who-s-in-race-to-zero#eq-124</t>
  </si>
  <si>
    <t>El Soberbio</t>
  </si>
  <si>
    <t xml:space="preserve">Eldorado </t>
  </si>
  <si>
    <t>https://unfccc.int/climate-action/race-to-zero/who-s-in-race-to-zero#eq-126</t>
  </si>
  <si>
    <t>Elini</t>
  </si>
  <si>
    <t xml:space="preserve">Elsinore </t>
  </si>
  <si>
    <t>https://unfccc.int/climate-action/race-to-zero/who-s-in-race-to-zero#eq-127</t>
  </si>
  <si>
    <t xml:space="preserve">Embu </t>
  </si>
  <si>
    <t>https://unfccc.int/climate-action/race-to-zero/who-s-in-race-to-zero#eq-128</t>
  </si>
  <si>
    <t>Emeryville, CA</t>
  </si>
  <si>
    <t>Emilia</t>
  </si>
  <si>
    <t>Empedrado</t>
  </si>
  <si>
    <t>Entrimo</t>
  </si>
  <si>
    <t>Esbjerg</t>
  </si>
  <si>
    <t>Eskilstuna</t>
  </si>
  <si>
    <t>2018/2019</t>
  </si>
  <si>
    <t xml:space="preserve">Espoo ESBO, Climate goals aim for carbon neutrality, https://www.espoo.fi/en-US/Housing_and_environment/Sustainable_development/Climate_goals </t>
  </si>
  <si>
    <t>https://www.essen.de/leben/umwelt/luft/treibhausgas_bilanz.de.html#:~:text=August%202020%20per%20Ratsbeschluss%20nachgesch%C3%A4rft,2040%20um%2085%20%25%20gegen%C3%BCber%201990.</t>
  </si>
  <si>
    <t xml:space="preserve">Estación Juárez Célman </t>
  </si>
  <si>
    <t>https://unfccc.int/climate-action/race-to-zero/who-s-in-race-to-zero#eq-131</t>
  </si>
  <si>
    <t xml:space="preserve">Esteio </t>
  </si>
  <si>
    <t>https://unfccc.int/climate-action/race-to-zero/who-s-in-race-to-zero#eq-132</t>
  </si>
  <si>
    <t>Durban Climate Change Strategy
includes requirement for businesses
to adopt a range of energy efficiency
technologies for 90% of lighting,
heating, ventilation and cooling (HVAC)
and water heating equipment by 2030. net zero Commercial buildings</t>
  </si>
  <si>
    <t xml:space="preserve">carbonn® Climate Registry - www.carbonn.org </t>
  </si>
  <si>
    <t>Fåborg-Midtfyn</t>
  </si>
  <si>
    <t>Fachinal</t>
  </si>
  <si>
    <t xml:space="preserve">Færder </t>
  </si>
  <si>
    <t>https://unfccc.int/climate-action/race-to-zero/who-s-in-race-to-zero#eq-135</t>
  </si>
  <si>
    <t xml:space="preserve">Fatih </t>
  </si>
  <si>
    <t>https://unfccc.int/climate-action/race-to-zero/who-s-in-race-to-zero#eq-136</t>
  </si>
  <si>
    <t>Favrskov</t>
  </si>
  <si>
    <t>Faxe</t>
  </si>
  <si>
    <t>Felsőtárkány</t>
  </si>
  <si>
    <t xml:space="preserve">Ferndale, MI </t>
  </si>
  <si>
    <t>https://unfccc.int/climate-action/race-to-zero/who-s-in-race-to-zero#eq-137</t>
  </si>
  <si>
    <t>https://unfccc.int/climate-action/race-to-zero/who-s-in-race-to-zero#eq-139</t>
  </si>
  <si>
    <t>Florentino Ameghino</t>
  </si>
  <si>
    <t>Fort Bragg, CA</t>
  </si>
  <si>
    <t>Zero net energy</t>
  </si>
  <si>
    <t>The main goals of the Local Climate Action Plan (LCAP) of the City of
Fortaleza are: 
• Reduce Greenhouse Gas emissions until the city becomes emission neutral in 2050;
• Promote the city’s adaptation and resilience to climate change.
• Make Fortaleza a reference of sustainability and social inclusion for the entire metropolitan region and its residents, especially the most vulnerabilised communities.</t>
  </si>
  <si>
    <t>https://americadosul.iclei.org/wp-content/uploads/sites/78/2021/07/30-plac-fortaleza-final-ingles.pdf</t>
  </si>
  <si>
    <t>Frankenthal</t>
  </si>
  <si>
    <t>Fredericia</t>
  </si>
  <si>
    <t xml:space="preserve">Fredrikstad </t>
  </si>
  <si>
    <t>https://unfccc.int/climate-action/race-to-zero/who-s-in-race-to-zero#eq-141</t>
  </si>
  <si>
    <t>Fresno, CA</t>
  </si>
  <si>
    <t xml:space="preserve"> 
The Fresno Green Sustainability Strategy included a commitment to meet the 2020 AB 32 goal and to meet a reduction target of 80 percent below 1990 levels by 2050</t>
  </si>
  <si>
    <t>https://www.fresno.gov/darm/wp-content/uploads/sites/10/2020/03/Appendix_G-GHG_Reduction_Plan_Update.pdf</t>
  </si>
  <si>
    <t>Fudai Village</t>
  </si>
  <si>
    <t>Fukuoka City</t>
  </si>
  <si>
    <t>https://www.city.fukuoka.lg.jp/kankyo/ondan/genre/zerocarbon.html</t>
  </si>
  <si>
    <t>Furesø</t>
  </si>
  <si>
    <t>Furubira Town</t>
  </si>
  <si>
    <t>https://unfccc.int/climate-action/race-to-zero/who-s-in-race-to-zero#eq-143</t>
  </si>
  <si>
    <t xml:space="preserve">Gambettola </t>
  </si>
  <si>
    <t>https://unfccc.int/climate-action/race-to-zero/who-s-in-race-to-zero#eq-144</t>
  </si>
  <si>
    <t>https://unfccc.int/climate-action/race-to-zero/who-s-in-race-to-zero#eq-146</t>
  </si>
  <si>
    <t>Garuhapé</t>
  </si>
  <si>
    <t>General Alvarado</t>
  </si>
  <si>
    <t>General Alvear</t>
  </si>
  <si>
    <t>General Arenales</t>
  </si>
  <si>
    <t>General Belgrano</t>
  </si>
  <si>
    <t xml:space="preserve">General Lavalle </t>
  </si>
  <si>
    <t>https://unfccc.int/climate-action/race-to-zero/who-s-in-race-to-zero#eq-149</t>
  </si>
  <si>
    <t xml:space="preserve">General Pico </t>
  </si>
  <si>
    <t>https://unfccc.int/climate-action/race-to-zero/who-s-in-race-to-zero#eq-150</t>
  </si>
  <si>
    <t>General Pinto</t>
  </si>
  <si>
    <t xml:space="preserve">General Roca </t>
  </si>
  <si>
    <t>https://unfccc.int/climate-action/race-to-zero/who-s-in-race-to-zero#eq-153</t>
  </si>
  <si>
    <t>General Urquiza</t>
  </si>
  <si>
    <t>General Villegas</t>
  </si>
  <si>
    <t>https://www.geneve.ch/en/actualites/climate-emergency-city-takes-measures-reduce-emissions</t>
  </si>
  <si>
    <t xml:space="preserve">Gennape </t>
  </si>
  <si>
    <t>https://unfccc.int/climate-action/race-to-zero/who-s-in-race-to-zero#eq-154</t>
  </si>
  <si>
    <t>Gentofte</t>
  </si>
  <si>
    <t>carbonn® Climate Registry - www.carbonn.org; https://stad.gent/sites/default/files/page/documents/Ghent%20Climate%20Plan%202014-2019_0.pdf (page 51 et seqq.)</t>
  </si>
  <si>
    <t>Giave</t>
  </si>
  <si>
    <t>Gifu Prefecture</t>
  </si>
  <si>
    <t xml:space="preserve">Girardota </t>
  </si>
  <si>
    <t>https://unfccc.int/climate-action/race-to-zero/who-s-in-race-to-zero#eq-157</t>
  </si>
  <si>
    <t xml:space="preserve">Gjøvik </t>
  </si>
  <si>
    <t>https://unfccc.int/climate-action/race-to-zero/who-s-in-race-to-zero#eq-158</t>
  </si>
  <si>
    <t>Glasgow City Council, "Council Sets Target Of Carbon Neutral Glasgow by 2030", 26 September 2019, https://www.glasgow.gov.uk/article/25066/Council-Sets-Target-Of-Carbon-Neutral-Glasgow-by-2030</t>
  </si>
  <si>
    <t>Net zero carbon / carbon neutrality by 2030.</t>
  </si>
  <si>
    <t>https://www.glasgow.gov.uk/CHttpHandler.ashx?id=50623&amp;p=0</t>
  </si>
  <si>
    <t xml:space="preserve">Glen Eira </t>
  </si>
  <si>
    <t>https://unfccc.int/climate-action/race-to-zero/who-s-in-race-to-zero#eq-159</t>
  </si>
  <si>
    <t>https://unfccc.int/climate-action/race-to-zero/who-s-in-race-to-zero#eq-160</t>
  </si>
  <si>
    <t>Gobernador López</t>
  </si>
  <si>
    <t xml:space="preserve">Gobernador Maciá </t>
  </si>
  <si>
    <t>https://unfccc.int/climate-action/race-to-zero/who-s-in-race-to-zero#eq-162</t>
  </si>
  <si>
    <t>Gobernador Roca</t>
  </si>
  <si>
    <t xml:space="preserve">Gobernador Virasoro </t>
  </si>
  <si>
    <t>https://unfccc.int/climate-action/race-to-zero/who-s-in-race-to-zero#eq-163</t>
  </si>
  <si>
    <t>https://unfccc.int/climate-action/race-to-zero/who-s-in-race-to-zero#eq-164</t>
  </si>
  <si>
    <t>Gotemba City</t>
  </si>
  <si>
    <t>achieve a sustainable and equitable level of greenhouse gas emissions by 2050. one possible scenario for the average citizen's greenhouse gas emissions in 2050: the emission level is equivalent to 1,9 tonnes.</t>
  </si>
  <si>
    <t>https://carbonn.org/uploads/tx_carbonndata/Climate%20Programme_%20Folder.pdf</t>
  </si>
  <si>
    <t>Gouvy</t>
  </si>
  <si>
    <t xml:space="preserve">Governador Mangabeira </t>
  </si>
  <si>
    <t>https://unfccc.int/climate-action/race-to-zero/who-s-in-race-to-zero#eq-166</t>
  </si>
  <si>
    <t>Goyang</t>
  </si>
  <si>
    <t>https://unfccc.int/climate-action/race-to-zero/who-s-in-race-to-zero#eq-167</t>
  </si>
  <si>
    <t>https://unfccc.int/climate-action/race-to-zero/who-s-in-race-to-zero#eq-169</t>
  </si>
  <si>
    <t>Graz</t>
  </si>
  <si>
    <t>https://www.grenoblealpesmetropole.fr/cms_viewFile.php?idtf=7126&amp;path=Strategie-et-plan-d-actions.pdf</t>
  </si>
  <si>
    <t xml:space="preserve">Groningen CO2-neutraal 2035, https://www.groningenco2neutraal.nl/ </t>
  </si>
  <si>
    <t xml:space="preserve"> El
gobierno del Estado de Jalisco ha establecido como uno de los resultados del Plan Estatal de Gobernanza y Desarrollo 2018-2024, que las
emisiones estatales deberán reducirse para ser consistentes con un
escenario que limite el aumento de temperatura a 1.5ºC (PEGyD, 2019).
Asimismo, el artículo 30 de la Ley para la Acción ante el Cambio Climático del Estado de Jalisco (LACCEJ) establece el objetivo de convertir
al estado en un territorio neutral en carbono en el largo plazo</t>
  </si>
  <si>
    <t>https://cop25.mma.gob.cl/wp-content/uploads/2020/02/Annex-Alliance-ENGLISH.pdf</t>
  </si>
  <si>
    <t>https://unfccc.int/climate-action/race-to-zero/who-s-in-race-to-zero#eq-172</t>
  </si>
  <si>
    <t>Guaminí</t>
  </si>
  <si>
    <t>Guayaquil</t>
  </si>
  <si>
    <t>Guldborgsund</t>
  </si>
  <si>
    <t>https://unfccc.int/climate-action/race-to-zero/who-s-in-race-to-zero#eq-174</t>
  </si>
  <si>
    <t>https://unfccc.int/climate-action/race-to-zero/who-s-in-race-to-zero#eq-175</t>
  </si>
  <si>
    <t>Gwalior</t>
  </si>
  <si>
    <t>Gwangju</t>
  </si>
  <si>
    <t>https://unfccc.int/climate-action/race-to-zero/who-s-in-race-to-zero#eq-176</t>
  </si>
  <si>
    <t>Gyokutou Town</t>
  </si>
  <si>
    <t>Hachimantai City</t>
  </si>
  <si>
    <t>Haderslev</t>
  </si>
  <si>
    <t>https://unfccc.int/climate-action/race-to-zero/who-s-in-race-to-zero#eq-177</t>
  </si>
  <si>
    <t>Hakuba Village</t>
  </si>
  <si>
    <t xml:space="preserve">Halden </t>
  </si>
  <si>
    <t>https://unfccc.int/climate-action/race-to-zero/who-s-in-race-to-zero#eq-178</t>
  </si>
  <si>
    <t>Hamamatsu City</t>
  </si>
  <si>
    <t>Quote: "Hamburg will reduce CO2 emissions by 55 per cent by 2030 compared to the 1990 base year. By 2050 the city aims to reduce emissions by at least 95 percent in order to achieve climate neutrality."
Source: https://www.hamburg.de/contentblob/13899086/749a6e50662c96eee81d370f1b0cb631/data/d-first-revision-hamburg-climate-plan.pdf</t>
  </si>
  <si>
    <t>https://www.hamburg.de/contentblob/13899086/749a6e50662c96eee81d370f1b0cb631/data/d-first-revision-hamburg-climate-plan.pdf</t>
  </si>
  <si>
    <t>Hamiton</t>
  </si>
  <si>
    <t xml:space="preserve">80% reduction in GHG emissions from 2006 levels by 2050
</t>
  </si>
  <si>
    <t>https://uccrnna.org/wp-content/uploads/2017/06/81_Hamilton_2015_Taking-Action-on-Climate-Change-in-Hamilton-A-Community-Plan.pdf</t>
  </si>
  <si>
    <t>Hanau</t>
  </si>
  <si>
    <t>Haninge Municipality</t>
  </si>
  <si>
    <t>Hannover</t>
  </si>
  <si>
    <t>https://www-neuepresse-de.translate.goog/Hannover/Meine-Stadt/Klimaneutral-bis-2035-Stadt-Hannover-will-im-Herbst-Strategie-vorlegen?_x_tr_sl=de&amp;_x_tr_tl=en&amp;_x_tr_hl=en&amp;_x_tr_pto=nui,sc</t>
  </si>
  <si>
    <t>https://en.vietnamplus.vn/hanoi-aims-to-reduce-greenhouse-gas-emissions/191063.vnp</t>
  </si>
  <si>
    <t>https://unfccc.int/climate-action/race-to-zero/who-s-in-race-to-zero#eq-181</t>
  </si>
  <si>
    <t>Hedensted</t>
  </si>
  <si>
    <t xml:space="preserve">Covenant of Mayors for Climate and energy, Heidelberg city, https://www.covenantofmayors.eu/about/covenant-community/signatories/action-plan.html?scity_id=11609 </t>
  </si>
  <si>
    <t>Heildelberg</t>
  </si>
  <si>
    <r>
      <t xml:space="preserve">Klimat Kommunerna, </t>
    </r>
    <r>
      <rPr>
        <sz val="11"/>
        <color rgb="FF1155CC"/>
        <rFont val="Calibri"/>
        <family val="2"/>
        <scheme val="minor"/>
      </rPr>
      <t>https://klimatkommunerna.se/medlemmar/helsingborg/</t>
    </r>
  </si>
  <si>
    <t xml:space="preserve">Helsinki, The Carbon-neutral Helsinki 2035 Action Plan (2018), https://www.hel.fi/static/liitteet/kaupunkiymparisto/julkaisut/julkaisut/HNH-2035/Carbon_neutral_Helsinki_Action_Plan_1503019_EN.pdf </t>
  </si>
  <si>
    <t>https://www.hel.fi/static/liitteet/kaupunkiymparisto/julkaisut/julkaisut/HNH-2035/Carbon_neutral_Helsinki_Action_Plan_1503019_EN.pdf</t>
  </si>
  <si>
    <t>Herbeumont</t>
  </si>
  <si>
    <t>Emission neutral</t>
  </si>
  <si>
    <t>Herlev</t>
  </si>
  <si>
    <t>Herning</t>
  </si>
  <si>
    <t>Herrera</t>
  </si>
  <si>
    <t>Higashine City (Yamagata Prefecture)</t>
  </si>
  <si>
    <t>Himeji</t>
  </si>
  <si>
    <t xml:space="preserve">Hinginghat </t>
  </si>
  <si>
    <t>https://unfccc.int/climate-action/race-to-zero/who-s-in-race-to-zero#eq-186</t>
  </si>
  <si>
    <t>Hirado City</t>
  </si>
  <si>
    <t>Hirono Town</t>
  </si>
  <si>
    <t>Hiroshima City</t>
  </si>
  <si>
    <t>https://www.city.hiroshima.lg.jp/soshiki/88/198077.html</t>
  </si>
  <si>
    <t>Hjørring</t>
  </si>
  <si>
    <t>Ho Chi Minh</t>
  </si>
  <si>
    <t>Hoboken, NJ</t>
  </si>
  <si>
    <t>Hobsons Bay</t>
  </si>
  <si>
    <t>100% Renewable Energy Atlas, https://www.100-percent.org/hokkaido-japan/</t>
  </si>
  <si>
    <t>Hokuei Town</t>
  </si>
  <si>
    <t>Holbæk</t>
  </si>
  <si>
    <t>this CAP (Climate action plan) establishes an
aggressive 45% carbon reduction goal by 2025 (from
2015) to align O‘ahu with state law requiring carbon
neutrality by 2045.</t>
  </si>
  <si>
    <t>https://static1.squarespace.com/static/5e3885654a153a6ef84e6c9c/t/6080c33e91bbf23a20b74159/1619051381131/2020-2025+Climate+Action+Plan.pdf</t>
  </si>
  <si>
    <t>Horsens</t>
  </si>
  <si>
    <t xml:space="preserve">Horten </t>
  </si>
  <si>
    <t>https://unfccc.int/climate-action/race-to-zero/who-s-in-race-to-zero#eq-187</t>
  </si>
  <si>
    <t>http://greenhoustontx.gov/climateactionplan/CAP-April2020.pdf</t>
  </si>
  <si>
    <t>Huddinge Municipality</t>
  </si>
  <si>
    <t>https://unfccc.int/climate-action/race-to-zero/who-s-in-race-to-zero#eq-189</t>
  </si>
  <si>
    <t xml:space="preserve">Hwaseong </t>
  </si>
  <si>
    <t>https://unfccc.int/climate-action/race-to-zero/who-s-in-race-to-zero#eq-190</t>
  </si>
  <si>
    <t>https://unfccc.int/climate-action/race-to-zero/who-s-in-race-to-zero#eq-191</t>
  </si>
  <si>
    <t>https://unfccc.int/climate-action/race-to-zero/who-s-in-race-to-zero#eq-192</t>
  </si>
  <si>
    <t xml:space="preserve">Incourt </t>
  </si>
  <si>
    <t>https://unfccc.int/climate-action/race-to-zero/who-s-in-race-to-zero#eq-193</t>
  </si>
  <si>
    <t xml:space="preserve">Independencia </t>
  </si>
  <si>
    <t>https://unfccc.int/climate-action/race-to-zero/who-s-in-race-to-zero#eq-194</t>
  </si>
  <si>
    <t>https://static1.squarespace.com/static/5b4ead40c3c16a711ae78401/t/5c704aa4fa0d6033019e373a/1550863041205/2019CPSR001-ThriveIndianapolis-web.pdf</t>
  </si>
  <si>
    <t>Indore</t>
  </si>
  <si>
    <t xml:space="preserve">Indre Østfold </t>
  </si>
  <si>
    <t>https://unfccc.int/climate-action/race-to-zero/who-s-in-race-to-zero#eq-195</t>
  </si>
  <si>
    <t>https://unfccc.int/climate-action/race-to-zero/who-s-in-race-to-zero#eq-196</t>
  </si>
  <si>
    <t>Inriville</t>
  </si>
  <si>
    <t>Ios (Aegean Islands)</t>
  </si>
  <si>
    <t xml:space="preserve">Ipojuca </t>
  </si>
  <si>
    <t>https://unfccc.int/climate-action/race-to-zero/who-s-in-race-to-zero#eq-197</t>
  </si>
  <si>
    <t>https://unfccc.int/climate-action/race-to-zero/who-s-in-race-to-zero#eq-198</t>
  </si>
  <si>
    <t>https://unfccc.int/climate-action/race-to-zero/who-s-in-race-to-zero#eq-199</t>
  </si>
  <si>
    <t>Isola di Fondra</t>
  </si>
  <si>
    <t>https://unfccc.int/climate-action/race-to-zero/who-s-in-race-to-zero#eq-201</t>
  </si>
  <si>
    <t xml:space="preserve">Itabirito </t>
  </si>
  <si>
    <t>https://unfccc.int/climate-action/race-to-zero/who-s-in-race-to-zero#eq-202</t>
  </si>
  <si>
    <t>https://unfccc.int/climate-action/race-to-zero/who-s-in-race-to-zero#eq-203</t>
  </si>
  <si>
    <t xml:space="preserve">Itatiaiuçu </t>
  </si>
  <si>
    <t>https://unfccc.int/climate-action/race-to-zero/who-s-in-race-to-zero#eq-204</t>
  </si>
  <si>
    <t>https://unfccc.int/climate-action/race-to-zero/who-s-in-race-to-zero#eq-205</t>
  </si>
  <si>
    <t xml:space="preserve">Ithaca, NY </t>
  </si>
  <si>
    <t>https://unfccc.int/climate-action/race-to-zero/who-s-in-race-to-zero#eq-206</t>
  </si>
  <si>
    <t>https://unfccc.int/climate-action/race-to-zero/who-s-in-race-to-zero#eq-208</t>
  </si>
  <si>
    <t xml:space="preserve">Ixtlahuacán de los Membrillos </t>
  </si>
  <si>
    <t>https://unfccc.int/climate-action/race-to-zero/who-s-in-race-to-zero#eq-209</t>
  </si>
  <si>
    <t>Izegem</t>
  </si>
  <si>
    <t>Izmir</t>
  </si>
  <si>
    <t xml:space="preserve">Jaguariúna </t>
  </si>
  <si>
    <t>https://unfccc.int/climate-action/race-to-zero/who-s-in-race-to-zero#eq-210</t>
  </si>
  <si>
    <t xml:space="preserve">End target is a long term strategy that will work towards Indonesia's low carbon society by 2050, though the city is still 'preparing' official targets. </t>
  </si>
  <si>
    <t>https://www.iges.or.jp/sites/default/files/inline-files/S2-5_Erni%20Pelita%20Fitratunnisa_Jakarta.pdf</t>
  </si>
  <si>
    <t>https://unfccc.int/climate-action/race-to-zero/who-s-in-race-to-zero#eq-211</t>
  </si>
  <si>
    <t>https://unfccc.int/climate-action/race-to-zero/who-s-in-race-to-zero#eq-213</t>
  </si>
  <si>
    <t>Jambi</t>
  </si>
  <si>
    <t>Jammerbugt</t>
  </si>
  <si>
    <t xml:space="preserve">Jammerbugt </t>
  </si>
  <si>
    <t>https://unfccc.int/climate-action/race-to-zero/who-s-in-race-to-zero#eq-214</t>
  </si>
  <si>
    <t>Jeonju</t>
  </si>
  <si>
    <t>Jersey City, NJ</t>
  </si>
  <si>
    <t xml:space="preserve">Jesus Maria </t>
  </si>
  <si>
    <t>https://unfccc.int/climate-action/race-to-zero/who-s-in-race-to-zero#eq-216</t>
  </si>
  <si>
    <t>https://unfccc.int/climate-action/race-to-zero/who-s-in-race-to-zero#eq-217</t>
  </si>
  <si>
    <t>This also takes into account RE installations in buildings. Committed to net-zero carbon performance for all new buildings</t>
  </si>
  <si>
    <t>Business Tech, "Joburg wants to be a city of ‘green’ buildings by 2050", https://businesstech.co.za/news/energy/447648/joburg-wants-to-be-a-city-of-green-buildings-by-2050/</t>
  </si>
  <si>
    <t>Total net-zero performance. compliance for all existing buildings</t>
  </si>
  <si>
    <t xml:space="preserve">Business Tech, "Joburg wants to be a city of ‘green’ buildings by 2050", https://businesstech.co.za/news/energy/447648/joburg-wants-to-be-a-city-of-green-buildings-by-2050/ </t>
  </si>
  <si>
    <t>The Paris Agreement, with its ambition to limit the increase in
global average temperatures to 1.5°C, and the subsequently
published Special Report of the Intergovernmental Panel on
Climate Change (IPCC) on Global Warming of 1.5°C, propelled
the City of Johannesburg onto a more ambitious climate
change course. This more ambitious course is presented in
this Climate Action Plan (CAP), which sets the target of a
net-zero emissions and resilient city by 2050.</t>
  </si>
  <si>
    <t>https://cdn.locomotive.works/sites/5ab410c8a2f42204838f797e/content_entry5ab410faa2f42204838f7990/5ab5614aa2f4220acf45cfb8/files/City_of_Johannesburg_-_CAP-lores-compressed.pdf?1623066563</t>
  </si>
  <si>
    <t>Jolanda di Savoia</t>
  </si>
  <si>
    <t>Jönköping</t>
  </si>
  <si>
    <t>2030-2040</t>
  </si>
  <si>
    <t xml:space="preserve">Klimat Kommunerna, https://klimatkommunerna.se/medlemmar/jonkoping/ </t>
  </si>
  <si>
    <t>Juana Koslay</t>
  </si>
  <si>
    <t xml:space="preserve">Juanacatlán </t>
  </si>
  <si>
    <t>https://unfccc.int/climate-action/race-to-zero/who-s-in-race-to-zero#eq-218</t>
  </si>
  <si>
    <t>https://unfccc.int/climate-action/race-to-zero/who-s-in-race-to-zero#eq-219</t>
  </si>
  <si>
    <t>Junín</t>
  </si>
  <si>
    <t xml:space="preserve">Junin de los Andes </t>
  </si>
  <si>
    <t>https://unfccc.int/climate-action/race-to-zero/who-s-in-race-to-zero#eq-220</t>
  </si>
  <si>
    <t>Justiniano Posse</t>
  </si>
  <si>
    <t>Kaga City</t>
  </si>
  <si>
    <t xml:space="preserve">In order to protect the lives of the citizens and their property, social infrastructure, nature
and ecosystem from such damage, it is necessary to create a fundamental solution to keep the
global average temperature from rising more than 1.5 Celsius. We are therefore endeavouring
to reduce greenhouse gas emissions to virtually zero by 2050.
Citizens and companies alike need to work together
in order to make “Zero Carbon City Kagoshima” a reality by 2050.
</t>
  </si>
  <si>
    <t>https://www.city.kagoshima.lg.jp/kankyo/kankyo/kanseisaku/documents/zerocarboncitykagoshima.pdf</t>
  </si>
  <si>
    <t>Kaisei Town</t>
  </si>
  <si>
    <t>Kaiserslautern</t>
  </si>
  <si>
    <t>https://unfccc.int/climate-action/race-to-zero/who-s-in-race-to-zero#eq-221</t>
  </si>
  <si>
    <t>https://kcmetroclimateplan.org/wp-content/uploads/2021/05/Climate-Action-Plan.pdf</t>
  </si>
  <si>
    <t>GHG OBJECTIVES: 20% BY 2030; -50% BY 2030; -80% BY 2050 (BASELINE:
2005)</t>
  </si>
  <si>
    <t>https://www.climate-chance.org/wp-content/uploads/2020/04/synthesis-report-2019-local-action-book-case-kaohsiung_korea-p74.pdf</t>
  </si>
  <si>
    <t xml:space="preserve">Kaposvar </t>
  </si>
  <si>
    <t>https://unfccc.int/climate-action/race-to-zero/who-s-in-race-to-zero#eq-223</t>
  </si>
  <si>
    <t>https://www.city.kawasaki.jp/300/page/0000121670.html</t>
  </si>
  <si>
    <t>Kazan</t>
  </si>
  <si>
    <t>Kéa (Aegean Islands)</t>
  </si>
  <si>
    <t>Kemi</t>
  </si>
  <si>
    <t>Kerteminde</t>
  </si>
  <si>
    <t>Kigali</t>
  </si>
  <si>
    <t>Kikuchi City</t>
  </si>
  <si>
    <t>Kikuyo Town</t>
  </si>
  <si>
    <t>Congo, Dem. Rep. Of</t>
  </si>
  <si>
    <t>Kinshasa</t>
  </si>
  <si>
    <t>Kitakyushu</t>
  </si>
  <si>
    <t>https://www.city.kitakyushu.lg.jp/kankyou/00200196.html</t>
  </si>
  <si>
    <t>Kitchener</t>
  </si>
  <si>
    <t xml:space="preserve">Our community’s long-term goal is to achieve an 80% greenhouse gas emission reduction below 2010 levels by 2050.
</t>
  </si>
  <si>
    <t>https://climateactionwr.ca/climate-action-plans/</t>
  </si>
  <si>
    <t>https://knoxvilletn.gov/government/city_departments_offices/sustainability/mayor_s_climate_council#:~:text=In%202020%2C%20Mayor%20Kincannon%20convened,across%20the%20community%20by%202050.</t>
  </si>
  <si>
    <t>Kobe</t>
  </si>
  <si>
    <t>https://www.city.kobe.lg.jp/documents/4411/20201209_2050zero.pdf</t>
  </si>
  <si>
    <t>Kofu</t>
  </si>
  <si>
    <t>Køge</t>
  </si>
  <si>
    <t>Kolding</t>
  </si>
  <si>
    <t>https://unfccc.int/climate-action/race-to-zero/who-s-in-race-to-zero#eq-224</t>
  </si>
  <si>
    <t xml:space="preserve">Kongsvinger </t>
  </si>
  <si>
    <t>https://unfccc.int/climate-action/race-to-zero/who-s-in-race-to-zero#eq-225</t>
  </si>
  <si>
    <t xml:space="preserve">Konstanz </t>
  </si>
  <si>
    <t>https://unfccc.int/climate-action/race-to-zero/who-s-in-race-to-zero#eq-226</t>
  </si>
  <si>
    <t>Korthi (Aegean Islands)</t>
  </si>
  <si>
    <t>Kosa Town</t>
  </si>
  <si>
    <t>Koshi City</t>
  </si>
  <si>
    <t>https://unfccc.int/climate-action/race-to-zero/who-s-in-race-to-zero#eq-227</t>
  </si>
  <si>
    <t>Kraków</t>
  </si>
  <si>
    <t>Kruibeke</t>
  </si>
  <si>
    <t>Kuji City</t>
  </si>
  <si>
    <t>Kumamoto</t>
  </si>
  <si>
    <t>https://www.city.kumamoto.jp/kankyo/hpkiji/pub/detail.aspx?c_id=5&amp;type=top&amp;id=25096</t>
  </si>
  <si>
    <t>Kungsbacka</t>
  </si>
  <si>
    <t xml:space="preserve">Houston Climate Action Plan, http://www.greenhoustontx.gov/climateactionplan/CAP-April2020.pdf </t>
  </si>
  <si>
    <t>Kunohe Village</t>
  </si>
  <si>
    <t>https://unfccc.int/climate-action/race-to-zero/who-s-in-race-to-zero#eq-229</t>
  </si>
  <si>
    <t xml:space="preserve">Kvinnherad </t>
  </si>
  <si>
    <t>https://unfccc.int/climate-action/race-to-zero/who-s-in-race-to-zero#eq-230</t>
  </si>
  <si>
    <t xml:space="preserve">KwaDukuza </t>
  </si>
  <si>
    <t>https://unfccc.int/climate-action/race-to-zero/who-s-in-race-to-zero#eq-231</t>
  </si>
  <si>
    <t xml:space="preserve">Ministry of the Environment Japan, http://www.env.go.jp/en/earth/cc/2050_zero_carbon_cities_in_japan.html </t>
  </si>
  <si>
    <t xml:space="preserve">La Crosse </t>
  </si>
  <si>
    <t>https://unfccc.int/climate-action/race-to-zero/who-s-in-race-to-zero#eq-235</t>
  </si>
  <si>
    <t>La Falda</t>
  </si>
  <si>
    <t>La Paz</t>
  </si>
  <si>
    <t>https://unfccc.int/climate-action/race-to-zero/who-s-in-race-to-zero#eq-239</t>
  </si>
  <si>
    <t xml:space="preserve">La Rochelle </t>
  </si>
  <si>
    <t>https://unfccc.int/climate-action/race-to-zero/who-s-in-race-to-zero#eq-240</t>
  </si>
  <si>
    <t xml:space="preserve">Laguna Larga </t>
  </si>
  <si>
    <t>https://unfccc.int/climate-action/race-to-zero/who-s-in-race-to-zero#eq-243</t>
  </si>
  <si>
    <t>Bosnia-Herzegovina</t>
  </si>
  <si>
    <t>Laktasi</t>
  </si>
  <si>
    <t xml:space="preserve">Lansing </t>
  </si>
  <si>
    <t>https://unfccc.int/climate-action/race-to-zero/who-s-in-race-to-zero#eq-246</t>
  </si>
  <si>
    <t>Lappeenranta</t>
  </si>
  <si>
    <t xml:space="preserve">Las Breñas </t>
  </si>
  <si>
    <t>https://unfccc.int/climate-action/race-to-zero/who-s-in-race-to-zero#eq-247</t>
  </si>
  <si>
    <t>Las Flores</t>
  </si>
  <si>
    <t>https://files.clarkcountynv.gov/clarknv/Environmental%20Sustainability/Sustainability/Sustainability%20and%20Climate%20Action%20Plan_FINAL.pdf?t=1628035425381&amp;t=1628035425381</t>
  </si>
  <si>
    <t>Fossil Free</t>
  </si>
  <si>
    <t>Lassebo</t>
  </si>
  <si>
    <t>https://unfccc.int/climate-action/race-to-zero/who-s-in-race-to-zero#eq-249</t>
  </si>
  <si>
    <t>https://unfccc.int/climate-action/race-to-zero/who-s-in-race-to-zero#eq-250</t>
  </si>
  <si>
    <t>Lavalle</t>
  </si>
  <si>
    <t xml:space="preserve">Lavalle </t>
  </si>
  <si>
    <t>https://unfccc.int/climate-action/race-to-zero/who-s-in-race-to-zero#eq-251</t>
  </si>
  <si>
    <t>https://unfccc.int/climate-action/race-to-zero/who-s-in-race-to-zero#eq-252</t>
  </si>
  <si>
    <t>Based on scientific estimates of the reductions in CO2 emissions needed to achieve the Paris 
Agreement goal, our ambition is for Leicester to become ‘carbon neutral’ by 2030 or sooner.</t>
  </si>
  <si>
    <t>https://www.leicester.gov.uk/media/dbxlmrxw/leicester-climate-emergency-full-strategy-2020-2023.pdf</t>
  </si>
  <si>
    <t>Leipzig</t>
  </si>
  <si>
    <t>https://english.leipzig.de/environment-and-transport/leipzigs-climate-protection-programme/</t>
  </si>
  <si>
    <t>Lejre</t>
  </si>
  <si>
    <t>Lemvig</t>
  </si>
  <si>
    <t>Lennik</t>
  </si>
  <si>
    <t>https://unfccc.int/climate-action/race-to-zero/who-s-in-race-to-zero#eq-254</t>
  </si>
  <si>
    <t>Libertador San Martin</t>
  </si>
  <si>
    <t>Liège</t>
  </si>
  <si>
    <t>https://www.brusselstimes.com/news/belgium-all-news/45514/reduction-by-21-7-of-greenhouse-gas-emissions-in-liege/</t>
  </si>
  <si>
    <t>Lille</t>
  </si>
  <si>
    <t>https://www.euoffice.lillemetropole.fr/en/node/111</t>
  </si>
  <si>
    <t>https://unfccc.int/climate-action/race-to-zero/who-s-in-race-to-zero#eq-255</t>
  </si>
  <si>
    <r>
      <t xml:space="preserve">Klimat Kommunerna, </t>
    </r>
    <r>
      <rPr>
        <sz val="11"/>
        <color rgb="FF1155CC"/>
        <rFont val="Calibri"/>
        <family val="2"/>
        <scheme val="minor"/>
      </rPr>
      <t>https://klimatkommunerna.se/medlemmar/linkoping/</t>
    </r>
  </si>
  <si>
    <t>Lipsi (Aagen Islands)</t>
  </si>
  <si>
    <t xml:space="preserve">A Climate Emergency was declared by the Liverpool City Region (LCR) Combined Authority (CA) in June 2019, pledging the LCR to become net zero carbon by 2040. </t>
  </si>
  <si>
    <t>https://www.liverpoolcityregion-ca.gov.uk/wp-content/uploads/YearOneClimate6_compressed.pdf</t>
  </si>
  <si>
    <t>https://unfccc.int/climate-action/race-to-zero/who-s-in-race-to-zero#eq-257</t>
  </si>
  <si>
    <t>Llambi Campbell</t>
  </si>
  <si>
    <t>Lobos</t>
  </si>
  <si>
    <t>Loiri Porto San Paolo</t>
  </si>
  <si>
    <t>Loja</t>
  </si>
  <si>
    <t>Lolland</t>
  </si>
  <si>
    <t>Mayor of London "Zero carbon London: a 1.5C compatible plan", https://www.london.gov.uk/sites/default/files/1.5c_compatible_plan.pdf, updated [December 2018], viewed 15 March 2019</t>
  </si>
  <si>
    <t>A 1.5° Compatible Plan</t>
  </si>
  <si>
    <t xml:space="preserve">Mayor of London, Zero carbon London, A 1.5oC compatible plan (December 2018), https://www.london.gov.uk/sites/default/files/1.5c_compatible_plan.pdf </t>
  </si>
  <si>
    <t>The goals are to improve London’s resilience to climate change impacts, reduce London’s greenhouse gas emissions by at least 37% below 1990 levels by 2030 and reach net-zero emissions by 2050.</t>
  </si>
  <si>
    <t>https://getinvolved.london.ca/climate</t>
  </si>
  <si>
    <t>Longare</t>
  </si>
  <si>
    <t xml:space="preserve">Lorenskog </t>
  </si>
  <si>
    <t>https://unfccc.int/climate-action/race-to-zero/who-s-in-race-to-zero#eq-267</t>
  </si>
  <si>
    <t>reaching carbon neutral by 2045</t>
  </si>
  <si>
    <t>https://plan.lamayor.org/sites/default/files/pLAn_2019_final.pdf</t>
  </si>
  <si>
    <t>Los Reartes</t>
  </si>
  <si>
    <t>Los Surgentes</t>
  </si>
  <si>
    <t xml:space="preserve">In 2018, Louisville Metro released an updated inventory based on the 2016 calendar
year. This updated inventory estimates that Louisville generates 16,000,537 tonnes of carbon dioxide
equivalent (tCO2e) per year. Without making any changes, we can expect to see emissions rise to
18,766,066 by the year 2050. If Louisville is successful in reducing emissions by 80% by 2050, remaining
GHG emissions will be 3,383,063 tCO2e </t>
  </si>
  <si>
    <t>https://louisvilleky.gov/sustainability/document/ghgerpfinaldraft202004220pdf</t>
  </si>
  <si>
    <t>https://unfccc.int/climate-action/race-to-zero/who-s-in-race-to-zero#eq-270</t>
  </si>
  <si>
    <t xml:space="preserve">Lugoj </t>
  </si>
  <si>
    <t>https://unfccc.int/climate-action/race-to-zero/who-s-in-race-to-zero#eq-271</t>
  </si>
  <si>
    <t xml:space="preserve">Luján de Cuyo </t>
  </si>
  <si>
    <t>https://unfccc.int/climate-action/race-to-zero/who-s-in-race-to-zero#eq-272</t>
  </si>
  <si>
    <t>Lund</t>
  </si>
  <si>
    <t xml:space="preserve">Lunner </t>
  </si>
  <si>
    <t>https://unfccc.int/climate-action/race-to-zero/who-s-in-race-to-zero#eq-273</t>
  </si>
  <si>
    <t>Lusaka</t>
  </si>
  <si>
    <t>Lyngby-Taarbæk</t>
  </si>
  <si>
    <t>Lynn, MA</t>
  </si>
  <si>
    <t>https://unfccc.int/climate-action/race-to-zero/who-s-in-race-to-zero#eq-274</t>
  </si>
  <si>
    <t>Lyon</t>
  </si>
  <si>
    <t>priority to energy efficiency and use of renewable energies as much as possible
carbon storage in materials (wood-straw constructions, etc.)
offsetting residual emissions
adaptation to climate change and resilience of the territory in social justice and the reduction of environmental inequalities</t>
  </si>
  <si>
    <t>https://www.lyon.fr/actualite/environnement/lyon-declare-letat-durgence-climatique</t>
  </si>
  <si>
    <t>Following the sustainable scenario, which implies accentuating reduction measures with greater abatement capacity and establish innovative tools for
implementation as described below, the volume of emissions expected to 2030 will be 4.5 MtCO2eq, which represents a reduction of 65.3% MtCO2eq compared to year 1990, reaching 1.4 MtCO2eq in 2050, and reaching neutrality through compensation mechanisms.</t>
  </si>
  <si>
    <t>https://www.madrid.es/UnidadesDescentralizadas/Sostenibilidad/EspeInf/EnergiayCC/06Divulgaci%C3%B3n/6cDocumentacion/6cNHRNeutral/Ficheros/HRNeutralidadClimaMad.pdf</t>
  </si>
  <si>
    <t>Maggiolo</t>
  </si>
  <si>
    <t>https://www.omau-malaga.com/agendaurbana/subidas/archivos/arc_286.pdf</t>
  </si>
  <si>
    <t>Malargue</t>
  </si>
  <si>
    <t>Maldegem</t>
  </si>
  <si>
    <t>Malden, MA</t>
  </si>
  <si>
    <t>https://unfccc.int/climate-action/race-to-zero/who-s-in-race-to-zero#eq-275</t>
  </si>
  <si>
    <t>Malegaon</t>
  </si>
  <si>
    <t>https://timesofindia.indiatimes.com/city/mumbai/maharashtra-43-cities-to-join-race-to-zero-global-campaign-to-reduce-pollution-announces-aaditya-thackeray/articleshow/86461631.cms</t>
  </si>
  <si>
    <t xml:space="preserve">Malmedy </t>
  </si>
  <si>
    <t>https://unfccc.int/climate-action/race-to-zero/who-s-in-race-to-zero#eq-276</t>
  </si>
  <si>
    <t xml:space="preserve">Manchester City Council, https://secure.manchester.gov.uk/info/500002/council_policies_and_strategies/3833/climate_change/2 </t>
  </si>
  <si>
    <t xml:space="preserve">The science tells us this the period where we need to see the most profound changes: deep and unprecedented carbon reduction during 2020-25, at the same time as planning for further cuts from 2026, down to zero CO2 emissions by 2038, at the latest. </t>
  </si>
  <si>
    <t>https://www.manchesterclimate.com/sites/default/files/Manchester%20Climate%20Change%20Framework%202020-25.pdf</t>
  </si>
  <si>
    <t>Maniwa City</t>
  </si>
  <si>
    <t>https://unfccc.int/climate-action/race-to-zero/who-s-in-race-to-zero#eq-278</t>
  </si>
  <si>
    <t xml:space="preserve">Manor </t>
  </si>
  <si>
    <t>https://unfccc.int/climate-action/race-to-zero/who-s-in-race-to-zero#eq-279</t>
  </si>
  <si>
    <t>Mantova</t>
  </si>
  <si>
    <t>Maple Ridge</t>
  </si>
  <si>
    <t>Mar Chiquita</t>
  </si>
  <si>
    <t xml:space="preserve">Marche-En-Famenne </t>
  </si>
  <si>
    <t>https://unfccc.int/climate-action/race-to-zero/who-s-in-race-to-zero#eq-280</t>
  </si>
  <si>
    <t>Marcos Juárez</t>
  </si>
  <si>
    <t>Marcos Paz</t>
  </si>
  <si>
    <t xml:space="preserve">Marguerite-D'Youville MRC </t>
  </si>
  <si>
    <t>https://unfccc.int/climate-action/race-to-zero/who-s-in-race-to-zero#eq-281</t>
  </si>
  <si>
    <t xml:space="preserve">Mariana </t>
  </si>
  <si>
    <t>https://unfccc.int/climate-action/race-to-zero/who-s-in-race-to-zero#eq-282</t>
  </si>
  <si>
    <t>Marseille</t>
  </si>
  <si>
    <t>https://unfccc.int/climate-action/race-to-zero/who-s-in-race-to-zero#eq-283</t>
  </si>
  <si>
    <t>Mátészalka Város Önkormányzata</t>
  </si>
  <si>
    <t>https://www.city.matsuyama.ehime.jp/shisei/machizukuri/kankyoumodel/modelkeikaku.html</t>
  </si>
  <si>
    <t xml:space="preserve">C40 Cities, "the Net Zero Carbon Buildings Declaration", https://www.c40.org/other/net-zero-carbon-buildings-declaration </t>
  </si>
  <si>
    <t>https://news.trust.org/item/20200526120704-w3g8g/</t>
  </si>
  <si>
    <t>Medford, MA</t>
  </si>
  <si>
    <t>Medford, OR</t>
  </si>
  <si>
    <t>https://rmi.org/wp-content/uploads/2019/11/rmi_rear_zero_carbon_zones_in_china_policy_roadmap.pdf</t>
  </si>
  <si>
    <t xml:space="preserve">Melaka </t>
  </si>
  <si>
    <t>https://unfccc.int/climate-action/race-to-zero/who-s-in-race-to-zero#eq-285</t>
  </si>
  <si>
    <t>Media release, Wednesday 18 August 2021
Three climate declarations were endorsed by City of Melbourne councillors at last night’s Future Melbourne Committee meeting – Better Futures Australia, Edinburgh, and C40 Renewable Energy.
Lord Mayor Sally Capp said the City of Melbourne has set an objective through the four-year Council Plan to take action to reduce emissions and waste, protect public health, strengthen the economy and create a city that mitigates and adapts to climate change.   
"We know climate change is a serious challenge and it's vital we come together to have these important discussions as we look to the future for our city," the Lord Mayor said.  
"We were the first capital city council in Australia to be powered by 100 per cent renewable energy, and we have an ambition for the entire municipality to be zero emissions by 2040."
The Betters Futures Australia Declaration has four goals, including actions to limit average global warming to 1.5°C above pre-industrial levels; inspiring Australians to realise zero emissions opportunities; advocating for a national response; and working together, alongside and in partnership with governments to support the delivery of the Paris Agreement.
Better Futures Australia represents a coalition of Australian business and industry leaders, investors, local and state and territory governments, Aboriginal and Torres Strait Islander peoples, healthcare and social institutions, farmers, developers, unions, workers, artists, academic and cultural institutions, and communities.
The Edinburgh Declaration seeks recognition of the critical role of local governments in achieving the vision set out in the Post-2020 Global Biodiversity Framework. It also notes the need for immediate and increased efforts to mobilise financial resources at all levels of government and the private sector to deliver and mainstream biodiversity actions.
The C40 Renewable Energy Declaration positions cities as champions and leaders for 100 per cent decarbonised energy systems. Its purpose is to raise urban ambition on energy, accelerate renewable energy deployment, and harness the collective power of cities to influence global action on climate change.
Environment portfolio lead, Councillor Rohan Leppert, said the Melbourne Renewable Energy Project (MREP) was enormously successful at reducing emissions, with power purchase agreements now being replicated around the country.
"Through our new Power Melbourne project, we're looking at how we can deliver coordinated neighbourhood-scale batteries to deliver sustainable energy back into the grid," Cr Leppert said.
"City of Melbourne initiatives like the MREP and Power Melbourne are helping to create pathways for Australian councils and businesses to be powered by renewables."
Access Economics 2021 found that through climate action, Australia's economy could gain $680 billion and more than 250,000 jobs by 2070.
"Melbourne has been a leader in sustainability for decades and we're looking for ways to continue to encourage greater uptake of renewables, create new opportunities for research, training and jobs – and build our reputation as a centre for clean energy innovation," the Lord Mayor said.  
The Council discussion closely follows the recently released IPCC report which estimates the chances of crossing the global warming level of 1.5 degrees Celsius in the next decade. It finds that unless there are immediate, rapid and large-scale reductions in greenhouse gas emissions, limiting warming to 1.5 or 2 degrees Celsius will be beyond reach.
The IPCC report shows emissions of greenhouse gases from human activities are responsible for around 1.1 degree Celsius of warming since the 1850s.
"It is timely for us to have a discussion about climate declarations in light of the IPCC report, and as the world's leaders prepare to connect at COP26 in November," Cr Leppert said.
The City of Melbourne declared a climate and biodiversity emergency in 2019 and remains committed to taking action and partnering across sectors to help limit global warming to 1.5 degrees Celsius.</t>
  </si>
  <si>
    <t>https://www.melbourne.vic.gov.au/sitecollectiondocuments/climate-change-mitigation-strategy-2050.pdf</t>
  </si>
  <si>
    <t>Melbourne together for 1.5c</t>
  </si>
  <si>
    <t xml:space="preserve">City of Melbourne, Climate Change Mitigation Strategy to 2050 (December 2018), https://www.melbourne.vic.gov.au/sitecollectiondocuments/climate-change-mitigation-strategy-2050.pdf </t>
  </si>
  <si>
    <t xml:space="preserve">Melrose, MA </t>
  </si>
  <si>
    <t>https://unfccc.int/climate-action/race-to-zero/who-s-in-race-to-zero#eq-286</t>
  </si>
  <si>
    <t xml:space="preserve">Mena </t>
  </si>
  <si>
    <t>https://unfccc.int/climate-action/race-to-zero/who-s-in-race-to-zero#eq-287</t>
  </si>
  <si>
    <t>Mendiolaza</t>
  </si>
  <si>
    <t>https://unfccc.int/climate-action/race-to-zero/who-s-in-race-to-zero#eq-289</t>
  </si>
  <si>
    <t>Mersin</t>
  </si>
  <si>
    <t>Mexico city</t>
  </si>
  <si>
    <t>Como parte del Programa Ambiental y de Cambio Climático para la Ciudad de México 2019-2024, la Ciudad de México se comprometió a reducir en 10% las emisiones actuales de CGEI para el 2024 con respecto a los niveles del 2016. Esta reducción refleja las acciones y condiciones necesarias para que las emisiones totales no sobrepasen las 24.8 MtCO2e en 2024, como una meta intermedia hacia la descarbonización para el 2050. Este escenario incluye las políticas emblemáticas actuales y planificadas, como el Programa Integral de Movilidad, el Programa Basura Cero y el proyecto Ciudad Solar, entre otros.
El escenario condicionado o de cero emisiones representa una trayectoria de reducción de emisiones en línea con la meta global de limitar el incremento en la temperatura promedio
del planeta por debajo de 1.5ºC, alcanzando una tasa cero de emisiones o neutralidad de carbono en el 2050. El esfuerzo requerido de reducción de emisiones para alcanzar esta trayectoria consiste en la indispensable reducción del 32% de las emisiones en 2024 y una reducción de 56% hacia el 2030. La Ciudad de México reconoce que este compromiso de una descarbonización temprana y acelerada está condicionado a financiamiento internacional extenso y transferencia tecnológica en gran escala.</t>
  </si>
  <si>
    <t>https://www.sedema.cdmx.gob.mx/storage/app/media/DGCPCA/PACCM_y_ELAC.pdf</t>
  </si>
  <si>
    <t xml:space="preserve">Miami Beach, FL </t>
  </si>
  <si>
    <t>https://unfccc.int/climate-action/race-to-zero/who-s-in-race-to-zero#eq-291</t>
  </si>
  <si>
    <t xml:space="preserve">In January 2020, Mayor Francis Suarez announced a carbon neutrality goal of reaching net zero City-wide greenhouse gas emissions by 2050. Since then, the City has released a greenhouse gas inventory and has started working on a greenhouse gas reduction strategy to determine the roadmap to carbon neutrality. </t>
  </si>
  <si>
    <t>https://www.miamigov.com/My-Government/ClimateChange/Climate-Change-Action/GHGReduction</t>
  </si>
  <si>
    <t>Middelfart</t>
  </si>
  <si>
    <t>Il Piano si propone di raggiungere 3 obiettivi: 
rientrare nei valori limite delle concentrazioni degli inquinanti atmosferici PM10 e NOx (polveri sottili e ossidi di azoto), fissati dalla Direttiva 2008/50/EC (recepita dal D.Lgs 155/2010 e s.m.i.) a tutela della salute pubblica
ridurre le emissioni di CO2 (anidride carbonica) del 45% al 2030 e diventare una Città Carbon Neutral al 2050
contribuire a contenere l'aumento locale della temperatura al 2050 entro i 2°C, mediante azioni di raffrescamento urbano e riduzione del fenomeno dell'isola di calore in città.</t>
  </si>
  <si>
    <t>https://www.comune.milano.it/documents/20126/126287263/Il+Piano+Aria+e+Clima.pdf/4ba580e9-5725-4778-c13a-831d385e35f7?t=1606122406624</t>
  </si>
  <si>
    <t>https://city.milwaukee.gov/climate/Climate-Plan</t>
  </si>
  <si>
    <t>https://city.milwaukee.gov/climate</t>
  </si>
  <si>
    <t>"In 2014, Minneapolis set a goal to reduce 80% of greenhouse gas emissions by 2050."
Source: https://www2.minneapolismn.gov/government/programs-initiatives/climate/climate-action-goals/minneapolis-climate-action-plan/</t>
  </si>
  <si>
    <t>https://www2.minneapolismn.gov/government/programs-initiatives/climate/climate-action-goals/greenhouse-gas-emissions-reductions/</t>
  </si>
  <si>
    <t>https://unfccc.int/climate-action/race-to-zero/who-s-in-race-to-zero#eq-292</t>
  </si>
  <si>
    <t>https://unfccc.int/climate-action/race-to-zero/who-s-in-race-to-zero#eq-293</t>
  </si>
  <si>
    <t>Miura City</t>
  </si>
  <si>
    <t>Miyoshi City</t>
  </si>
  <si>
    <t xml:space="preserve">Moinesti </t>
  </si>
  <si>
    <t>https://unfccc.int/climate-action/race-to-zero/who-s-in-race-to-zero#eq-295</t>
  </si>
  <si>
    <t>Mölndal</t>
  </si>
  <si>
    <r>
      <t xml:space="preserve">Klimat Kommunerna, </t>
    </r>
    <r>
      <rPr>
        <sz val="11"/>
        <color rgb="FF1155CC"/>
        <rFont val="Calibri"/>
        <family val="2"/>
        <scheme val="minor"/>
      </rPr>
      <t>https://klimatkommunerna.se/medlemmar/molndal/</t>
    </r>
  </si>
  <si>
    <t>Monte Buey</t>
  </si>
  <si>
    <t>Monte Maíz</t>
  </si>
  <si>
    <t>Monte Vera</t>
  </si>
  <si>
    <t>Montecarlo</t>
  </si>
  <si>
    <t>Montejícar</t>
  </si>
  <si>
    <t>https://unfccc.int/climate-action/race-to-zero/who-s-in-race-to-zero#eq-297</t>
  </si>
  <si>
    <t>https://unfccc.int/climate-action/race-to-zero/who-s-in-race-to-zero#eq-298</t>
  </si>
  <si>
    <t>Montpelier, VT</t>
  </si>
  <si>
    <r>
      <t>LEADING THE WAY: Cities on the Path to Zero,</t>
    </r>
    <r>
      <rPr>
        <sz val="11"/>
        <color rgb="FF1155CC"/>
        <rFont val="Calibri"/>
        <family val="2"/>
        <scheme val="minor"/>
      </rPr>
      <t xml:space="preserve"> https://zeroenergyproject.org/advocate/cities-on-a-path-to-zero/#:~:text=Zero%20energy%2C%20zero%20carbon%20cities,are%20moving%20towards%20carbon%20neutrality.</t>
    </r>
  </si>
  <si>
    <t>https://unfccc.int/climate-action/race-to-zero/who-s-in-race-to-zero#eq-299</t>
  </si>
  <si>
    <t>The Energy Mix, "FOUNDATIONS, C40 CITIES TO HELP MONTREAL DELIVER ON 2050 CARBON NEUTRAL TARGET", https://theenergymix.com/2018/12/14/foundations-c40-cities-to-help-montreal-deliver-on-2050-carbon-neutral-target/, updated [14 December 2018], viewed 28 March 2019</t>
  </si>
  <si>
    <t>Mornington Peninsula Shire</t>
  </si>
  <si>
    <t>Morón</t>
  </si>
  <si>
    <t>Mosier, OR</t>
  </si>
  <si>
    <t xml:space="preserve">Moss </t>
  </si>
  <si>
    <t>https://unfccc.int/climate-action/race-to-zero/who-s-in-race-to-zero#eq-302</t>
  </si>
  <si>
    <t xml:space="preserve">Mukilteo </t>
  </si>
  <si>
    <t>https://unfccc.int/climate-action/race-to-zero/who-s-in-race-to-zero#eq-304</t>
  </si>
  <si>
    <t>Following a basic decision of its City Council on December 17, 2008, the City of Munich has adopted the climate protection targets defined by the European local network Klimabündnis e.V. These targets are: a reduction in carbon emissions by 10% every 5 years and a 50% reduction in carbon emissions per capita compared to the reference year 1990 to be achieved by 2030. The City of Munich has set itself the ambitious goal of being carbon-neutral by 2035.</t>
  </si>
  <si>
    <t>https://globalshapersmunich.org/munich-net-zero</t>
  </si>
  <si>
    <t>Nagahama</t>
  </si>
  <si>
    <t>Nagoya</t>
  </si>
  <si>
    <t>https://www.city.nagoya.jp/kankyo/page/0000103019.html</t>
  </si>
  <si>
    <t>Naha</t>
  </si>
  <si>
    <t>https://unfccc.int/climate-action/race-to-zero/who-s-in-race-to-zero#eq-307</t>
  </si>
  <si>
    <t>Nanded Waghala</t>
  </si>
  <si>
    <t>https://terrifica.eu/wp-content/uploads/2019/09/TeRRIFICA_FRANCE_state_of_art_OnlinePublication.pdf</t>
  </si>
  <si>
    <t>Nara</t>
  </si>
  <si>
    <t>Nashik</t>
  </si>
  <si>
    <t>https://www.freepressjournal.in/mumbai/nashik-signs-race-to-zero-pledge-for-going-net-zero-on-greenhouse-gas-by-2040</t>
  </si>
  <si>
    <t>https://unfccc.int/climate-action/race-to-zero/who-s-in-race-to-zero#eq-309</t>
  </si>
  <si>
    <t xml:space="preserve">Nesodden </t>
  </si>
  <si>
    <t>https://unfccc.int/climate-action/race-to-zero/who-s-in-race-to-zero#eq-310</t>
  </si>
  <si>
    <t>New Haven, CT</t>
  </si>
  <si>
    <t>by 2050, the City will strive to be carbon neutral.</t>
  </si>
  <si>
    <t>https://www.newhavenct.gov/gov/depts/engineering/sustainability.htm</t>
  </si>
  <si>
    <t>https://nola.gov/nola/media/Climate-Action/Climate-Action-for-a-Resilient-New-Orleans.pdf</t>
  </si>
  <si>
    <t>NYC is committed through its 1.5 Climate Action Plan, completed in
2017, to legislate agressive energy and GHG performance mandates
for existing buildings, to require significant GHG reductions in the
short term and aims to establish net zero carbon requirements for
all buildings by 2050. net zero Existing Buildings</t>
  </si>
  <si>
    <t xml:space="preserve">BNEF, US City Renewable Energy Targets and Strategies, 15 August, 2017, https://about.bnef.com/blog/sustainable-energy-america-2017-factbook/ </t>
  </si>
  <si>
    <t>Climate Ambition Alliance: Net Zero 2050, https://climateaction.unfccc.int/views/cooperative-initiative-details.html?id=99</t>
  </si>
  <si>
    <t>New York, NY</t>
  </si>
  <si>
    <t>"New York City is committed to achieving carbon neutrality by 2050, and will do so in a just and equitable way. By 2050, New York City will have net-zero GHG emissions citywide."</t>
  </si>
  <si>
    <t>http://onenyc.cityofnewyork.us/initiatives/achieve-carbon-neutrality-and-100-percent-clean-electricity/</t>
  </si>
  <si>
    <t>Newburyport, MA</t>
  </si>
  <si>
    <t>City of Newburyport committed to a
net zero energy community by 2050, in
the 2017 Master Plan. Net zero buildings</t>
  </si>
  <si>
    <t xml:space="preserve">World Green Building Council, https://www.worldgbc.org/sites/default/files/NZCB%20Commitment_Signatory%20Profile_City_Newburyport.pdf </t>
  </si>
  <si>
    <t>"This Action Plan presents Newcastle’s view of how the city can achieve its ambition to be Net Zero carbon by 2030"</t>
  </si>
  <si>
    <t>https://www.newcastle.gov.uk/sites/default/files/Climate%20Change/Net%20Zero/Net%20Zero%20Newcastle%20-%202030%20Action%20Plan_0.pdf</t>
  </si>
  <si>
    <t>Niigata</t>
  </si>
  <si>
    <t xml:space="preserve">Niigata </t>
  </si>
  <si>
    <t>https://www.city.niigata.lg.jp/smph/kurashi/kankyo/datutanso/zerocarbon.html</t>
  </si>
  <si>
    <t>Ninohe City</t>
  </si>
  <si>
    <t>Nisyros (Aegean Islands)</t>
  </si>
  <si>
    <t>https://unfccc.int/climate-action/race-to-zero/who-s-in-race-to-zero#eq-311</t>
  </si>
  <si>
    <t>Nivelles</t>
  </si>
  <si>
    <t>Nogoyá</t>
  </si>
  <si>
    <t>Nonthaburi</t>
  </si>
  <si>
    <t xml:space="preserve">Achieve the 1.5°c target of the paris agreement. lower local household greenhouse gas emissions. keep greenhouse gas emissions under 2.5 tco2e/cap/yr by 2030. lifestyle carbon footprints should be reduced by 650 kgco2e/cap/yr by 2030. </t>
  </si>
  <si>
    <t>Nordfyn</t>
  </si>
  <si>
    <t>North Cowichan</t>
  </si>
  <si>
    <t>City operations (buildings, land use, waste, operations, transportation)</t>
  </si>
  <si>
    <t xml:space="preserve">Nottingham City Council has responded to the climate and environmental crisis by setting an ambition to become the first carbon neutral city in the UK by 2028. </t>
  </si>
  <si>
    <t>https://www.nottinghamcity.gov.uk/media/2619917/2028-carbon-neutral-action-plan-v2-160620.pdf</t>
  </si>
  <si>
    <t xml:space="preserve">Nova Lima </t>
  </si>
  <si>
    <t>https://unfccc.int/climate-action/race-to-zero/who-s-in-race-to-zero#eq-313</t>
  </si>
  <si>
    <t>Nuremberg</t>
  </si>
  <si>
    <t>to strive for climate neutrality as a city administration¸ with the aim of achieving this by 2035;</t>
  </si>
  <si>
    <t>https://www.climatealliance.org/fileadmin/Inhalte/2_Municipalities/Climate_Emergency/N%C3%BCrnberg_Ref_III_087_2019_Sitzungsvorlage.pdf</t>
  </si>
  <si>
    <t>https://unfccc.int/climate-action/race-to-zero/who-s-in-race-to-zero#eq-315</t>
  </si>
  <si>
    <t>Nyborg</t>
  </si>
  <si>
    <t>Oberá</t>
  </si>
  <si>
    <t xml:space="preserve">Oberlin, OH </t>
  </si>
  <si>
    <t>https://unfccc.int/climate-action/race-to-zero/who-s-in-race-to-zero#eq-316</t>
  </si>
  <si>
    <t>Odder</t>
  </si>
  <si>
    <t>Odsherred</t>
  </si>
  <si>
    <t>Ohey</t>
  </si>
  <si>
    <t>https://www.city.okayama.jp/kurashi/0000016088.html</t>
  </si>
  <si>
    <t>Olavarria</t>
  </si>
  <si>
    <t>https://unfccc.int/climate-action/race-to-zero/who-s-in-race-to-zero#eq-318</t>
  </si>
  <si>
    <t xml:space="preserve">Olta </t>
  </si>
  <si>
    <t>https://unfccc.int/climate-action/race-to-zero/who-s-in-race-to-zero#eq-320</t>
  </si>
  <si>
    <t>Olympia, WA</t>
  </si>
  <si>
    <t>https://unfccc.int/climate-action/race-to-zero/who-s-in-race-to-zero#eq-321</t>
  </si>
  <si>
    <t>Oraiokastro</t>
  </si>
  <si>
    <t>With goals to reduce 25% of overall energy consumption and to increase the
portion of city-wide electricity generated by renewable energy sources to 100%
by 2050, the City of Orlando continues exploring opportunities to encourage
more implementation of low-cost, renewable energy generation solutions.
Given Orlando’s climate and geographic location, there are tremendous
economic opportunities and benefits for the city to become a leader in solar
energy generation and consumption, as well as to position itself as a hub for
clean technology industries and green jobs. In addition to economic benefits and
job creation, Orlando’s transition to more energy-efficient and clean, renewable
energy resources will also help minimize direct and indirect environmental
impacts, such as the reduction of greenhouse gas (GHG) emissions. It will also
help Orlando progress towards its goal of reducing GHG emissions by 90% from
2007 levels by 2040.
In May 2017, Mayor Dyer joined the Sierra Club’s Mayors for 100% Clean Energy
Initiative and expressed his support for transitioning the City of Orlando to
100% clean and renewable energy by 2050 citywide. In addition, Mayor Dyer
also signed the Under 2 MOU, a United Nations COP 21 commitment, to reduce
GHG emissions toward net-zero by 2050 and implement strategies to mitigate
a two-degree Celsius rise in global temperature from pre-industrial levels. This
commitment aligns with Orlando’s commitment to the Paris Climate Agreement
for Cities (to reduce GHG emissions 80% by 2050), as well as the city’s already
aggressive GHG emissions reduction goal and strategies for 2040.</t>
  </si>
  <si>
    <t>https://www.orlando.gov/files/sharedassets/public/departments/sustainability/2018_orlando_communityactionplan.pdf</t>
  </si>
  <si>
    <t>Oro Verde</t>
  </si>
  <si>
    <t xml:space="preserve">Oslo kommune, "Climate and Energy Strategy for Oslo", https://cdn.locomotive.works/sites/5ab410c8a2f42204838f797e/content_entry5ab410faa2f42204838f7990/5ad0ae5a74c4837def5d27cf/files/Oslo_CAP.pdf </t>
  </si>
  <si>
    <t>Oslo's greenhouse gas emissions in 2030 will be reduced by 95 per cent compared with 2009,
and by 52 per cent by 2023</t>
  </si>
  <si>
    <t>https://carbonneutralcities.org/cities/oslo/#:~:text=While%20we%20have%20much%20to,emissions%20with%20approximately%20460%2C000%20tonnes,https://cop25.mma.gob.cl/wp-content/uploads/2020/02/Annex-Alliance-ENGLISH.pdf,https://www.klimaoslo.no/wp-content/uploads/sites/88/2020/09/Klimastrategi2030-Kortversjon-ENG_2608_enkeltside.pdf</t>
  </si>
  <si>
    <t>Östersund</t>
  </si>
  <si>
    <r>
      <t xml:space="preserve">Klimat Kommunerna, </t>
    </r>
    <r>
      <rPr>
        <sz val="11"/>
        <color rgb="FF0563C1"/>
        <rFont val="Calibri"/>
        <family val="2"/>
        <scheme val="minor"/>
      </rPr>
      <t>https://klimatkommunerna.se/medlemmar/ostersund/</t>
    </r>
  </si>
  <si>
    <t>Ottawa</t>
  </si>
  <si>
    <t>100 per cent by 2050</t>
  </si>
  <si>
    <t>https://ottawa.ca/en/living-ottawa/environment-conservation-and-climate/climate-change-and-energy</t>
  </si>
  <si>
    <t>Oulu</t>
  </si>
  <si>
    <t xml:space="preserve">Ouro Preto </t>
  </si>
  <si>
    <t>https://unfccc.int/climate-action/race-to-zero/who-s-in-race-to-zero#eq-324</t>
  </si>
  <si>
    <t>Palembang</t>
  </si>
  <si>
    <t>Palpalá</t>
  </si>
  <si>
    <t xml:space="preserve">Panaji </t>
  </si>
  <si>
    <t>https://unfccc.int/climate-action/race-to-zero/who-s-in-race-to-zero#eq-326</t>
  </si>
  <si>
    <t>Panambí</t>
  </si>
  <si>
    <t xml:space="preserve">Paracatu </t>
  </si>
  <si>
    <t>https://unfccc.int/climate-action/race-to-zero/who-s-in-race-to-zero#eq-328</t>
  </si>
  <si>
    <t>https://unfccc.int/climate-action/race-to-zero/who-s-in-race-to-zero#eq-329</t>
  </si>
  <si>
    <t xml:space="preserve">Agence Parisienne du Climat, https://www.apc-paris.com/plan-climat </t>
  </si>
  <si>
    <t>The Net Zero Carbon Buildings Commitment (the Commitment) challenges business, organisations, cities, states and regions to reach net zero carbon in operation for all assets under their direct control by 2030, and to advocate for all buildings to be net zero carbon in operation by 2050.</t>
  </si>
  <si>
    <t>Paso de la Patria</t>
  </si>
  <si>
    <t>Paso de los Libres</t>
  </si>
  <si>
    <t>https://unfccc.int/climate-action/race-to-zero/who-s-in-race-to-zero#eq-330</t>
  </si>
  <si>
    <t>Patagones</t>
  </si>
  <si>
    <t xml:space="preserve">Patquía </t>
  </si>
  <si>
    <t>https://unfccc.int/climate-action/race-to-zero/who-s-in-race-to-zero#eq-331</t>
  </si>
  <si>
    <t>Pedro Abad</t>
  </si>
  <si>
    <t>Pellegrini</t>
  </si>
  <si>
    <t>Pellizzano</t>
  </si>
  <si>
    <t>https://unfccc.int/climate-action/race-to-zero/who-s-in-race-to-zero#eq-333</t>
  </si>
  <si>
    <t>Pérez</t>
  </si>
  <si>
    <t xml:space="preserve">Pesaro </t>
  </si>
  <si>
    <t>https://unfccc.int/climate-action/race-to-zero/who-s-in-race-to-zero#eq-334</t>
  </si>
  <si>
    <t xml:space="preserve">Petrosani </t>
  </si>
  <si>
    <t>https://unfccc.int/climate-action/race-to-zero/who-s-in-race-to-zero#eq-335</t>
  </si>
  <si>
    <t>https://unfccc.int/climate-action/race-to-zero/who-s-in-race-to-zero#eq-336</t>
  </si>
  <si>
    <t xml:space="preserve">In 2021, Mayor Kenney announced the City of Philadelphia’s commitment to achieving carbon neutrality by 2050. A carbon neutral city generates net-zero greenhouse gas emissions in the buildings, energy, transportation, and waste sectors. </t>
  </si>
  <si>
    <t>https://www.phila.gov/media/20210113125627/Philadelphia-Climate-Action-Playbook.pdf</t>
  </si>
  <si>
    <t>https://www.phoenix.gov/oepsite/Documents/2021ClimateActionPlanEnglish.pdf</t>
  </si>
  <si>
    <t>Piamonte</t>
  </si>
  <si>
    <t>Piazzatorre</t>
  </si>
  <si>
    <t>Piazzolo</t>
  </si>
  <si>
    <t xml:space="preserve">Picún Leufú </t>
  </si>
  <si>
    <t>https://unfccc.int/climate-action/race-to-zero/who-s-in-race-to-zero#eq-338</t>
  </si>
  <si>
    <t xml:space="preserve">Piedra del Águila </t>
  </si>
  <si>
    <t>https://unfccc.int/climate-action/race-to-zero/who-s-in-race-to-zero#eq-339</t>
  </si>
  <si>
    <t>Piedras Blancas</t>
  </si>
  <si>
    <t>Focus on these two strategies, defined in the Msunduzi Municipality Climate Change Policy and
SEMP (Appendix 4), also support and contribute to the realisation of the Msunduzi Municipality’s
2030 vision and strategic goals</t>
  </si>
  <si>
    <t>http://www.msunduzi.gov.za/site/search/downloadencode/nba4aqLUbNeqrYyx/index.pdf</t>
  </si>
  <si>
    <t>Pilar</t>
  </si>
  <si>
    <t>https://unfccc.int/climate-action/race-to-zero/who-s-in-race-to-zero#eq-340</t>
  </si>
  <si>
    <t>https://unfccc.int/climate-action/race-to-zero/who-s-in-race-to-zero#eq-341</t>
  </si>
  <si>
    <t>https://unfccc.int/climate-action/race-to-zero/who-s-in-race-to-zero#eq-342</t>
  </si>
  <si>
    <t>Pittsburgh, KS</t>
  </si>
  <si>
    <t>Pittsburgh’s Greenhouse Gas Emission Reduction Goals (below on a 2003 baseline)
- 20% GHG Reduction by 2023
- 50% GHG Reduction by 2030
- 80% GHG Reduction by 2050
- Pursue a future carbon neutral goal</t>
  </si>
  <si>
    <t>https://apps.pittsburghpa.gov/redtail/images/7101_Pittsburgh_Climate_Action_Plan_3.0.pdf</t>
  </si>
  <si>
    <t>https://unfccc.int/climate-action/race-to-zero/who-s-in-race-to-zero#eq-344</t>
  </si>
  <si>
    <t>Pontecchio Polesine</t>
  </si>
  <si>
    <t>Net zero residential and commercial buildings</t>
  </si>
  <si>
    <t xml:space="preserve">Global 100% RE Cities and Regions Network, http://www.global100re.org/index.php/2015/10/12/global-100-cities-regions-network/ </t>
  </si>
  <si>
    <t>The Portland
and Multnomah
County 2015
Climate Action
Plan charts a path
to reduce local
carbon emissions 80 percent below
1990 levels by 2050</t>
  </si>
  <si>
    <t>https://www.portland.gov/sites/default/files/2019-07/cap_progress-report2017_web.pdf</t>
  </si>
  <si>
    <t>https://unfccc.int/climate-action/race-to-zero/who-s-in-race-to-zero#eq-346</t>
  </si>
  <si>
    <t>Porvoo</t>
  </si>
  <si>
    <t>https://unfccc.int/climate-action/race-to-zero/who-s-in-race-to-zero#eq-347</t>
  </si>
  <si>
    <t>Potrero de Los Funes</t>
  </si>
  <si>
    <t>Prague</t>
  </si>
  <si>
    <t>https://www.themayor.eu/en/a/view/prague-hopes-to-achieve-a-45-reduction-in-carbon-dioxide-emissions-by-2030-7882</t>
  </si>
  <si>
    <t xml:space="preserve">Presidencia Roque Saenz Peña </t>
  </si>
  <si>
    <t>https://unfccc.int/climate-action/race-to-zero/who-s-in-race-to-zero#eq-348</t>
  </si>
  <si>
    <t>Pretoria</t>
  </si>
  <si>
    <t>On Tuesday, 8 September 2020, an online action prioritisation workshop was held with various stakeholders as part of the City’s process to develop a climate action plan (CAP) – a plan that will transition Tshwane to become climate-resilient and carbon-neutral by 2050.</t>
  </si>
  <si>
    <t>http://www.tshwane.gov.za/Pages/Current-News.aspx?Id=526</t>
  </si>
  <si>
    <t>Princeton, NJ</t>
  </si>
  <si>
    <t>Profundidad</t>
  </si>
  <si>
    <t>https://www.providenceri.gov/wp-content/uploads/2019/10/Climate-Justice-Plan-Report-FINAL-English-1.pdf</t>
  </si>
  <si>
    <t>https://dste.py.gov.in/PCCC/pdf/Webinars/Web3.0.pdf</t>
  </si>
  <si>
    <t>Pueblo Andino</t>
  </si>
  <si>
    <t>Puerto Esperanza</t>
  </si>
  <si>
    <t>Puerto Libertad</t>
  </si>
  <si>
    <t xml:space="preserve">Puerto Madryn </t>
  </si>
  <si>
    <t>https://unfccc.int/climate-action/race-to-zero/who-s-in-race-to-zero#eq-354</t>
  </si>
  <si>
    <t>Puerto Piray</t>
  </si>
  <si>
    <t>Pune</t>
  </si>
  <si>
    <t>https://unfccc.int/climate-action/race-to-zero/who-s-in-race-to-zero#eq-355</t>
  </si>
  <si>
    <t>Quemú Quemú</t>
  </si>
  <si>
    <t>https://unfccc.int/climate-action/race-to-zero/who-s-in-race-to-zero#eq-356</t>
  </si>
  <si>
    <t>http://gobiernoabierto.quito.gob.ec/wp-content/uploads/documentos/quitoparticipa/dmq/Presentaci%C3%B3n%20Asamblea%20de%20Quito.pdf</t>
  </si>
  <si>
    <t xml:space="preserve">Morocco </t>
  </si>
  <si>
    <t>Rabat</t>
  </si>
  <si>
    <t xml:space="preserve">Råde </t>
  </si>
  <si>
    <t>https://unfccc.int/climate-action/race-to-zero/who-s-in-race-to-zero#eq-358</t>
  </si>
  <si>
    <t>Rafaela</t>
  </si>
  <si>
    <t>The Raleigh’s City Council set a goal of an 80 percent reduction in greenhouse gas emissions from 2007 levels by the year 2050</t>
  </si>
  <si>
    <t>https://cityofraleigh0drupal.blob.core.usgovcloudapi.net/drupal-prod/COR27/RaleighCCAP.pdf</t>
  </si>
  <si>
    <t>Ramona</t>
  </si>
  <si>
    <t>Randers</t>
  </si>
  <si>
    <t>Rauch</t>
  </si>
  <si>
    <t xml:space="preserve">Rawson </t>
  </si>
  <si>
    <t>https://unfccc.int/climate-action/race-to-zero/who-s-in-race-to-zero#eq-360</t>
  </si>
  <si>
    <t xml:space="preserve">Realicó </t>
  </si>
  <si>
    <t>https://unfccc.int/climate-action/race-to-zero/who-s-in-race-to-zero#eq-361</t>
  </si>
  <si>
    <t xml:space="preserve">Rebild </t>
  </si>
  <si>
    <t>https://unfccc.int/climate-action/race-to-zero/who-s-in-race-to-zero#eq-362</t>
  </si>
  <si>
    <t>Reduce Greenhouse Gas emissions until the city becomes emission neutral in 2050;</t>
  </si>
  <si>
    <t>https://americadosul.iclei.org/wp-content/uploads/sites/78/2021/07/30-plac-recife-final-ingles.pdf</t>
  </si>
  <si>
    <t>Reconquista</t>
  </si>
  <si>
    <t>https://unfccc.int/climate-action/race-to-zero/who-s-in-race-to-zero#eq-365</t>
  </si>
  <si>
    <t xml:space="preserve">Resistencia </t>
  </si>
  <si>
    <t>https://unfccc.int/climate-action/race-to-zero/who-s-in-race-to-zero#eq-366</t>
  </si>
  <si>
    <t>Richmond</t>
  </si>
  <si>
    <t xml:space="preserve">Richmond has a plan to reduce greenhouse gas (GHG) emissions by 50% by 2030 and net-zero by 2050. </t>
  </si>
  <si>
    <t>https://www.richmond.ca/__shared/assets/1_CEEP_2020_2050_Directions_GP_01202055534.pdf</t>
  </si>
  <si>
    <t>Riga</t>
  </si>
  <si>
    <t>Riner</t>
  </si>
  <si>
    <t>Ringkøbing-Skjern</t>
  </si>
  <si>
    <t>http://www.rio.rj.gov.br/dlstatic/10112/12937849/4327051/resumoexecutivo_0406.pdf</t>
  </si>
  <si>
    <t xml:space="preserve">Río Grande </t>
  </si>
  <si>
    <t>https://unfccc.int/climate-action/race-to-zero/who-s-in-race-to-zero#eq-367</t>
  </si>
  <si>
    <t>Rio Primero</t>
  </si>
  <si>
    <t>Rivadavia</t>
  </si>
  <si>
    <t>Riverside, CA</t>
  </si>
  <si>
    <t>By 2050, reduce GHG emissions to 80 percent below 1990 levels.</t>
  </si>
  <si>
    <t>https://www.gosbcta.com/plan/regional-greenhouse-gas-reduction-plan/</t>
  </si>
  <si>
    <t>Rizhao</t>
  </si>
  <si>
    <t>Rødovre</t>
  </si>
  <si>
    <t>Rojas</t>
  </si>
  <si>
    <t xml:space="preserve">Attraverso questo documento Roma Capitale rispetta gli impegni assunti nel
2017 con la sottoscrizione del “Patto dei Sindaci” prevedendo di ridurre le
emissioni climalteranti di oltre il 51% entro il 2030, ben oltre la quota del 40%
prevista dallo stesso accordo. Il PAESC - frutto di un lavoro partecipato di tutti
gli assessorati e i Dipartimenti di Roma Capitale in collaborazione con ISPRA,
ENEA, GSE e il Ministero della Difesa - definisce le strategie e le azioni per la
riduzione di CO2 attraverso la riorganizzazione urbana, con una nuova
consapevolezza della correlazione tra inquinamento e benessere, tra
sostenibilità ambientale e crescita economica nel tempo.
</t>
  </si>
  <si>
    <t>https://www.comune.roma.it/web-resources/cms/documents/cs_21luglio2021_piano_diAzione_energia_clima.pdf</t>
  </si>
  <si>
    <t>Roncobello</t>
  </si>
  <si>
    <t>Roque Saenz Peña</t>
  </si>
  <si>
    <t>Rosario de la Frontera</t>
  </si>
  <si>
    <t>Roskilde</t>
  </si>
  <si>
    <t>https://www.010duurzamestad.nl/wat-wij-doen/Rotterdamse-klimaataanpak-mei-2019.pdf</t>
  </si>
  <si>
    <t>https://unfccc.int/climate-action/race-to-zero/who-s-in-race-to-zero#eq-368</t>
  </si>
  <si>
    <t xml:space="preserve">Rovaniemi </t>
  </si>
  <si>
    <t>https://unfccc.int/climate-action/race-to-zero/who-s-in-race-to-zero#eq-370</t>
  </si>
  <si>
    <t>Rudersdal</t>
  </si>
  <si>
    <t xml:space="preserve">Rudersdal </t>
  </si>
  <si>
    <t>https://unfccc.int/climate-action/race-to-zero/who-s-in-race-to-zero#eq-373</t>
  </si>
  <si>
    <t xml:space="preserve">Rufino </t>
  </si>
  <si>
    <t>https://unfccc.int/climate-action/race-to-zero/who-s-in-race-to-zero#eq-374</t>
  </si>
  <si>
    <t>Ruíz de Montoya</t>
  </si>
  <si>
    <t>https://unfccc.int/climate-action/race-to-zero/who-s-in-race-to-zero#eq-376</t>
  </si>
  <si>
    <t xml:space="preserve">Sabaneta </t>
  </si>
  <si>
    <t>https://unfccc.int/climate-action/race-to-zero/who-s-in-race-to-zero#eq-378</t>
  </si>
  <si>
    <t>Sacramento, CA</t>
  </si>
  <si>
    <t xml:space="preserve">Carbon zero, net zero carbon emissions, net zero greenhouse gas emissions- in line with county </t>
  </si>
  <si>
    <t>https://www.cityofsacramento.org/Community-Development/Planning/Major-Projects/General-Plan/About-The-Project/Climate_Change</t>
  </si>
  <si>
    <t>Sado City</t>
  </si>
  <si>
    <t>https://www.city.sagamihara.kanagawa.jp/kurashi/kankyo/plan/1023953/index.html</t>
  </si>
  <si>
    <t>Saint Louis, MI</t>
  </si>
  <si>
    <t>https://unfccc.int/climate-action/race-to-zero/who-s-in-race-to-zero#eq-380</t>
  </si>
  <si>
    <t>https://unfccc.int/climate-action/race-to-zero/who-s-in-race-to-zero#eq-381</t>
  </si>
  <si>
    <t>Saitama</t>
  </si>
  <si>
    <t>https://www.city.saitama.jp/001/009/015/013/p080388.html</t>
  </si>
  <si>
    <t>Sakai</t>
  </si>
  <si>
    <t>https://www.city.sakai.lg.jp/shisei/gyosei/shishin/kankyo/torikumi/env_strat.html</t>
  </si>
  <si>
    <t>https://unfccc.int/climate-action/race-to-zero/who-s-in-race-to-zero#eq-383</t>
  </si>
  <si>
    <t>Solar, heat pumps</t>
  </si>
  <si>
    <t>https://www.salford.gov.uk/your-council/news/news-archive/news-from-july-2021/salford-city-council-continues-to-combat-climate-change-with-more-solar-panels/</t>
  </si>
  <si>
    <t>Climate positive</t>
  </si>
  <si>
    <t>Climate Positive 2040 highlights the transformational changes needed for Salt Lake City to reach long-term climate and energy goals. Salt Lake City is prioritizing a near-term transition to clean, renewable energy to remove carbon pollution from electricity generation that makes up over half of the community carbon footprint.</t>
  </si>
  <si>
    <t>http://www.slcdocs.com/slcgreen/CP0320.pdf</t>
  </si>
  <si>
    <t>Saltillo</t>
  </si>
  <si>
    <t>http://www.prodeturssa.salvador.ba.gov.br/index.php/noticias/190-carbono-zero-ate-2049-salvador-inicia-plano-para-enfrentar-mudancas-climaticas</t>
  </si>
  <si>
    <t>San Antonio de Apipe</t>
  </si>
  <si>
    <t>San Antonio de Areco</t>
  </si>
  <si>
    <t>https://www.sanantonio.gov/Portals/0/Files/Sustainability/SAClimateReady/SACRReportOctober2019.pdf</t>
  </si>
  <si>
    <t>San Benito</t>
  </si>
  <si>
    <t>San Bernardino, CA</t>
  </si>
  <si>
    <t>https://unfccc.int/climate-action/race-to-zero/who-s-in-race-to-zero#eq-386</t>
  </si>
  <si>
    <t>San Carlos Sud</t>
  </si>
  <si>
    <t>SF Environment, "Focus 2030: A Pathway to Net Zero Emissions", https://sfenvironment.org/sites/default/files/fliers/files/sfe_focus_2030_report_july2019.pdf</t>
  </si>
  <si>
    <t>San Guillermo</t>
  </si>
  <si>
    <t>San Isdiro</t>
  </si>
  <si>
    <t>San Javier</t>
  </si>
  <si>
    <t>San Jorge</t>
  </si>
  <si>
    <t>Climate Smart San José (CSSJ)
includes metrics and milestones to
ensure that all new residential (by
2020) and commercial (by 2030)
buildings are net zero carbon. net zero New residential and commercial buildings</t>
  </si>
  <si>
    <t xml:space="preserve">REN21, "Renewables 2019 Global Status Report", (Paris, France: June 2019), https://www.ren21.net/wp-content/uploads/2019/05/gsr_2019_full_report_en.pdf </t>
  </si>
  <si>
    <t>San José, CA</t>
  </si>
  <si>
    <t>The Climate Smart San José plan established greenhouse gas emission reduction goals of 80% below 1990 levels by 2050, with interim reduction goals of 4% by 2021, 28% by 2025, 36% by 2030, and 70% by 2040.</t>
  </si>
  <si>
    <t>https://www.sanjoseca.gov/your-government/department-directory/planning-building-code-enforcement/planning-division/environmental-planning/greenhouse-gas-reduction-strategy</t>
  </si>
  <si>
    <t>https://unfccc.int/climate-action/race-to-zero/who-s-in-race-to-zero#eq-390</t>
  </si>
  <si>
    <t>San Leandro, CA</t>
  </si>
  <si>
    <t>San Lorenzo</t>
  </si>
  <si>
    <t>https://unfccc.int/climate-action/race-to-zero/who-s-in-race-to-zero#eq-391</t>
  </si>
  <si>
    <t>San Martin de los Andes</t>
  </si>
  <si>
    <t>https://unfccc.int/climate-action/race-to-zero/who-s-in-race-to-zero#eq-392</t>
  </si>
  <si>
    <t>https://unfccc.int/climate-action/race-to-zero/who-s-in-race-to-zero#eq-393</t>
  </si>
  <si>
    <t>https://unfccc.int/climate-action/race-to-zero/who-s-in-race-to-zero#eq-394</t>
  </si>
  <si>
    <t>San Vicente</t>
  </si>
  <si>
    <t>Santa Anita</t>
  </si>
  <si>
    <t>Santa Brigida</t>
  </si>
  <si>
    <t xml:space="preserve">Santa Catarina </t>
  </si>
  <si>
    <t>https://unfccc.int/climate-action/race-to-zero/who-s-in-race-to-zero#eq-397</t>
  </si>
  <si>
    <t xml:space="preserve">Santa Fe </t>
  </si>
  <si>
    <t>https://unfccc.int/climate-action/race-to-zero/who-s-in-race-to-zero#eq-398</t>
  </si>
  <si>
    <t>Energy Reach Code enforced since
2017, requires all new residential
buildings (1-3 stories) to be designed to
use 15% less energy than the allowed
energy budget established by the 2016
California Energy Code (Title 24), and
use solar photovoltaics to achieve an
Energy Design Rating (EDR) of Zero,
achieving net zero energy. net zero New residential buildings</t>
  </si>
  <si>
    <t xml:space="preserve">Green and Healthy Streets, Fossil-Fuel-Free Streets Declaration, Planned Actions to deliver committments, https://c40.my.salesforce.com/sfc/p/#36000001Enhz/a/1Q000000MeQM/bgQNrxJ_pGcRNAsXUjwJIP4xkDNJuuPfCmOLQNpDNl21 </t>
  </si>
  <si>
    <t xml:space="preserve">Santiago </t>
  </si>
  <si>
    <t>https://unfccc.int/climate-action/race-to-zero/who-s-in-race-to-zero#eq-399</t>
  </si>
  <si>
    <t>https://unfccc.int/climate-action/race-to-zero/who-s-in-race-to-zero#eq-401</t>
  </si>
  <si>
    <t>Santo Tomé</t>
  </si>
  <si>
    <t xml:space="preserve">São Crisóvão </t>
  </si>
  <si>
    <t>https://unfccc.int/climate-action/race-to-zero/who-s-in-race-to-zero#eq-402</t>
  </si>
  <si>
    <t>São Gonçalo do Rio Abaixo</t>
  </si>
  <si>
    <t>https://unfccc.int/climate-action/race-to-zero/who-s-in-race-to-zero#eq-403</t>
  </si>
  <si>
    <t>https://unfccc.int/climate-action/race-to-zero/who-s-in-race-to-zero#eq-404</t>
  </si>
  <si>
    <t xml:space="preserve">São Sepé </t>
  </si>
  <si>
    <t>https://unfccc.int/climate-action/race-to-zero/who-s-in-race-to-zero#eq-405</t>
  </si>
  <si>
    <t>https://www.city.sapporo.jp/kankyo/ondanka/kikouhendou_plan2020/index.html</t>
  </si>
  <si>
    <t>Sartirana Lomellina</t>
  </si>
  <si>
    <t>Sauce Viejo</t>
  </si>
  <si>
    <t>Scarborough</t>
  </si>
  <si>
    <t>The Energy Mix "UK RESORT TOWN DECLARES CLIMATE EMERGENCY, SEEKS FUNDS FOR NET ZERO CARBON TARGET", https://theenergymix.com/2019/01/11/uk-resort-town-declares-climate-emergency-seeks-funds-for-net-zero-carbon-target/, updated [11 January 2019], viewed 27 March 2019</t>
  </si>
  <si>
    <t xml:space="preserve">City of Seattle, "Seattle Climate Action", http://greenspace.seattle.gov/wp-content/uploads/2018/04/SeaClimateAction_April2018.pdf </t>
  </si>
  <si>
    <t>http://greenspace.seattle.gov/wp-content/uploads/2018/04/SeaClimateAction_April2018.pdf</t>
  </si>
  <si>
    <t>Seongnam</t>
  </si>
  <si>
    <t>Seoul will reduce its CO
2 emissions by 25% by 2020 and by 40%
by 2030 from the 2005 level, thereby creating
a low-carbon, high
energy-efficient city.</t>
  </si>
  <si>
    <t>https://www.si.re.kr/si_download/63602/27895</t>
  </si>
  <si>
    <t xml:space="preserve">Serra Talhada </t>
  </si>
  <si>
    <t>https://unfccc.int/climate-action/race-to-zero/who-s-in-race-to-zero#eq-409</t>
  </si>
  <si>
    <t>Serre</t>
  </si>
  <si>
    <t>Seulo</t>
  </si>
  <si>
    <t>Sheffield City Council has declared a Climate Emergency and has set a target for the city to be zero carbon by 2030.</t>
  </si>
  <si>
    <t>https://www.arup.com/perspectives/publications/research/section/pathways-to-zero-carbon-in-sheffield</t>
  </si>
  <si>
    <t>Shima City</t>
  </si>
  <si>
    <t>https://unfccc.int/climate-action/race-to-zero/who-s-in-race-to-zero#eq-410</t>
  </si>
  <si>
    <t>Shimonoseki</t>
  </si>
  <si>
    <t>Shizuoka</t>
  </si>
  <si>
    <t>https://www.city.shizuoka.lg.jp/041_000247.html</t>
  </si>
  <si>
    <t>Sigtuna</t>
  </si>
  <si>
    <t>Skive</t>
  </si>
  <si>
    <t>Skyros (Aegean Islands)</t>
  </si>
  <si>
    <t>Slagelse</t>
  </si>
  <si>
    <t>Solapur</t>
  </si>
  <si>
    <t>Soldini</t>
  </si>
  <si>
    <r>
      <t xml:space="preserve">Klimat Kommunerna, </t>
    </r>
    <r>
      <rPr>
        <sz val="11"/>
        <color rgb="FF0563C1"/>
        <rFont val="Calibri"/>
        <family val="2"/>
        <scheme val="minor"/>
      </rPr>
      <t>https://klimatkommunerna.se/medlemmar/sollentuna/</t>
    </r>
  </si>
  <si>
    <t>Somerville, MA</t>
  </si>
  <si>
    <t>Sonoma, CA</t>
  </si>
  <si>
    <t>Sorø</t>
  </si>
  <si>
    <t>Southampton</t>
  </si>
  <si>
    <t>We want to be Carbon Neutral by 2030</t>
  </si>
  <si>
    <t>https://www.southampton.gov.uk/media/3r0jtsra/green-city-strategy_tcm63-424943.pdf</t>
  </si>
  <si>
    <t>Southend-on-Sea</t>
  </si>
  <si>
    <t>St. Catharines</t>
  </si>
  <si>
    <t>https://unfccc.int/climate-action/race-to-zero/who-s-in-race-to-zero#eq-413</t>
  </si>
  <si>
    <t>https://unfccc.int/climate-action/race-to-zero/who-s-in-race-to-zero#eq-414</t>
  </si>
  <si>
    <t>Reduce municipal greenhouse gas emissions 25% below 2005 levels by 2020. St. Louis established a citywide goal to reach carbon neutrality by 2050</t>
  </si>
  <si>
    <t>https://database.aceee.org/city/st-louis-mo</t>
  </si>
  <si>
    <t xml:space="preserve">St Paul, Saint Paul Climate Action &amp; Resilience Plan (December 2019), https://www.stpaul.gov/sites/default/files/Media%20Root/Mayor%27s%20Office/Saint%20Paul%20Climate%20Action%20%26%20Resilience%20Plan.pdf </t>
  </si>
  <si>
    <t>https://unfccc.int/climate-action/race-to-zero/who-s-in-race-to-zero#eq-415</t>
  </si>
  <si>
    <t>https://unfccc.int/climate-action/race-to-zero/who-s-in-race-to-zero#eq-417</t>
  </si>
  <si>
    <t xml:space="preserve">City Executive Office of Stockholm, "Strategy for a fossil-fuel free Stockholm by 2040", https://international.stockholm.se/globalassets/rapporter/strategy-for-a-fossil-fuel-free-stockholm-by-2040.pdf </t>
  </si>
  <si>
    <t>fossil-fuel free</t>
  </si>
  <si>
    <t>https://international.stockholm.se/globalassets/rapporter/strategy-for-a-fossil-fuel-free-stockholm-by-2040.pdf</t>
  </si>
  <si>
    <t>https://unfccc.int/climate-action/race-to-zero/who-s-in-race-to-zero#eq-419</t>
  </si>
  <si>
    <t>Struer</t>
  </si>
  <si>
    <t>Stuttgart</t>
  </si>
  <si>
    <t>climate neutral by 2050 at the latest.
https://www.stuttgart.de/leben/umwelt/klima/aktionsprogramm-klimaschutz.php</t>
  </si>
  <si>
    <t>https://www.stuttgart.de/leben/umwelt/energie/</t>
  </si>
  <si>
    <t>https://unfccc.int/climate-action/race-to-zero/who-s-in-race-to-zero#eq-421</t>
  </si>
  <si>
    <t>https://unfccc.int/climate-action/race-to-zero/who-s-in-race-to-zero#eq-422</t>
  </si>
  <si>
    <t>Surat</t>
  </si>
  <si>
    <t>Suweon</t>
  </si>
  <si>
    <t>Svendborg</t>
  </si>
  <si>
    <t>Syddjurs</t>
  </si>
  <si>
    <t>Our environmental strategy 2021-2025 sets these targets for our area:
70% reduction in greenhouse gas emissions by 2030 from 2006 baseline
net zero emissions by 2035
50% of electricity demand met by renewable sources by 2030.</t>
  </si>
  <si>
    <t>https://www.cityofsydney.nsw.gov.au/strategies-action-plans/environmental-strategy</t>
  </si>
  <si>
    <t xml:space="preserve">Greater Sydney Commission, "A low-carbon city contributes to net-zero emissions by 2050 and mitigates climate change Objective", https://www.greater.sydney/metropolis-of-three-cities/sustainability/efficient-city/low-carbon-city-contributes-net-zero </t>
  </si>
  <si>
    <t>Taboadela</t>
  </si>
  <si>
    <t>Tafi Viejo</t>
  </si>
  <si>
    <t>Tainan</t>
  </si>
  <si>
    <t>The declaration also set a goal of moving towards net zero carbon emissions in 2050.</t>
  </si>
  <si>
    <t>Takamori Town</t>
  </si>
  <si>
    <t>Takeo City</t>
  </si>
  <si>
    <t>Taleggio</t>
  </si>
  <si>
    <t>Zero balance</t>
  </si>
  <si>
    <t>https://www.climatecolab.org/contests/2016/the-smart-zero-carbon-cities-challenge/c/proposal/1331574</t>
  </si>
  <si>
    <t>Tampere</t>
  </si>
  <si>
    <t xml:space="preserve">Cascade, "Tampere:Transforming into Smart Eco-City", http://nws.eurocities.eu/MediaShell/media/Tampere_eco%20construction.pdf </t>
  </si>
  <si>
    <t>Tapalqué</t>
  </si>
  <si>
    <t xml:space="preserve">Taquarçu de Minas </t>
  </si>
  <si>
    <t>https://unfccc.int/climate-action/race-to-zero/who-s-in-race-to-zero#eq-425</t>
  </si>
  <si>
    <t>Tàrbena</t>
  </si>
  <si>
    <t>Tårnby</t>
  </si>
  <si>
    <t>Zero carbon proposal to be implemented by 2030</t>
  </si>
  <si>
    <t>https://mideastenvironment.apps01.yorku.ca/2020/08/tel-aviv-plan-for-climate-crisis-haaretz-jerusalem-post/</t>
  </si>
  <si>
    <t>Teulada</t>
  </si>
  <si>
    <t>https://unfccc.int/climate-action/race-to-zero/who-s-in-race-to-zero#eq-426</t>
  </si>
  <si>
    <t>https://conventionbureau.thehague.com/en/why-the-hague/energy-sector-expertise</t>
  </si>
  <si>
    <t>Tibi</t>
  </si>
  <si>
    <t xml:space="preserve">Tigre </t>
  </si>
  <si>
    <t>https://unfccc.int/climate-action/race-to-zero/who-s-in-race-to-zero#eq-428</t>
  </si>
  <si>
    <t>Tilburg</t>
  </si>
  <si>
    <t>Tilisarao</t>
  </si>
  <si>
    <t>Tirana</t>
  </si>
  <si>
    <t>Tokorozawa</t>
  </si>
  <si>
    <t>Tolar Grande</t>
  </si>
  <si>
    <t>https://unfccc.int/climate-action/race-to-zero/who-s-in-race-to-zero#eq-430</t>
  </si>
  <si>
    <t>Tornquist</t>
  </si>
  <si>
    <t>Totoras</t>
  </si>
  <si>
    <t>https://unfccc.int/climate-action/race-to-zero/who-s-in-race-to-zero#eq-432</t>
  </si>
  <si>
    <t>Tres Arroyos</t>
  </si>
  <si>
    <t>Tres Capones</t>
  </si>
  <si>
    <t xml:space="preserve">Tsévié </t>
  </si>
  <si>
    <t>https://unfccc.int/climate-action/race-to-zero/who-s-in-race-to-zero#eq-436</t>
  </si>
  <si>
    <t>Tshwane</t>
  </si>
  <si>
    <t>The 2030 Tshwane Vision provides an initial platform for considering how the city can respond effectively to becoming a climate neutral and resilient city by 2050</t>
  </si>
  <si>
    <t xml:space="preserve">Making Tshwane Vision 2030 a reality, https://www.globalafricanetwork.com/company-news/making-tshwane-vision-2030-a-reality/ </t>
  </si>
  <si>
    <t>https://unfccc.int/climate-action/race-to-zero/who-s-in-race-to-zero#eq-437</t>
  </si>
  <si>
    <t>Tucson, AZ</t>
  </si>
  <si>
    <t>https://unfccc.int/climate-action/race-to-zero/who-s-in-race-to-zero#eq-438</t>
  </si>
  <si>
    <t xml:space="preserve">Tulcán </t>
  </si>
  <si>
    <t>https://unfccc.int/climate-action/race-to-zero/who-s-in-race-to-zero#eq-439</t>
  </si>
  <si>
    <t xml:space="preserve">Tulcea </t>
  </si>
  <si>
    <t>https://unfccc.int/climate-action/race-to-zero/who-s-in-race-to-zero#eq-440</t>
  </si>
  <si>
    <t xml:space="preserve">Carbon Neutral Turku, "Turku's New Climate Plan to the Global Forefront", 8 June 2018, https://www.turku.fi/en/news/2018-06-08_turkus-new-climate-plan-global-forefront </t>
  </si>
  <si>
    <t>Twin Cities</t>
  </si>
  <si>
    <t xml:space="preserve">Tyreso </t>
  </si>
  <si>
    <t>https://unfccc.int/climate-action/race-to-zero/who-s-in-race-to-zero#eq-441</t>
  </si>
  <si>
    <t>Ubajay</t>
  </si>
  <si>
    <t>https://unfccc.int/climate-action/race-to-zero/who-s-in-race-to-zero#eq-442</t>
  </si>
  <si>
    <t>https://unfccc.int/climate-action/race-to-zero/who-s-in-race-to-zero#eq-443</t>
  </si>
  <si>
    <t>https://unfccc.int/climate-action/race-to-zero/who-s-in-race-to-zero#eq-444</t>
  </si>
  <si>
    <t>Uki City</t>
  </si>
  <si>
    <t xml:space="preserve">Ulhasnagar </t>
  </si>
  <si>
    <t>https://unfccc.int/climate-action/race-to-zero/who-s-in-race-to-zero#eq-445</t>
  </si>
  <si>
    <t>Uozu City (Toyama Prefecture)</t>
  </si>
  <si>
    <t>Uranga</t>
  </si>
  <si>
    <t>Urbana, IL</t>
  </si>
  <si>
    <t>https://unfccc.int/climate-action/race-to-zero/who-s-in-race-to-zero#eq-448</t>
  </si>
  <si>
    <t xml:space="preserve">Ushuaia </t>
  </si>
  <si>
    <t>https://unfccc.int/climate-action/race-to-zero/who-s-in-race-to-zero#eq-449</t>
  </si>
  <si>
    <t>Uto City (Kumamoto Prefecture)</t>
  </si>
  <si>
    <t>IRIS, "Municipality of Utrecht (UTR), The Nederlands", https://irissmartcities.eu/content/municipality-utrecht-utr-nederlands</t>
  </si>
  <si>
    <t>Utsunomiya</t>
  </si>
  <si>
    <t>https://www.city.utsunomiya.tochigi.jp/kurashi/kankyo/ondanka/1027753.html</t>
  </si>
  <si>
    <t>Vaasa</t>
  </si>
  <si>
    <t>Valencia</t>
  </si>
  <si>
    <t>Valladolid</t>
  </si>
  <si>
    <t>Valle Hermoso</t>
  </si>
  <si>
    <t>Valle María</t>
  </si>
  <si>
    <t>Valtorta</t>
  </si>
  <si>
    <t>VANCOUVER HAS SET BOLD TARGETS
to cut carbon pollution in half by 2030, and
to be carbon neutral before 2050. This means
cutting our carbon faster than ever before.</t>
  </si>
  <si>
    <t>https://vancouver.ca/files/cov/climate-emergency-action-plan-summary.pdf</t>
  </si>
  <si>
    <t>Varde</t>
  </si>
  <si>
    <t>https://unfccc.int/climate-action/race-to-zero/who-s-in-race-to-zero#eq-451</t>
  </si>
  <si>
    <t>Västerås</t>
  </si>
  <si>
    <r>
      <t>Klimat Kommunerna,</t>
    </r>
    <r>
      <rPr>
        <sz val="11"/>
        <color rgb="FF1155CC"/>
        <rFont val="Calibri"/>
        <family val="2"/>
        <scheme val="minor"/>
      </rPr>
      <t xml:space="preserve"> https://klimatkommunerna.se/medlemmar/vasteras/</t>
    </r>
  </si>
  <si>
    <t>Västervik city</t>
  </si>
  <si>
    <t>Vedeseta</t>
  </si>
  <si>
    <t>Vejen</t>
  </si>
  <si>
    <t>Vejle</t>
  </si>
  <si>
    <t>Venado Tuerto</t>
  </si>
  <si>
    <t>Il 30 aprile 2020 il Consiglio Comunale ha deliberato l'adesione al  nuovo Patto Globale dei Sindaci per il Clima e l'Energia che porterà alla redazione di un nuovo Piano di Azione per l'Energia Sostenibile e il Clima (PAESC) entro il 2022.
Anche l'adesione al programma C40 -  "Deadline 2020" impegna la nostra città a redigere un Piano di Azione per il Clima, con obettivi ancora poiù ambiziosi rispetto al patto dei Sindaci (ridurre del 68.9 % le emissioni entro il 2030 rispetto al 2005 e raggiungere la neutralità emissiva entro il 2050).</t>
  </si>
  <si>
    <t>https://www.comune.venezia.it/it/content/clima</t>
  </si>
  <si>
    <t>Vesthimmerland</t>
  </si>
  <si>
    <t>Viborg</t>
  </si>
  <si>
    <t xml:space="preserve">Vicente López </t>
  </si>
  <si>
    <t>https://unfccc.int/climate-action/race-to-zero/who-s-in-race-to-zero#eq-453</t>
  </si>
  <si>
    <t>Vilkaviškis</t>
  </si>
  <si>
    <t>Villa Allende</t>
  </si>
  <si>
    <t>Villa Carlos Paz</t>
  </si>
  <si>
    <t>Villa Ciudad Parque</t>
  </si>
  <si>
    <t>https://unfccc.int/climate-action/race-to-zero/who-s-in-race-to-zero#eq-456</t>
  </si>
  <si>
    <t>Villa de Soto</t>
  </si>
  <si>
    <t>Villa El Chocón</t>
  </si>
  <si>
    <t>Villa Elisa</t>
  </si>
  <si>
    <t>Villa Eloisa</t>
  </si>
  <si>
    <t>Villa General Belgrano</t>
  </si>
  <si>
    <t>Villa Gesell</t>
  </si>
  <si>
    <t xml:space="preserve">Villa Gobernador Galvez </t>
  </si>
  <si>
    <t>https://unfccc.int/climate-action/race-to-zero/who-s-in-race-to-zero#eq-457</t>
  </si>
  <si>
    <t>Villa Larca</t>
  </si>
  <si>
    <t>Villa Pehuenia</t>
  </si>
  <si>
    <t>Villa Quillinzo</t>
  </si>
  <si>
    <t>Villa Verde</t>
  </si>
  <si>
    <t>Villaguay</t>
  </si>
  <si>
    <t>Villanova Tulo</t>
  </si>
  <si>
    <t>Villarino</t>
  </si>
  <si>
    <t>https://unfccc.int/climate-action/race-to-zero/who-s-in-race-to-zero#eq-465</t>
  </si>
  <si>
    <t xml:space="preserve">Visé </t>
  </si>
  <si>
    <t>https://unfccc.int/climate-action/race-to-zero/who-s-in-race-to-zero#eq-466</t>
  </si>
  <si>
    <t>Vogogna</t>
  </si>
  <si>
    <t>Vordingborg</t>
  </si>
  <si>
    <t>https://unfccc.int/climate-action/race-to-zero/who-s-in-race-to-zero#eq-469</t>
  </si>
  <si>
    <t>https://unfccc.int/climate-action/race-to-zero/who-s-in-race-to-zero#eq-470</t>
  </si>
  <si>
    <t>Washington D.C.</t>
  </si>
  <si>
    <t xml:space="preserve">Washington DC Mayeor pledged to make Washington, DC carbon-neutral and climate resilient by 2050. By joining 25 other C40 member cities in committing to this goal, </t>
  </si>
  <si>
    <t>https://doee.dc.gov/sites/default/files/dc/sites/ddoe/service_content/attachments/Carbon%20Free%20DC%202050_Transportation%20Overview.pdf</t>
  </si>
  <si>
    <t>Climate Ambition Alliance: Net Zero 2050, https://climateaction.unfccc.int/views/cooperative-initiative-details.html?id=100</t>
  </si>
  <si>
    <t xml:space="preserve">Watsonville </t>
  </si>
  <si>
    <t>https://unfccc.int/climate-action/race-to-zero/who-s-in-race-to-zero#eq-473</t>
  </si>
  <si>
    <t>West Vancouver</t>
  </si>
  <si>
    <t>West Yorkshire</t>
  </si>
  <si>
    <t>"Net-zero carbon by 2038"</t>
  </si>
  <si>
    <t>https://www.westyorks-ca.gov.uk/growing-the-economy/tackling-the-climate-emergency/https://westyorkshire.moderngov.co.uk/documents/s15165/Item%206%20Appendix%201.pdf</t>
  </si>
  <si>
    <t>Wezembeek-Oppem</t>
  </si>
  <si>
    <t>Whitby</t>
  </si>
  <si>
    <t xml:space="preserve">White Plains </t>
  </si>
  <si>
    <t>https://unfccc.int/climate-action/race-to-zero/who-s-in-race-to-zero#eq-476</t>
  </si>
  <si>
    <t>Winchester</t>
  </si>
  <si>
    <t>Winnipeg</t>
  </si>
  <si>
    <t>An 80 percent reduction by 2050 aligns with sciencebased approaches to limiting global warming to
2 degrees Celsius</t>
  </si>
  <si>
    <t>https://winnipeg.ca/sustainability/PublicEngagement/ClimateActionPlan/pdfs/CW_Climate-Action-Plan.pdf</t>
  </si>
  <si>
    <t>Winona, MN</t>
  </si>
  <si>
    <t>https://unfccc.int/climate-action/race-to-zero/who-s-in-race-to-zero#eq-478</t>
  </si>
  <si>
    <t>若规划目标实现，雄安新区有望在2040年可以完全实现依靠可再生能源，达到“零碳排放”的目标。政策和技术措施的综合实施建设，有助于确保雄安新区如期甚至提前实现规划目标，建成有示范意义的近零碳排放区。</t>
  </si>
  <si>
    <t>https://caijing.chinadaily.com.cn/a/202103/08/WS6045c956a3101e7ce9742dcb.html</t>
  </si>
  <si>
    <t>Yamato Town</t>
  </si>
  <si>
    <t>Yao</t>
  </si>
  <si>
    <t>https://unfccc.int/climate-action/race-to-zero/who-s-in-race-to-zero#eq-481</t>
  </si>
  <si>
    <t>https://unfccc.int/climate-action/race-to-zero/who-s-in-race-to-zero#eq-482</t>
  </si>
  <si>
    <t>Yerba Buena</t>
  </si>
  <si>
    <t>https://www.city.yokohama.lg.jp/kurashi/machizukuri-kankyo/ondanka/jikkou/</t>
  </si>
  <si>
    <t>Yongin</t>
  </si>
  <si>
    <t>https://unfccc.int/climate-action/race-to-zero/who-s-in-race-to-zero#eq-483</t>
  </si>
  <si>
    <t>Yosano Town</t>
  </si>
  <si>
    <t xml:space="preserve">Zapala </t>
  </si>
  <si>
    <t>https://unfccc.int/climate-action/race-to-zero/who-s-in-race-to-zero#eq-486</t>
  </si>
  <si>
    <t>https://unfccc.int/climate-action/race-to-zero/who-s-in-race-to-zero#eq-487</t>
  </si>
  <si>
    <t xml:space="preserve">Stadt Zurich Gemeinderat, "Festlegung einer stringenten Klimapolitik in der städtischen Verfassung mit dem Ziel einer Reduktion des CO2-Ausstosses pro Einwohnerin und Einwohner auf Null bis ins Jahr 2030", https://www.gemeinderat-zuerich.ch/geschaefte/detailansicht-geschaeft?gId=e72ab07f-f1a3-4d59-98c0-62ce473862a9 </t>
  </si>
  <si>
    <t xml:space="preserve">Reference Table R16. Renewable Energy Policies and Enabling Policies in Cities, End-2021 </t>
  </si>
  <si>
    <t>Notes:</t>
  </si>
  <si>
    <t>[1] Buildings (multiple) – this indicates that policies apply in the building sector and can include both power and/or heating and cooling elements. For example, there are cities that offer financial incentives to promote the use of solar energy systems for producing electricity and generating hot water and/or space heating.</t>
  </si>
  <si>
    <t xml:space="preserve">[2] Building sector/type: building sectors and types of buildings (new, existing, both) are indicated in the same column. The icons in the legend show the building sector at which policies apply and colors of the cells (also shown in the legend) indicate the type of building. For example, if a cell has the letter R and is highlighted green, this indicates that the policy applies in new residential buildings. </t>
  </si>
  <si>
    <t xml:space="preserve">[3] Please note that some some policies apply to two categories of policy on the same row, but were only counted once. </t>
  </si>
  <si>
    <t>[4] Energy efficiency policies are not counted as renewable energy policy in the REC 2021 and are excluded from the totals presented in figure 10.</t>
  </si>
  <si>
    <t>[5] Other enabling policies in transport include: Fuel and vehicle standards, EV collab, congestion pricing, parking reform, charging / fuel infrastructure and other enabling policies not necssarily linked to renewables.</t>
  </si>
  <si>
    <t>REGULATORY POLICIES &amp; MANDATES</t>
  </si>
  <si>
    <t>ENABLING POLICIES [3]</t>
  </si>
  <si>
    <t>Bans  and Restrictions</t>
  </si>
  <si>
    <t>Energy sector [1]</t>
  </si>
  <si>
    <t>Building sector/type [2]</t>
  </si>
  <si>
    <t>Net metering / billing</t>
  </si>
  <si>
    <t>Renewable energy / electricity obligation (including renewable energy technology installation and building codes)</t>
  </si>
  <si>
    <t>Renewable portfolio standards (RPS)</t>
  </si>
  <si>
    <t>EV mandates (cars, buses)</t>
  </si>
  <si>
    <t>Biofuel mandates</t>
  </si>
  <si>
    <t>Renewable electricity or other fuel mandates for transport</t>
  </si>
  <si>
    <t>Tax deductions and credits</t>
  </si>
  <si>
    <t>Public procurement and direct investment</t>
  </si>
  <si>
    <t>Low-interest loans</t>
  </si>
  <si>
    <t>Capital subsidies, grants or rebates</t>
  </si>
  <si>
    <t>Community energy support</t>
  </si>
  <si>
    <t>Bans and restrictions in buildings</t>
  </si>
  <si>
    <t>Low- / Zero- emission zones</t>
  </si>
  <si>
    <t>Vehicle bans and restrictions</t>
  </si>
  <si>
    <t>Other enabling policies in buildings</t>
  </si>
  <si>
    <t>Energy eficiency policies and measures [6]</t>
  </si>
  <si>
    <t>Other enabling policies in transport [5]</t>
  </si>
  <si>
    <t>Community choice aggregations (CCAs) / collective purchasing</t>
  </si>
  <si>
    <t>Carbon-neutral / Carbon-reduction plans</t>
  </si>
  <si>
    <t>Policy status (passed, proposed or planned / pledge)</t>
  </si>
  <si>
    <t>Year of enactment</t>
  </si>
  <si>
    <t>Year of entry into force</t>
  </si>
  <si>
    <t>Description</t>
  </si>
  <si>
    <t>Aachen</t>
  </si>
  <si>
    <t>ICE Vehicles</t>
  </si>
  <si>
    <t>Passed</t>
  </si>
  <si>
    <t>Low emission zone</t>
  </si>
  <si>
    <t>The German Emissions Sticker, Low Emission Zones, https://www.germanemissionssticker.com/low-emission-zone-in-aachen/</t>
  </si>
  <si>
    <t>Particle filters</t>
  </si>
  <si>
    <t>Danish EPA "New requirements for low emission zones that apply from 1 July 2020</t>
  </si>
  <si>
    <t>New requirements for low emission zones that apply from 1 July 2020, https://eng.mst.dk/air-noise-waste/air/reducing-traffic-emissions/danish-low-emission-zones/new-requirements-for-low-emission-zones-that-apply-from-1-july-2020/, viewed 02 August 2020</t>
  </si>
  <si>
    <t>Åarhus</t>
  </si>
  <si>
    <t>Danish EPA "New requirements for low emission zones that apply from 1 July 2020"</t>
  </si>
  <si>
    <t>New requirements for low emission zones that apply from 1 July 2020, https://eng.mst.dk/air-noise-waste/air/reducing-traffic-emissions/danish-low-emission-zones/new-requirements-for-low-emission-zones-that-apply-from-1-july-2020/, viewed 02 August 2021</t>
  </si>
  <si>
    <t>Abbiategrasso</t>
  </si>
  <si>
    <t>City centre</t>
  </si>
  <si>
    <t>(before 2020)</t>
  </si>
  <si>
    <t>During certain times only few vehicles are allowed to enter the ZTL.</t>
  </si>
  <si>
    <t>Urban Access Regulations in Europe, https://urbanaccessregulations.eu/countries-mainmenu-147/italy-mainmenu-81/lombardia/abbiategrasso-ztl</t>
  </si>
  <si>
    <t>Aberdeen</t>
  </si>
  <si>
    <t>Proposed</t>
  </si>
  <si>
    <t>The new indicative time frame from the Scottish Government aims to introduce LEZs between February - May 2022.
Introduction dates will then be followed by grace period of a minimum of 1 year but no more than 4 years (this may be extended for resident’s living within the zone(s).</t>
  </si>
  <si>
    <t>Urban Access Regulations in Europe, http://urbanaccessregulations.eu/countries-mainmenu-147/united-kingdom-mainmenu-205/aberdeen</t>
  </si>
  <si>
    <t>Abita Springs is committed to 100%. The resolution, which builds off of the mayor’s proclamation, affirms the goal of “deriving 100% of the Town’s electricity from renewable energy sources by December 31, 2030.”</t>
  </si>
  <si>
    <t>Abita Springs becomes first Louisiana town to commit to 100 percent renewable energy, https://content.sierraclub.org/press-releases/2017/03/abita-springs-becomes-first-louisiana-town-commit-100-percent-renewable</t>
  </si>
  <si>
    <t>Abrera</t>
  </si>
  <si>
    <t>European solar thermal industry association, http://www.estif.org/fileadmin/estif/content/policies/STAP/Madrid_SolarRegulation_FullStudyIDAE_English.pdf</t>
  </si>
  <si>
    <t>District cooling regulation</t>
  </si>
  <si>
    <t>First district cooling regulation in the MENA region, https://www.solarthermalworld.org/news/first-district-cooling-regulation-mena-region</t>
  </si>
  <si>
    <t>Municipal operations</t>
  </si>
  <si>
    <t>Accra Climate Action Plan. the city has committed to by RE by Independent Power Producers: 
-Prepare a procurement plan, setting out the options and timeframes for implementation (2023)
• Lobby national government to allow municipalities to secure renewable energy from IPPs (2025)
• Upon approval from government, enter discussions with bulk energy users and renewable energy suppliers (beyond 2025)</t>
  </si>
  <si>
    <t xml:space="preserve">Accra climate Action Plan, First five-Year Plan (2020-2025), https://bit.ly/Accra_CAP </t>
  </si>
  <si>
    <t>Acqui Terme</t>
  </si>
  <si>
    <t>Low Emission Zone</t>
  </si>
  <si>
    <t>Urban Access Regulations in Europe, https://urbanaccessregulations.eu/</t>
  </si>
  <si>
    <t>Acton, MA</t>
  </si>
  <si>
    <t>Buildings (multiple), EE</t>
  </si>
  <si>
    <t>R, NR, C, I</t>
  </si>
  <si>
    <t xml:space="preserve">On July 28, 2020, MassDevelopment and the Massachusetts Department of Energy Resources announced that financing is now available through Property Assessed Clean Energy (PACE) Massachusetts to fund energy improvements on commercial and industrial buildings, multifamily properties with five or more units, and buildings owned by nonprofits.
o Properties eligible for financing through PACE include:
 Commercial buildings
 Industrial buildings
 Multi-family buildings with five or more units
 Buildings owned by a nonprofit organization
o Improvements eligible for financing through PACE must be permanently fixed to the property. Eligible improvements include:
 Energy efficiency upgrades
 Renewable energy
 Extension of existing natural gas distribution to a property 
</t>
  </si>
  <si>
    <t>Mass Development, Property Assessed Clean Energy (PACE), https://www.massdevelopment.com/pace</t>
  </si>
  <si>
    <t>Solar, EV charging equipment</t>
  </si>
  <si>
    <t>R, C</t>
  </si>
  <si>
    <t>Financial incentives for sustainable technology installation in apartments, houses and commercial buildings, to improve energy and water performance.</t>
  </si>
  <si>
    <t>Sustainability Incentives Scheme, Rebates for commercial properties and apartments, https://www.cityofadelaide.com.au/about-council/grants-sponsorship-incentives/sustainability-incentives-scheme/</t>
  </si>
  <si>
    <t>Get your energy assessed and receive up to $5,000 towards upgrades: The City of Adelaide is offering free energy assessments to 50 small businesses in the accommodation, food services and retail sectors to assist with reducing energy costs. Money back is available for those businesses who make energy saving changes. The free technical energy assessment will identify energy-saving opportunities and estimate potential electricity and gas bills savings. Business are then eligible for 80% rebate, up to a maximum of $5,000, to cover the implementation of the energy saving opportunities outlined in the energy assessment report. By supporting energy savings, this program aims to help businesses to recover from the impacts of COVID-19 restrictions and lower greenhouse gas emissions in the city.</t>
  </si>
  <si>
    <t xml:space="preserve">https://www.cityofadelaide.com.au/about-council/grants-sponsorship-incentives/free-energy-assessments/ </t>
  </si>
  <si>
    <t>Agawam, MA</t>
  </si>
  <si>
    <t>Agoura Hills, CA</t>
  </si>
  <si>
    <t>36% renewable and 36% clean energy</t>
  </si>
  <si>
    <t>The Role of Community Choice Aggregators in Advancing Clean Energy Transitions: LESSONS FROM CALIFORNIA, https://innovation.luskin.ucla.edu/wp-content/uploads/2020/11/The_Role_of_CCAs_in_Advancing_Clean_Energy_Transitions.pdf</t>
  </si>
  <si>
    <t>Solar PV, Solar Water Heating</t>
  </si>
  <si>
    <t>R, C, MFP</t>
  </si>
  <si>
    <t>Mandatory solar rooftop and solar water heating system for new buildings in Ahmedabad: Ahmedabad Municipal Corporation as per the General Deevelopment Control and Regulations (2017) has mandatory for buildings to go for solar PV and/ or Solar Water heating system as per following criteria
- Plotted housing (&gt; 1000 sq m), group housing, all other buildings- 5% of connected load by rooftop PV
- Residentialdetached or semi detached (&gt;200 sq m), 
Hospitals, Nursing centres, hotels, hostels, community halls, banquet halls, more than 2000 sq area</t>
  </si>
  <si>
    <t xml:space="preserve">General Development and Control Regulations, Urban Development and Urban Housing Department, Government of Gujarat, 
https://townplanning.gujarat.gov.in/ </t>
  </si>
  <si>
    <t>R, NR</t>
  </si>
  <si>
    <t>In support of the City Council’s March Emergency Resolution and the September action to adopt and implement the City of Alameda’s Climate Action and Resiliency Plan (CARP), this recommended City Council resolution would ensure that all future leases, sales and purchase agreements, Development Agreements, and Disposition and Development Agreements for City-owned land will limit natural gas infrastructure in newly constructed residential buildings. 
Gas ban: gas ban updated the building code to say the city will not issue building permits for new construction that contains natural gas hookups. The resolution would not impact any private development on privately owned property or new development with pre-existing Development Agreements or other vesting entitlements for development on City-owned land.</t>
  </si>
  <si>
    <t xml:space="preserve">Adoption of Resolution Limiting Natural Gas Infrastructure for New Residential Construction on City Owned Property. (Planning, Building and Transportation 481005), https://alameda.legistar.com/LegislationDetail.aspx?ID=4205739&amp;GUID=4C03354A-091F-448E-9407-B2C1907DC29A&amp;FullText=1 </t>
  </si>
  <si>
    <t>Alba</t>
  </si>
  <si>
    <t>Solar; natural gas ban</t>
  </si>
  <si>
    <t>NR</t>
  </si>
  <si>
    <t>All newly constructed nonresidential buildings shall install solar panels on the entire Solar; proposed ban on natural gas
Zone of the roof.</t>
  </si>
  <si>
    <t>A RESOLUTION OF THE ALBANY CITY COUNCIL TO ADOPT GREEN BUILDING MEASURES, https://www.albanyca.org/Home/ShowDocument?id=46834</t>
  </si>
  <si>
    <t>75% renewable and 100% clean energy</t>
  </si>
  <si>
    <t>Alcala de los Gazules</t>
  </si>
  <si>
    <t>Alessandria</t>
  </si>
  <si>
    <t>Alhambra, CA</t>
  </si>
  <si>
    <t>50% renewable and 61% clean energy</t>
  </si>
  <si>
    <t>Alta is committed to 100%. By 2030, about 840,000 people in Utah, more than a quarter of the state’s population, could be receiving their power from affordable, renewable energy.</t>
  </si>
  <si>
    <t>2019 Wrap Up: 20 Utah Communities Committed to 100% Renewable Energy, https://www.sierraclub.org/press-releases/2019/12/2019-wrap-20-utah-communities-committed-100-renewable-energy</t>
  </si>
  <si>
    <t>Altafulla</t>
  </si>
  <si>
    <t>Amberg</t>
  </si>
  <si>
    <t>Mandatory Solar PV in future development plans: "So far, there is a PV obligation in Waiblingen, Konstanz, Freiburg and Hamburg. In Bavaria Amberg is the first municipality with such a decision."</t>
  </si>
  <si>
    <t>Hans-Jürgen Frey, “Solare Baupflicht in Amberg”, Solarenergie Förderverein Deutschland,
updated 10 January 2020, http://www.sfv.de/artikel/solare_baupflicht_in_amberg.htm.</t>
  </si>
  <si>
    <t>Solar PV is mandatory for all new buildings</t>
  </si>
  <si>
    <t>Solar Foerderverein, https://www.sfv.de/artikel/solare_baupflicht_in_amberg</t>
  </si>
  <si>
    <t>Ambler Borough is committed to 100%. Ambler’s resolution promises a transition to 100 percent renewable electricity by 2035 and 100percent renewable heat and transportation by 2050.</t>
  </si>
  <si>
    <t>Ambler commits to switch to renewable energy, https://www.sierraclub.org/sites/www.sierraclub.org/files/Ambler%20commits%20to%20switch%20to%20renewable%20energy%20_%20News%20_%20montgomerynews.com_.pdf</t>
  </si>
  <si>
    <t>American Canyon, CA</t>
  </si>
  <si>
    <t>60% renewable and 90% clean energy</t>
  </si>
  <si>
    <t>Amersfoort</t>
  </si>
  <si>
    <t>From 4 January 2021 is the city centre of Amersfoort carfree. Residents and companies who live in the area or often have to be here for work can request access.</t>
  </si>
  <si>
    <t>Urban Access Regulations in Europe, https://urbanaccessregulations.eu/countries-mainmenu-147/netherlands-mainmenu-88/amersfoort-carfree</t>
  </si>
  <si>
    <t>Amesbury, MA</t>
  </si>
  <si>
    <t>Amherst is committed to 100%. Town Meeting last week also adopted a resolution calling for Amherst to use 100 percent 
renewable energy by 2050. That goal, along with the net-zero-energy bylaw</t>
  </si>
  <si>
    <t>Editorial: Welcome decisions on energy, housing, pool, https://www.sierraclub.org/sites/www.sierraclub.org/files/Amherst_Editorial-%20Welcome%20decisions%20on%20energy%2C%20housing%2C%20pool_Amherst%20Bulletin.pdf</t>
  </si>
  <si>
    <t>2020-2040</t>
  </si>
  <si>
    <t>Natural gas ban: the city wants to achieve for two main reasons – to reduce its carbon emissions and to break free from the energy dependence on the city of Groningen</t>
  </si>
  <si>
    <t>Policy: Phasing out natural gas, https://www.themayor.eu/en/amsterdam-becomes-natural-gas-free-by-2040/;
https://www.amsterdam.nl/en/policy/sustainability/policy-phasing-out/</t>
  </si>
  <si>
    <t>Ban on natural gas for heating</t>
  </si>
  <si>
    <t>https://www.themayor.eu/en/amsterdam-becomes-natural-gas-free-by-2040/;
https://www.amsterdam.nl/en/policy/sustainability/policy-phasing-out/</t>
  </si>
  <si>
    <t>Due to the Corona crisis, people will only be warned from 1 November 2020 to 28 February 2021, if they enter the low emission zone with a diesel vehicle that doesn't meet the minimum standard. 
From 1 November 2020 is the minimum standard for cars 
o Diesel Euro 4</t>
  </si>
  <si>
    <t>Urban Access Regulations in Europe, https://urbanaccessregulations.eu/countries-mainmenu-147/netherlands-mainmenu-88/amsterdam</t>
  </si>
  <si>
    <t>2020-2024</t>
  </si>
  <si>
    <t>Free public EV charging</t>
  </si>
  <si>
    <t>Everything You Need To Know About EV Incentives In The Netherlands, https://wallbox.com/en_catalog/netherlands-ev-incentives</t>
  </si>
  <si>
    <t>Since the end of 2019, Amsterdam (Netherlands) has also been providing financial incentives for zero-emissions vehicles, consisting of up to EUR 3,000 (some USD 3,400) rebate for a taxi and EUR 40,000 (approximately USD 44,800) for a delivery van, truck or bus.</t>
  </si>
  <si>
    <t xml:space="preserve">Frank Jüdell, “Everything you need to know about EV incentives in The Netherlands”, Wallbox, 25 June 2020, https://wallbox.com/en_catalog/netherlands-ev-incentives. </t>
  </si>
  <si>
    <t>By 2030, all traffic throughout Amsterdam is to be emissions-free, including passenger cars and motorbikes, as stated in the city’s Clean Air Action Plan. To achieve these goals, the city lists a package of measures to spur electric vehicle adoption, including information campaigns targeting various consumer groups, purchase subsidies, and privileges for parking permits. The plan also facilitates electric mobility through the further roll-out of the charging infrastructure network and the extension of current LEZs.</t>
  </si>
  <si>
    <t>The end of the road? An overview of combustionengine car phase-out announcements across Europe, https://theicct.org/sites/default/files/publications/Combustion-engine-phase-out-briefing-may11.2020.pdf</t>
  </si>
  <si>
    <t>Implemented a 5-year term franchise agreement to allow the grantee to obtain an increasing percentage of the electricity supplied to customers in the city from renewable energy. The first year would be 3% of electricity supplied and the final year would be 10%.</t>
  </si>
  <si>
    <t>Ann Arbor, Grant of electric utility franchise., https://library.municode.com/mi/ann_arbor/codes/code_of_ordinances?nodeId=TITIIUTSE_CH37ENUTFR_2_610GRELUTFR</t>
  </si>
  <si>
    <t>Other (see description)</t>
  </si>
  <si>
    <t>2020/2025/2027/2028</t>
  </si>
  <si>
    <t>Antwerp had its LEZ suspended due to Covid-19 from 14 March - 11 May 2020.
To be allowed to enter a Flemish LEZ (Antwerp or Gent) your vehicle has to meet the minimum standard. 
1 January 2020:
petrol: Euro 2
diesel: Euro 5 
1 January 2025:
petrol: Euro 3
diesel: Euro 6
1 September 2027:
petrol: Euro 3
diesel: Euro 6d (RDE, Real Driving Emissions Standard)
1 January 2028:
petrol: Euro 4
diesel: Euro 6d (RDE, Real Driving Emissions Standard)
Gas vehicles have the same emissions standards as petrol.
Scale: city center of Antwerp as well as a part of the city district Linkeroever (between the E17, the Park &amp; Ride Linkeroever and the Sint-Annabos).</t>
  </si>
  <si>
    <t>Urban Access Regulations in Europe, https://urbanaccessregulations.eu/countries-mainmenu-147/belgium/antwerp</t>
  </si>
  <si>
    <t>Aosta</t>
  </si>
  <si>
    <t>Apex is committed to 100%. One resolution supports the goals of the Paris Climate Agreement and other will commit the town to transition to 100% clean, renewable energy by 2050.</t>
  </si>
  <si>
    <t>Apex joins the fight against climate change, 
commits to a clean-energy future, https://www.sierraclub.org/sites/www.sierraclub.org/files/Apex_Apex%20joins%20the%20fight%20against%20climate%20change%2C%20News%20and%20Observer.pdf</t>
  </si>
  <si>
    <t>Apple Valley, CA</t>
  </si>
  <si>
    <t>R, C, MPF</t>
  </si>
  <si>
    <t>5 MW Clean Energy PPA</t>
  </si>
  <si>
    <t>CalCCA, Renewable Energy Map, November 2019, https://cal-cca.org/wp-content/uploads/2019/11/CalCCA-Renewable-Energy-Map-11.7.19-web-view.pdf</t>
  </si>
  <si>
    <t>Arcadia, CA</t>
  </si>
  <si>
    <t>Arcata, CA</t>
  </si>
  <si>
    <t>See source for more information</t>
  </si>
  <si>
    <t>CalCCA, Renewable Energy Map, November 2019, https://cal-cca.org/wp-content/uploads/2019/11/CalCCA-Renewable-Energy-Map-11.7.19-web-view.pdf; City of Arcata, https://www.cityofarcata.org/DocumentCenter/View/6245/1473-Participation-in-Community-Choice-Aggregation-Program-by-RCEA-?bidId=</t>
  </si>
  <si>
    <t>Arnhem</t>
  </si>
  <si>
    <t>Diesel Vehicles</t>
  </si>
  <si>
    <t>2020/2022</t>
  </si>
  <si>
    <t>From 29 October 2020 lorries, cars and delivery vans 
o Diesel Euro 4 
From 2022 
o Diesel lorries Euro 6 
o Diesel cars, delivery vans Euro 4</t>
  </si>
  <si>
    <t>Urban Access Regulations in Europe, https://urbanaccessregulations.eu/countries-mainmenu-147/netherlands-mainmenu-88/arnhem</t>
  </si>
  <si>
    <t>Hydrogen-powered vehicles</t>
  </si>
  <si>
    <t>"With H2-Drive, people can request H2-stimulation packages, which makes the leasing of or buying a hydrogen car more accessible." -- UPDATE: program has a goal of financing 90 hydrogen cars, but sue to COVID they stopped at 70, decision made July 24th 2020.</t>
  </si>
  <si>
    <t>Aseniya Dimitrova, "Stimulus packages make driving a hydrogen vehicle in Arnhem more accessible," The Mayor, 4 August 2020. https://www.themayor.eu/en/a/view/stimulus-packages-make-driving-a-hydrogen-vehicle-in-arnhem-more-accessible-5554</t>
  </si>
  <si>
    <t>Arroyo Grande, CA</t>
  </si>
  <si>
    <t>https://cal-cca.org/number-of-cca-communities-in-california-hits-200-mark/</t>
  </si>
  <si>
    <t>Aspen is committed to 100%. 100% renewable power.</t>
  </si>
  <si>
    <t xml:space="preserve">It's Not Easy, But Aspen Moves Toward 100 Percent Renewable Energy, https://www.npr.org/2017/07/05/535578438/aspen-moves-toward-its-goal-of-supporting-100-percent-renewable-energy </t>
  </si>
  <si>
    <t>Solar PV, heat pumps, storage</t>
  </si>
  <si>
    <t>Renewable Energy &amp; Energy Efficiency Rebate Program: Rebate of up to 50% of costs for electricity-saving projects and renewable energy projects. There are separate programs for residential and commercial rebates. This is a UTILITY program supported by the city, which hit its 100% renewable energy target as of August 2015 through PPAs for wind and landfill gas. The City of Aspen electric system uses 100% renewable energy (46% hydroelectric, 53% wind power, 1% landfill gas).</t>
  </si>
  <si>
    <t>City of Aspen - Commercial Energy Efficiency Rebate Program, https://www.cleanenergyauthority.com/solar-rebates-and-incentives/colorado/city-aspen-commercial-energy-efficiency-rebate-program</t>
  </si>
  <si>
    <t>Asperg</t>
  </si>
  <si>
    <t>Asperg Low Emission Zone is part of the LEZ Ludwigsburg and area</t>
  </si>
  <si>
    <t>Urban Access Regulations in Europe, https://urbanaccessregulations.eu/countries-mainmenu-147/germany-mainmenu-61/asperg</t>
  </si>
  <si>
    <t>Asti</t>
  </si>
  <si>
    <t>Athens announced its intention in December 2016 to ban diesel vehicles from the
city center, but it was determined that the city lacks the power to do so. The national
government, which does have that ability, has been reluctant to take action</t>
  </si>
  <si>
    <t xml:space="preserve">Diesel vehicles to be banned from Athens by 2025, https://greekcitytimes.com/2016/12/04/diesel-vehicles-to-be-banned-from-athens-by-2025/ </t>
  </si>
  <si>
    <t>Atlanta is committed to 100%. The resolution also directs the Atlanta Office of Sustainability to develop a plan by January 2018 to meet the 100 percent renewable energy goal across all city operations by 2025 and community-wide by 2035</t>
  </si>
  <si>
    <t>Atlanta Commits To 100% Renewable Energy By 2035, https://content.sierraclub.org/press-releases/2017/05/atlanta-commits-100-renewable-energy-2035</t>
  </si>
  <si>
    <t xml:space="preserve">New PACE Financing Program, https://www.cleanenergysol.com/new-pace-financing-in-the-city-of-atlanta </t>
  </si>
  <si>
    <t>New PACE Financing Program: Municipal Advisory Services to Support Implementation.</t>
  </si>
  <si>
    <t>Atlanta Commits To 100% Renewable Energy By 2035, https://content.sierraclub.org/press-releases/2017/05/atlanta-commits-100-renewable-energy-2036</t>
  </si>
  <si>
    <t>Auburn, MI</t>
  </si>
  <si>
    <t>30% renewable and 30% clean energy</t>
  </si>
  <si>
    <t>Pledged</t>
  </si>
  <si>
    <t>C40 network pledge: Measures to meet the 2030 goal include a reduction in the number of polluting vehicles on streets and a transition away from vehicles powered by fossil fuels.</t>
  </si>
  <si>
    <t>Augsburg</t>
  </si>
  <si>
    <t>includes the historical city center, but also the railway station and a few residential areas</t>
  </si>
  <si>
    <t>The German Emissions Sticker, Low Emission Zones, https://www.germanemissionssticker.com/low-emission-zone-in-augsburg/</t>
  </si>
  <si>
    <t>Adopted a “Solar-Ready” amendment to its energy construction code. The new amendment, which passed with a 9-1 vote, will require all new commercial and residential development to be capable of hosting solar panels. Austin is the third city in Texas to adopt a solar-ready requirement for new construction, but the first that will cover both residential and commercial developments.</t>
  </si>
  <si>
    <t>Ready for Solar? Austin Becomes Third City in Texas to Make New Buildings “Solar-Ready”, https://www.sierraclub.org/texas/blog/2017/07/ready-for-solar-austin-becomes-third-city-texas-make-new-buildings-solar-ready</t>
  </si>
  <si>
    <t>ZEVs, hydrogen-powered Hyundai fuel cell electric vehicles (FCEVs)</t>
  </si>
  <si>
    <t>Transition to Zero Emissions Vehicles Action Plan 2018-2021: This policy follows the ACT's 100% renewable electricity target&gt; Fiscal policy includes amending tax arrangements to allow ACT Government staff to salary sacrifice an electric bike. In 2014 the ACT was the first Australian jurisdiction to introduce a variable motor vehicle stamp duty scheme. Under this scheme zero emissions vehicles registered for the first time are exempt from stamp duty</t>
  </si>
  <si>
    <t>ACT CLIMATE CHANGE STRATEGY 2019–25, https://www.environment.act.gov.au/__data/assets/pdf_file/0003/1414641/ACT-Climate-Change-Strategy-2019-2025.pdf/_recache</t>
  </si>
  <si>
    <t>2025-2045</t>
  </si>
  <si>
    <t>Invest an interim price of $20 per tonne of emissions from government
operations into measures to meet the Zero Emissions Government
target from 2020–21, and arrange for an independent body to develop
a social cost of carbon for application from 2025; ban of natural gas in the district of Ginninderry</t>
  </si>
  <si>
    <t>The Hydrogen Society Starts from Fukushima, https://www.japan.go.jp/tomodachi/2019/autumn2019/fukushima.html</t>
  </si>
  <si>
    <t>Battery storage systems</t>
  </si>
  <si>
    <t>https://www.environment.act.gov.au/energy/cleaner-energy/next-generation-renewables</t>
  </si>
  <si>
    <t>Repealed</t>
  </si>
  <si>
    <t>Reverse auction FIT, currently lined up enough generation through the FIT to supply 100% equivalent of ACT demand 
This Act is an amending law and has been repealed because all its provisions have commenced (see Legislation Act 2001, s 89 (1)). Each amendment or repeal it made has been incorporated into a new republication of any laws that were amended.</t>
  </si>
  <si>
    <t>Solar, wind</t>
  </si>
  <si>
    <t xml:space="preserve">Electricity Feed-in (Large-scale
Renewable Energy Generation) Act 2011 </t>
  </si>
  <si>
    <t xml:space="preserve">https://www.legislation.act.gov.au/a/2011-56/ </t>
  </si>
  <si>
    <t xml:space="preserve">Electricity Feed-in (Renewable Energy
Premium) Act 2008 </t>
  </si>
  <si>
    <t>https://www.legislation.act.gov.au/a/2008-21/</t>
  </si>
  <si>
    <t>https://www.energynetworks.com.au/news/energy-insider/2021-energy-insider/banning-new-gas-connections-cold-comfort-for-customers-and-climate/</t>
  </si>
  <si>
    <t>Babylon, NY</t>
  </si>
  <si>
    <t>Repurposed existing municipal solid waste fund, which had surplus funds, by changing the definition of solid waste to include carbon emissions to establish an energy savings fund or PACE program.</t>
  </si>
  <si>
    <t>City Power Play 8 Practical Local Energy Policies to Boost the Economy, https://ilsr.org/wp-content/uploads/downloads/2013/10/City-Power-Play-8-Practical-Local-Energy-Policies-to-Boost-the-Economy.pdf</t>
  </si>
  <si>
    <t>Badalona</t>
  </si>
  <si>
    <t>Baden</t>
  </si>
  <si>
    <t>Municipality of Baden "The municipality of Baden subsidizes the installation of PV systems by up to 30% more if an electric car is also registered at the same address. " with additional support from Czaker dealership</t>
  </si>
  <si>
    <t>Baden, Energy &amp; climate, https://www.baden.at/Photovoltaikanlage_und_E-Auto_-_Baden_foerdert_klimafreundliches_Miteinander_1</t>
  </si>
  <si>
    <t>Baldwin Park, CA</t>
  </si>
  <si>
    <t>35% renewable and 35% clean energy</t>
  </si>
  <si>
    <t>P, EE</t>
  </si>
  <si>
    <t>Low-interest loans available to commercial and non-profit entities investing in renewable power</t>
  </si>
  <si>
    <t>Maryland Energy Administration, Energy Finance, https://www.baltimoresustainability.org/baltimore-energy-initiative/</t>
  </si>
  <si>
    <t>Barbera del Valles</t>
  </si>
  <si>
    <t>The permanent low emissions zone will limit circulation to 50,000 vehicles and cut NO2 emissions by 15%.</t>
  </si>
  <si>
    <t>Energia Barcelona, "Low emissions zone: everything you need to know," https://energia.barcelona/en/noticia/low-emissions-zone-everything-you-need-to-know-2_879703, updated [29 Devember 2019] viewed 25 July 2020</t>
  </si>
  <si>
    <t>2020 - 2021</t>
  </si>
  <si>
    <t>Gasoline-powered cars registered in Spain before 2000, and diesel-powered cars registered before 2006 are now banned from most city streets on weekdays between 7:00 am and 8:00 pm and face a fine of at least 100 euros ($112) if they violate the rule. All banned vehicles will be allowed to enter the city 10 times a year. Beginning in 2021 older, more polluting vans, trucks and buses will also be banned.</t>
  </si>
  <si>
    <t>Barcelona bans older, most polluting cars, https://phys.org/news/2020-01-barcelona-older-polluting-cars.html</t>
  </si>
  <si>
    <t>Solar PV, solar thermal</t>
  </si>
  <si>
    <t>2019 call for grant and subsidy applications for housing renovations: This year's applications for building renovations announced and open. Covers up to 50% of voluntary renovations for PV cells or solar thermal for hot water. They also had applications in 2018</t>
  </si>
  <si>
    <t>Energia Barcelona, "We’ll help you to develop your renewable-energy project," https://energia.barcelona/en/well-help-you-develop-your-renewable-energy-project viewed 26 July 2020</t>
  </si>
  <si>
    <t>Barnstable, MA</t>
  </si>
  <si>
    <t>Oil and gas heaters</t>
  </si>
  <si>
    <t>SG 772.100 - Energiegesetz (EnG) -- [Energy Act (en)] revised: introduced a fine for violating energy-saving regulations. Replacement of oil or gas heaters that are 15 years old or more with a RE system is also mandatory under EnergyAct source: https://www.aue.bs.ch/energie/gebaeude-energie/heizungsersatz.html</t>
  </si>
  <si>
    <t>Kanton Basel-Stadt, "SG 772.100 - Energiegesetz (EnG)," updated July 2020, https://www.gesetzessammlung.bs.ch/app/de/texts_of_law/772.100#titletitle_text_hi_fn_398801_3</t>
  </si>
  <si>
    <t>solar thermal</t>
  </si>
  <si>
    <t>Solar thermal is supported with a one-off payment of CHF 2500 and CHF 800 per kW</t>
  </si>
  <si>
    <t>Solar systems, https://www.aue.bs.ch/energie/foerderbeitraege/solaranlagen.html</t>
  </si>
  <si>
    <t>A class C clean air zone (CAZ) will see charges for all higher emission vehicles, except cars, driving in the centre of Bath from late 2020.
High-polluting HGVs, buses, taxis and vans will be charged for driving around the city region if they don’t comply with NO2 emissions standards.</t>
  </si>
  <si>
    <t>Urban Access Regulations in Europe, https://urbanaccessregulations.eu/countries-mainmenu-147/united-kingdom-mainmenu-205/bath</t>
  </si>
  <si>
    <t>A sustainable procurement policy and alternative travel policy allowing staff to purchase a bicycle via salary sacrifice</t>
  </si>
  <si>
    <t>Beaufort West</t>
  </si>
  <si>
    <t>Small-scale embedded generation (SSEG) tariff structures.</t>
  </si>
  <si>
    <t>Latest list of municipalities with approved SSEG tariff structures, https://www.esi-africa.com/industry-sectors/future-energy/latest-list-of-municipalities-with-approved-sseg-tariff-structures/</t>
  </si>
  <si>
    <t>Subsidy to encourage the use of distributed photovoltaic power generation systems in new or renovated and expanded projects supported by fixed asset investment by the urban two-level government. Encourage the use of contract energy management methods, where market entities invest in construction and operation, and enjoy power generation subsidies in accordance with policies.</t>
  </si>
  <si>
    <t>最高0.3元/度×6年，广州三区给分布式光伏高补贴, https://news.solarbe.com/202012/04/332804.html</t>
  </si>
  <si>
    <t>R, C, I</t>
  </si>
  <si>
    <t>Financial Support for Green Development in the New Economic Development Zone of Beijing 2019: For any new residential, commercial or industrial building that meets the 2 Star certification in the National Green Building Assessment System, 400,000 Yuan per building will be subsidized to residential or commercial one while 800,000 Yuan will be subsidized to industrial one. The stars are given according to the degree of meeting the control and scoring items including some indicators on renewable source. If the total scores reach 50 points, 60 points or 80 points, the grade will respectively be 1 star, 2 stars or 3 stars.</t>
  </si>
  <si>
    <t>ELECTRIC VEHICLE GUIDEBOOK FOR INDIAN STATES, https://theicct.org/sites/default/files/publications/India_EV_State_Guidebook.20191118.pdf</t>
  </si>
  <si>
    <t>Beijing provides electric vehicles full road access despite restrictions on conventional vehicles.</t>
  </si>
  <si>
    <t>Beijing Municipality, "关于调整《北京市推广应用新能源汽车管理办法》相关内容的通知", http://www.beijing.gov.cn/zhengce/zhengcefagui/201906/t20190626_99356.html, updated 25 June 2019, viewed 24 August 2020.</t>
  </si>
  <si>
    <t>2019/2020</t>
  </si>
  <si>
    <t>Municipal financial subsidies will be 50% of the national subsidy: For pure electric vehicles (except electric buses, electric sanitation vehicles, and electric vehicles purchased by administrative institutions with financial funds), municipal financial subsidies will be 50% of the national subsidy. A buyer can enjoy subsidy from both the national and local government. 
The national subsidy in 2020 is: 
250km ≤ R ＜ 400km, 18 thousand yuan per vehicle
R ≥ 400km, 25 thousand yuan/vehicle</t>
  </si>
  <si>
    <t>WRI, Beijing Low-Emission Zone, https://wrirosscities.org/our-work/project-city/beijing-low-emission-zone</t>
  </si>
  <si>
    <t>Heavy-duty freight vehicles</t>
  </si>
  <si>
    <t>To improve air quality and the health of residents, Beijing launched a low-emission zone in September 2017, banning heavy-duty freight vehicles with emissions below National IV Standards from entering the city.</t>
  </si>
  <si>
    <t>Government of Beijing Economic-technical Development Zone, “我市冬季清洁取暖财政专项资金管理暂行办法解读”, http://kfqgw.beijing.gov.cn/zwgk/tzgg/201908/t20190819_104134.html, updated 19 August 2019, viewed 1 August 2020.</t>
  </si>
  <si>
    <t>Beinasco</t>
  </si>
  <si>
    <t>The council’s new policy will be aligned to EU energy targets of 20% reduction of CO2-emissions, 20% increase in renewable energy and 20% increase in energy efficiency.</t>
  </si>
  <si>
    <t>https://nws.eurocities.eu/MediaShell/media/D2.1%20Belfast%20City%20Profile.pdf</t>
  </si>
  <si>
    <t>Belfast, ME</t>
  </si>
  <si>
    <t>Solar Development Ordinance: On 7 January 2020, this small town of &lt; 10,000 residents adopted amendments to their building code to allow for the development of PV solar projects (residential and commercial). There is already an application for a project as of Feb 2020.</t>
  </si>
  <si>
    <t xml:space="preserve">City of Belfast bupluc hearing on proposed zoning ordinance amendments regarding the development of solar energy projects in Belfast, https://www.cityofbelfast.org/ArchiveCenter/ViewFile/Item/2930 </t>
  </si>
  <si>
    <t>2020-2025</t>
  </si>
  <si>
    <t>ACTION PLAN For District Energy System:
goals-usage of the waste heat from the nearby power plant “TENT-A Obrenovac” by Belgrade district heating plant in Novi Beograd providing alternative source of energy to the predominantly gas-powered system; reduction of energy losses in the network through a program of rehabilitation of the distribution system; as well as increasing energy efficiency on the side of the heat sources, network and substations including interconnection of heating areas; increase of heat share from cogeneration and renewable energy sources, district cooling, introduction of consumption-based billing, and other.</t>
  </si>
  <si>
    <t>CITY OF BELGRADE CLEARS FOR ADOPTION OF THE ACTION PLAN FOR DISTRICT ENERGY SYSTEM DEVELOPMENT IN BELGRADE, http://www.districtenergyinitiative.org/city-belgrade-clears-adoption-action-plan-district-energy-system-development-belgrade</t>
  </si>
  <si>
    <t>EE, buildings</t>
  </si>
  <si>
    <t xml:space="preserve">Energy efficiency and renewable energy production received much of the attention. Retrofitting buildings, improving heating networks, and integrating renewables into the natural gas distribution network, among others, amounted to around EUR 3 billion of the overall blueprint. To reduce dependence on natural gas and petroleum in the city’s energy mix, the city plans to advance local renewable energy generation. Several sites around the city have been identified to install 111MW of wind energy, in addition to a waste incinerator producing 30.2 MW of electricity generation and 56.5 MW of heat, as well as a landfill gas plant generating 3.1 MW of electricity and 1.8 MW of heat. </t>
  </si>
  <si>
    <t>https://ebrdgreencities.com/assets/Uploads/PDF/cd4322caf6/Belgrade-SECAP.pdf https://ebrdgreencities.com/assets/Uploads/PDF/360583f600/Belgrade-GCAP.pdf https://balkangreenenergynews.com/belgrade-earmarks-eur-5-2-billion-for-green-development-by-2030/</t>
  </si>
  <si>
    <t>Bellingham, MA</t>
  </si>
  <si>
    <t>Belmont, CA</t>
  </si>
  <si>
    <t>52% renewable and 90% clean energy</t>
  </si>
  <si>
    <t>Belvedere, CA</t>
  </si>
  <si>
    <t>Beneixida</t>
  </si>
  <si>
    <t>Benicia, CA</t>
  </si>
  <si>
    <t>Bergamo</t>
  </si>
  <si>
    <t>2019-2020</t>
  </si>
  <si>
    <t>Bergen wants all passenger car, light goods transport, heavy vehicles, and construction operations to be fossil-free starting in 2025, as indicated in its Action and Finance Plan 2019–2022. In accordance with the plan, detailed actions will be defined in 2020.</t>
  </si>
  <si>
    <t>Passive Heating</t>
  </si>
  <si>
    <t>fossil-free public transport</t>
  </si>
  <si>
    <t>FIRST IN THE NATION ban on natural gas in NEW buildings of all types, residential and non-residential, with a limited "public interest" exemption. Applies to newly constructed buildings that submit a Use Permit or Zoning Certificate after January 1, 2020. Adopted by Berkeley City Council on 23 July, 2019 as Ordinance No 7,672-N.S. to add a new Chapter 12.80 to the Berkeley Municipal Code. Specific building systems that have not yet been modeled for all-electric design; internal accessory dwelling units (those that are built inside an existing home) as well as projects that the city’s Zoning Adjustments Board or planning staff determine are in the public interest.</t>
  </si>
  <si>
    <t>Give Up Your Gas Stove To Save The Planet? Banning Gas Is The Next Climate Push, https://www.npr.org/2019/08/05/745051104/give-up-your-gas-stove-to-save-the-planet-banning-gas-is-the-next-climate-push; 'Banning' natural gas is out; electrifying buildings is in, https://www.spglobal.com/marketintelligence/en/news-insights/latest-news-headlines/banning-natural-gas-is-out-electrifying-buildings-is-in-59285807; Berkeley first city in California to ban natural gas in new buildings, https://www.berkeleyside.com/2019/07/17/natural-gas-pipes-now-banned-in-new-berkeley-buildings-with-some-exceptions</t>
  </si>
  <si>
    <t>Berkeley is committed to 100%. Establish a goal of transitioning to 100% renewable energy for municipal 
operations and community wide goal of 100% reductions by 2030.</t>
  </si>
  <si>
    <t xml:space="preserve">Property Assessed Clean Energy (PACE) Programs, https://www.c2es.org/document/property-assessed-clean-energy-pace-programs/ </t>
  </si>
  <si>
    <t>60% renewable and 87% clean energy</t>
  </si>
  <si>
    <t>Berkeley which have opted into a PACE program. PACE programs offer financing terms to property owners with at least some equity in their home or commercial property and who have not been delinquent on their property tax or mortgage payments.</t>
  </si>
  <si>
    <t>Fossil Fuel Free Berkeley, https://www.sierraclub.org/sites/www.sierraclub.org/files/2018-06-12%20Item%2030%20Fossil%20Fuel%20Free%20Berkeley.pdf</t>
  </si>
  <si>
    <t>Zone includes the part of the city within the Ringbahn, which is formed by lines S41 and S42 of the S-Bahn of Berlin. The entire city center and parts of Charlottenburg, Wilmersdorf, Schöneberg, Kreuzberg, Friedrichshain and Prenzlauer Berg lie within the zone.</t>
  </si>
  <si>
    <t>The German Emissions Sticker, Low Emission Zones, https://www.germanemissionssticker.com/low-emission-zone-in-berlin/</t>
  </si>
  <si>
    <t>EnergiespeicherPLUS: "EnergiespeicherPLUS subsidizes proportionately the acquisition costs of a stationary and grid-friendly storage system. Project funding is granted in the form of non-repayable fixed-amount financing.
conditions:
-the storage system is installed together with a new photovoltaic system,
-remains in operation for &gt;3 years and has a current value replacement guarantee of &gt;10 years and
the photovoltaic system must either be remotely controllable or feed into the power grid with a maximum of 50 percent of its nominal output. This power limitation must be observed over the entire service life of the PV system.
The respective storage unit is subsidized with EUR 300 per kWh of usable storage capacity. The total funding amount is limited to a maximum of EUR 15,000 per system. For solar power storage with generation or consumption forecasts, a bonus i. H. v. EUR 300 granted."</t>
  </si>
  <si>
    <t>Annette Stoppelkamp, "Speicherförderung in Bundesländern und Kommunen," 20 March 2019, http://www.sfv.de/artikel/speicherfoerderung_in_bundeslaendern_und_kommunen.htm</t>
  </si>
  <si>
    <t>Depending on the funding object and the size of the company, the maximum amount of funding is between 30% and 80% of the eligible costs.</t>
  </si>
  <si>
    <t>Funding in Berlin, https://foerderquelle.de/en/foerderprogramme-berlin/</t>
  </si>
  <si>
    <t>C40 network pledge: Measures to meet the 2030 goal include a reduction in the number of polluting vehicles on streets and a transition away from vehicles powered by fossil fuels. Partial diesel ban in 2019</t>
  </si>
  <si>
    <t>Bhubaneswar</t>
  </si>
  <si>
    <t>Solar PV , Solar Water Heating</t>
  </si>
  <si>
    <t>R, C, MPF, I</t>
  </si>
  <si>
    <t>Mandatory solar rooftop and solar water heating system for buildings in Bhubaneshwat: Bhubaneshwar Development Authority has adopted Bhubaneswar Development Authority (Planning and Building Standards) Regulations, 2018
As per the new rules, Installation of Solar Energy System is mandatory in all buildings in the category of High
Rise Buildings and Non High Rise Buildings exceeding 16 dwelling units and 300 sq.m of
commercial building</t>
  </si>
  <si>
    <t>Department of Housing and Urban Development, Government of Odisha, Bhubaneswar Development Authority Planning and Building Standards Regulations-2018
http://www.urbanodisha.gov.in/ActsRules.aspx, Published 26th June 2018</t>
  </si>
  <si>
    <t>Bialystok Functional area</t>
  </si>
  <si>
    <t>MPF</t>
  </si>
  <si>
    <t>The Strategy for Integrated Territorial Investments of the Białystok Functional Area for 2014-2020 (version 5): policy adopted/updated by Resolution No. 1/2019 of the Extraordinary General Meeting of Members of the Białystok Functional Area Association added demonstration projects of renewable energy sources in school as an output indicator</t>
  </si>
  <si>
    <t>Integrated Territorial Investments as an Instrument of Urban Policy: The Case of the Bialystok Functional Area, https://ideas.repec.org/a/ers/journl/vxxiiiy2020i3p757-772.html</t>
  </si>
  <si>
    <t>Biella</t>
  </si>
  <si>
    <t>Bietigheim-Bissingen</t>
  </si>
  <si>
    <t>Bietigheim-Bissingen Low Emission Zone is part of the LEZ Ludwigsburg and area</t>
  </si>
  <si>
    <t>Urban Access Regulations in Europe, https://urbanaccessregulations.eu/countries-mainmenu-147/germany-mainmenu-61/bietigheim-bissingen</t>
  </si>
  <si>
    <t>Bigastro</t>
  </si>
  <si>
    <t>The scheme is part of a long-term plan that could see all private car journeys banned for Birmingham city centre by 2031. The CAZ will cover the area within the A4540 Middleway Ring Road, but not the Middleway itself.</t>
  </si>
  <si>
    <t>Urban Access Regulations in Europe, https://urbanaccessregulations.eu/countries-mainmenu-147/united-kingdom-mainmenu-205/birmingham</t>
  </si>
  <si>
    <t>Bitou</t>
  </si>
  <si>
    <t>Resolution supporting Blacksburg transition from fossil fuel to 100% RE</t>
  </si>
  <si>
    <t>A resolution supporting the town's transition from fossil fuels to 100% renewable energy sources by 2050, https://www.sierraclub.org/sites/www.sierraclub.org/files/Blacksburg%20VA_Resolution_Dec2017_Adopted.pdf</t>
  </si>
  <si>
    <t>Blue Lake, CA</t>
  </si>
  <si>
    <t>Blue Mountains</t>
  </si>
  <si>
    <t>Solar battery</t>
  </si>
  <si>
    <t>Empowering Homes solar battery loan offer: This offer helps homeowners in eligible postcodes access interest-free loans to install solar battery systems. You can get an interest-free loan of up to $14,000 for a solar and battery system and up to $9,000 for a battery retrofit system. You can get clean, renewable energy, cut your power bills and become more self-sufficient.</t>
  </si>
  <si>
    <t xml:space="preserve">https://www.energysaver.nsw.gov.au/browse-energy-offers/household-offers/apply-empowering-homes-solar-battery-loan-offer </t>
  </si>
  <si>
    <t>Bluffdale is committed to 100%</t>
  </si>
  <si>
    <t>At least 24 Utah cities, counties pledge to use renewable energy by 2030, https://www.sltrib.com/news/politics/2020/01/13/least-utah-cities/</t>
  </si>
  <si>
    <t>Bochum</t>
  </si>
  <si>
    <t>since 2012 the low-emission zone is part of the much larger low-emission zone of the Ruhr area</t>
  </si>
  <si>
    <t>The German Emissions Sticker, Low Emission Zones, https://www.germanemissionssticker.com/low-emission-zone-in-bochum/</t>
  </si>
  <si>
    <t>Development Plan Bogota 2020-2024 - "A new social and environmental contract
for the 21st century": Bogota adopted in 2020 a new Development Plan determined by a new mayor. The plan itself is a public policy intended to many of the city's sectors and defines a set of objectives for each one of them. It includes: Promote the use of clean energy in the city such as second generation biofuels.</t>
  </si>
  <si>
    <t>Alcadía de Bogotá, Plan de Desarrollo Económico, Social y Ambiental de Bogotá 2020-2024 (Bogotá, Colombia: May 2020), p. 2260, 2297, http://www.sdp.gov.co/sites/default/files/edici_n_3001_pa_123_sd_de_2020.pdf</t>
  </si>
  <si>
    <t>Agreement for promoting the usage of electric and hybrid vehicles as a measure to reduce greenhouse gases and improve air quality. The agreement also includes promoting the installation of recharge stations and communication actions of benefits and incentives for using electric and hybrid vehicles in the city.</t>
  </si>
  <si>
    <t>Alcaldía Mayor de Bogotá, Acuerdo 619, (Bogotá, Colombia: 16 October 2015), https://www.alcaldiabogota.gov.co/sisjur/normas/Norma1.jsp?i=63089</t>
  </si>
  <si>
    <t>2020-2026</t>
  </si>
  <si>
    <t>Development Plan Bogota 2020-2024 - 1. New selection processes for the renewal of the fleet of the Integrated Public Transportation System (SITP) will be done with clean technologies. 2. Increase the number of zero and low emission vehicles to 6,500</t>
  </si>
  <si>
    <t>Plan de dessarollo distrital 2020-2024, https://bogota.gov.co/yo-participo/plan-desarrollo-claudia-lopez-2020-2024/</t>
  </si>
  <si>
    <t>Bogotá’s climate emergency declaration states that the city will no longer purchase transit vehicles that use fossil fuels from 2022 onward. The city aims to achieve a zero-emission bus fleet by 2035.</t>
  </si>
  <si>
    <t>Agreement for the usage of non - conventional energy sources in the public lighting network and public buildings.</t>
  </si>
  <si>
    <t>Development Plan Bogota 2020-2024 - "A new social and environmental contract
for the 21st century": Bogota adopted in 2020 a new Development Plan determined by a new mayor. The plan itself is a public policy intended to many of the city's sectors and defines a set of objectives for each one of them. It includes: Development and use of renewable energy such as solar and bioenergy. 4. Fossil fuel subsidies must be replaced with clean technology subsidies. 5. Ensure that some areas of the city will be zero emissions by 2030. 6. Implement the Climate Action Plan Bogota 2020-2050, including the necessary management to achieve a reduction of at least 15% in the emission of greenhouse gases by 2024.</t>
  </si>
  <si>
    <t>Carbonn Climate Registry, https://carbonn.org/entities?utf8=%E2%9C%93&amp;q=bogota</t>
  </si>
  <si>
    <t>Solar power, solar heating</t>
  </si>
  <si>
    <t>Solar Energy Building Code: Mandates the implementation of energy savings, solar power and solar heating measures for 12% of new buildings by 2020, 95% by 2038 and 100% by 2050; and 3% of existing buildings by 2020, 40% by 2038 and 80% by 2050</t>
  </si>
  <si>
    <t>Alcaldía Mayor de Bogotá, Acuerdo 655, (Bogotá, Colombia: 22 November 2016), https://www.alcaldiabogota.gov.co/sisjur/normas/Norma1.jsp?i=67691</t>
  </si>
  <si>
    <t>Boise is committed to 100%</t>
  </si>
  <si>
    <r>
      <t>Boise Becomes First Idaho City to Commit to 100 Percent Renewable Energy, https://www.sierraclub.org/press-releases/2019/04/boise-becomes-first-idaho-city-commit-100-percent-renewable-energy</t>
    </r>
    <r>
      <rPr>
        <sz val="11"/>
        <color rgb="FF000000"/>
        <rFont val="Calibri"/>
        <family val="2"/>
        <scheme val="minor"/>
      </rPr>
      <t xml:space="preserve">; Boise Becomes Idaho's First City to Set 100 Percent Clean Electricity Goal, </t>
    </r>
    <r>
      <rPr>
        <sz val="11"/>
        <color rgb="FF1155CC"/>
        <rFont val="Calibri"/>
        <family val="2"/>
        <scheme val="minor"/>
      </rPr>
      <t>https://www.cityofboise.org/news/mayor/2019/april/boise-becomes-idahos-first-city-to-set-100-percent-clean-electricity-goal/</t>
    </r>
    <r>
      <rPr>
        <sz val="11"/>
        <color rgb="FF000000"/>
        <rFont val="Calibri"/>
        <family val="2"/>
        <scheme val="minor"/>
      </rPr>
      <t xml:space="preserve"> </t>
    </r>
  </si>
  <si>
    <t>Limited Traffic Zone (Environmental Ztl): "from 1st October 2019 to 31st March 2020, within the framework of the PAIR "Integrated Regional Area Plan 2020", the Municipality of Bologna has implemented a series of measures against air pollution and in particular to reduce PM 10 concentrations in the air. " "mobility bonus for those who own polluting vehicles and choose the bus "EVs have no circulation restrictions. two additional emergency ordinances (transport &amp; buildings fuel pellets) with one year duration, expire in 2020.</t>
  </si>
  <si>
    <t>Commune di Bologna, "Dal 2020 ZTL Ambientale in centro storico: bonus mobilità a chi possiede veicoli inquinanti e sceglie il bus," 16 April 2019 http://www.comune.bologna.it/news/dal-2020-ztl-ambientale-centro-storico-bonus-mobilit-chi-possiede-veicoli-inquinanti-e-sceglie</t>
  </si>
  <si>
    <t>Bolzano</t>
  </si>
  <si>
    <t>It borders the Rhine to the east. Parts of Castell, Nordstadt, Weststadt and Gronau also lie within the zone. In comparison to most other large German cities, the low-emission zone of Bonn is rather small. In most suburbs, business and industrial districts, an emissions sticker is not necessary.</t>
  </si>
  <si>
    <t>The German Emissions Sticker, Low Emission Zones, https://www.germanemissionssticker.com/low-emission-zone-in-bonn/</t>
  </si>
  <si>
    <t>Mandatory solar PV systems on new residential and commercial buildings on land that is bought from the municipality</t>
  </si>
  <si>
    <t>General Anzeiger, https://ga.de/bonn/stadt-bonn/klimaschutz-bonn-soll-mehr-solaranlagen-bekommen_aid-52867801</t>
  </si>
  <si>
    <t>Financial support of EUR 150/ kWp.</t>
  </si>
  <si>
    <t>General Anzeiger, https://ga.de/bonn/stadt-bonn/klimaschutz-bonn-soll-mehr-solaranlagen-bekommen_aid-52867802</t>
  </si>
  <si>
    <t>Borgaro Torinese</t>
  </si>
  <si>
    <t>Borgomanero</t>
  </si>
  <si>
    <t>Community choice energy program to encourage higher shares of RE.</t>
  </si>
  <si>
    <t>Bottrop</t>
  </si>
  <si>
    <t>The German Emissions Sticker, Low Emission Zones, https://www.germanemissionssticker.com/low-emission-zone-in-bottrop/</t>
  </si>
  <si>
    <t>The Solar Grants Committee awards grant funding from city sales tax, contributing to installation of solar PV on local nonprofits and affordable housing</t>
  </si>
  <si>
    <t>carbonn Climate Registry - https://carbonn.org/city_profiles/City_of_Boulder,_CO</t>
  </si>
  <si>
    <t>A local carbon tax on electric bills was proposed and approved by citizens to finance investments in energy.</t>
  </si>
  <si>
    <t>City Power Play 8 Practical Local Energy Policies to Boost the Economy, https://bouldercolorado.gov/climate/climate-action-plan-cap-tax?__cf_chl_captcha_tk__=39ba4937de54d6f1407407656fc4b1e4a68c8213-1611957739-0-ASSm7Fp7Dtz9wVXXm4NARdnFYt3NskYxXnqKUtjwGGHTwiFDx_C6sK_w722VdiZcUPZ62p4zsKJwuHSLXZ9ej3qTc6uukW_pbETqBXMqo1yeucb2m83Lh1NKrFo7YpboEFzLLnulGx5j5ztJT5KRj-NZ-emTGZoi4nUY7_LHhsIFG4gCXy-hOEWKcDZtMNzz25xsiRdQFViWb-bQftD1J3c3LINfAj3I0kRr8oJ8hv-LhVNAOuc83qhwIut9Z7-ko2wreqnkESAUSQOiVIYsqZAXMEh1D3fZ_91519Zsk2HVE_8Utmx-JWM27Jiw8bh4qS_ZofQaNkTTVTO6mdBS8hz8pVMiAVcWj9ecb1LPJ2CvD3qI3fygh4Ro5RfbMQCsdWZQ-BgtQUKrr8NxQOit4pD9EY4xt8j88EUhBgo7reR-8D8Iy6iSkOAx7RBZKkzQEaHKu9SIZy7KjXZ-JCw1DOX7NgHWzpfzfY6RD-ixavoIxlVcBMiRCRebCBenQooCSjGCLWpNYanQP5ZV4R-xOPf2w7C3SYXrh3GDY_Wj0XGu5ZcLskDRX7Po5h6zvTXtmi43rduO6SvcHHlGWN_Dd3q9ZlEMaeByz3nWSCWMHMVvSCroxbD7eFcRWC6_G0xh0g</t>
  </si>
  <si>
    <t>PV, Solar thermal</t>
  </si>
  <si>
    <t>Solar rebate program offering a sales and use tax rebate of approximately 15% on qualifying solar PV and solar thermal installations.</t>
  </si>
  <si>
    <t>Boulder Green Building and Green Points Program (GBGP): The Boulder Green Building and Green Points Program (GBGP) is a mandatory residential green building program that requires specific level of sustainable building practices based on the size of the proposed structure. This includes mandatory requirements for energy efficiency and waste reduction, and encourages options, including renewable energy to satisfy the point requirements of the program.</t>
  </si>
  <si>
    <t>City of Boulder - Green Points Building Program, https://programs.dsireusa.org/system/program/detail/380</t>
  </si>
  <si>
    <t>All Buildings - Solar Zone: ≥40% of roof</t>
  </si>
  <si>
    <t>City of Boulder, Energy conservation Code, https://www-static.bouldercolorado.gov/docs/2017_City_of_Boulder_Energy_Conservation_Code_2nd-1-201711151002.pdf?_ga=2.221104920.1282446906.1554915321-285751344.1554915321(Section 406)</t>
  </si>
  <si>
    <t>In 2020, the city of Boulder created a hefty home solar grant program. Income-qualified homeowners making less than $82,000 a year for a family of 4 can receive up to 50% of total project costs after rebates, incentives and tax credits are subtracted.</t>
  </si>
  <si>
    <t>Colorado solar rebates and tax credits calculator, https://www.solarreviews.com/solar-incentives/colorado</t>
  </si>
  <si>
    <t>Bra</t>
  </si>
  <si>
    <t>Petrol and diesel vehicles</t>
  </si>
  <si>
    <t>To be able to enter the Clean Air Zone for free, you need to meet the required Euro minimum standard:
o diesel HGVs, buses, coaches Euro 6
o petrol minibuses and LGVs Euro 4
o diesel minibuses and LGVs Euro 6
o diesel hackney carriages Euro 6
o private hire vehicles Euro 5 / 6 Petrol Hybrid Standard
Scale: The proposed Clean Air Zone will cover the city centre, Canal Road corridor, Shipley and Saltaire</t>
  </si>
  <si>
    <t>Urban Access Regulations in Europe, https://urbanaccessregulations.eu/countries-mainmenu-147/united-kingdom-mainmenu-205/bradford</t>
  </si>
  <si>
    <t>Brampton</t>
  </si>
  <si>
    <t>https://www.brampton.ca/EN/City-Hall/OpenGov/Open-Information/Energy-Consumption-Reports/Energy%20and%20Emissions%20Management%20Plan%202019-2024%20-%20A%20Zero%20Carbon%20Transition.pdf</t>
  </si>
  <si>
    <t>Charging Points</t>
  </si>
  <si>
    <t>The objective of this ordinance is to foster the implementation of solar photovoltaic systems for self-consumption by individuals and companies in the Federal District. The ordinance seeks to encourage the implementation of solar photovoltaic energy in schools, universities and hospitals; on the other hand, the ordinance pursues the installation of solar panel industries through economic incentives, capacity building and technical training.</t>
  </si>
  <si>
    <t>http://www.sinj.df.gov.br/sinj/Norma/e31cdc07e5924c8d90532f6bd3172541/Decreto_37717_19_10_2016.html</t>
  </si>
  <si>
    <t>Brasov</t>
  </si>
  <si>
    <t>Electric Buses</t>
  </si>
  <si>
    <t>Electric trollies</t>
  </si>
  <si>
    <t>Braunschweig</t>
  </si>
  <si>
    <t>Solar PV, storage</t>
  </si>
  <si>
    <t>Subsidies for PV and battery systems: "For PV systems with an output of up to ten kilowatts, you receive a flat rate of 500 euros, for larger systems 1,000 euros. Plug solar modules are not eligible for funding.
A flat-rate grant of 500 euros is granted for the purchase of a battery storage system, if the storage system has at least three kilowatt hours of storage capacity,
You either purchase the storage together with a new PV system or upgrade it to a PV system that has been in operation since 2013,
the storage facility has a current value replacement guarantee of at least ten years and must be operated for at least five years."</t>
  </si>
  <si>
    <t>Annette Stoppelkamp, "Speicherförderung in Bundesländern und Kommunen," 20 March 2019, http://www.sfv.de/artikel/speicherfoerderung_in_bundeslaendern_und_kommunen.htm
source 2: https://mule.sachsen-anhalt.de/energie/erneuerbare-energien/photovoltaik/</t>
  </si>
  <si>
    <t>Breckenridge is committed to 100%. The Breckenridge Town Council unanimously approved a resolution committing the community to shift away from dirty fossil fuels and to transition to 100 percent clean, renewable electricity by 2035.</t>
  </si>
  <si>
    <t>Breckenridge Commits To 100 Percent Clean, Renewable Electricity, https://www.sierraclub.org/press-releases/2017/11/breckenridge-commits-100-percent-clean-renewable-electricity</t>
  </si>
  <si>
    <t>Diesel lorries</t>
  </si>
  <si>
    <t>Breda has a low emission zone.
The minimum standard is:
Lorries
o Diesel Euro 4
From 2022
o Diesel lorries Euro 6</t>
  </si>
  <si>
    <t>Urban Access Regulations in Europe, https://urbanaccessregulations.eu/countries-mainmenu-147/netherlands-mainmenu-88/breda</t>
  </si>
  <si>
    <t>Breede Valley</t>
  </si>
  <si>
    <t>Bremen</t>
  </si>
  <si>
    <t>Solar PV is mandatory on all new buildings and existing buildings in case of renovation. Regulation is to be extended to large roof renovations on existing buildings.</t>
  </si>
  <si>
    <t>PV magazine, Bremen führt Photovoltaik-Pflicht für Neubauten ein, https://www.pv-magazine.de/2020/06/11/bremen-fuehrt-photovoltaik-pflicht-fuer-neubauten-ein/</t>
  </si>
  <si>
    <t>Diesel vehicles</t>
  </si>
  <si>
    <t xml:space="preserve">Since 1 July 2011 a minimum standard of
o Diesel Euro 4(PM), Petrol Euro 1 / green coloured sticker
</t>
  </si>
  <si>
    <t>Urban Access Regulations in Europe, https://urbanaccessregulations.eu/countries-mainmenu-147/germany-mainmenu-61/bremen</t>
  </si>
  <si>
    <t>Brescia</t>
  </si>
  <si>
    <t>All stagecoach buses are now fully compliant with the LEZ and all buses are Euro 5 or higher. LEZ covers Castle Square, North Street and Western Road as far as Palmeira Square where the zone ends. Although the Low Emission Zone area is small, almost 98% of bus movements in the city pass through the zone, extending the benefits of cleaner buses and taxis throughout the city.</t>
  </si>
  <si>
    <t>Up to 1,000 homes to receive solar PV in new Brighton &amp; Hove City Council scheme, https://www.solarpowerportal.co.uk/news/up_to_1000_homes_to_receive_solar_pv_in_new_brighton_hove_city_council_sche</t>
  </si>
  <si>
    <t>PV installation plan for council-owned housing: "Brighton and Hove City Council is planning to install solar panels on up to 1,000 council-owned homes. The plans were approved by the Housing Committee, with a contract now up for grabs to install between 500 and 1,000 domestic solar PV arrays between 2020 and 2023."</t>
  </si>
  <si>
    <t>Low Emission Zone, The Low Emission Zone started on 1 January 2015, https://www.brighton-hove.gov.uk/content/parking-and-travel/travel-transport-and-road-safety/low-emission-zone</t>
  </si>
  <si>
    <t>The Town has obtained a 24-month fixed rate for renewable electricity from Source Energy that is less than 
customers paid for a “standard” mix of nuclear, fossil fuel and renewable supply provided by RG&amp;E over a 
24-month period that ended in September, 2020. The new supply rate will begin to be reflected on Brighton 
customer bills in January 2021. Brighton’s default electric supply for residents and small businesses will be a 
100% NYS hydro-based renewable electricity product. Eligible residential and small businesses will be 
automatically enrolled in Brighton’s CCA program, but may opt out at any time, with no penalty.</t>
  </si>
  <si>
    <t>Town of Brighton Launching Groundbreaking 100% Renewable Electricity Program 
to Benefit Residential Electricity Customers, Small Businesses and our Environment., https://www.townofbrighton.org/DocumentCenter/View/11451/Brighton-CCA-Press-Release-Final10-16-20</t>
  </si>
  <si>
    <t>Restriction of natural gas use in new buildings: Requires all newly constructed single-family homes and low-rise multifamily buildings to be all-electric. Allows exemptions for cooking appliances but requires pre-wiring for electric readiness.</t>
  </si>
  <si>
    <t>Brisbane, CITY COUNCIL AGENDA REPORT, http://www.brisbaneca.org/sites/default/files/CCAR20191121_Ord643_CH.pdf; 
California approves natural gas limits on new buildings in nine Bay Area cities, https://www.sfchronicle.com/business/article/California-approves-natural-gas-limits-on-new-15071665.php</t>
  </si>
  <si>
    <t>All-electric Reach Code: The Brisbane reach code requires all new single family and low-rise multifamily residential buildings to be all-electric, with an exception for cooktops and fireplaces, but requiring pre-wiring for electric appliances. High-rise multifamily residential buildings must be all-electric. Nonresidential buildings must be all-electric as well, with an exception for life science occupancies and gas-specific for-profit kitchens.</t>
  </si>
  <si>
    <t>Peninsula clean energy Reach Codes, https://www.peninsulacleanenergy.com/reach-codes/</t>
  </si>
  <si>
    <t>Bristol in the United Kingdom said in late 2019 it planned to restrict all privately
owned diesel vehicles from the city center. The current plan envisions an inner-city
clean air zone (CAZ), most likely applying during daytime seven days a week, starting
in March 2021.57 As in Oxford and other cities in the United Kingdom obliged to
introduce a CAZ, the launch has been postponed due to the COVID-19 outbreak.</t>
  </si>
  <si>
    <r>
      <t xml:space="preserve">Lucy Sadler, </t>
    </r>
    <r>
      <rPr>
        <u/>
        <sz val="11"/>
        <color rgb="FF1155CC"/>
        <rFont val="Calibri"/>
        <family val="2"/>
        <scheme val="minor"/>
      </rPr>
      <t>www.airqualitypolicy.co.uk</t>
    </r>
    <r>
      <rPr>
        <sz val="11"/>
        <color rgb="FF000000"/>
        <rFont val="Calibri"/>
        <family val="2"/>
        <scheme val="minor"/>
      </rPr>
      <t xml:space="preserve">; Urban Access Regulations in Europe, www.urbanaccessregulations.eu; The end of the road? 
An overview of combustionengine car phase-out announcements across Europe, </t>
    </r>
    <r>
      <rPr>
        <sz val="11"/>
        <color rgb="FF1155CC"/>
        <rFont val="Calibri"/>
        <family val="2"/>
        <scheme val="minor"/>
      </rPr>
      <t>https://theicct.org/sites/default/files/publications/Combustion-engine-phase-out-briefing-may11.2020.pdf</t>
    </r>
    <r>
      <rPr>
        <sz val="11"/>
        <color rgb="FF000000"/>
        <rFont val="Calibri"/>
        <family val="2"/>
        <scheme val="minor"/>
      </rPr>
      <t xml:space="preserve"> </t>
    </r>
  </si>
  <si>
    <t>Bristol said in late 2019 it planned to restrict all privately owned diesel vehicles from the city center. The current plan envisions an inner-city clean air zone (CAZ), most likely applying during daytime seven days a week, starting in March 2021. As in Oxford and other cities in the United Kingdom obliged to introduce a CAZ, the launch has been postponed due to the COVID-19 outbreak.</t>
  </si>
  <si>
    <t>Brixen</t>
  </si>
  <si>
    <t>Brockton, MA</t>
  </si>
  <si>
    <t>Brookline, MA</t>
  </si>
  <si>
    <t>Oil and gas</t>
  </si>
  <si>
    <t>Fuel piping will still be allowed for backup generators, cooking, laboratories and medical offices, and hot water systems in large buildings All other energy needs for new buildings — including heating and most hot water systems — will be required to rely on electricity.</t>
  </si>
  <si>
    <t>Brookline’s ban on oil and gas in new buildings could just be the start, https://www.boston.com/news/local-news/2019/11/21/brookline-gas-oil-ban</t>
  </si>
  <si>
    <t>The Brussels Capital Region plans to ban all diesel vehicles starting in 2030 at the latest and gasoline and LPG vehicles by 2035, according to its Climate Energy Plan 2030. This will be implemented through progressively stricter access restrictions to the existing LEZ—covering the Brussels Capital Region and in operation seven days a week, 24 hours a day—and by introducing ZEZs in certain areas of Brussels with reinforced access criteria compared with the LEZ</t>
  </si>
  <si>
    <t>Bucharest</t>
  </si>
  <si>
    <t>2020/2021/2024</t>
  </si>
  <si>
    <t>Since January 2020, 
cars up to Euro 2 are banned from entering a so-called action zone for air quality 
(ZACA) covering the city center. Euro 3 and Euro 4 cars are allowed to enter but 
have to pay a daily charge of RON 5 (about €1)—for drivers of Euro 3 cars starting in 
January 2020 and for Euro 4 cars starting January 2021. The measures are applied 
Monday through Friday between 7 a.m. and 10 p.m. There are also plans for restricting 
cars in the rest of Bucharest: Starting in January 2020, drivers of cars up to Euro 2 
have to pay a daily fee of RON 15 (about €3). Starting in 2022, the plan is to ban cars 
up to Euro 2 across the whole city and up to Euro 3 cars starting in 2024.</t>
  </si>
  <si>
    <t>2022 - 2024</t>
  </si>
  <si>
    <t>There are plans for restricting 
cars in the rest of Bucharest: Starting in January 2020, drivers of cars up to Euro 2 
have to pay a daily fee of RON 15 (about €3). Starting in 2022, the plan is to ban cars 
up to Euro 2 across the whole city and up to Euro 3 cars starting in 2024</t>
  </si>
  <si>
    <t>2018-2035</t>
  </si>
  <si>
    <t>Buenos Aires implemented a public - private partnership with an investment of USD 13 million to implement 220 electric fast recharge stations. Additionally, the Municipality opened a quota of 6000 light duty electric and hybrid vehicles, 350 electric buses, and 2500 recharge stations. The goal of the city's clean mobility plan is to reduce 18% of GHG emissions, also reducing 50% of other air pollutants, and to incorporate clean technologies and fuels especially for buses, taxis and light private vehicles.</t>
  </si>
  <si>
    <t>Municipality of Buenos Aires, Ministerio de Transporte, Plan de Movilidad Limpia, unpublished presentation (Buenos Aires, Argentina), https://www.itba.edu.ar/intranet/ols/wp-content/uploads/sites/4/2018/09/PML-CABA-NACION_300518.pdf</t>
  </si>
  <si>
    <t>2017-2019</t>
  </si>
  <si>
    <t>Infrastructure Plan - Barrio 31: The Barrio 31 Infrastructure Plan is a policy that sought to integrate the marginal neighborhood 31 into the city of Buenos Aires. The programme allowed the construction of 120 households with access to all public services. The Plan is highly innovative as it includes energy efficiency measures, such as better materials, as well as solar panels and solar water heating systems. The Infrastructure Plan ended in 2019.</t>
  </si>
  <si>
    <t>Buenos Aires Ciudad, Viviendas nuevas en Containera, https://www.buenosaires.gob.ar/jefaturadegabinete/secretaria-de-integracion-social-y-urbana/viviendas-nuevas-en-containera, updated 2019, viewed 29 July 2020</t>
  </si>
  <si>
    <t>Solar collectors</t>
  </si>
  <si>
    <t>To establish an incentive regime to promote the use of solar energy collection systems for producing electricity, generating hot water and heating rooms.</t>
  </si>
  <si>
    <t>Legislatura de la Ciudad Autónoma de Buenos Aires, Ley 4024, (Buenos Aires, Argentina: 24 November 2011), http://www2.cedom.gov.ar/es/legislacion/normas/leyes/ley4024.html</t>
  </si>
  <si>
    <t>Buffalo City</t>
  </si>
  <si>
    <t>Burgos</t>
  </si>
  <si>
    <t>Burlingame officials approved natural gas bans for new commercial and multi-family residential construction projects, but stopped short of pulling the plug on hookups to single-family homes.</t>
  </si>
  <si>
    <t>Burlingame eyes limits of natural gas ban, https://www.smdailyjournal.com/news/local/burlingame-eyes-limits-of-natural-gas-ban/article_481e5a56-b42a-11ea-bf6a-33acb0b62aa6.html</t>
  </si>
  <si>
    <t>Solar, charging infrastructure</t>
  </si>
  <si>
    <t>AN ORDINANCE OF THE CITY OF BURLINGAME 
ADOPTING AMENDMENTS TO THE MUNICIPAL CODE TO REQUIRE BUILDING 
ELECTRIFICATION, SOLAR ENERGY SYSTEMS, AND ELECTRIC VEHICLE 
INFRASTRUCTURE ON NEWLY CONSTRUCTED SINGLE FAMILY RESIDENCES TO 
REDUCE GREENHOUSE GAS EMISSIONS</t>
  </si>
  <si>
    <r>
      <t>AN ORDINANCE OF THE CITY OF BURLINGAME ADOPTING AMENDMENTS TO THE MUNICIPAL CODE TO REQUIRE BUILDING ELECTRIFICATION, SOLAR ENERGY SYSTEMS, AND ELECTRIC VEHICLE INFRASTRUCTURE ON NEWLY CONSTRUCTED MULTIFAMILY BUILDINGS TO REDUCE GREENHOUSE GAS EMISSIONS, https://burlingameca.legistar.com/View.ashx?M=F&amp;ID=8646963&amp;GUID=D8B2DA16-3B08-4075-B4ED-419C75FD8C35</t>
    </r>
    <r>
      <rPr>
        <sz val="11"/>
        <color rgb="FF000000"/>
        <rFont val="Calibri"/>
        <family val="2"/>
        <scheme val="minor"/>
      </rPr>
      <t xml:space="preserve">; AN ORDINANCE OF THE CITY OF BURLINGAME 
ADOPTING AMENDMENTS TO THE MUNICIPAL CODE TO REQUIRE BUILDING ELECTRIFICATION, SOLAR ENERGY SYSTEMS, AND ELECTRIC VEHICLE 
INFRASTRUCTURE ON NEWLY CONSTRUCTED NONRESIDENTIAL BUILDINGS TO REDUCE GREENHOUSE GAS EMISSIONS , </t>
    </r>
    <r>
      <rPr>
        <sz val="11"/>
        <color rgb="FF1155CC"/>
        <rFont val="Calibri"/>
        <family val="2"/>
        <scheme val="minor"/>
      </rPr>
      <t>https://burlingameca.legistar.com/View.ashx?;M=F&amp;ID=8646964&amp;GUID=72A0E4CF-A930-47E9-8BC8-A64D2E425065</t>
    </r>
  </si>
  <si>
    <t>Burlington is committed to 100%.</t>
  </si>
  <si>
    <t>In Vermont, a milestone in green-energy efforts, https://www.sierraclub.org/sites/www.sierraclub.org/files/Burlington_In%20Vermont%2C%20a%20milestone%20in%20green-energy%20efforts%2C%20AP.pdf</t>
  </si>
  <si>
    <t>Cádiz</t>
  </si>
  <si>
    <t>Calabasas, CA</t>
  </si>
  <si>
    <t>Calenzano</t>
  </si>
  <si>
    <t>Calistoga, CA</t>
  </si>
  <si>
    <t>Camargo</t>
  </si>
  <si>
    <t>Camarillo, CA</t>
  </si>
  <si>
    <t>Cambiano</t>
  </si>
  <si>
    <t>Urban Access Regulations in Europe, https://urbanaccessregulations.eu/countries-mainmenu-147/italy-mainmenu-81/piemonte-region/cambiano-winter-low-emission-zone</t>
  </si>
  <si>
    <t>Plan on adopting a ban on new gas hook-ups, still under consideration</t>
  </si>
  <si>
    <t>Cities are banning natural gas in new homes, citing climate change, https://www.cbsnews.com/news/cities-are-banning-natural-gas-in-new-homes-because-of-climate-change/</t>
  </si>
  <si>
    <t>Cambridge is committed to 100%. That the City Council go on record supporting a goal of using 100% clean and renewable energy in Cambridge, including in building energy use and transportation, by 2035</t>
  </si>
  <si>
    <t>Urge the Cambridge Legislative Delegation in the State Legislature to do everything in its power to bring Massachusetts closer to 100% renewable energy by 2035, and ensure that the benefits of renewable energy are realized by Massachusetts residents from all walks of life and supporting a goal of using 100% clean and renewable energy in Cambridge, including in building energy use and transportation, by 2035. , https://www.sierraclub.org/sites/www.sierraclub.org/files/Cambridge_POR%202017.pdf</t>
  </si>
  <si>
    <t>Cambrils</t>
  </si>
  <si>
    <t>Cameri</t>
  </si>
  <si>
    <t>Urban Access Regulations in Europe, https://urbanaccessregulations.eu/countries-mainmenu-147/italy-mainmenu-81/piemonte-region/cameri-winter-low-emission-zone</t>
  </si>
  <si>
    <t>The Campbell Municipal Code plan to adopt prohibition on the use of natural gas for warm air heating and water heating in all new residential living
units. Cooking, fireplaces or pool heaters.</t>
  </si>
  <si>
    <t xml:space="preserve">Authorization to Enter into an ESCO Services Contract with Syserco Energy Solutions and Authorization to Apply for Funding through PG&amp;E On-Bill Financing and through the California Energy Commission, https://www.ci.campbell.ca.us/AgendaCenter/ViewFile/Minutes/_02182020-2049 </t>
  </si>
  <si>
    <t>Requires all-electric space and water heating in new residential buildings, accessory dwelling units, and major remodels.</t>
  </si>
  <si>
    <t xml:space="preserve">Second Reading of Ordinance 2260 to Amend Title: 18, Chapter 18 of the Campbell Municipal Code to Prohibit the Use of Natural Gas for Warm Air Heating and Water Heating in All New Residential Living Units, https://www.ci.campbell.ca.us/AgendaCenter/ViewFile/Minutes/_02182020-2049 </t>
  </si>
  <si>
    <t>46% renewable and 100% clean energy</t>
  </si>
  <si>
    <t>Campi Bisenzio</t>
  </si>
  <si>
    <t>Canoas</t>
  </si>
  <si>
    <t>Muncipal and city-wide</t>
  </si>
  <si>
    <t>https://talkofthecities.iclei.org/5-brazilian-cities-that-are-leading-on-climate-reporting/</t>
  </si>
  <si>
    <t>Canyon Lake, CA</t>
  </si>
  <si>
    <t>37% renewable and 37% clean energy</t>
  </si>
  <si>
    <t>Cape Agulhas</t>
  </si>
  <si>
    <t>RE systems</t>
  </si>
  <si>
    <t>Cape Town is a signatory to the Net Zero Carbon Building Declaration and part of the C40 South Africa Buildings Program. This includes installation of RE systems in municipal and private buildings among other.</t>
  </si>
  <si>
    <t>HOW CITIES ARE BUILDING THE FUTURE WE WANT: city progress towards meeting Net Zero Carbon Buildings Declaration commitments, https://c40-production-images.s3.amazonaws.com/other_uploads/images/2348_DECLARATION_PROGRESS_BUILDINGS_170919.original.pdf?1568703624</t>
  </si>
  <si>
    <t xml:space="preserve">GreenCape, working with the City of Cape Town, used SUNREF’s technical assistance facility to finance a legal review of the Property Assessed Clean Energy (PACE) model in South Africa. PACE enables low-cost, long-term funding for climate change, mitigation, energy efficiency, renewable energy and water conservation projects. Local governments across the world use PACE programmes to help property owners finance renewable energy and energy efficiency improvements on residential and commercial properties.
</t>
  </si>
  <si>
    <t>The City of Cape Town laid the foundation for the growth of small-scale embedded generation in the city by implementing a policy and instituting SSEG tariffs. The City is supporting improvements in the PV industry through active engagement in developing safe and legal standards for installation</t>
  </si>
  <si>
    <t>City of Cape Town, Requirements for Small Scale Embedded Generation, (City of Cape Town, 2017), http://resource.capetown.gov.za/documentcentre/Documents/Procedures%2C%20guidelines%20and%20regulations/Requiremenst%20for%20Samll-Scale%20Embedded%20Generation.pdf</t>
  </si>
  <si>
    <t>PACE is finding its feet in South Africa, https://www.sunref.org/en/pace-is-finding-its-feet-in-south-africa/</t>
  </si>
  <si>
    <t>31% renewable and 100% clean energy</t>
  </si>
  <si>
    <t>Cardedeu</t>
  </si>
  <si>
    <t>60% of solar water heating. Applies to industrial buildings if hot water is required for its operation</t>
  </si>
  <si>
    <t>Carlsbad, CA</t>
  </si>
  <si>
    <t>Developers of all new low-rise residential construction projects need to install non-gas water heating equipment in their projects.</t>
  </si>
  <si>
    <t>Residential Water Heating Ordinance, https://www.carlsbadca.gov/services/depts/pw/environment/cap/waterheat.asp</t>
  </si>
  <si>
    <t>R, NR, C</t>
  </si>
  <si>
    <t>Nonresidential Photovoltaic Ordinance: In furtherance of Carlsbad's 2015 Climate Action Plan (and coupled with the city's water heating ordinance), this ordinance mandates that all new high-rise multifamily residential, nonresidential, and hotel/motel buildings (or additions that increase the total roof area by 2,000 square feet or more) install either (1) a solar PV system with a minimum of 15 kW per 10,000 sq. ft. of gross floor area (min. 5 kW for buildings under 10,000 sq. ft.); or (2) a solar PV system that offers 80% of the building's electrical demand.</t>
  </si>
  <si>
    <t>Nonresidential Photovoltaic &amp; Water Heating Ordinances, https://www.carlsbadca.gov/services/depts/pw/environment/cap/solar.asp</t>
  </si>
  <si>
    <t>Solar Water Heaters, heat pumps</t>
  </si>
  <si>
    <t>Residential Water Heating Ordinance: In furtherance of Carlsbad's 2015 Climate Action Plan, this ordinance requires new single-family and low-rise (under 4 stories) multi-family residential buildings to install cost-effective water heating measures, including a water heating system that is either a: (1) heat pump water heater, or other form of electric water heating system that meets California Energy Code (Title 24, Part 6) and is paired with a 0.3 kW PV system (or larger); or a (2) solar water heating system that is OG-300 certified and includes a 40 sq. ft. or more of collectors or provides a 0.6 solar fraction. High-rise multifamily residential buildings and non-residential buildings have increased efficiency requirements under the ordinance as well. The ordinance took effect 1 January 2020.</t>
  </si>
  <si>
    <t>Carmagnola</t>
  </si>
  <si>
    <t>Carpi</t>
  </si>
  <si>
    <t>Carpignano</t>
  </si>
  <si>
    <t>Carrara</t>
  </si>
  <si>
    <t>Carson, NV</t>
  </si>
  <si>
    <t>Carugate</t>
  </si>
  <si>
    <t>R, C, I, MPF</t>
  </si>
  <si>
    <t>In order to introduce energy efficiency measures and renewable energy 
technologies as standard and mandatory solutions for new buildings and to 
stimulate the replication in other municipalities, the municipality of Carugate 
adopted a new building regulation which promotes energy efficiency in general. 
Specifically, according to Barcelona’s “Solar Ordinance” model, the use of solar 
thermal systems to produce at least 50% of the domestic hot water demand was 
introduced as a mandatory measure for new buildings.</t>
  </si>
  <si>
    <t>http://www.polis-solar.eu/IMG/pdf/category_4_-_carugate_it.pdf</t>
  </si>
  <si>
    <t>Casale Monferrato</t>
  </si>
  <si>
    <t>Casalecchio di Reno</t>
  </si>
  <si>
    <t>Castel Bolognese</t>
  </si>
  <si>
    <t>Castelfranco Emilia</t>
  </si>
  <si>
    <t>Castell de Castells</t>
  </si>
  <si>
    <t>Castle Valley, UT</t>
  </si>
  <si>
    <t>Castle Valley is committed to 100%</t>
  </si>
  <si>
    <t>Castrop-Rauxel</t>
  </si>
  <si>
    <t>zone is part of the much larger low-emission zone of the Ruhr area</t>
  </si>
  <si>
    <t>The German Emissions Sticker, Low Emission Zones, https://www.germanemissionssticker.com/low-emission-zone-in-castrop-rauxel/</t>
  </si>
  <si>
    <t>Cederberg</t>
  </si>
  <si>
    <t>Cento</t>
  </si>
  <si>
    <t>Cerdanyola del Valles</t>
  </si>
  <si>
    <t>Cesena</t>
  </si>
  <si>
    <t>Chapel Hill is committed to 100%. Chapel Hill’s Town Council unanimously passed a resolution establishing a goal of 100% clean, renewable energy by 2050. The resolution also sets an interim goal of 80% clean, renewable energy by 2030.</t>
  </si>
  <si>
    <t>Chapel Hill Commits to 100% Clean, Renewable Energy, https://www.sierraclub.org/press-releases/2019/09/chapel-hill-commits-100-clean-renewable-energy</t>
  </si>
  <si>
    <t>Charleroi</t>
  </si>
  <si>
    <t>https://www.covenantofmayors.eu/about/covenant-community/signatories/action-plan.html?scity_id=20167</t>
  </si>
  <si>
    <t>https://www.charleston-sc.gov/DocumentCenter/View/29030/Climate-Action-Plan-May-2021?bidId=</t>
  </si>
  <si>
    <t>Chelsea, MA</t>
  </si>
  <si>
    <t>Cheltenham Township is committed to 100%. The effort encourages municipalities to promise to transition to 100 percent renewable electricity, heat and transportation.</t>
  </si>
  <si>
    <t>Cheltenham joins Ready for 100 commitment to renewable 
energy, https://www.sierraclub.org/sites/www.sierraclub.org/files/Cheltenham%20joins%20Ready%20for%20100%20commitment%20to%20renewable%20energy%20_%20News%20_%20montgomerynews.com_.pdf</t>
  </si>
  <si>
    <t>Policy of exempting parking fees for new energy vehicles for more than one year.</t>
  </si>
  <si>
    <t>Chengdu Municipality, "关于印发《成都市新能源汽车市级补贴实施细则》的通知", http://gk.chengdu.gov.cn/govInfoPub/detail.action?id=107787&amp;tn=6, updated 10 June 2019, viewed 24 August 2020.</t>
  </si>
  <si>
    <t>连停车费都免了？请给我一个不买新能源车的理由 , https://www.sohu.com/a/294372153_376050?scm=1002.44003c.fd00fe.PC_ARTICLE_REC</t>
  </si>
  <si>
    <t>Mandatory solar rooftop for high rise buildings and commercial buildings exceeding 300 sq m.: Chennai Municipal Corporation has adopted Tamil Nadu Combined Development and Building Rules, 2019.
As per the new rules, Installation of Solar Energy System is mandatory in all buildings in the category of High
Rise Buildings and Non High Rise Buildings exceeding 16 dwelling units and 300 sq.m of
commercial building. Greater Chennai Corporation to implement solar rooftop on all 1,378 buildings under its ownership.</t>
  </si>
  <si>
    <t>Chennai Municipal Corporation, Tamil Nadu Combined Development and Building Rules, 2019, https://www.chennaicorporation.gov.in/images/TNCDRBR-2019.pdf</t>
  </si>
  <si>
    <t>Chicago is committed to 100%. Chicago City Council unanimously voted to establish the goal of transitioning the entire city to 100 percent clean, renewable energy, like wind and solar, by 2035.</t>
  </si>
  <si>
    <t>Chicago Solar Express, https://www.chicago.gov/city/en/progs/env/solar_in_chicago.html</t>
  </si>
  <si>
    <t>Process: Online submittals and same-day review for applicable systems. Fees: Reduced to $275/permit</t>
  </si>
  <si>
    <t>Chicago Becomes the Largest City in the Country Committed to 100 Percent Clean Energy, https://www.sierraclub.org/press-releases/2019/04/chicago-becomes-largest-city-country-committed-100-percent-clean-energy</t>
  </si>
  <si>
    <t>Chicago PACE makes it possible for owners and developers of commercial properties to obtain low-cost, long-term financing for energy efficiency, sustainability and renewable energy infrastructure deployed in new or existing buildings.</t>
  </si>
  <si>
    <t>Planning and Development DPD promotes the comprehensive growth and sustainability of the City and its neighborhoods, https://www.chicago.gov/city/en/depts/dcd/provdrs/ec_dev/svcs/chicago-pace.html</t>
  </si>
  <si>
    <t>Chieri</t>
  </si>
  <si>
    <t>Chivasso</t>
  </si>
  <si>
    <t>Chongqing</t>
  </si>
  <si>
    <t>R, MPF</t>
  </si>
  <si>
    <t>Working Plan for Green Building and Energy-efficient Building 2020: All new buildings that are invested and built by the government as well as new buildings larger than 20,000 m2 invested by private sector should get at least two stars in the National Green Building Assessment System. The stars are given according to the degree of meeting the control and scoring items including some indicators on renewable source. If the total scores reach 50 points, 60 points or 80 points, the grade will respectively be 1 star, 2 stars or 3 stars. Designs that fail to meet the stars are not allowed to pass.</t>
  </si>
  <si>
    <t>Chongqing Housing and Urban-Rural Development Committee, “关于印发《2020年绿色建筑与建筑节能工作要点》的通知”, http://zfcxjw.cq.gov.cn/zwxx_166/gsgg/202002/t20200226_6085327.html, updated 26 February 2020, viewed 1 August 2020.</t>
  </si>
  <si>
    <t>Chula Vista is committed to 100%. The Chula Vista City Council committed to an 
evaluation of Community Choice Energy to achieve the 100 percent clean energy goal and offer choice, local control and create local jobs with local renewable development.</t>
  </si>
  <si>
    <t>Chula Vista 4th City in San Diego County to 
Adopt 100% Clean Energy Goal, https://www.sierraclub.org/sites/www.sierraclub.org/files/Chula%20Vista_Chula%20Vista%204th%20City%20in%20San%20Diego%20County%20to%20Adopt%20100%25%20Clean%20Energy%20Goal%2C%20Times%20of%20San%20Diego.pdf</t>
  </si>
  <si>
    <t>Chun Cheon</t>
  </si>
  <si>
    <t>https://www.smartcitytoday.co.kr/news/articleView.html?idxno=22735</t>
  </si>
  <si>
    <t>Carbon Credit</t>
  </si>
  <si>
    <t>https://www.smartcitytoday.co.kr/news/articleView.html?idxno=22734</t>
  </si>
  <si>
    <t>Cincinnati is committed to 100%. resolution that was passed by City Council that commits Cincinnati to a community-wide transition to 100 percent renewable electricity by 2035.</t>
  </si>
  <si>
    <t>Cincinnati Becomes 100th U.S. City Committed to 100 Percent Clean, Renewable Energy, https://www.sierraclub.org/press-releases/2019/03/cincinnati-becomes-100th-us-city-committed-100-percent-clean-renewable-energy</t>
  </si>
  <si>
    <t>Citta di Arona</t>
  </si>
  <si>
    <t>Claremont, CA</t>
  </si>
  <si>
    <t>Clarkston is committed to 100%</t>
  </si>
  <si>
    <t>Clarkston, Georgia Commits to 100 Percent Clean, Renewable Energy, https://www.sierraclub.org/press-releases/2019/03/clarkston-georgia-commits-100-percent-clean-renewable-energy</t>
  </si>
  <si>
    <t>Cleveland is committed to 100%. A goal of “100 percent of electricity demand from clean, renewable energy by 2050.”</t>
  </si>
  <si>
    <t>Cleveland Becomes First Ohio City To Adopt Goal of 100% Clean, Renewable Electricity For All, https://www.sierraclub.org/press-releases/2018/09/cleveland-becomes-first-ohio-city-adopt-goal-100-clean-renewable-electricity</t>
  </si>
  <si>
    <t>Hydropower, wind</t>
  </si>
  <si>
    <t>Community aggregation programme involving 65,000 residents, providing power generated from 50% hydropower, 30% wind power generated in Ohio, 20% out-of-state wind generation.</t>
  </si>
  <si>
    <t>carbonn Climate Registry, https://carbonn.org/city_profiles/City_of_Cleveland,_OH</t>
  </si>
  <si>
    <t>Cloverdale, CA</t>
  </si>
  <si>
    <t>50% renewable and 96% clean energy</t>
  </si>
  <si>
    <t>Coalville is committed to 100%</t>
  </si>
  <si>
    <t>Renewable Energy Systems - LPP5.9 - Policy: The City developed a Renewable Energy Systems Policy (LPP5.9) in 2011 to guide residents and businesses on approval requirements for wind turbines and solar photovoltaic systems. The policy outlines expectations for the installation and operation of renewable energy systems and provides a set of standards to minimise their impact on streetscapes, nearby properties and the natural environment.</t>
  </si>
  <si>
    <t xml:space="preserve">https://www.cockburn.wa.gov.au/getattachment/bd6a4438-e329-4035-94cc-7f7d6defdfd2/ECM_4517385_v5_Renewable-Energy-Systems-LPP5-docx.aspx </t>
  </si>
  <si>
    <t>Colfax, CA</t>
  </si>
  <si>
    <t>Collegno</t>
  </si>
  <si>
    <t>Financial support for installing solar PV or solar thermal on existing buildings. EUR 150 per kWp installed capacity for solar PV, EUR 200-250 for solar thermal</t>
  </si>
  <si>
    <t xml:space="preserve">Stadt Koeln, solar power, https://www.stadt-koeln.de/artikel/68676/index.html </t>
  </si>
  <si>
    <t>pellets, solar thermal</t>
  </si>
  <si>
    <t>Financial support for replacing existing heating systems (&gt; 10 years) with pellets and/or solar thermal systems. Up to EUR 10,000 of support</t>
  </si>
  <si>
    <t>Initially the low-emission zone was restricted to the city center, but in 2012 it was expanded to include most of the suburbs as well. A second expansion in 2019 also included the parts of Cologne east of the Rhine. Smaller towns around Cologne that are part of the agglomeration, such as Pulheim, Frechen, Hürth and Porz, do not belong to the low-emission zone.</t>
  </si>
  <si>
    <t>The German Emissions Sticker, Low Emission Zones, https://www.germanemissionssticker.com/low-emission-zone-in-koln-cologne/</t>
  </si>
  <si>
    <t>Columbia is committed to 100%</t>
  </si>
  <si>
    <t>Columbia becomes first South Carolina city to commit to 100 percent clean energy, https://content.sierraclub.org/press-releases/2017/06/columbia-becomes-first-south-carolina-city-commit-100-percent-clean-energy</t>
  </si>
  <si>
    <t>Como</t>
  </si>
  <si>
    <t>Comune di Signa</t>
  </si>
  <si>
    <t>Concord, MA</t>
  </si>
  <si>
    <t>Concord is committed to 100%. The resolution adopts a goal of using 100 percent renewable energy for electricity by 2030 and for all sectors including heat and transportation by 2050.</t>
  </si>
  <si>
    <t>Concord passes resolution to work toward 100 percent renewable energy, https://www.sierraclub.org/sites/www.sierraclub.org/files/Concord_Concord%C2%A0passes%20resolution%20to%20work%20toward%20100%20percent%20renewable%20energy%2C%20The%20Concord%20Monitor.pdf</t>
  </si>
  <si>
    <t>Conshohocken Borough is committed to 100%</t>
  </si>
  <si>
    <t>BOROUGH OF CONSHOHOCKEN, MONTGOMERY COUNTY, PENNSYLVANIA, RESOLUTION NO.________ 2019 
A RESOLUTION OF THE BOROUGH OF CONSHOHOCKEN, MONTGOMERY, COUNTY, COMMONWEALTH OF PENNSYLVANIA, TO SUPPORT THE BOROUGH, VISION FOR A 100% CLEAN RENEWABLE ENERGY FUTUREhttps://www.sierraclub.org/sites/www.sierraclub.org/files/Resolution-Conshohocken%202019.06.17%20For%20Vote.pdf</t>
  </si>
  <si>
    <t>New requirements for low emission zones that apply from 1 July 2020, https://eng.mst.dk/air-noise-waste/air/reducing-traffic-emissions/danish-low-emission-zones/new-requirements-for-low-emission-zones-that-apply-from-1-july-2020/, viewed 02 August 2022</t>
  </si>
  <si>
    <t>Córdoba</t>
  </si>
  <si>
    <t>Small Scale Renewables</t>
  </si>
  <si>
    <t>R, MPF, I</t>
  </si>
  <si>
    <t>Regional Law 10.604 - Promotion of Distributed Generation in Cordoba: In 2019, the Government of Cordoba enacted the Law 10,604 for the promotion of Distributed Generation within the region. The law establishes the mechanisms to integrate distributed generation, the use of bidirectional meters, technical aspects, regional permits, and access to both national and regional incentives. The law is aimed at the residential, industrial and public sectors of Cordoba. To date, 89 installations have been registered with a total installed capacity of 943 kW.</t>
  </si>
  <si>
    <t>Ministerio de Servicios Públicos del Gobierno de la Provincia de Córdoba, Generación Distribuida, https://ministeriodeserviciospublicos.cba.gov.ar/energias-renovables/legislacion/#generacion-distribuida, updated 2019, viewed 30 July 2020.</t>
  </si>
  <si>
    <t>https://prensa.cba.gov.ar/informacion-general/cordoba-impulsa-la-generacion-participativa-de-energia-renovable/</t>
  </si>
  <si>
    <t>Cornish is committed to 100%. Committing to move the town to 100% clean and renewable electricity by 2030 and 100% renewable energy for heat and transportation by 2050.</t>
  </si>
  <si>
    <t>Cornish and Plainfield, New Hampshire Commit to 100% Clean, Renewable Energy, https://www.sierraclub.org/press-releases/2018/03/cornish-and-plainfield-new-hampshire-commit-100-clean-renewable-energy</t>
  </si>
  <si>
    <t>Cornish is committed to 100%. Committing to move the town to 100% clean and renewable electricity by 2030.</t>
  </si>
  <si>
    <t>https://pactodealcaldes-la.org/wp-content/uploads/2017/10/Corrientes_PLAC_V2.pdf</t>
  </si>
  <si>
    <t>Corte Madera, CA</t>
  </si>
  <si>
    <t xml:space="preserve">60% renewable and 90% clean energy
</t>
  </si>
  <si>
    <t>Cotati, CA</t>
  </si>
  <si>
    <t>Cottonwood Heights is committed to 100%. The City Council on Tuesday unanimously approved a resolution adopting a goal of achieving 100 percent clean, renewable electricity for city operations by 2022 and communitywide by 2032.</t>
  </si>
  <si>
    <r>
      <t>Cottonwood Heights Commits to 100 Percent Clean, Renewable Energy, https://www.sierraclub.org/press-releases/2019/03/cottonwood-heights-commits-100-percent-clean-renewable-energy</t>
    </r>
    <r>
      <rPr>
        <sz val="11"/>
        <color rgb="FF000000"/>
        <rFont val="Calibri"/>
        <family val="2"/>
        <scheme val="minor"/>
      </rPr>
      <t xml:space="preserve">; Cottonwood Heights commits to 100% clean, renewable energy by 2022, </t>
    </r>
    <r>
      <rPr>
        <sz val="11"/>
        <color rgb="FF1155CC"/>
        <rFont val="Calibri"/>
        <family val="2"/>
        <scheme val="minor"/>
      </rPr>
      <t>https://www.deseret.com/2019/1/9/20662951/cottonwood-heights-commits-to-100-clean-renewable-energy-by-2022</t>
    </r>
  </si>
  <si>
    <t>Cottonwood Heights Commits to 100 Percent Clean, Renewable Energy, https://www.sierraclub.org/press-releases/2019/03/cottonwood-heights-commits-100-percent-clean-renewable-energy; Cottonwood Heights commits to 100% clean, renewable energy by 2022, https://www.deseret.com/2019/1/9/20662951/cottonwood-heights-commits-to-100-clean-renewable-energy-by-2023</t>
  </si>
  <si>
    <t>Cremona</t>
  </si>
  <si>
    <t>Culver City, CA</t>
  </si>
  <si>
    <t>100% renewable and 100% clean energy</t>
  </si>
  <si>
    <t>Cuneo</t>
  </si>
  <si>
    <t>Urban Access Regulations in Europe, https://urbanaccessregulations.eu/countries-mainmenu-147/italy-mainmenu-81/piemonte-region/cuneo-winter-low-emission-zone</t>
  </si>
  <si>
    <t>Cupertino prohibits gas, propane and other fossil fuels in new construction by adopting a building code that goes above and beyond the state standard, known as a reach code. The council allowed restaurants to apply for permission to cook with gas on a case-by-case basis after a lengthy debate on a blanket exemption for commercial kitchens.</t>
  </si>
  <si>
    <t>Gas ban monitor: Mass., Calif. movements grow; pro-gas group preps $1M campaign, https://www.realclearenergy.org/articles/2020/08/09/natural_gas_bans_will_worsen_californias_poverty_problem_501330.html,; Gas ban monitor: Mass., Calif. movements grow; pro-gas group preps $1M campaign,
https://www.spglobal.com/marketintelligence/en/news-insights/latest-news-headlines/gas-ban-monitor-mass-calif-movements-grow-pro-gas-group-preps-1m-campaign-56480796</t>
  </si>
  <si>
    <t>All-electric Reach Code: Cupertino's 2020 reach code requires all new residential and non-residential construction to be all-electric, with minor exceptions for accessory-dwelling units and certain types of commercial/service facilities (while still requiring pre-wiring for electric). Uniquely, Cupertino's reach code includes outdoor pools, spas and barbeques in the definition of an all-electric building.</t>
  </si>
  <si>
    <t>City f cupertino, REACH CODES, https://www.cupertino.org/our-city/departments/environment-sustainability/reach-codes</t>
  </si>
  <si>
    <t>Mais Energia programme aiming to increase the amount of RE sourced by the city. 
The social housing body Cohab also has a solar programme for low income households.</t>
  </si>
  <si>
    <t xml:space="preserve">Installation of solar panels in Curitiba has international prominence, https://www.curitiba.pr.gov.br/noticias/instalacao-de-paineis-solares-em-curitiba-tem-destaque-internacional/54494
</t>
  </si>
  <si>
    <t>https://www.ren21.net/cities-2021/cities/dakar/dakar/</t>
  </si>
  <si>
    <t>Muncipality and city-wide</t>
  </si>
  <si>
    <t>https://www.ren21.net/wp-content/uploads/2019/05/REN21_Cities2021_Fact-Sheet_China.pdf</t>
  </si>
  <si>
    <t>Daly City, CA</t>
  </si>
  <si>
    <t>Danville, CA</t>
  </si>
  <si>
    <t>The Solar Saver program is designed to help Darebin households install solar power, with confidence, both for their own benefit, and the benefit of the broader
community.</t>
  </si>
  <si>
    <t xml:space="preserve">https://www.darebin.vic.gov.au/Waste-and-environment/Sustainable-Darebin/Energy-and-climate/Solar-saver </t>
  </si>
  <si>
    <t>Batteries / Solar PV</t>
  </si>
  <si>
    <t>https://citiespowerpartnership.org.au/2017/10/04/darebin-council-expands-multimillion-dollar-solar-loans-scheme/</t>
  </si>
  <si>
    <t>Darmstadt</t>
  </si>
  <si>
    <t>the low-emission zone of Darmstadt extends far beyond the built-up area. Even the suburbs Arheiligen and Eberstadt are included.</t>
  </si>
  <si>
    <t>The German Emissions Sticker, Low Emission Zones, https://www.germanemissionssticker.com/low-emission-zone-in-darmstadt/</t>
  </si>
  <si>
    <t>The California Energy Commission approved the city of Davis’ requirement that all new homes in the city be wired for all-electric appliances, whether or not the home is served by natural gas.</t>
  </si>
  <si>
    <t>Energy Davis gets approval to require all-electric wiring in all new homes, https://www.bizjournals.com/sacramento/news/2020/01/24/davis-gets-approval-to-require-all-electric-wiring.html</t>
  </si>
  <si>
    <t>2014/2019</t>
  </si>
  <si>
    <t>In 2014, Davis (California, US) adopted an ordinance requiring solar PV on all new single-family construction; in 2019, it expanded the ruling to require all non-residential construction to feature solar PV systems large enough to supply 80% of the electricity used on-site, or to integrate a certain amount of solar capacity per square metre of suitable roof space.</t>
  </si>
  <si>
    <t xml:space="preserve">City of Davis, “City of Davis adopts solar standard for all new commercial buildings”, Cool Davis, 29 May 2019, https://www.cooldavis.org/2019/05/29/city-of-davis-adopts-solar-standard-for-all-new-commericial-buildings </t>
  </si>
  <si>
    <t>45% renewable and 76% clean energy</t>
  </si>
  <si>
    <t>Del Mar published climate action plan that includes commitment to 100% RE. The CAP identifies electricity and natural gas consumption as Del Mar’s greatest 
contributors to GHG emissions, measures are designed to achieve the Statewide goal of 80% 
GHG reduction below 1990 values by 2050 and the development of a 100% 
renewable energy supply by 2035.</t>
  </si>
  <si>
    <t>City of Del Mar Climate Action Plan, https://www.sierraclub.org/sites/www.sierraclub.org/files/Del%20Mar_Climate%20Action%20Plan%20Overview.pdf</t>
  </si>
  <si>
    <t>Del Rey Oaks, CA</t>
  </si>
  <si>
    <t>The minimum standard is:
Lorries
o Diesel Euro 4
From 2022
o Diesel lorries Euro 6
Scale: The LEZ covers a small section of the southern city and the entire northern area of the Technical University site, including the uitzwaaiers around the exit Delft Centre. This is the route between the A13 and the exit to Delft Centre, in the direction of the A4 to the border of the city.</t>
  </si>
  <si>
    <t>Urban Access Regulations in Europe, https://urbanaccessregulations.eu/countries-mainmenu-147/netherlands-mainmenu-88/delft</t>
  </si>
  <si>
    <t>2016-2020</t>
  </si>
  <si>
    <t xml:space="preserve">- Gov buildings to have mandatory solar if rooftop area of 500 m2 or more 
- generation based incentive for small residential customers 
</t>
  </si>
  <si>
    <t>Delhi Cabinet Approves Electric Vehicle Policy, https://mercomindia.com/delhi-cabinet-approves-electric-vehicle-policy/</t>
  </si>
  <si>
    <t>Delhi Electricity Regulatory Commission's group net metering (GNM) and virtual net metering (VNM) framework: For the citizen's interested in availing solar net metering scheme but not having adequate roof space for installation of solar PV system, the Delhi government introduced group net metering (GNM) and virtual net metering (VNM) framework due to which, multiple citizen can virtually connect with a single solar PV plant located at a single location through group billing scheme. 
This seems to be an achievement of P2P energy trading exercise conducted by Delhi's utility company</t>
  </si>
  <si>
    <t>NET METERING Net Metering in Delhi - Consumer Guide, https://www.itsmysun.com/solar-rooftop-net-metering-delhi/#:~:text=Highlights%20in%20Delhi-,Introduction,of%20Delhi%20in%20September%202014.&amp;text=The%20solar%20energy%20generated%20during,his%2F%20her%20solar%20PV%20system.</t>
  </si>
  <si>
    <t>Electric Vehicle Policy: Within a year, the Delhi government is targeting 35,000 electric vehicles (2/3/4 wheelers and buses), 1,000 EVs, and 250 public charging or swapping stations in Delhi. As per the policy, all new residential and workplace parking will need to be ‘EV ready’ with 20% of all vehicle parking required to be EV ready.</t>
  </si>
  <si>
    <t>carbonn Climate Registry, https://www.carbonn.org/city_profiles/New_Delhi_Municipal_Council</t>
  </si>
  <si>
    <t>Promote the use of EVs by subsidising the installation of charging infrastructure within city boundaries</t>
  </si>
  <si>
    <t>city-wide</t>
  </si>
  <si>
    <t>ban on all diesel vehicles older than 10 years and all petrol vehicles older than 15 years, in Delhi NCR. Previously, only diesel vehicles that were over 15 years of age were banned in the region.</t>
  </si>
  <si>
    <t>Delhi Government Releases Solar Policy 2016-2020, https://mercomindia.com/delhi-government-releases-solar-policy-2016-2020/</t>
  </si>
  <si>
    <t>H&amp;C, EE</t>
  </si>
  <si>
    <t>Flourecent lamps and solar water heaters</t>
  </si>
  <si>
    <t>Repealed/Completed</t>
  </si>
  <si>
    <t>REEERM center's activities - New Delhi Municipal Council: Mandates use of energy conservation measures in all government and new buildings. Measures include compact fluorescent lamps and solar water heaters.</t>
  </si>
  <si>
    <t>India: Ban On Old Vehicles In Delhi NCR- What Does The Future Hold?, https://www.mondaq.com/india/rail-road-cycling/977394/ban-on-old-vehicles-in-delhi-ncr-what-does-the-future-hold</t>
  </si>
  <si>
    <t>Denton is committed to 100%</t>
  </si>
  <si>
    <r>
      <t>Denton, Texas Adopts 100% Renewable Energy Goal, https://www.sierraclub.org/press-releases/2018/02/denton-texas-adopts-100-renewable-energy-goal</t>
    </r>
    <r>
      <rPr>
        <sz val="11"/>
        <color rgb="FF000000"/>
        <rFont val="Calibri"/>
        <family val="2"/>
        <scheme val="minor"/>
      </rPr>
      <t xml:space="preserve">; </t>
    </r>
    <r>
      <rPr>
        <sz val="11"/>
        <color rgb="FF1155CC"/>
        <rFont val="Calibri"/>
        <family val="2"/>
        <scheme val="minor"/>
      </rPr>
      <t>https://www.sierraclub.org/sites/www.sierraclub.org/files/sce/lone-star-chapter/CHP-TX-1900-Resolution-No-R2018-with-Renewable-Resource-Plan.pdf</t>
    </r>
    <r>
      <rPr>
        <sz val="11"/>
        <color rgb="FF000000"/>
        <rFont val="Calibri"/>
        <family val="2"/>
        <scheme val="minor"/>
      </rPr>
      <t xml:space="preserve"> </t>
    </r>
  </si>
  <si>
    <t>Denver</t>
  </si>
  <si>
    <t>Munipal and City-wide</t>
  </si>
  <si>
    <t>The grant supports Denver in hosting its first portfolio of community solar gardens on municipal properties, including rooftops, parking lots, and vacant lands. The power generated from the solar gardens will be shared between City facilities and income-qualified residents. In addition, the arrays will be sited to provide power to publicly accessible electric vehicle charging stations.</t>
  </si>
  <si>
    <t>https://cityrenewables.org/story/denver-co/</t>
  </si>
  <si>
    <t>Denver published climate action plant that includes its commitment to 100% RE</t>
  </si>
  <si>
    <t>Brite street, PACE Financing, https://www.britestreetsolar.com/commercial-solar-panels/pace-financing/</t>
  </si>
  <si>
    <t>Denver, 80 x 50 Climate Action Plan July 2018, https://www.denvergov.org/content/dam/denvergov/Portals/771/documents/EQ/80x50/80x50%20ClimatePlan_FINAL_7.16.18.pdf; Mayor Michael Hancock Commits the City of Denver to 100% Clean Electricity by 2030, https://www.sierraclub.org/press-releases/2018/07/mayor-michael-hancock-commits-city-denver-100-clean-electricity-2031</t>
  </si>
  <si>
    <t>The program also contributes to lowering the net cost of the system by up to 25 percent and provides system construction and maintenance. Denver property owners will see an increase in property value, and at the end of their time on the PACE financing program, will gain system ownership.</t>
  </si>
  <si>
    <t>Denver, 80 x 50 Climate Action Plan July 2018, https://www.denvergov.org/content/dam/denvergov/Portals/771/documents/EQ/80x50/80x50%20ClimatePlan_FINAL_7.16.18.pdf; Mayor Michael Hancock Commits the City of Denver to 100% Clean Electricity by 2030, https://www.sierraclub.org/press-releases/2018/07/mayor-michael-hancock-commits-city-denver-100-clean-electricity-2030</t>
  </si>
  <si>
    <t>Energy and Water Benchmarking Ordinance</t>
  </si>
  <si>
    <t>2020 Benchmarking Update The City of Des Moines will issue notifications to property owners in early February 2021 with information for the 2020 data reporting cycle. Stay tuned for further updates., https://www.dsm.city/initiatives/buildingbenchmarking.php#:~:text=Benchmarking%20DSM,-2020%20Benchmarking%20Update&amp;text=In%20effort%20to%20create%20a,their%20energy%20and%20water%20usage.</t>
  </si>
  <si>
    <t>PACE financing</t>
  </si>
  <si>
    <t>IOWA - RESIDENTIAL PROPERTY ASSESSED CLEAN ENERGY, https://spotforcleanenergy.org/state/iowa/residential-property-assessed-clean-energy/</t>
  </si>
  <si>
    <t>Devens, MA</t>
  </si>
  <si>
    <t>Devon</t>
  </si>
  <si>
    <t>Devon’s householders have the chance to help the county become net-zero by joining DCE’s solar panel group-buying scheme. 
Devon Solar Together, with group buying experts iChoosr Ltd, is offering homeowners the chance to buy high quality solar PV more cheaply than if they were buying alone.</t>
  </si>
  <si>
    <t>SOLAR TOGETHER DEVON, https://www.devonclimateemergency.org.uk/solar-together-devon/</t>
  </si>
  <si>
    <t>Dinslaken</t>
  </si>
  <si>
    <t>It lies in between the Willy-Brandt-Straße, the A59, the Bruchstraße, the Brinkstraße, the Otto-Brenner-Straße and the train station. These streets themselves are not part of the low-emission zone, but within this area you need an emissions sticker</t>
  </si>
  <si>
    <t>The German Emissions Sticker, Low Emission Zones, https://www.germanemissionssticker.com/low-emission-zone-in-dinslaken/</t>
  </si>
  <si>
    <t>The German Emissions Sticker, Low Emission Zones, https://www.germanemissionssticker.com/low-emission-zone-in-dortmund/</t>
  </si>
  <si>
    <t>Dovera</t>
  </si>
  <si>
    <t>Downey, CA</t>
  </si>
  <si>
    <t>Downingtown, PA</t>
  </si>
  <si>
    <t>Downingtown Borough is committed to 100%</t>
  </si>
  <si>
    <t>Downingtown, Pennsylvania Commits To 100% Clean Energy, https://www.sierraclub.org/press-releases/2017/12/downingtown-pennsylvania-commits-100-clean-energy</t>
  </si>
  <si>
    <t>Doylestown Township published a resolution to support its commitment to 100% RE</t>
  </si>
  <si>
    <t>Bucks County Ready for 100 Planning for 100% Renewable Energy in your township, https://www.bcato.org/resources/news/article/?id=2348</t>
  </si>
  <si>
    <t>Bucks County Ready for 100 Planning for 100% Renewable Energy in your township, https://www.bcato.org/resources/news/article/?id=2347</t>
  </si>
  <si>
    <t>Bucks County Ready for 100 Planning for 100% Renewable Energy in your township, https://www.bcato.org/resources/news/article/?id=2349</t>
  </si>
  <si>
    <t>Drakenstein</t>
  </si>
  <si>
    <t>EVs, hybrid vehicles</t>
  </si>
  <si>
    <t>2025 - 2029</t>
  </si>
  <si>
    <t>Government organisations to increase the number of purchased or leased electric and hybrid vehicles to 20%</t>
  </si>
  <si>
    <t>Dubai Supreme Council of Energy increases procurement targets of electric and hybrid vehicles at government organisations to 20% in 2025 and 30% in 2030, https://www.dewa.gov.ae/en/about-us/media-publications/latest-news/2020/09/dubai-supreme-council-of-energy-increases-procurement#:~:text=9%20September%202020-,Dubai%20Supreme%20Council%20of%20Energy%20increases%20procurement%20targets%20of%20electric,2025%20and%2030%25%20in%202030</t>
  </si>
  <si>
    <t>Government organisations to increase the number of purchased or leased electric and hybrid vehicles to 30%</t>
  </si>
  <si>
    <t>Dubai Supreme Council of Energy increases procurement targets of electric and hybrid vehicles at government organisations to 20% in 2025 and 30% in 2030, https://www.dewa.gov.ae/en/about-us/media-publications/latest-news/2020/09/dubai-supreme-council-of-energy-increases-procurement#:~:text=9%20September%202020-,Dubai%20Supreme%20Council%20of%20Energy%20increases%20procurement%20targets%20of%20electric,2025%20and%2030%25%20in%202031</t>
  </si>
  <si>
    <t>ZEVs</t>
  </si>
  <si>
    <t>Dublin</t>
  </si>
  <si>
    <t>Energy Performancy Contract: renovation of 7 city council sports centers. Dublin City Council awarded Energy Performance Contract (EPC) to Noel Lawler Green Energy Solutions. Projected savings of €129,000 on its energy costs per annum and reduce carbon emissions by 321 tonnes.</t>
  </si>
  <si>
    <t>"Dublin City Council Awards Energy Performance Contract to Upgrade its Sports Centres" 6 August 2019, http://www.dublincity.ie/dublin-city-council-awards-energy-performance-contract-upgrade-its-sports-centres</t>
  </si>
  <si>
    <t>Dublin, OH</t>
  </si>
  <si>
    <t>Duisburg</t>
  </si>
  <si>
    <t>The German Emissions Sticker, Low Emission Zones, https://www.germanemissionssticker.com/low-emission-zone-in-duisburg/</t>
  </si>
  <si>
    <t>Dundee</t>
  </si>
  <si>
    <t>Introduction dates will then be followed by grace period of a minimum of 1 year but no more than 4 years (this may be extended for resident’s living within the zone(s). 
The emissions standards will be: 
Diesel minimum standard Euro 6 
Petrol minimum standard Euro 4</t>
  </si>
  <si>
    <t>Urban Access Regulations in Europe, http://urbanaccessregulations.eu/countries-mainmenu-147/united-kingdom-mainmenu-205/dundee</t>
  </si>
  <si>
    <t>Dunedin is committed to 100%</t>
  </si>
  <si>
    <t>Dunedin Commits to 100 Percent Clean, Renewable Energy, https://www.sierraclub.org/press-releases/2018/12/dunedin-commits-100-percent-clean-renewable-energy</t>
  </si>
  <si>
    <t>Durango is committed to 100%</t>
  </si>
  <si>
    <t>Durango sets goals for renewable energy, greenhouse gas emissions, https://www.sierraclub.org/sites/www.sierraclub.org/files/Durango%20sets%20goals%20for%20renewable%20energy.pdf</t>
  </si>
  <si>
    <t>Dusseldorf</t>
  </si>
  <si>
    <t>Klimafreundliches Wohnen und Arbeiten in Düsseldorf - funding for energy storage &amp; PV: "if an electricity storage system is built in combination with the photovoltaic system or an existing photovoltaic system up to 30 kWp is supplemented by a storage system. The funding amount is 20% of the chargeable gross investment costs (including equipment costs).
If the solar system is newly built and equipped with a storage tank, the house owner can receive additional funding from the state." New guidelines in 2020.</t>
  </si>
  <si>
    <t>Annette Stoppelkamp, "Speicherförderung in Bundesländern und Kommunen," 20 March 2019, http://www.sfv.de/artikel/speicherfoerderung_in_bundeslaendern_und_kommunen.htm
source 2: https://www.duesseldorf.de/umweltamt/projekte/klimafreundliches-wohnen-und-arbeiten.html</t>
  </si>
  <si>
    <t>Up to 50% of financial support for solar thermal systems</t>
  </si>
  <si>
    <t>Stadt Dusseldorf, Funding program "Climate-friendly living and working in Düsseldorf" https://www.duesseldorf.de/umweltamt/projekte/klimafreundliches-wohnen-und-arbeiten.html</t>
  </si>
  <si>
    <t>The German Emissions Sticker, Low Emission Zones, https://www.germanemissionssticker.com/low-emission-zone-in-dusseldorf/</t>
  </si>
  <si>
    <t>Eagle Nest, NM</t>
  </si>
  <si>
    <t>Eagle Nest is committed to 100%</t>
  </si>
  <si>
    <t xml:space="preserve">2018 Case Study Report CITIES ARE READY FOR 100% CLEAN ENERGY, https://www.sierraclub.org/sites/www.sierraclub.org/files/blog/1846%20RF100-CaseStudies2018_Report_06_web.pdf </t>
  </si>
  <si>
    <t>East Bradford, PA</t>
  </si>
  <si>
    <t>East Bradford Township is committed to 100%</t>
  </si>
  <si>
    <t>Two More Pennsylvania Townships Commit to 100 Percent Clean, Renewable Energy, https://www.sierraclub.org/press-releases/2018/10/two-more-pennsylvania-townships-commit-100-percent-clean-renewable-energy</t>
  </si>
  <si>
    <t>East Hampton is committed to 100%</t>
  </si>
  <si>
    <t>Energy Goals for the Town of East Hampton, https://www.sierraclub.org/sites/www.sierraclub.org/files/East%20Hampton_RES-2014-662%20Energy%20Goals%20for%20the%20Town%20of%20East%20Hampton%20-%20Town%20of%20East%20Hampton%2C%20Long%20Island%2C%20NY.pdf</t>
  </si>
  <si>
    <t>East Palo Alto, CA</t>
  </si>
  <si>
    <t>The solar PV requirement is based on a percentage of roof area;
which includes exceptions that make room for mechanical items that might need to be
on the roof, while still allowing the developer to optimize the right size of solar</t>
  </si>
  <si>
    <t>Local Ordinances Exceeding the 2019 Energy Code, https://efiling.energy.ca.gov/GetDocument.aspx?tn=235593-1&amp;DocumentContentId=68530</t>
  </si>
  <si>
    <t>East Pikeland Township is committed to 100%</t>
  </si>
  <si>
    <t>A resolution in support of a transition to 100% renewable energy, https://www.sierraclub.org/sites/www.sierraclub.org/files/East%20Pikeland%20Signed%20Resolution.pdf</t>
  </si>
  <si>
    <t>Easthampton, MA</t>
  </si>
  <si>
    <t>Eastvale, CA</t>
  </si>
  <si>
    <t>Eau Claire is committed to 100%</t>
  </si>
  <si>
    <t>Resolution adopting the major recommendadtions of 27 December executive summary report from the sustainability advisory committee analysing the local impacts of te Paris climate Agreement, https://www.sierraclub.org/sites/www.sierraclub.org/files/Eau%20Claire_100%25EauClaireCityCouncilResoon.pdf</t>
  </si>
  <si>
    <t>Urban Access Regulations in Europe, http://urbanaccessregulations.eu/countries-mainmenu-147/united-kingdom-mainmenu-205/edinburgh</t>
  </si>
  <si>
    <t>Lower licensing fees for EVs: council supports proposals for introduction of electric taxis. Before 2015, EV taxis were not allowed in Edinburgh.</t>
  </si>
  <si>
    <t>Dominique Adams, "Edinburgh Councillors Support Proposals for Fleet of Electric Taxis" Digit 10 January 2019, https://digit.fyi/electric-taxis-edinburgh-council/</t>
  </si>
  <si>
    <t>Edmonds is committed to 100%</t>
  </si>
  <si>
    <t>Edmonds becomes first Washington city to commit to 100 percent clean energy, https://content.sierraclub.org/press-releases/2017/06/edmonds-becomes-first-washington-city-commit-100-percent-clean-energy</t>
  </si>
  <si>
    <t>Municipal bylaw requiring every new neighborhood to have infrastructure for solar panels on the roofs of homes: “Solar development provides employment and encourages research and development,” Topel says, adding that it also “of course helps improve the city’s environmental ‘brand’ among tourists.”</t>
  </si>
  <si>
    <t>Israeli cities take the lead in recycling and renewable energy, https://renewsable.net/2018/03/08/israeli-cities-take-the-lead-in-recycling-and-renewable-energy/</t>
  </si>
  <si>
    <t>Eindhoven</t>
  </si>
  <si>
    <t>Eindhoven has a low emission zone. 
The minimum standard is: 
Lorries 
o Diesel Euro 4 
From 2022 
o Diesel lorries Euro 6</t>
  </si>
  <si>
    <t>Urban Access Regulations in Europe, https://urbanaccessregulations.eu/countries-mainmenu-147/netherlands-mainmenu-88/eindhoven</t>
  </si>
  <si>
    <t>Solar water heaters</t>
  </si>
  <si>
    <t>R500 million to install solar water heaters in households that have benefited from the government's low cost housing programme</t>
  </si>
  <si>
    <t>carbonn Climate Registry - www.carbonn.org ; http://www.solargeysers-sa.co.za/news-ekurhuleni-R500m-for-solar-water-heaters.asp</t>
  </si>
  <si>
    <t>El Cerrito, CA</t>
  </si>
  <si>
    <t>Emalahleni MP</t>
  </si>
  <si>
    <t>Emigration Canyon is committed to 100%</t>
  </si>
  <si>
    <t>Empoli</t>
  </si>
  <si>
    <t>Enschede</t>
  </si>
  <si>
    <t>The inner city of Enschede - including the shopping area - is closed for all
traffic between 11 am - 7 am. These opening times are enforced by a bollard
system. This system functions with an access pass system combined with
license plate identification (by video). This method of identification is used
solely for trucks and taxi cabs.</t>
  </si>
  <si>
    <t>BESTUFS DELIVERABLE D 2.2, Best Practice Handbook (Year 2006), Theme 3: Control and Enforcement in Urban Freight Transport 
Theme 4: City Access Restriction Schemes , http://www.bestufs.net/download/BESTUFS_II/key_issuesII/BESTUFS_BPH2.pdf</t>
  </si>
  <si>
    <t>Enshi</t>
  </si>
  <si>
    <t>Ephraim Mogale</t>
  </si>
  <si>
    <t>Erfurt</t>
  </si>
  <si>
    <t>Not only the historical city center that is part of the zone, but also residential areas such as Rieth, Ilversgehofen, Andreasvorstadt and Daberstedt.</t>
  </si>
  <si>
    <t>The German Emissions Sticker, Low Emission Zones, https://www.germanemissionssticker.com/low-emission-zone-in-erfurt/</t>
  </si>
  <si>
    <t>Erving, MA</t>
  </si>
  <si>
    <t>Eschweiler</t>
  </si>
  <si>
    <t>The German Emissions Sticker, Low Emission Zones, https://www.germanemissionssticker.com/low-emission-zone-in-eschweiler/</t>
  </si>
  <si>
    <t>Esplugues de Llobregat</t>
  </si>
  <si>
    <t>Solar PV, solar thermal, rooftop solar</t>
  </si>
  <si>
    <t>The city of Essen (Germany) launched a solar programme, including greening the roofs around the city. As of January 2022, the municipality started to provide a financial subsidy for solar PV and solar thermal systems, based on a council decision taken in June 2021. Solar thermal systems for hot water preparation are subsidized by 1,000 Euros with the heating support service as well as subsidy rate of photovoltaic systems are varying as per the systems’ unit of power, e.g., 1 to 2 kW, 2 to 5 kW, 5 to 10 kW and 10 to 40 kW are subsidized by 500, 750, 1000 Euros and 100 Euros per kW, respectively. Funding is also provided for photovoltaic systems on a green roof and PV systems on a facade with an additional 100 euros per kW. Existing buildings can be funded by 400 Euros per residential unit and 100 Euros for new residential supplied units. Hence, buildings can be heated with a heat pump heating system in combination with a PV system or solar thermal energy as a supplement to a boiler with solar energy.</t>
  </si>
  <si>
    <t xml:space="preserve">https://solarstadt-werden.de/ueber-uns/aktuell/ ; https://www.irena.org/publications/2019/Apr/Global-energy-transformation-A-roadmap-to-2050-2019Edition ; https://www.sun-energy-br.de/neuigkeiten/1014-essen-plant-foerderprogramm-fuer-photovoltaik-und-solarthermie-ab-2022.html ; https://www.handwerk-essen.de/solar-foerderprogramm/ ; https://www.photovoltaik-guide.de/die-stadt-essen-foerdert-photovoltaikanlagen-ab-01-01-2022-26458 ; https://www.solarserver.de/2022/01/06/solar-offensive-in-essen-foerderung-fuer-solarthermie-und-photovoltaik-startet/  </t>
  </si>
  <si>
    <t>The German Emissions Sticker, Low Emission Zones, https://www.germanemissionssticker.com/low-emission-zone-in-essen/</t>
  </si>
  <si>
    <t>eThekwini Metro</t>
  </si>
  <si>
    <t>Eureka is committed to 100%</t>
  </si>
  <si>
    <t>Resolution of city support for accelerated transition to 100 percent clean, renewable energy, https://www.sierraclub.org/sites/www.sierraclub.org/files/Eureka_100Resolution.pdf</t>
  </si>
  <si>
    <t>Solar, Biogas</t>
  </si>
  <si>
    <t>https://citiespowerpartnership.org.au/partners/eurobodalla-shire/</t>
  </si>
  <si>
    <t>Evanston is committed to 100%</t>
  </si>
  <si>
    <t>Evanston Becomes First Illinois City to Commit to 100 Percent Clean, Renewable Energy, https://www.sierraclub.org/press-releases/2019/03/evanston-becomes-first-illinois-city-commit-100-percent-clean-renewable</t>
  </si>
  <si>
    <t>RE for Municipal Operations: -part of net-zero by 2030 goal. 
-1.2MW ground-mounted solar array that will be co-located with an 1MW/2MWh battery
-it to provide renewable energy straight to the council’s Operations Depot
-funded by grant from European Regional Development Fund</t>
  </si>
  <si>
    <t>Molly Lempriere, "Exeter City Council’s 1.2MW solar site takes a step forwards" (7 July 2020) https://www.solarpowerportal.co.uk/news/exeter_city_councils_1.2mw_solar_site_takes_a_step_forwards</t>
  </si>
  <si>
    <t>Faenza</t>
  </si>
  <si>
    <t>Fairfax, VA</t>
  </si>
  <si>
    <t>Fall River, MA</t>
  </si>
  <si>
    <t>Fayetteville is committed to 100%</t>
  </si>
  <si>
    <t>Fayetteville becomes first Arkansas city to commit to 100 percent clean, renewable energy, https://www.sierraclub.org/press-releases/2018/01/fayetteville-becomes-first-arkansas-city-commit-100-percent-clean-renewable</t>
  </si>
  <si>
    <t>Ferentino</t>
  </si>
  <si>
    <t>Ferndale, MI</t>
  </si>
  <si>
    <t>Finestrat</t>
  </si>
  <si>
    <t>Fitchburg, MA</t>
  </si>
  <si>
    <t>Florence</t>
  </si>
  <si>
    <t>Forlì</t>
  </si>
  <si>
    <t>Formigine</t>
  </si>
  <si>
    <t>Fort Collins is committed to 100% renewable electricity</t>
  </si>
  <si>
    <t>Fort Collins Commits to 100% Clean, Renewable Electricity by 2030, https://www.sierraclub.org/press-releases/2018/10/fort-collins-commits-100-clean-renewable-electricity-2030</t>
  </si>
  <si>
    <t>Introduction to C-PACE, https://downtownfortcollins.org/cpace/</t>
  </si>
  <si>
    <t>Fortia</t>
  </si>
  <si>
    <t>Fortuna, CA</t>
  </si>
  <si>
    <t>Fossano</t>
  </si>
  <si>
    <t>Foster City, CA</t>
  </si>
  <si>
    <t>Francis is committed to 100%</t>
  </si>
  <si>
    <t>Frankenberg</t>
  </si>
  <si>
    <t>Solar thermal, solar PV, storage</t>
  </si>
  <si>
    <t>Energie Waldeck-Frankenberg -- Public Utility company subsidies solar thermal and PV storage: "-For a solar thermal system in combination with hot water, customers can apply for funding of 250 euros .
-Anyone who combines hot water preparation and the heating system with solar thermal energy can receive funding of 500 euros .
-Storage for photovoltaics: When purchasing a photovoltaic solar storage system (4 kWh to 15 kWh), customers can receive a subsidy of 200 euros ."</t>
  </si>
  <si>
    <t>Annette Stoppelkamp, "Speicherförderung in Bundesländern und Kommunen," 20 March 2019, http://www.sfv.de/artikel/speicherfoerderung_in_bundeslaendern_und_kommunen.htm
source 2: https://www.ewf.de/foerderprogramme/erneuerbare-energien/</t>
  </si>
  <si>
    <t>The German Emissions Sticker, Low Emission Zones, https://www.germanemissionssticker.com/low-emission-zone-in-frankfurt/</t>
  </si>
  <si>
    <t>Franklin, MA</t>
  </si>
  <si>
    <t>Fredericksburg is committed to 100%. commits 
the city to the goal of powering municipal operations with 100 percent renewable energy by 2035, and a community-wide goal of powering the city with 100 percent renewable energy sources no later than 2050</t>
  </si>
  <si>
    <t>Fredericksburg City Council commits to renewable energy switch, https://www.sierraclub.org/sites/www.sierraclub.org/files/Fredericksburg%20City%20Council%20commits%20to%20renewable%20energy%20switch%2C%20fredericksburg.com_.pdf</t>
  </si>
  <si>
    <t>Buses and Lorries</t>
  </si>
  <si>
    <t>2020 - 2022</t>
  </si>
  <si>
    <t>Phase 1, from 1 July 2020: 
Buses and lorries must be registered on or later than 1 October 2009 to drive within low emission zones. Euro 5 or EEV heavy vehicles are exempt from the date rule and can enter the low emission zones. 
Phase 2, from 1 January 2022: 
Buses and lorries must be registered on or later than 1 January 2015 to drive within low emission zones.</t>
  </si>
  <si>
    <t>Danish EPA "New requirements for low emission zones that apply from 1 July 2020" https://eng.mst.dk/air-noise-waste/air/reducing-traffic-emissions/danish-low-emission-zones/new-requirements-for-low-emission-zones-that-apply-from-1-july-2020/, viewed 02 August 2020</t>
  </si>
  <si>
    <t>Freiberg am Neckar</t>
  </si>
  <si>
    <t>Freiberg am Neckar Low Emission Zone is part of the LEZ Ludwigsburg and area</t>
  </si>
  <si>
    <t>Urban Access Regulations in Europe, https://urbanaccessregulations.eu/countries-mainmenu-147/germany-mainmenu-61/freiberg-am-neckar</t>
  </si>
  <si>
    <t>Freiburg</t>
  </si>
  <si>
    <t>Financial support of EUR 150/ kWp. Up to EUR 1500</t>
  </si>
  <si>
    <t xml:space="preserve">Stadt Freiburg, Climate-friendly living funding program https://www.freiburg.de/pb/232441.html </t>
  </si>
  <si>
    <t>Programm Klimafreundlich wohnen Batteriespeicher aus Lithium-Ionen-Zellen - funding for energy storage: funding for new systems after 1/9/2019. 
"The city grants a grant of 150 euros grant per kilowatt hour of storage capacity, provided the PV system has at least 1.25 kilowatts of output per kilowatt hour of storage capacity.
Maximum amount: 1,500 euros
There is a flat-rate subsidy of 200 euros for plug-in solar modules." 
"Even those who cover their roof with so much photovoltaic power that they cover at least 15 percent of their heat supply with solar power can receive a subsidy: 150 euros per kilowatt of power, maximum of 1,500 euros
The city is funding the creation of the first tax return for the solar system with 500 euros."</t>
  </si>
  <si>
    <t>Annette Stoppelkamp, "Speicherförderung in Bundesländern und Kommunen," 20 March 2019, http://www.sfv.de/artikel/speicherfoerderung_in_bundeslaendern_und_kommunen.htm
source 2: https://www.freiburg.de/pb/232441.html</t>
  </si>
  <si>
    <t>Mandate in 2019 requiring solar PV in future developments</t>
  </si>
  <si>
    <t xml:space="preserve">H.-J. Frey, “Solare Baupflicht in Amberg”, Solarenergie Förderverein Deutschland,
10 January 2020, http://www.sfv.de/artikel/solare_baupflicht_in_amberg.html. </t>
  </si>
  <si>
    <t>biomass, solar thermal, heat pump, biogas</t>
  </si>
  <si>
    <t>Financial support of EUR 1000 to replace old heating system with a renewable solution, including biomass, solar thermal, biogas; also supporting heat pumps</t>
  </si>
  <si>
    <t>the historical city center as well as most residential areas all lie within the low-emission zone.</t>
  </si>
  <si>
    <t>The German Emissions Sticker, Low Emission Zones, https://www.germanemissionssticker.com/low-emission-zone-in-freiburg/</t>
  </si>
  <si>
    <t>Frisco is committed to 100% renewable electricity</t>
  </si>
  <si>
    <t>Frisco Becomes Colorado’s 11th City to Commit to 100 Percent Clean, Renewable Electricity, https://www.sierraclub.org/press-releases/2019/05/frisco-becomes-colorado-s-11th-city-commit-100-percent-clean-renewable</t>
  </si>
  <si>
    <t>Frisco, TX</t>
  </si>
  <si>
    <t>C-PACE</t>
  </si>
  <si>
    <t>PACE Nation , Building the Celan Energy Economy, https://pacenation.org/pace-programs/#!US-TX</t>
  </si>
  <si>
    <t>Fuengirola</t>
  </si>
  <si>
    <t>Fukushima</t>
  </si>
  <si>
    <t>Support to research and development (aiming at a hydrogen-based society) and it includes policies and initiatives regarding the establishment of a renewable energy promotion centre, concerning a demonstration project foreseeing the creation of a floating offshore wind farm and as regards the permission to use devastated agricultural land for renewable energy purposes.</t>
  </si>
  <si>
    <t>Solar Feed-In tariff adopted in 2009, customers can sell generation directly to utility under 20-year fixed price contract</t>
  </si>
  <si>
    <t>BNEF, US City Renewable Energy Targets and Strategies, 15 August, 2017.</t>
  </si>
  <si>
    <t>Gainesville is committed to 100% renewable electricity</t>
  </si>
  <si>
    <t>Gainesville Becomes Fifth City in Florida to Commit to 100 Percent Clean, Renewable Electricity, https://www.sierraclub.org/press-releases/2019/03/gainesville-becomes-fifth-city-florida-commit-100-percent-clean-renewable</t>
  </si>
  <si>
    <t>Gardner, MA</t>
  </si>
  <si>
    <t>Gava</t>
  </si>
  <si>
    <t>Solar PM mini installations</t>
  </si>
  <si>
    <t>"My Electricity" program-- subsidies residential RE: funds for the implementation of environmental subsidies for photovoltaic micro-installation for property owners in Gdynia were mobilized, 250 thousand zl "maximum of PLN 2,500 for a single-family building or PLN 5,000 for a multi-family building." [have been in place since 2015, this is a new mobilization of funds following new resolution: §9 of the Resolution No. XV / 320/15 ]</t>
  </si>
  <si>
    <t>Gdynia City Hall, "No more soiled smokers in Gdynia" updated [27 February 2020], viewed, 2 august 2020 https://www.gdynia.pl/co-nowego,2774/koniec-z-kopciuchami-w-gdyni,547999</t>
  </si>
  <si>
    <t>Coal and solid fuel stoves</t>
  </si>
  <si>
    <t>MPF, R</t>
  </si>
  <si>
    <t>Anti-smog resolution, final phase (replacing coal and solid fuel stoves in municipal residential buildings with natural gas or renewable source heating): replacing coal and solid fuel stoves in municipal residential buildings with natural gas or renewable source heating</t>
  </si>
  <si>
    <t>Gdynia City Hall "Payment of subsidies for the modernization of heating and renewable energy sources in 2020," https://bip.um.gdynia.pl/komunikaty,181/wyplaty-dotacji-na-modernizacje-ogrzewania-i-odnawialne-zrodla-energii-w-2020r,546800, updated [27 January 2020], viewed 2 August 2020
source 2: https://www.gdynia.pl/co-nowego,2774/otrzymaj-dotacje-na-odnawialne-zrodla-energii,546348</t>
  </si>
  <si>
    <t>Act of 23 January 2020 amending the act on supporting thermo-modernisation and renovation: 16% of the cost of a thermo-modernisation project,
21% of the cost of a thermo-modernization project including the installation of micro-installations of renewable energy sources (RES) ,
additional support in the amount of 50% of the cost of reinforcement of a large-panel building in the implementation of thermal modernization of buildings from the so-called "Big plate" with their strengthening.</t>
  </si>
  <si>
    <t>Premia termomodernizacyjna z Funduszu Termomodernizacji i Remontów, https://www.bgk.pl/osoby-fizyczne/fundusz-termomodernizacji-i-remontow/</t>
  </si>
  <si>
    <t>Gelsenkirchen</t>
  </si>
  <si>
    <t>The German Emissions Sticker, Low Emission Zones, https://www.germanemissionssticker.com/low-emission-zone-in-gelsenkirchen/</t>
  </si>
  <si>
    <t>George</t>
  </si>
  <si>
    <t>Georgetown is committed to 100%</t>
  </si>
  <si>
    <r>
      <t>This Texas City Will Soon Be Powered Entirely by Renewable Energy Georgetown officials say their green power plan will save 
residents money., https://www.sierraclub.org/sites/www.sierraclub.org/files/Georgetown_This%20Texas%20City%20Will%20Soon%20Be%20Powered%20Entirely%20by%20Renewable%20Energy%2C%20Mother%20Jones.pdf</t>
    </r>
    <r>
      <rPr>
        <sz val="11"/>
        <color rgb="FF000000"/>
        <rFont val="Calibri"/>
        <family val="2"/>
        <scheme val="minor"/>
      </rPr>
      <t xml:space="preserve">; 100% Commitments in Cities, 
Counties, &amp; States, </t>
    </r>
    <r>
      <rPr>
        <sz val="11"/>
        <color rgb="FF1155CC"/>
        <rFont val="Calibri"/>
        <family val="2"/>
        <scheme val="minor"/>
      </rPr>
      <t>https://governorswindenergycoalition.org/wp-content/uploads/2018/03/100-Clean-Energy-Commitments-in-Cities-Counties-States.pdf</t>
    </r>
    <r>
      <rPr>
        <sz val="11"/>
        <color rgb="FF000000"/>
        <rFont val="Calibri"/>
        <family val="2"/>
        <scheme val="minor"/>
      </rPr>
      <t xml:space="preserve"> </t>
    </r>
  </si>
  <si>
    <t>Getafe</t>
  </si>
  <si>
    <t>At least 60% of demand needs to be met with solar water heating. 60% for swimming pools</t>
  </si>
  <si>
    <t>To be allowed to enter a Flemish LEZ (Antwerp or Gent) your vehicle has to meet the minimum standard. 
1 February 2017:
petrol: Euro 1
diesel: Euro 3 with particle filter
1 January 2020:
petrol: Euro 2
diesel: Euro 5 
1 January 2025:
petrol: Euro 3
diesel: Euro 6
1 September 2027:
petrol: Euro 3
diesel: Euro 6d (RDE, Real Driving Emissions Standard)
1 January 2028:
petrol: Euro 4
diesel: Euro 6d (RDE, Real Driving Emissions Standard)
Gas vehicles have the same emissions standards as petrol.</t>
  </si>
  <si>
    <r>
      <t xml:space="preserve">Urban Access Regulations EU, "Gent low emission zone starts 1 January 2020," </t>
    </r>
    <r>
      <rPr>
        <sz val="11"/>
        <color rgb="FF1155CC"/>
        <rFont val="Calibri"/>
        <family val="2"/>
        <scheme val="minor"/>
      </rPr>
      <t>https://urbanaccessregulations.eu/news-and-press/1151-gent-implements-a-low-emission-zone</t>
    </r>
    <r>
      <rPr>
        <sz val="11"/>
        <color rgb="FF000000"/>
        <rFont val="Calibri"/>
        <family val="2"/>
        <scheme val="minor"/>
      </rPr>
      <t xml:space="preserve">; </t>
    </r>
    <r>
      <rPr>
        <sz val="11"/>
        <color rgb="FF1155CC"/>
        <rFont val="Calibri"/>
        <family val="2"/>
        <scheme val="minor"/>
      </rPr>
      <t>https://urbanaccessregulations.eu/countries-mainmenu-147/belgium/gent-ghent</t>
    </r>
    <r>
      <rPr>
        <sz val="11"/>
        <color rgb="FF000000"/>
        <rFont val="Calibri"/>
        <family val="2"/>
        <scheme val="minor"/>
      </rPr>
      <t xml:space="preserve"> </t>
    </r>
  </si>
  <si>
    <t>Gladbeck</t>
  </si>
  <si>
    <t>The German Emissions Sticker, Low Emission Zones, https://www.germanemissionssticker.com/low-emission-zone-in-gladbeck/</t>
  </si>
  <si>
    <t>ICE vehicles</t>
  </si>
  <si>
    <t>Low emission zone that applies to all vehicles (including those which do not meet emission standards). Glasgow introduced a LEZ in 2018, but it only applies to local service buses. In 2022 it'll apply to all vehicles entering the zone that don't meet emission standards.</t>
  </si>
  <si>
    <t>New Low Emission Zones to charge polluting cars, https://www.confused.com/on-the-road/cost-of-motoring/low-emission-zones-2020#Birmingham</t>
  </si>
  <si>
    <t>Gloucester, MA</t>
  </si>
  <si>
    <t>Low interest loans: The municipal bank of Godoy Cruz will provide citizens low-interest loans to finance solar PV systems, and the municipality will facilitate approvals and installation in households.</t>
  </si>
  <si>
    <t>C40 Cities, 100 Solutions for Climate Action in Cities (Copenhagen, Denmark: Sustainia), p. 24, https://issuu.com/sustainia/docs/cities100_2017</t>
  </si>
  <si>
    <t>Golden is committed to 100%</t>
  </si>
  <si>
    <t>Resolution to revise the city’s existing community and municipal sustainability goals and to establish new targets related to
energy, water and waste., https://www.sierraclub.org/sites/www.sierraclub.org/files/Golden_Reso_2656.pdf</t>
  </si>
  <si>
    <t>Goleta is committed to 100%</t>
  </si>
  <si>
    <t>Goleta, California Commits To 100% Clean, Renewable Energy, https://www.sierraclub.org/press-releases/2017/12/goleta-california-commits-100-clean-renewable-energy</t>
  </si>
  <si>
    <t>Gonzales, LA</t>
  </si>
  <si>
    <t>Lucy Sadler, www.airqualitypolicy.co.uk; Urban Access Regulations in Europe, www.urbanaccessregulations.eu</t>
  </si>
  <si>
    <t>Municipality has set energy requirements that are more stringent than the national level, for the buildings that are built every year on municipal ground (60% of all new buildings).</t>
  </si>
  <si>
    <t xml:space="preserve">carbonn Climate Registry, https://carbonn.org/entities?utf8=%E2%9C%93&amp;q=Gothenburg </t>
  </si>
  <si>
    <t>UPDATE of Gothenburg Green Bond Framework in Sept 2019. Key in achieving the goals will be to invest substantially in renewable energy.</t>
  </si>
  <si>
    <t>Green Bond framework, City of Gothenburg, https://finans.goteborg.se/en/greenbonds/green-bond-framework/</t>
  </si>
  <si>
    <t>Govan Mbeki</t>
  </si>
  <si>
    <t>Granarolo dell Emilia</t>
  </si>
  <si>
    <t>Grand Rapids</t>
  </si>
  <si>
    <t>RPS</t>
  </si>
  <si>
    <t>Granollers</t>
  </si>
  <si>
    <t>Solar thermal is supported with EUR 100 per m2, up to EUR 3000.
Solar PV is supported with EUR500 for own consumption, or EUR 290 for not own consumption</t>
  </si>
  <si>
    <t xml:space="preserve">Stadt Graz, Solar systems - subsidies https://www.graz.at/cms/beitrag/10023431/7882683/ </t>
  </si>
  <si>
    <t>2013/2014</t>
  </si>
  <si>
    <t>Until 1st January 2013: Euro 1
From 1st January 2013: Euro 2
From 1st January 2014: Euro 3
Scale: Graz-surroundings</t>
  </si>
  <si>
    <t>Urban Access Regulations in Europe, https://urbanaccessregulations.eu/countries-mainmenu-147/austria-mainmenu-78/graz-at</t>
  </si>
  <si>
    <t>Greater Manchester</t>
  </si>
  <si>
    <t>Solar, storage</t>
  </si>
  <si>
    <t>Solar Together Greater Manchester is a group-buying scheme for solar panels and battery storage</t>
  </si>
  <si>
    <t>Solar Together Greater Manchester, https://www.gmcvo.org.uk/news/solar-together-greater-manchester</t>
  </si>
  <si>
    <t>Greenfield, MA</t>
  </si>
  <si>
    <t>The city entered an agreement with wind developers and consumes around one-fourth to one-third of that power at any given time, so it is able to claim 100% renewables. The city gets the renewable energy credits and sells the excess power to the Kansas Power Pool, which has a peak load of 20% renewables.</t>
  </si>
  <si>
    <t>Road to 100: How a demolished Kansas town became a model of DOE renewables resilience, https://www.sierraclub.org/sites/www.sierraclub.org/files/Greensburg_Road%20to%20100-%20How%20a%20demolished%20Kansas%20town%20became%20a%20model%20of%20DOE%20renewables%20resilience%2C%20Utility%20Dive.pdf?id=7013q000001apXRAAY&amp;utm_medium=web&amp;utm_source=sierraclub&amp;utm_campaign=readyfor100&amp;utm_content=map</t>
  </si>
  <si>
    <t>The standard has been tightened since 1 July 2020. It requires now a Crit'Air sticker 3 to be able to circulate in the low emission zone.
Sclae: across all 27 municipalities in the metropolis</t>
  </si>
  <si>
    <t>Cris'Air, "Extension of the Grenoble low emission zone" 2 February 2020, https://www.lez-france.fr/en/news/2020-02-02.html</t>
  </si>
  <si>
    <t>No entry to the pedestrian area of Groningen allowed from 12:00 - 05:00 for cars, vans and lorries.
This zone will be enlarged from 2022 on.
The area will become a combined Zero Emission Zone and access regulation from 2025. Then only zero emission commercial vehicles will be allowed to enter the zone.</t>
  </si>
  <si>
    <t>Grover Beach, CA</t>
  </si>
  <si>
    <t>Grugliasco</t>
  </si>
  <si>
    <t>R,I,C</t>
  </si>
  <si>
    <t>Guadalupe, CA</t>
  </si>
  <si>
    <t>Guangxi</t>
  </si>
  <si>
    <t>New energy vehicle parking halving policies.</t>
  </si>
  <si>
    <t>Guangzhou</t>
  </si>
  <si>
    <t>Investors in distributed photovoltaic power generation will be subsidized according to the amount of electricity generated. The subsidy standard is 0.15 yuan/kWh [applicant (roof) is a non-public institution], 0.3 yuan/kWh [applied (roof) is public Institutional]. Starting from 2020, the maximum subsidy period for a single project is 6 years. The subsidy time frame is 2020-2025.</t>
  </si>
  <si>
    <t>adopted local development plans for the production and use of renewable hydrogen in urban fleets</t>
  </si>
  <si>
    <t>“Guangzhou to develop hydrogen energy industry with RMB200 billion output by 2030”, China SDG, 30 June 2020, https://www.chinasdg.org/article/guangzhou-to-develop-hydrogen-energy-industry-with-rmb200-billion-output-by-2030; North Star Energy News, “江苏昆山发布氢能产业发展规划（2020-2025）”, http://chuneng.bjx.com.cn/news/20200921/1105800.shtml, updated on 21 September 2020, viewed on 21 September 2020.</t>
  </si>
  <si>
    <t>Renewable Energy Guarantee of Origin Certificates (REGO): Through the purchase of Renewable Energy Guarantee of Origin Certificates (REGO).... large rooftop solar panel schemes across Council buildings. In line with its ambitions to rapidly decarbonise across all of its functions, the Council is also set to install an additional 182 electric vehicle charging points this year, alongside a feasibility study into delivering chargers on every street in the borough, and is also converting all street lamps in the borough to energy-efficient LED bulbs by 2022."
-also trial Renewable heating upgrades with Green Homes programme
-provides by council owned company Hackney Light and Power.</t>
  </si>
  <si>
    <t>100% of Hackney Council electricity now supplied by renewables, http://www.energyforlondon.org/100-of-hackney-council-electricity-now-supplied-by-renewables/</t>
  </si>
  <si>
    <t>Air heat pumps or hydrogen fuel cell boilers</t>
  </si>
  <si>
    <t>Green Homes programme: provides free insulation and trial renewable heating upgrades to help residents save money on energy bills while reducing greenhouse gas emissions. These schemes are being delivered through the Council’s publicly-owned energy services company, Hackney Light and Power. objective: fighting fuel poverty, tackling mould problem as well as CO2 emissions</t>
  </si>
  <si>
    <t>Hackney Council, "100% of Hackney Council electricity now supplied by renewables," press release (Hackney 1 April 2020) https://news.hackney.gov.uk/100-of-hackney-council-energy-now-supplied-by-renewables/ source 2: Hackney Council "Green homes" https://hackney.gov.uk/hlp-green-homes updated [31 March 2020], viewed 1 August, 2020</t>
  </si>
  <si>
    <t>Hagen</t>
  </si>
  <si>
    <t>Apart from the city center, most residential areas of Hagen are part of the low-emission zone as well.</t>
  </si>
  <si>
    <t>The German Emissions Sticker, Low Emission Zones, https://www.germanemissionssticker.com/low-emission-zone-in-hagen/</t>
  </si>
  <si>
    <t>Haifa</t>
  </si>
  <si>
    <t>Ministry of Environmental Protection, “Low-Emission Zones”, https://www.gov.il/en/departments/guides/lez_low_emission_zone, updated 1 September 2020, viewed 26 September 2020.</t>
  </si>
  <si>
    <t>Filters</t>
  </si>
  <si>
    <t>Incentives for particulate matter filters on diesel trucks</t>
  </si>
  <si>
    <t>Lower tariffs to minizimize heavy traffic in congested areas</t>
  </si>
  <si>
    <t>Half Moon Bay, CA</t>
  </si>
  <si>
    <t>Halle</t>
  </si>
  <si>
    <t>City center as well as some residential areas.</t>
  </si>
  <si>
    <t>The German Emissions Sticker, Low Emission Zones, https://www.germanemissionssticker.com/low-emission-zone-in-halle-saale/</t>
  </si>
  <si>
    <t>2023/2025</t>
  </si>
  <si>
    <t>Solar PV is mandatory on all new buildings (goes into force in 2023) and existing buildings in case of renovation (goes into force in 2025)</t>
  </si>
  <si>
    <t>Erneuerbare Energien, https://www.erneuerbareenergien.de/hamburg-fuehrt-solarpflicht-ein#:~:text=Hamburg%20hat%20mit%20dem%20neuen%20Klimaschutzgesetz%20eine%20Solarpflicht%20eingef%C3%BChrt.,mit%20einer%20Photovoltaikanlage%20ausgestattet%20werden.&amp;text=Januar%202025.</t>
  </si>
  <si>
    <t>Financial support of EUR 100 per m2 for existing buildings, EUR 75 for new buildings for solar thermal for water heating; EUR 200 per m2 for existing buildings, EUR 150 for new buildings for solar thermal for both water and space heating</t>
  </si>
  <si>
    <t>Stadt Hamburg, Erneuerbare Wärme, https://www.solarzentrum-hamburg.de/site/wp-content/uploads/2018/01/FoeRi_Erneuerbare_Waerme_01.07.17.pdf</t>
  </si>
  <si>
    <t>biomass, heat pumps</t>
  </si>
  <si>
    <t>Financial support to switch from fossil fuel heating, depending on size: between EUR 1500 - 7500 for biomass; between EUR 1000 - 5000 for heat pumps; between EUR 1500 - 10000 for connecting to district heating</t>
  </si>
  <si>
    <t>Oil heating</t>
  </si>
  <si>
    <t>https://www.bundesfinanzministerium.de/Content/EN/Standardartikel/Topics/Priority-Issues/Climate-Action/2019-09-19-climate-action-programme-2030.html#:~:text=The%20German%20government%20is%20making,its%20climate%20targets%20for%202030.&amp;text=The%20Climate%20Action%20Programme%20expands,be%20carbon%2Dneutral%20by%202050.
https://www.themayor.eu/fr/hamburg-imposes-ban-on-oil-heating 
https://www.hamburg-news.hamburg/en/standort/senate-passes-ban-oil-heating</t>
  </si>
  <si>
    <t>Diesel Euro 6 Low Emission Zone (also called Fahrverbot for Diesel Euro 5 and worse) (2 streets):
* Since 31 May 2018 a minimum standard of
o Diesel Euro 6(PM)
Scale: Max-Brauer-Allee between Julius-Leber-Straße and Holstenstraße: only diesel cars that meet the Euro 6 are allowed to circulate (580m) 
Stresemannstraße between Kaltenkircher Platz und Neuer Pferdemarkt: only diesel lorries that meet the Euro 6 standard are allowed to circulate (1.600m)</t>
  </si>
  <si>
    <t>Ban on oil heating resolved under Climate Protection Act: This is a ban on oil heating and air conditioning, and applies to all sectors, city-wide. 
"Of the 31 paragraphs of the law, three were subject to notification, including the ban on direct heating and air conditioning. As expected, the European Commission approved the Hamburg Climate Protection Act at the end of last month. "</t>
  </si>
  <si>
    <t>Hamburg Behörde für Umwelt, Klima, Energie und Agrarwirtschaft "Senat beschließt Ölheizungsverbot" (Hamburg, Germany: 14 April 2020), https://www.hamburg.de/pressearchiv-fhh/13853648/2020-04-14-bue-oelheizungsverbot/</t>
  </si>
  <si>
    <t>Hampshire</t>
  </si>
  <si>
    <t>Local councils have teamed up with iChoosr to organise this innovative scheme for homeowners as well as small and medium-sized enterprises (non-domestic), targeted to about 125,000 residents who can register for the Solar Together group-buying scheme. The auction is a reverse auction, meaning the lowest bid wins.</t>
  </si>
  <si>
    <t>Energy projects first in line to help Hampshire meet Climate Change targets, https://www.hants.gov.uk/News/15072020ClimateChange</t>
  </si>
  <si>
    <t>Handan</t>
  </si>
  <si>
    <t>The goal is to fight against smog/air pollution</t>
  </si>
  <si>
    <t>In fight against smog, China bans coal in 28 cities, https://hongkongfp.com/2017/10/14/fight-smog-china-bans-coal-28-cities/</t>
  </si>
  <si>
    <t>Hangzhou Municipality, "关于印发《杭州市2019年—2020年新能源汽车推广应用财政支持政策》的通知", http://www.hangzhou.gov.cn/art/2020/1/22/art_1228996549_6907.html, updated 22 January 2020, viewed 25 August 2020.</t>
  </si>
  <si>
    <t>Apart from the city center most residential areas lie within the zone too</t>
  </si>
  <si>
    <t>The German Emissions Sticker, Low Emission Zones, https://www.germanemissionssticker.com/low-emission-zone-in-hannover/</t>
  </si>
  <si>
    <t>Hanoi has begun to pay consumers who produce rooftop solar power and send back to the grid. 
The Hanoi Power Corporation has begun net metering and is issuing registration forms to consumers seeking to sell solar power to it.</t>
  </si>
  <si>
    <t>Hanoi pays consumers selling rooftop solar power to grid, https://e.vnexpress.net/news/news/hanoi-pays-consumers-selling-rooftop-solar-power-to-grid-3923971.html</t>
  </si>
  <si>
    <t>Hanover is committed to 100% renewable energy by 2050</t>
  </si>
  <si>
    <t>Hanover becomes first New Hampshire town to commit to 100 percent renewable energy, https://content.sierraclub.org/press-releases/2017/05/hanover-becomes-first-new-hampshire-town-commit-100-percent-renewable-energy</t>
  </si>
  <si>
    <t>Harbin</t>
  </si>
  <si>
    <t>Harbin Municipality, "关于促进哈尔滨市新能源汽车推广应用和产业发展若干政策规定近期实施", https://www.hlj.gov.cn/zwfb/system/2017/11/14/010853929.shtml, updated 14 November 2017, viewed 24 August 2020.</t>
  </si>
  <si>
    <t>Harleem</t>
  </si>
  <si>
    <t>Haarlem has a low emission zone in place that affects diesel lorries.
From 1 January 2022 is the minimum standard
o Diesel lorries Euro 6</t>
  </si>
  <si>
    <t>Urban Access Regulations in Europe, https://urbanaccessregulations.eu/countries-mainmenu-147/netherlands-mainmenu-88/haarlem</t>
  </si>
  <si>
    <t>Haverford Township is committed to 100%</t>
  </si>
  <si>
    <t>Hawaiian Gardens, CA</t>
  </si>
  <si>
    <t>Hawthorne, CA</t>
  </si>
  <si>
    <t>All new residential buildings are required to be all-electric and nonresidential and high-rise residential buildings are electric preferred.</t>
  </si>
  <si>
    <r>
      <t>California's Cities Lead the Way to a Gas-Free Future, https://www.sierraclub.org/articles/2020/07/californias-cities-lead-way-gas-free-future</t>
    </r>
    <r>
      <rPr>
        <sz val="11"/>
        <color theme="1"/>
        <rFont val="Calibri"/>
        <family val="2"/>
        <scheme val="minor"/>
      </rPr>
      <t xml:space="preserve">; Hayward Meeting and Agenda Centre, Electrification Reach Codes, </t>
    </r>
    <r>
      <rPr>
        <u/>
        <sz val="11"/>
        <color rgb="FF1155CC"/>
        <rFont val="Calibri"/>
        <family val="2"/>
        <scheme val="minor"/>
      </rPr>
      <t>https://hayward.legistar.com/LegislationDetail.aspx?ID=4345454&amp;GUID=25134FC7-B7A3-4060-955A-F7A30A27567A</t>
    </r>
  </si>
  <si>
    <t>New nonresidential buildings that are designed to utilize mixed-fuel (Fuel Gas in addition to electricity) shall be required to install solar panels on the entire Solar Zone,</t>
  </si>
  <si>
    <t>AN ORDINANCE ESTABLISHING REACH CODES FOR THE CITY OF HAYWARD; AMENDING PART 6 (CALIFORNIA ENERGY CODE) AND 
PART 11 (CALIFORNIA GREEN BUILDING STANDARDS CODE) OF THE CALIFORNIA BUILDING STANDARDS CODE (TITLE 24 OF THE 
CALIFORNIA CODE OF REGULATIONS), https://hayward.legistar.com/View.ashx?M=F&amp;ID=8099388&amp;GUID=E003A195-27A5-4BBF-BD7C-80AA5A8AF6DA</t>
  </si>
  <si>
    <t>Healdburg, CA</t>
  </si>
  <si>
    <t>The California Energy Commission on Thursday approved applications by the Santa Rosa, Healdsburg and Windsor jurisdictions to impose various limits on the use of natural gas appliances in most new residential construction up to three stories. All three passed their local rules last year and awaited the commission’s approval before the new limits can take effect. Healdsburg passed a less-restrictive policy that requires electric appliances for heating but allows natural gas stoves and fireplaces.</t>
  </si>
  <si>
    <t>Natural gas bans or limits in Santa Rosa, Healdsburg, Windsor get state approval, https://www.pressdemocrat.com/article/news/natural-gas-bans-or-limits-in-santa-rosa-healdsburg-windsor-get-state-app/?sba=AAS</t>
  </si>
  <si>
    <t>Hefei</t>
  </si>
  <si>
    <t>New energy vehicles will park for free in public parking lots (spots) invested and constructed by the government twice a day. No more than 5 hours each time; parking in temporary parking spaces on urban roads is free for 2 hours.</t>
  </si>
  <si>
    <t xml:space="preserve">To further scale up solar PV within city boundaries, in late 2020 the city council passed a policy to provide financial support for distributed solar PV on all residential and commercial buildings (up to EUR 250, or USD 307, per kW-peak, depending on the building size and type). </t>
  </si>
  <si>
    <t>Net Zero Carbon Buildings Declaration, Planned Actions to Deliver Commitments, https://c40-production-images.s3.amazonaws.com/other_uploads/images/1928_Brochure_building_240320.original.pdf?1585055494</t>
  </si>
  <si>
    <t>Heidelberg mandates that any suitable free roof areas of the newly constructed buildings should be used for solar systems, either solar thermal or photovoltaic.</t>
  </si>
  <si>
    <t>The low-emission zone includes the historical city center, most residential areas to the south and a large part of Heidelberg that lies north of the Neckar.</t>
  </si>
  <si>
    <t>The German Emissions Sticker, Low Emission Zones, https://www.germanemissionssticker.com/low-emission-zone-in-heidelberg/</t>
  </si>
  <si>
    <t>Heidenheim</t>
  </si>
  <si>
    <t>All residential areas and business parks lie within the zone, unlike in some other cities in Germany where an emission sticker is only needed in the city center.</t>
  </si>
  <si>
    <t>The German Emissions Sticker, Low Emission Zones, https://www.germanemissionssticker.com/low-emission-zone-in-heidenheim/</t>
  </si>
  <si>
    <t>Heilbronn</t>
  </si>
  <si>
    <t>The low-emission zone of Heilbronn actually consists of three separate zones. This makes it easy for through traffic.</t>
  </si>
  <si>
    <t>The German Emissions Sticker, Low Emission Zones, https://www.germanemissionssticker.com/low-emission-zone-in-heilbronn/</t>
  </si>
  <si>
    <t>Helena is committed to 100%</t>
  </si>
  <si>
    <t>Helena Becomes Second Montana City Committed to 100% Clean, Renewable Electricity, https://www.sierraclub.org/press-releases/2020/02/helena-becomes-second-montana-city-committed-100-clean-renewable-electricity</t>
  </si>
  <si>
    <t>Lorries and buses</t>
  </si>
  <si>
    <t>All lorries and buses are allowed in the low emission zone for 6 years from the date of first registration. 
Euro 5 and EEV vehicles can be driven until 2020 or 8 years from first registration. 
Euro 6 or better has no time limit until when they can drive in the LEZ.</t>
  </si>
  <si>
    <t>Urban Access Regulations in Europe, https://urbanaccessregulations.eu/countries-mainmenu-147/sweden-mainmenu-248/helsingborg</t>
  </si>
  <si>
    <t>Helsinki Mayor pledged 1 million euros to whoever can devise an energy production method that would replace coal burning for heat in the capital city.</t>
  </si>
  <si>
    <r>
      <t>Helsinki Mayor pledges €1m for idea to replace coal-fired energy plants, https://yle.fi/uutiset/osasto/news/helsinki_mayor_pledges_1m_for_idea_to_replace_coal-fired_energy_plants/10722507</t>
    </r>
    <r>
      <rPr>
        <sz val="11"/>
        <color theme="1"/>
        <rFont val="Calibri"/>
        <family val="2"/>
        <scheme val="minor"/>
      </rPr>
      <t xml:space="preserve">; Coal ban proposal moves forward – Helsinki ready to turn off Hanasaari power plant,
</t>
    </r>
    <r>
      <rPr>
        <sz val="11"/>
        <color rgb="FF1155CC"/>
        <rFont val="Calibri"/>
        <family val="2"/>
        <scheme val="minor"/>
      </rPr>
      <t>https://yle.fi/uutiset/osasto/news/coal_ban_proposal_moves_forward__helsinki_ready_to_turn_off_hanasaari_power_plant/10464394</t>
    </r>
  </si>
  <si>
    <t>In the environmental zone a minimum of Euro 5 for buses and garbage trucks (dustbin lorries) is required.</t>
  </si>
  <si>
    <t>Certification for homes that adopt the photovoltaic solar energy generation system., http://www.sootfreecities.eu/sootfreecities.eu/public/city/helsinki#:~:text=Low%20Emission%20Zones%20%26%20Bans%20of,Euro%20V%20for%20waste%20trucks.</t>
  </si>
  <si>
    <t>Ban on coal for energy use</t>
  </si>
  <si>
    <t>https://yle.fi/uutiset/osasto/news/helsinki_mayor_pledges_1m_for_idea_to_replace_coal-fired_energy_plants/10722507
https://yle.fi/uutiset/osasto/news/coal_ban_proposal_moves_forward__helsinki_ready_to_turn_off_hanasaari_power_plant/10464394</t>
  </si>
  <si>
    <t>Hemet, CA</t>
  </si>
  <si>
    <t>Herne</t>
  </si>
  <si>
    <t>The German Emissions Sticker, Low Emission Zones, https://www.germanemissionssticker.com/low-emission-zone-in-herne/</t>
  </si>
  <si>
    <t>Herrenberg</t>
  </si>
  <si>
    <t>LEZ covers the entire town apart from two small business parks in between Herrenberg and Affstätt a bit to the north.</t>
  </si>
  <si>
    <t>The German Emissions Sticker, Low Emission Zones,https://www.germanemissionssticker.com/low-emission-zone-in-herrenberg/</t>
  </si>
  <si>
    <t>Herten</t>
  </si>
  <si>
    <t>The German Emissions Sticker, Low Emission Zones, https://www.germanemissionssticker.com/low-emission-zone-in-herten/</t>
  </si>
  <si>
    <t>Hessequa</t>
  </si>
  <si>
    <t>Hillsborough is committed to 100%</t>
  </si>
  <si>
    <t>Hillsborough Becomes First North Carolina Town To Commit To 100% Clean, Renewable Energy, https://content.sierraclub.org/press-releases/2017/09/hillsborough-becomes-first-north-carolina-town-commit-100-clean-renewable</t>
  </si>
  <si>
    <t>https://www.chisou.go.jp/tiiki/kankyo/english/forum/pamphlet2.pdf</t>
  </si>
  <si>
    <t>subsidies to cover part of the installation cost for solar power generation systems</t>
  </si>
  <si>
    <t>Deployment of solar PVs on municipal buildings</t>
  </si>
  <si>
    <t>HCMC public offices to install solar panels, https://e.vnexpress.net/news/news/hcmc-public-offices-to-install-solar-panels-4188354.html</t>
  </si>
  <si>
    <t>Holladay is committed to 100%</t>
  </si>
  <si>
    <t>Salt Lake County Passes 100% Renewable Energy Resolution, https://www.sierraclub.org/press-releases/2019/10/salt-lake-county-passes-100-renewable-energy-resolution</t>
  </si>
  <si>
    <t>Holyoke, MA</t>
  </si>
  <si>
    <t>EXEMPTION FROM PROFITS TAX (FEED-IN TARIFF SCHEME) ORDER: To be implemented from 1st March 2020, Target of this new ordinance is to exempt individuals who install RE systems at their residential premises from –
the payment of profits tax in respect of their income derived from
selling electricity generated by such systems to the relevant power companies under the FiT Scheme</t>
  </si>
  <si>
    <t>San Francisco Now Requires 100% Renewable Energy for Commercial Buildings, https://www.gld.gov.hk/egazette/pdf/20192352/es220192352190.pdf</t>
  </si>
  <si>
    <t>Feed-in tariff offered at the city level</t>
  </si>
  <si>
    <t xml:space="preserve">A Clean Air Plan for Hong Kong, Environment Bureau in collaboration with Transport &amp; Housing Bureau, 
Food &amp; Health Bureau, Development Bureau, https://www.enb.gov.hk/sites/default/files/New_Air_Plan_en.pdf </t>
  </si>
  <si>
    <t>Solar Harvest Scheme: Solar Harvest scheme is intended to assist schools and NGOs to install small-scale solar photovoltaic systems at their premises. 
- to provide subsidy and one-stop solution for solar PV installation and avail benefit of FiT scheme
All the expenses in relation to the solar PV installation and FiT application (including capital costs of the solar PV systems, installation costs and costs of professional services, etc.) will be fully covered by the Government under Solar Harvest</t>
  </si>
  <si>
    <t>Solar Harvest - Solar Energy Support Scheme for Schools and Welfare Non-Governmental Organisations, https://re.emsd.gov.hk/english/gen/4S/4S.html#:~:text=Solar%20Harvest%20is%20a%20Government,PV%20systems%20at%20their%20premises.</t>
  </si>
  <si>
    <t>The government is promoting the use of electric cars in the city by subsidizing the installation of charging points in car parks of private residential buildings.</t>
  </si>
  <si>
    <t>10 global cities charting a green recovery from coronavirus, https://news.trust.org/item/20200716113048-9jhn0/</t>
  </si>
  <si>
    <t>Scale: Central, 
Causeway Bay and Mong Kok</t>
  </si>
  <si>
    <t xml:space="preserve">HK RE Net, Feed-in Tariff (FiT), https://re.emsd.gov.hk/english/fit/int/fit_int.html </t>
  </si>
  <si>
    <t>Loans for low-income homeowners to install solar water heating systems</t>
  </si>
  <si>
    <t>City and County of Honolulu, Department of Community Services, Rehabilitation Loan -- Solar Installation, http://www.honolulu.gov/cms-dcs-menu/site-dcs-sitearticles/1852-cad-solar-loan.html</t>
  </si>
  <si>
    <t>Through October 2019, 35 cities of the global C40 network pledged to ensure that “a major area of our city is zero emissions by 2030” as formulated in the C40 Fossil-Fuel Free Streets Declaration. Among the 35 cities are 17 in Europe—Amsterdam, Barcelona, Berlin, Birmingham, Copenhagen, Greater Manchester, Heidelberg, Liverpool, London, Madrid, Milan, Oslo, Oxford, Paris, Rome, Rotterdam, and Warsaw. Measures to meet the 2030 goal include a reduction in the number of polluting vehicles on streets and a transition away from vehicles powered by fossil fuels</t>
  </si>
  <si>
    <t>Solar loan programme: Low-interest loans available to households investing in renewable power</t>
  </si>
  <si>
    <t>DSIRE (North America regional contribution); http://www.honolulu.gov/cms-dcs-menu/site-dcs-sitearticles/1852-cad-solar-loan.html</t>
  </si>
  <si>
    <t>Real Property Tax Exemption for Alternative Energy Improvements: 100% exemption on sales and property tax for up to 25 years</t>
  </si>
  <si>
    <t>DSIRE and SolarPowerRocks (North America regional contribution); https://programs.dsireusa.org/system/program/detail/3684</t>
  </si>
  <si>
    <t>PACE program</t>
  </si>
  <si>
    <t>HOUSTON PROPERTY ASSESSED CLEAN ENERGY (PACE) PROGRAM, http://www.greenhoustontx.gov/pace/#:~:text=PACE%20is%20a%20nationally%2Drenowned,efficiency%20improvements%2C%20and%20distributed%20generation.</t>
  </si>
  <si>
    <t>Hoyo de Manzanares</t>
  </si>
  <si>
    <t>Hubei</t>
  </si>
  <si>
    <t>Solar, EV</t>
  </si>
  <si>
    <t>Hunters Hill</t>
  </si>
  <si>
    <t xml:space="preserve">Encourage ecologically sustainable developments which reduce the use of fossil
fuels for heating and cooling, and which encourage use of renewable energy. </t>
  </si>
  <si>
    <t>https://www.huntershill.nsw.gov.au/wp-content/uploads/2020/09/2013-HH-DCP.pdf</t>
  </si>
  <si>
    <t>Ibiza</t>
  </si>
  <si>
    <t>Ilsfeld</t>
  </si>
  <si>
    <t>The entire residential area of Ilsfeld is part of the low-emission zone. Companies and stores, located in between the village and the A81 highway, are not part of the low-emission zone</t>
  </si>
  <si>
    <t>The German Emissions Sticker, Low Emission Zones, https://www.germanemissionssticker.com/low-emission-zone-in-ilsfeld/</t>
  </si>
  <si>
    <t>Imola</t>
  </si>
  <si>
    <t>Imperial Beach, CA</t>
  </si>
  <si>
    <t>in-use vehicles</t>
  </si>
  <si>
    <t>With the aim of reducing emissions from in-use vehicles and improving urban air quality, Seoul, Incheon, and
17 cities in the Gyeonggi Province established low- emission zone programs in 2012. Beginning in 2020,
13 additional cities throughout the Gyeonggi province implemented low-emission zone (LEZ) programs.</t>
  </si>
  <si>
    <t>The Real Urban Emissions Initiative, https://theicct.org/wp-content/uploads/2022/02/true-seoul-remote-sensing-feb22.pdf</t>
  </si>
  <si>
    <t>Ingersheim</t>
  </si>
  <si>
    <t>Ingersheim Low Emission Zone is part of the LEZ Ludwigsburg and area</t>
  </si>
  <si>
    <t>Urban Access Regulations in Europe, https://urbanaccessregulations.eu/countries-mainmenu-147/germany-mainmenu-61/ingersheim</t>
  </si>
  <si>
    <t>Itagüí</t>
  </si>
  <si>
    <t>Muncipal and City-wide</t>
  </si>
  <si>
    <t>Ithaca, NY</t>
  </si>
  <si>
    <t>https://www.marketwatch.com/story/heres-the-first-u-s-city-to-cut-gas-and-oil-for-all-electric-on-the-path-to-zero-carbon-emissions-11636064507</t>
  </si>
  <si>
    <t>Ithaca looking to electrify all buildings - use heat pumps as alternative to gas heating</t>
  </si>
  <si>
    <t>Ivrea</t>
  </si>
  <si>
    <t>Governor Instruction No. 66/2019: To install rooftop solar PV on at least 20 government buildings and 234 government schools</t>
  </si>
  <si>
    <t>Institue of Essential Services Reforms, Indonesia; "Indonesia Clean Energy Outlook", http://iesr.or.id/wp-content/uploads/2019/12/Indonesia-Clean-Energy-Outlook-2020-Report.pdf, 
Published Dec 2019</t>
  </si>
  <si>
    <t>Jena</t>
  </si>
  <si>
    <t>Jena KlimaPlus - Public Utility company subsidies PV storage: The subsidy for the purchase of a battery storage system and for the lease of a solar roof optimized for personal consumption is 300 euros each.</t>
  </si>
  <si>
    <t>Annette Stoppelkamp, "Speicherförderung in Bundesländern und Kommunen," 20 March 2019, http://www.sfv.de/artikel/speicherfoerderung_in_bundeslaendern_und_kommunen.htm
source 2: https://www.stadtwerke-jena.de/privatkunden/energieplus/foerderprogramme/jena-klimaplus.html</t>
  </si>
  <si>
    <t>Jerusalem</t>
  </si>
  <si>
    <t>Jiangsu Nantong</t>
  </si>
  <si>
    <t>Jiaozuo</t>
  </si>
  <si>
    <t>2019-2021</t>
  </si>
  <si>
    <t>Special Fund Management for Winter Clean Heating (Interim): The city government will provide one-time equipment subsidy for residents who turned from using coal to electric heating from 2018 to 2020 with a maximum 4,500 yuan per household. Biomass combined heat and power, ground source heat pump and sewage source heat pump are subsidized according to the achieved heating area, with 40 Yuan per square meter. The background of this policy is that the the Chinese Ministry of Ecology and Environment issued several policy since 2017 and later the Action Plan for Combating Air Pollution in Beijing-Tianjin-Hebei Area 2019-2021, and Jiaozuo city belongs to the Hebei province. Since this campaign, the air qulity in Beijing has improved. For example see the UNEP report https://www.unenvironment.org/news-and-stories/press-release/beijing-air-improvements-provide-model-other-cities.</t>
  </si>
  <si>
    <t>Government of Jiaozuo City, “我市冬季清洁取暖财政专项资金管理暂行办法解读”, http://www.jiaozuo.gov.cn/sitesources/jiaozuo/page_pc/zwgk/szfxxgk/zcjd/articled561ec90df6b4bdf80dc76f72868c193.html, updated 13 December 2018, viewed 1 August 2020.</t>
  </si>
  <si>
    <t>João Pessoa</t>
  </si>
  <si>
    <t>The Johannesburg council has approved a draft policy for the development of energy-efficient buildings powered by cleaner sources of electricity including renewables. The policy will set “mandatory and voluntary high-performance standards for all new buildings within Johannesburg’s built environment, on a pathway toward a low carbon future</t>
  </si>
  <si>
    <t xml:space="preserve">Coal-Powered Johannesburg Approves Policy on Greener Buildings, https://www.bloomberg.com/news/articles/2020-11-11/coal-powered-johannesburg-approves-policy-on-greener-buildings?cmpid=BBD111120_GREENDAILY&amp;utm_medium=email&amp;utm_source=newsletter&amp;utm_term=201111&amp;utm_campaign=greendaily </t>
  </si>
  <si>
    <t>Jurupa Valley, CA</t>
  </si>
  <si>
    <t>Subsidies for EVs</t>
  </si>
  <si>
    <t>Kai !Garieb</t>
  </si>
  <si>
    <t>Kamas is committed to 100%</t>
  </si>
  <si>
    <t>The City established an air quality monitoring and assessment system and is promoting electric mobility to gradually replace conventional commercial motorcycles as a way to reduce noise and air pollution, petrol demand and traffic jams</t>
  </si>
  <si>
    <t xml:space="preserve">KCCA, Kampala Strategic Plan 2020/21 to 2024/25 (Kampala: 2020), https://www.kcca.go.ug/uDocs/Kampa-City-Strategic-Plan-2020-2025.pdf </t>
  </si>
  <si>
    <t>Kansas City is committed to 100%. commit to supporting a community-wide 
goal of 100% clean renewable energy as soon as possible.</t>
  </si>
  <si>
    <t>Expressing commitment to a community-wide goal of 100% clean, renewable energy 
and opposition to new fossil fuel extraction and commodity market-access transportation 
projects; directing the City Manager to begin the process of establishing sector-by-sector 
targets for 100% clean, renewable energy and an inclusive Climate Action Planning 
process within the next year; stating an intention to lobby other governments to work 
towards 100% clean, renewable energy; and reaffirming the City’s commitment to 
Resolution No. 150965., https://www.sierraclub.org/sites/www.sierraclub.org/files/KCMO_Legislation_180475.pdf</t>
  </si>
  <si>
    <t xml:space="preserve">Residential PACE launched in September 2016 in the Kansas City metropolitan area, and is now available in Southwest Missouri and the St. Louis metropolitan area. See HERO’s website for locations in Missouri.
</t>
  </si>
  <si>
    <t>Missouri State Energy Planning (MoSEP) Process, https://energy.mo.gov/assistance-programs/property-assessed-clean-energy/residential-pace-faqs</t>
  </si>
  <si>
    <t>Biogas Buses</t>
  </si>
  <si>
    <t>Karimnagar</t>
  </si>
  <si>
    <t>Mandatory solart installtion for buildings above 300 sq. yard (2700 sq ft): Karimnagar Municipal Corporation has passed a regulation for new buildings which makes it mandatory for new constructions to istall solar rooftop PV on the building if the building area is more than 300 sq. yard (2700 sq. ft). 
Further, the buidlings will be connected to grid through net metering mechanism and the local government will also assist the end user to avail a subsidy of 30% from the state for such installations.</t>
  </si>
  <si>
    <t>K. M. Dayashankar, The Hindu, News article- "Smart turn: Karimnagar looks to the sun", https://www.thehindu.com/news/national/andhra-pradesh/smart-turn-karimnagar-looks-to-the-sun/article26358979.ece, Published on 25 Feb 2019.</t>
  </si>
  <si>
    <t>Karlsruhe</t>
  </si>
  <si>
    <t>The German Emissions Sticker, Low Emission Zones, https://www.germanemissionssticker.com/low-emission-zone-in-karlsruhe/</t>
  </si>
  <si>
    <t>Kearns is committed to 100%</t>
  </si>
  <si>
    <t>Keene, KY</t>
  </si>
  <si>
    <t>Keene is committed to 100%</t>
  </si>
  <si>
    <t>Keene Becomes Fifth New Hampshire City Committed to 100 Percent Clean, Renewable Energy, https://www.sierraclub.org/press-releases/2019/01/keene-becomes-fifth-new-hampshire-city-committed-100-percent-clean-renewable</t>
  </si>
  <si>
    <t>Kennett Township is committed to 100%</t>
  </si>
  <si>
    <t>Kennett Township, Pennsylvania Commits to 100 Percent Clean, Renewable Energy, https://www.sierraclub.org/press-releases/2018/05/kennett-township-pennsylvania-commits-100-percent-clean-renewable-energy</t>
  </si>
  <si>
    <t>Kent</t>
  </si>
  <si>
    <t>Solar Together Kent: Dartford Borough Council is working in partnership with Kent County Council on an innovative new scheme offering high quality solar photovoltaic (PV) panels. This is part of Planet Dartford and Kent’s vision of reducing carbon emissions and working towards a sustainable future. Solar Together Kent is a group buying scheme, which brings Kent households and small businesses together to get high quality solar panels at a competitive price.</t>
  </si>
  <si>
    <t>Solar Together Kent - Launching 01 September 2020, https://www.dartford.gov.uk/by-category/environment-and-planning2/energy-efficiency-and-conservation/solar-together-kent</t>
  </si>
  <si>
    <t>King City, CA</t>
  </si>
  <si>
    <t>28% renewable and 28% clean energy</t>
  </si>
  <si>
    <t>Knysna</t>
  </si>
  <si>
    <t>Kodiak Island is committed to 100%</t>
  </si>
  <si>
    <t>Second Largest Island in U.S. Goes 
100% Renewable, https://www.sierraclub.org/sites/www.sierraclub.org/files/Kodiak%20Island_Second%20Largest%20Island%20in%20U.S.%20Goes%20100%25%20Renewable%2C%20EcoWatch.pdf</t>
  </si>
  <si>
    <t>Net-zero by 2050</t>
  </si>
  <si>
    <t>https://www.ren21.net/wp-content/uploads/2019/05/REN21_Cities2021_Fact-Sheet_India.pdf</t>
  </si>
  <si>
    <t>Konstanz</t>
  </si>
  <si>
    <t>Solar PV is mandatory on all new buildings which are being built on communal land</t>
  </si>
  <si>
    <t xml:space="preserve">Stadt Konstanz, Konstanz increases the use of solar systems in new buildings, https://www.konstanz.de/service/pressereferat/pressemitteilungen/erneuerbare+energien </t>
  </si>
  <si>
    <t>Kornwestheim</t>
  </si>
  <si>
    <t>Kornwestheim Low Emission Zone is part of the LEZ Ludwigsburg and area</t>
  </si>
  <si>
    <t>Urban Access Regulations in Europe, https://urbanaccessregulations.eu/countries-mainmenu-147/germany-mainmenu-61/kornwestheim</t>
  </si>
  <si>
    <t>Krakow</t>
  </si>
  <si>
    <t>Krakow was Poland’s first city to introduce a Clean Transport Zone. Starting in January 2019, only electric, hydrogen, LPG, and CNG vehicles were to be allowed in the center. However, entrepreneurs living within the zone appealed, forcing the city council to modify the regulations. Despite formally still existing, the adaptions basically eliminated almost all constraints for combustion-engine vehicles in the zone</t>
  </si>
  <si>
    <t>Coal and wood boilers and stoves</t>
  </si>
  <si>
    <t>Ban on boilers ans stoves that burn coal and wood</t>
  </si>
  <si>
    <t>https://foresightdk.com/polish-coal-boiler-phase-out-an-inspiration-for-clean-heat/; https://www.clientearth.org/polands-top-court-upholds-solid-fuel-ban-for-krakow/; https://ec.europa.eu/info/sites/default/files/2020-european-semester-national-reform-programme-poland_en.pdf</t>
  </si>
  <si>
    <t>Coal boiler, fuelwood in boilers, stoves and fireplaces</t>
  </si>
  <si>
    <t>In 2012, a group of local residents joined together and founded the organisation Krakow Smog Alert to push for change — and the campaign got results. In 2013, the city approved a law banning boilers and stoves that burn coal and wood. This ban came into effect in 2019. After the deadlines, which range from January 2022 to January 2027, it will become illegal to use heating appliances that are not compliant with the standards.</t>
  </si>
  <si>
    <t>Polish coal boiler phase-out: an inspiration for clean heat, https://foresightdk.com/polish-coal-boiler-phase-out-an-inspiration-for-clean-heat/; https://www.clientearth.org/polands-top-court-upholds-solid-fuel-ban-for-krakow/</t>
  </si>
  <si>
    <t>Krefeld</t>
  </si>
  <si>
    <t>The German Emissions Sticker, Low Emission Zones, https://www.germanemissionssticker.com/low-emission-zone-in-krefeld/</t>
  </si>
  <si>
    <t>Kristiansand</t>
  </si>
  <si>
    <t>Kristiansand has a combined congestion charge and low emission zone. Costs vary with time and vehicle emissions. Three cities in Norway use low emission zones: Oslo, Bergen and Kristiansand. In each of these cities, all vehicles have to pay a charge to enter the zone, but more polluting cars have to pay more.</t>
  </si>
  <si>
    <t>Urban Access Regulations in Europe, https://urbanaccessregulations.eu/countries-mainmenu-147/norway-mainmenu-197/kristiansand-charging-scheme</t>
  </si>
  <si>
    <t>30% RE consumption for commercial and residential developments</t>
  </si>
  <si>
    <t>Kunshan</t>
  </si>
  <si>
    <t>North Star Energy News, “江苏昆山发布氢能产业发展规划（2020-2025）”, http://chuneng.bjx.com.cn/news/20200921/1105800.shtml, updated on 21 September 2020, viewed on 21 September 2020.</t>
  </si>
  <si>
    <t>La Crosse is committed to 100%</t>
  </si>
  <si>
    <t>La Crosse Commits to 100 Percent Clean, Renewable Energy, https://www.sierraclub.org/press-releases/2019/07/la-crosse-commits-100-percent-clean-renewable-energy</t>
  </si>
  <si>
    <t>La Garriga</t>
  </si>
  <si>
    <t>La Mesa is committed to 100%</t>
  </si>
  <si>
    <t>FOR IMMEDIATE RELEASE: LA MESA BECOMES 6TH CITY IN COUNTY TO ADOPT 100% CLEAN ENERGY GOAL, https://www.sierraclub.org/sites/www.sierraclub.org/files/La%20Mesa_La%20Mesa%20Becomes%206th%20City%20in%20County%20to%20Adopt%20100%25%20Clean%20Energy%20Goal%2C%20Press%20Release%20Climate%20Action%20Campaign.pdf</t>
  </si>
  <si>
    <t>Lafayette is committed to 100%</t>
  </si>
  <si>
    <t xml:space="preserve">2018 Case Study Report, CITIES ARE READY FOR 100% CLEAN ENERGY, https://www.sierraclub.org/sites/www.sierraclub.org/files/blog/1846%20RF100-CaseStudies2018_Report_06_web.pdf </t>
  </si>
  <si>
    <t>Lafayette, LA</t>
  </si>
  <si>
    <t>https://cdn.locomotive.works/sites/5ab410c8a2f42204838f797e/content_entry5ab410faa2f42204838f7990/5ad0ab8e74c4837def5d27aa/files/C40_Lagos_Final_CAP.pdf?1626096979</t>
  </si>
  <si>
    <t>n//a</t>
  </si>
  <si>
    <t>https://cdn.locomotive.works/sites/5ab410c8a2f42204838f797e/content_entry5ab410faa2f42204838f7990/5ad0ab8e74c4837def5d27aa/files/C40_Lagos_Final_CAP.pdf?1626096981</t>
  </si>
  <si>
    <t>https://cdn.locomotive.works/sites/5ab410c8a2f42204838f797e/content_entry5ab410faa2f42204838f7990/5ad0ab8e74c4837def5d27aa/files/C40_Lagos_Final_CAP.pdf?1626096980</t>
  </si>
  <si>
    <t>Lahore</t>
  </si>
  <si>
    <t>Mandatory Solar Rooftop for commercial buildings: The Lahore Development Authority passed a new regulation which mandates new commercial buildings to install roof-top solar PV system to cover at least 20% of the total power requirement of the building</t>
  </si>
  <si>
    <t>The Tribune, "LDA notifies new building laws for implementation, https://tribune.com.pk/story/2057258/lda-notifies-new-building-laws-implementation, Published 16 Sept 2019; Lahore Development Authority, Building Regulation 3.6.4, https://www.lda.gop.pk/images/LDA_BR.pdf, Published Sept 2019</t>
  </si>
  <si>
    <t>Lakewood is committed to 100%</t>
  </si>
  <si>
    <t>Lakewood Becomes Third Ohio City Committed to 100% Clean, Renewable Energy, https://www.sierraclub.org/press-releases/2019/10/lakewood-becomes-third-ohio-city-committed-100-clean-renewable-energy</t>
  </si>
  <si>
    <t>Lancaster, California, the nation’s first city to embrace hydrogen power, reached out to Japan to enlist partner municipalities in the development and use of hydrogen as a new generation clean fuel. R. Rex Parris, Mayor of Lancaster, hosted Japanese government officials on November 6 to discuss pairing Lancaster, a city just north of Los Angeles, with a “smart” city in Japan which is equally devoted to integrating hydrogen into its power grid, fuel distribution, storage, and use.</t>
  </si>
  <si>
    <t>Lancaster, CA Becomes the First Hydrogen City in the United States, https://www.cityoflancasterca.org/Home/Components/News/News/9530/20</t>
  </si>
  <si>
    <t>21 MW Clean Energy PPA</t>
  </si>
  <si>
    <t>Every new home constructed is required to have at least 1 kW of solar PV capacity.</t>
  </si>
  <si>
    <t>Langeberg</t>
  </si>
  <si>
    <t>Langenfeld</t>
  </si>
  <si>
    <t>Unlike in most other cities, the city center is not part of the low-emission zone. Instead a sticker is only needed in the eastern part of Langenfeld. The Winkelsweg, the A3, the Industriestraße and the Hardt form the borders of the zone, but these roads themselves are not part of it.</t>
  </si>
  <si>
    <t>The German Emissions Sticker, Low Emission Zones, https://www.germanemissionssticker.com/low-emission-zone-in-langenfeld/</t>
  </si>
  <si>
    <t>Lanzhou</t>
  </si>
  <si>
    <t>Special Plan for Green Buildings in Lanzhou (2020-2025): New residential buildings lower than 12 floors are required to install solar water heating system for each household. Companies which construct the buildings, for example real estate companies, should be responsible for the firt-time installment (not responsible for maintenance). New buildings higher than 12 floors are required to install solar water heating system for no less than 12 floors.</t>
  </si>
  <si>
    <t>Government of Luanzhou City, “滦州市绿色建筑专项规划”, http://www.gba.org.cn/h-nd-1394.html, updated 16 July 2020, viewed 1 August 2020.</t>
  </si>
  <si>
    <t>Largo is committed to 100%</t>
  </si>
  <si>
    <t>Largo, Florida Becomes 75th U.S. City To Commit To 100% Clean Energy, https://www.sierraclub.org/press-releases/2018/08/largo-florida-becomes-75th-us-city-commit-100-clean-energy</t>
  </si>
  <si>
    <t>Larkspur, CA</t>
  </si>
  <si>
    <t>Lecco</t>
  </si>
  <si>
    <t>Leeuwarden</t>
  </si>
  <si>
    <t>Leeuwarden is an attractive city for residents and visitors and wants to continue to do so by attracting more visitors and by ensuring fewer car visits and clean supplies in the city center by 2025.</t>
  </si>
  <si>
    <t>LEEUWARDEN MAAKT BINNENSTAD AANTREKKELIJKER MET SLIMME EN SCHONE BEVOORRADINGSLOGISTIEK, https://www.royalhaskoningdhv.com/nl-nl/nederland/nieuws/nieuwsberichten/leeuwarden-maakt-binnenstad-aantrekkelijker-met-slimme-en-schone-bevoorradingslogistiek/10139</t>
  </si>
  <si>
    <t>Leicester is proposing to implement a small CAZ in summer 2021.
To be allowed to circulate in the Clean Air Zone the following minimum standard has to be reached:
o diesel buses, coaches and taxis Euro 6
Vehicles not meeting the required standard can pay a daily charge to be allowed to enter the CAZ.
The CAZ covers the city's inner ring road.</t>
  </si>
  <si>
    <t>Urban Access Regulations in Europe, http://urbanaccessregulations.eu/quick-guide-key-schemes</t>
  </si>
  <si>
    <t>LEDs, heat pumps</t>
  </si>
  <si>
    <t>Green BELLE (phase2): ERDF funding grants £1,000 to £7,000, at 50% of the total project cost. For SMEs only. Eligible projects: Energy efficient heating systems and controls, e.g. boiler replacements and heat pumps; Low energy lighting replacements (LEDs) and controls; Renewable energy systems – e.g. biomass, solar panels; Innovative low carbon measures, such as heat recovery systems; Replacement Energy Efficient Machinery – e.g. Air Compressors; Insulation; Building Energy Management Systems</t>
  </si>
  <si>
    <t>CDP AND Green BELLE, https://www.greenbelle.org.uk/about-green-belle/</t>
  </si>
  <si>
    <t>Leiden</t>
  </si>
  <si>
    <t>Leiden has a low emission zone. 
The minimum standard is: 
Lorries 
o Diesel Euro 4 
From 2022 
o Diesel lorries Euro 6</t>
  </si>
  <si>
    <t>It covers almost the entire city, apart from some industrial areas, the trade fair grounds of and the airport.</t>
  </si>
  <si>
    <t>The German Emissions Sticker, Low Emission Zones, https://www.germanemissionssticker.com/low-emission-zone-in-leipzig/</t>
  </si>
  <si>
    <t>Leonberg</t>
  </si>
  <si>
    <t>Covers the towns and villages of Leonberg, Gerlingen, Ditzingen, Korntal-Münchingen, Hemmingen, Schwieberdingen, Höfingen, Heimerdingen, Hirschlanden and Gebersheim.</t>
  </si>
  <si>
    <t>The German Emissions Sticker, Low Emission Zones, https://www.germanemissionssticker.com/low-emission-zone-in-leonberg-hemmingen/</t>
  </si>
  <si>
    <t>L'Hospitalet de Llobregat</t>
  </si>
  <si>
    <t>Pico y Placa driving restriction policy: Aimed to regulate the traffic within the city according to the vehicles' license plate or type. In this sense, some vehicles are not allowed to transit during specific days of the week at specific hours. Additionally, Pico y Placa in Lima also restricts traffic for M1 vehicles (sedan, hatchback, station wagon, coupe and convertibles), M2 (SUV and Microbus) and N1 (pickup trucks and Vans).
Those drivers who do not comply with the mobility restriction may receive financial penalties</t>
  </si>
  <si>
    <t>Municipalidad de Lima, Primeros paraderos del metropolitano iluminados con energía solar, http://www.munlima.gob.pe/noticias/item/38903-metropolitano-presenta-primeros-paraderos-iluminados-con-energia-solar, updated October 2019, viewed August 2020</t>
  </si>
  <si>
    <t>With the aim of contributing to the conservation of the environment, the Municipality of Lima, through Protransporte, began the installation of solar panels in conventional stops in the Metropolitan area, turning them into “smart” stops that use renewable energy.</t>
  </si>
  <si>
    <r>
      <t xml:space="preserve">Municipalidad Metropolitana de Lima, Estrategia de Adaptación y Acciones de Mitigación de la Provincia de Lima al Cambio Climático, (Lima, Perú), p 74 </t>
    </r>
    <r>
      <rPr>
        <sz val="11"/>
        <color rgb="FF1155CC"/>
        <rFont val="Calibri"/>
        <family val="2"/>
        <scheme val="minor"/>
      </rPr>
      <t>https://pruebafuerzasocial.files.wordpress.com/2015/05/estrategia-de-adaptacic3b3n-y-mitigacic3b3n-de-la-provincia-de-lima-al-cambio-climc3a1tico.pdf</t>
    </r>
    <r>
      <rPr>
        <sz val="11"/>
        <color theme="1"/>
        <rFont val="Calibri"/>
        <family val="2"/>
        <scheme val="minor"/>
      </rPr>
      <t xml:space="preserve">; </t>
    </r>
    <r>
      <rPr>
        <sz val="11"/>
        <color rgb="FF1155CC"/>
        <rFont val="Calibri"/>
        <family val="2"/>
        <scheme val="minor"/>
      </rPr>
      <t>https://www.gret.org/2015/06/lima-a-strategy-for-adapting-to-climate-disruption-in-the-name-of-social-justice/?lang=en</t>
    </r>
    <r>
      <rPr>
        <sz val="11"/>
        <color theme="1"/>
        <rFont val="Calibri"/>
        <family val="2"/>
        <scheme val="minor"/>
      </rPr>
      <t xml:space="preserve"> </t>
    </r>
  </si>
  <si>
    <t>Limburg</t>
  </si>
  <si>
    <t>Covers most of the city</t>
  </si>
  <si>
    <t>The German Emissions Sticker, Low Emission Zones, https://www.germanemissionssticker.com/low-emission-zone-in-limburg-an-der-lahn/</t>
  </si>
  <si>
    <t>Lincoln, NE</t>
  </si>
  <si>
    <t>Lisbon announced plans in early 2020 to introduce a new reduced emission zone
(ZER) in the historic city center. The aim is to prohibit vehicles up to Euro 2. The
zone is intended to come into force in summer 2020, operating between 6.30 a.m.
and midnight. The plans were out for public consultation as of April 2020</t>
  </si>
  <si>
    <t>Zero Emission Urban Freight A TDA whitepaper on how to reach zero emission urban freight 
by uniting Countries, Cities/Regions and Companies, http://tda-mobility.org/wp-content/uploads/2019/05/TDA-Zero-Emission-Urban-Freight.pdf</t>
  </si>
  <si>
    <t>Our 100% renewable electricity goal continues Councils past work in energy efficiency and solar installations which has reduced our consumption and resulted in substantial financial savings and GHG emissions reduction.  Our flagship project is Lismore Community Solar, a unique council/community partnership, the first of its kind in Australia, which has funded two 100kW solar farms at Councils high use sites. The first 100kW solar farm is up and running at our Sports Centre, the second, which was launched in January 2018,  is at our Sewerage Treatment plant.</t>
  </si>
  <si>
    <t>Livermore, CA</t>
  </si>
  <si>
    <t>https://www.climate-chance.org/wp-content/uploads/2020/04/synthesis-report-2019-local-action-book-case-ljubjana_slovenia-p78.pdf</t>
  </si>
  <si>
    <t>Lodi</t>
  </si>
  <si>
    <t>This ordinance establishes that every electric taxi must enter into service replacing one conventional fossil fuel taxi. Additionally, all new taxi operation permits must be only for electric vehicles. To regulate the number of electric taxis that enter into service in the city.</t>
  </si>
  <si>
    <t>Municipality of Loja, Ordenanza que Crea y Regula el Servicio de Taxi Ecológico - Eléctrico en el Cantón Loja (Loja, Ecuador: 8 April 2018), pp 1-6, https://www.loja.gob.ec/files/documentos/2016-06/ord_taxi_electrico_loja_uno.pdf</t>
  </si>
  <si>
    <t>The Central London ULEZ started on 8 April 2019 and operates in the existing central 
London Congestion Charge Zone. Figure 1 is a map of the area covered by the central 
ULEZ. Unlike the congestion charge the ULEZ operates 24 hours a day, every day of the 
year. Vehicles must meet strict emission standards to drive in the ULEZ area: 
• Euro 4 for petrol cars and vans (less than 14 years old in 2019) 
• Euro 6 for diesel cars (less than five years old in 2019) 
• Euro 6 for diesel vans (less than four years old in 2019) 
• Euro 3 for motorcycles and other L-category vehicles 
• Euro VI for lorries, buses and coaches</t>
  </si>
  <si>
    <t>Mayor of London, CENTRAL LONDON ULTRA LOW EMISSION ZONE – FOUR MONTH REPORT (London: Greater London Authority, Sept 2019) https://www.london.gov.uk/sites/default/files/central_london_ulez_4_month_report.pdf</t>
  </si>
  <si>
    <t>Solar Together London is a group-buying programme that enables Londoners to install solar panels on their homes at an affordable price. Part of the Mayor's plans to make London a zero-carbon city; ban on natural gas</t>
  </si>
  <si>
    <t>Ministry of Housing, Communities &amp; Local Government, The Future Homes Standard (London, UK: Ministry of Housing, Communities and Local Government, October 2019) https://assets.publishing.service.gov.uk/government/uploads/system/uploads/attachment_data/file/852605/Future_Homes_Standard_2019_Consultation.pdf</t>
  </si>
  <si>
    <t xml:space="preserve">solar PV, heat pumps  </t>
  </si>
  <si>
    <t>The Mayor of London is committing £51 million through the Warmer Homes scheme for the rollout of energy efficiency technologies including insulation, ventilation and heat pumps across the capital.</t>
  </si>
  <si>
    <t>https://www.current-news.co.uk/news/mayor-of-london-commits-51m-to-tackling-energy-efficiency-through-warmer-homes-scheme</t>
  </si>
  <si>
    <t>https://www.longbeach.gov/globalassets/lbds/media-library/documents/planning/caap/lb-caap-proposed-plan-app-a-_dec-15</t>
  </si>
  <si>
    <t>https://www.longbeach.gov/globalassets/lbds/media-library/documents/planning/caap/lb-caap-proposed-plan-app-a-_dec-18</t>
  </si>
  <si>
    <t>https://www.longbeach.gov/globalassets/lbds/media-library/documents/planning/caap/lb-caap-proposed-plan-app-a-_dec-16</t>
  </si>
  <si>
    <t>https://www.longbeach.gov/globalassets/lbds/media-library/documents/planning/caap/lb-caap-proposed-plan-app-a-_dec-14</t>
  </si>
  <si>
    <t>Longmont is committed to 100%</t>
  </si>
  <si>
    <t>Press Release: Longmont Commits to 100% Clean, Renewable Energy by 2030, https://www.sierraclub.org/sites/www.sierraclub.org/files/Longmont_Press%20Release%2C%20Sustainable%20Resilient%20Longmont.pdf</t>
  </si>
  <si>
    <t>Los Altos Hills, Calif., on Jan. 16 2020 passed its own all-electric reach code, which bans the use of gas for space and water heating in new low-rise residences. Builders must also wire homes to give residents the option of electric cooking and clothes drying.</t>
  </si>
  <si>
    <t>Reach Codes, UPDATE: Los Altos City Council approved the Reach Codes on November 10, 2020., https://www.losaltosca.gov/communitydevelopment/page/reach-codes</t>
  </si>
  <si>
    <t>Municipal code relating to amendments to the 2019 California Energy Code 
for All-Electric Buildings and adopt Ordinance No. 2020-471 amending chapter 12.26 
Green Building Standards Code for Electric Vehicle Infrastructure.</t>
  </si>
  <si>
    <t>Building Electrification and Electric Vehicle Infrastructure Reach Codes – 
Proposed Reach Codes for 2019 Energy Code , https://los-altos.granicus.com/MetaViewer.php?view_id=7&amp;event_id=380&amp;meta_id=66434</t>
  </si>
  <si>
    <t>Los Angeles is committed to 100%</t>
  </si>
  <si>
    <t>Los Angeles Commits to 100 Percent Clean Energy to Power All Electricity, Buildings, and Transportation, https://www.sierraclub.org/press-releases/2019/11/los-angeles-commits-100-percent-clean-energy-power-all-electricity-buildings</t>
  </si>
  <si>
    <t>Storage; natural gas</t>
  </si>
  <si>
    <t>Ban on natural gas</t>
  </si>
  <si>
    <t>TOWN OF LOS GATOS, NEW ENERGY REACH CODES, https://www.losgatosca.gov/DocumentCenter/View/24369/Reach-Code-Handout</t>
  </si>
  <si>
    <t>All-electric Reach Code: The Los Gatos reach code requires all new single family and low-rise multifamily residential buildings to be all-electric plus pre-wiring for battery storage; ban on natural gas</t>
  </si>
  <si>
    <t>Louisville is committed to 100%</t>
  </si>
  <si>
    <t>First Kentucky City Commits to 100% Renewable Energy, https://www.sierraclub.org/press-releases/2020/02/first-kentucky-city-commits-100-renewable-energy</t>
  </si>
  <si>
    <t>Loures</t>
  </si>
  <si>
    <t>Solar thermal systems mandated as of 2013 in all sports facilities and schools that have good sun exposure</t>
  </si>
  <si>
    <t>SOLAR WATER HEATING A STRATEGIC PLANNING GUIDE FOR CITIES IN DEVELOPING COUNTRIES, http://www.estif.org/fileadmin/estif/content/publications/downloads/UNEP_2015/unep_report_cities_lr.pdf</t>
  </si>
  <si>
    <t>Lowell is committed to 100%</t>
  </si>
  <si>
    <t>RESOLUTION To promote clean energy and reduce fossil fuel use, including but not limited to municipal solar projects, 
energy efficiency upgrades, community choice aggregation, municipal fleet replacement, installing public 
electric vehicle charging stations, promoting and participating in community solar projects and prioritizing public transportation,.https://www.sierraclub.org/sites/www.sierraclub.org/files/Lowell_Resolution.pdf</t>
  </si>
  <si>
    <t>Lucca</t>
  </si>
  <si>
    <t>Ludlow, MA</t>
  </si>
  <si>
    <t>Ludwigsburg</t>
  </si>
  <si>
    <t>Not only Ludwigsburg itself but also many smaller towns and villages lie within the zone. These include Asperg, Bietigheim-Bissingen, Freiberg, Ingersheim, Kornwestheim Markgröningen, Möglingen, Pleidelsheim, Remseck and Tamm.</t>
  </si>
  <si>
    <t>The German Emissions Sticker, Low Emission Zones, https://www.germanemissionssticker.com/low-emission-zone-in-ludwigsburg/</t>
  </si>
  <si>
    <t>Urban Access Regulations in Europe, https://urbanaccessregulations.eu/countries-mainmenu-147/sweden-mainmenu-248/lund</t>
  </si>
  <si>
    <t>Subsidies for solar thermal: for family households: 660EUR maximum for hot water heaters, 900EUR max for water and heating combined.
For apartments: 3,800 maximum.</t>
  </si>
  <si>
    <t>Ville de Luxembourg, "Règlement concernant l’octroi d’une subvention pour l’installation de capteurs solaires" https://www.vdl.lu/sites/default/files/media/document/R%C3%A8glement%20concernant%20l%27octroi%20d%27une%20subvention%20pour%20l%27installation%20de%20capteurs%20solaires.pdf</t>
  </si>
  <si>
    <t>Heavy-duty vehicles and vans</t>
  </si>
  <si>
    <t>1 January 2020 the minimum standard for HGV's and vans is Crit'Air sticker 3.
Only diesel heavy duty vehicles first registered after 30 September 2009 (usually Euro 5) get a Crit'Air sticker 3.
Only diesel light duty vans running first registered after 31 December 2005 (usually Euro 4) get a Crit'Air sticker 3.
1 January 2021 minimum standard for HGV's and vans is Crit'Air sticker 2.
Only diesel heavy duty vehicles first registered after 31 December 2013 (usually Euro 6) get a Crit'Air sticker 2.
Only diesel light duty vans first registered after 31 December 2010 (usually Euro 5 &amp; 6) get a Crit'Air sticker 2.</t>
  </si>
  <si>
    <t>Urban Access Regulations in Europe, https://urbanaccessregulations.eu/countries-mainmenu-147/france/lyon</t>
  </si>
  <si>
    <t>Maastricht</t>
  </si>
  <si>
    <t>Maastricht has a low emission zone. See map in source for map of zone
The minimum standards are:
Lorries
o Diesel Euro 4
From 2022
o Diesel lorries Euro 6</t>
  </si>
  <si>
    <t>Madison is committed to 100%</t>
  </si>
  <si>
    <t>Madison Becomes First Wisconsin City to Commit To 100 Percent Renewable Energy, https://content.sierraclub.org/press-releases/2017/03/madison-becomes-first-wisconsin-city-commit-100-percent-renewable-energy</t>
  </si>
  <si>
    <t>Madrid introduced a city-center LEZ in November 2018 called Madrid Central. Only 
BEVs, FCEVs, PHEVs with a minimum electric range of 40 km, and range-extended 
electric vehicles (REEVs) are allowed to circulate and park without restrictions in 
the LEZ. All other vehicles face limits on access duration and parking. Gasoline cars 
up to Euro 2 and diesel cars up to Euro 3 are prohibited.</t>
  </si>
  <si>
    <t>At least 60% of domestic hot water demand need to be met from solar thermal energy; other measures like photovoltaic or radiant floor heating are facultative.</t>
  </si>
  <si>
    <t>European solar thermal industry federation, http://www.estif.org/fileadmin/estif/content/policies/STAP/Best_practice_solar_regulations.pdf</t>
  </si>
  <si>
    <t>Ban diesel cars and vans by 2025</t>
  </si>
  <si>
    <t xml:space="preserve">SLOCAT Partnership, E-mobility trends and Targets, https://slocat.net/e-mobility/; Four of world's biggest cities to ban diesel cars from their centres, https://www.theguardian.com/environment/2016/dec/02/four-of-worlds-biggest-cities-to-ban-diesel-cars-from-their-centres
</t>
  </si>
  <si>
    <t>Magdeburg</t>
  </si>
  <si>
    <t>The German Emissions Sticker, Low Emission Zones, https://www.germanemissionssticker.com/low-emission-zone-in-magdeburg/</t>
  </si>
  <si>
    <t>Mainz</t>
  </si>
  <si>
    <t>It extends far beyond the city center. The river Rhine, the A60 and the A643 form the borders within which the emissions sticker is required.</t>
  </si>
  <si>
    <t>The German Emissions Sticker, Low Emission Zones, https://www.germanemissionssticker.com/low-emission-zone-in-mainz/</t>
  </si>
  <si>
    <t>Malibu, CA</t>
  </si>
  <si>
    <t>Urban Access Regulations in Europe, https://urbanaccessregulations.eu/countries-mainmenu-147/sweden-mainmenu-248/malmo</t>
  </si>
  <si>
    <t>Managua</t>
  </si>
  <si>
    <t>Action Plan: Sustainable Managua includes a diagnosis of the city in terms of needs and priorities in the short, medium and long term. It also establishes the necessary policies to achieve a sustainable city with respect to climate change, infrastructure, and urban development. The Plan considers the use of low-carbon technologies, zero or low-emission urban transport and energy efficiency measures to mitigate the city's CO2 emissions.</t>
  </si>
  <si>
    <t>Municipalidad de Managua y Banco Interamericano de Desarrollo, Plan de Accción Managua Sostenible 2013-2028 (Managua, Nicaragua, December 2013), p. 20, https://www.ndf.fi/sites/default/files/attach/managua_plandeaccion_final_oficial_dec_2013_1.pdf</t>
  </si>
  <si>
    <t>Aggregated renewable energy</t>
  </si>
  <si>
    <t>Renewable Hydrogen</t>
  </si>
  <si>
    <t>Hub for renewable hydrogen being planned</t>
  </si>
  <si>
    <t>Apart from the city center, Neckarstadt and Oststadt are part of the low-emission zone as well.</t>
  </si>
  <si>
    <t>The German Emissions Sticker, Low Emission Zones, https://www.germanemissionssticker.com/low-emission-zone-in-mannheim/</t>
  </si>
  <si>
    <t>Manresa</t>
  </si>
  <si>
    <t>Mantua</t>
  </si>
  <si>
    <t>Marburg</t>
  </si>
  <si>
    <t>Not only the old city center, but also almost all residential areas and the villages Wehrda, Marbach and Ockerhousen lie within the zone.</t>
  </si>
  <si>
    <t>The German Emissions Sticker, Low Emission Zones, https://www.germanemissionssticker.com/low-emission-zone-in-marburg/</t>
  </si>
  <si>
    <t>Markgröningen</t>
  </si>
  <si>
    <t>Markgröningen Low Emission Zone is part of the LEZ Ludwigsburg and area</t>
  </si>
  <si>
    <t>Urban Access Regulations in Europe, https://urbanaccessregulations.eu/countries-mainmenu-147/germany-mainmenu-61/markgroningen</t>
  </si>
  <si>
    <t>Martinez, CA</t>
  </si>
  <si>
    <t>Martorell</t>
  </si>
  <si>
    <t>Matzikama</t>
  </si>
  <si>
    <t>Mbombela</t>
  </si>
  <si>
    <t>Mechelen</t>
  </si>
  <si>
    <t>Since 2017, several Belgian cities have established a low emission zone (LEZ). Restrictions are already in place</t>
  </si>
  <si>
    <t>Low emission zones in Belgium, https://www.q-park.be/en-gb/customer-service/milieuzones/</t>
  </si>
  <si>
    <t>Medellin</t>
  </si>
  <si>
    <t>C40 Mayors' Agenda for a Green and Just Recovery: C40 Mayors' Agenda for a Green and Just Recovery is an initiative lead by 11 Mayors around the world to encourage a green recovery in post-COVID19 times. The document contains a set of strategies, including the creation of green jobs, major investments in renewable energy to tackle carbon emissions, building retrofits programmes, sustainable transport, and development of low-carbon, clean infrastructure among others. The Mayor of Medellin is part of the C40 Global Mayors COVID-19 Recovery Task Force, who actively participated on the Agenda elaboration.</t>
  </si>
  <si>
    <t>C40 Cities, C40 Mayors' Agenda for a Green and Just Recovery (London,UK: July 2020), https://www.c40.org/other/agenda-for-a-green-and-just-recovery</t>
  </si>
  <si>
    <t xml:space="preserve">The 2020 goal with the implementation of these MES Plans is to reduce 10% of carbon dioxide CO2 emissions generated by trips to work in the first year and a 20% reduction during the second year. 
</t>
  </si>
  <si>
    <t>Area Metropolitana del Valle de Aburrá, Planes MES, https://www.metropol.gov.co/movilidad/Paginas/movilidad-activa/acciones-de-promocion/planes-mes.aspx, updated March 2020, viewed 24 July 2020</t>
  </si>
  <si>
    <t>Financial Incentive for Electric Taxis in Medellin.: In 2019, the city of Medellin and EPM (the biggest public company owned by the Municipality of Medellín) started promoting the use of electric taxis powered by renewable resources. For this, individual financial incentives of COP 18.300.000 (around USD 5000) are being given to drivers to encourage the renewal of the taxi fleet in the city. The programme is expecting to allocate USD 7.32M to 1500 taxi drivers.</t>
  </si>
  <si>
    <t>Empresas Públicas de Medellín, Taxis Eléctricos EPM, https://www.epm.com.co/site/taxis-electricos, updated Sept 2019, viewed 25 July 2020</t>
  </si>
  <si>
    <t>http://apsec.tju.edu.cn/ueditor/php/upload/file/20210112/1610424242265228.pdf</t>
  </si>
  <si>
    <t>Meishan near zero carbon zone" in the main tasks list for high</t>
  </si>
  <si>
    <t>Muncipal and CIty-wide</t>
  </si>
  <si>
    <t>Evs</t>
  </si>
  <si>
    <t>CEFC announced a $750,000 investment from the Clean Energy Innovation Fund to Melbourne start up business Relectrify for its ground-breaking new technology to repurpose used batteries from electric vehicles for extended use, including in behind-the-meter household energy storage.</t>
  </si>
  <si>
    <t xml:space="preserve">https://www.cefc.com.au/media/media-release/innovation-fund-backs-second-life-for-electric-vehicle-batteries/ </t>
  </si>
  <si>
    <t>NR, C</t>
  </si>
  <si>
    <t xml:space="preserve">As part of Melbourne’s plan to achieve carbon-neutrality by 2020, the city launched the 1200 Buildings Program to encourage energy efficiency retrofits and renewable energy projects in non-residential commercial buildings. To overcome obstacles to investment, the city is using a mechanism known as environmental upgrade finance, based on the Property Assessed Clean Energy (PACE) financing model.
</t>
  </si>
  <si>
    <t xml:space="preserve">EMISSIONS REDUCTION PLAN FOR OUR OPERATIONS 2016 - 2021, https://www.melbourne.vic.gov.au/SiteCollectionDocuments/emissions-reduction-plan.pdf </t>
  </si>
  <si>
    <t>A collective PPA was signed by 14 public and private institutions, including universities, banks and local councils, who collectively committed to purchasing 88GWh of electricity per year – over a third of the wind farm’s total capacity.</t>
  </si>
  <si>
    <t>Melbourne Renewable Energy Project: A new generation of energy, https://www.melbourne.vic.gov.au/business/sustainable-business/mrep/Pages/melbourne-renewable-energy-project.aspx</t>
  </si>
  <si>
    <t>The City of Melbourne has facilitated a power purchase agreement for businesses across the city, as part of the second wave of the Melbourne Renewable Energy Project (MREP 2). This is the second purchasing group we’ve brought together, and includes seven large energy users: RMIT University, Deakin University, CBUS Property, ISPT, Fulton Hogan, Citywide Asphalt, and Mondelez International.</t>
  </si>
  <si>
    <t>Melbourne Promotes Building Upgrades with Environmental Upgrade Finance, http://ccap.org/assets/CCAP-Booklet_Australia.pdf</t>
  </si>
  <si>
    <t>Wind, Solar, Hydro</t>
  </si>
  <si>
    <t>Menlo Park requires electric power for space heating, water heating and dryers in new homes but allows gas stoves. High-rise and non-residential buildings also have to be all-electric. Exemptions apply to life science buildings and emergency operations centers. Restaurant and cafeteria kitchens in Menlo Park can request an exemption.</t>
  </si>
  <si>
    <t>California’s Natural Gas to Electric Future, https://www.instituteforenergyresearch.org/the-grid/californias-natural-gas-to-electric-future/?__cf_chl_captcha_tk__=5711b6a5a1e94e9f353c5379916eb94eb0b809b3-1598606913-0-AY73dSw2E0c-YuCxBORdnOwF6xWkwwSDzEoGsll0nidUlQfzB35s4MadhTeTjc1CQStwxc9PNkRgFSGLwJD0s98gt6ObwMpSRHrXU8TgakZHdU3edZFZDh10vpTpdCx-BSfc2DwELkKenHPe9ZHxAyeHUR2-XwziUKY8pfTRkoYlC0wWhxIQzR6JtaI7b_MbhxHw52zMvIdRq1rM76xgWIutF21iugMdfQ18FZrr9kx9uXvPvj9fsJrEDPW8MXGICqibcCb1UAhkovu0rpP-UVQoNHjpsgHW6K_bp7K4hBcN14iXgaa0ndckErLtPm8UlbQJOkgmQiV5F8AUNbFtriqPFyzfgRZVYpLAwTAazEqecnNlIslrg_Muv2FcVyFwLJNNIIryYVhUJESyVrnzJjP7Me7AuiyvSXybFXteBS5kz6Jz_PXW2iBhyAVDYfbOLNClm3fACoRNTHAaRmgsKU25Ves5-WcfdZEsbmD7_jT5wxcVB5c2q2wAuhVx1cqJo3TX72Gq6MWK5e-w3LkkpExkQ9mQ8pSYdT8R6X7fyXODWu5-ovJ5Hxf8qqdlgJB6Yg</t>
  </si>
  <si>
    <t>Reach Code: In support of its Climate Action Plan (adopted in 2009), Menlo Park's reach code requires all-electric construction for new residential and non-residential buildings, but allows an exemption for cooking appliances (i.e., stoves) and fireplaces in low-rise residential buildings. However, the exemption still mandates that the developer install pre-wiring for electric appliances where natural gas appliances are used. Additionally, the reach code imposes a solar requirement that is greater than the state's mandate.</t>
  </si>
  <si>
    <t>City f Menlo Park, Reach codes, https://www.menlopark.org/1583/Reach-codes</t>
  </si>
  <si>
    <t>C, MPF</t>
  </si>
  <si>
    <t>Solar City - Solar Power Generation: The Solar Power Generation policy, part of Solar City, is the most ambitious policy adopted by Mexico City. The policy is divided into two fronts: small-scale generation (&lt;500 kWp projects) and medium-scale generation (&gt; 500 kWp projects). For small-scale solar, the aim is to add 200 MW distributed among 300 public buildings and 10,000 SMEs. For medium-scale, the aim is to add 150 MW. The investment of Mexico City for this policy is USD 7 Million per year. For small scale, the City promote the development of solar heating and solar power in the micro, small and medium enterprises and offers a subvention of 14% on the total cost of the solar power system and a subvention of 30% on the total cost of the solar heating system. Besides, the program support the enterprises with the technical and economic feasibility analysis and quality inspection for each energy system proposed</t>
  </si>
  <si>
    <t>Gobierno de la Ciudad de Mexico, Ciudad Solar Estrategia de Sustentabilidad Energética 2019-2024, https://ciudadsolar.cdmx.gob.mx/storage/app/media/presentacion-ciudad-solar.pdf, updated 2019, viewed 28 July 2020</t>
  </si>
  <si>
    <t>Solar water heaters, solar PV</t>
  </si>
  <si>
    <t>C, I</t>
  </si>
  <si>
    <t>The Mexico City Government established as another of the essential objectives in the route of energy transition and climate change mitigation, the promotion of the adoption of solar water heaters and photovoltaic systems in the industrial, commercial and services sectors. Thus, the Solar Energy program for MSMEs was developed, which provides technical and financial assistance to companies to facilitate the identification of the appropriate technology for their production processes, brings them financing sources, links them with certified technology providers, verifies the correct installation of the systems and an economic stimulus is granted to make the investment in this renewable energy source more competitive. The Solar Energy program for MSMEs allows the articulation of various governmental and financial entities, the various branches of the productive sector of Mexico City and the solar technologies companies, resulting in a mechanism that promotes green economic development with positive impacts on the environment, the creation of jobs and the reduction of dependence on fossil fuels"</t>
  </si>
  <si>
    <t>C40 Cities, Urban Efficiency II (London, England: CSR Design Green Investment), pp. 103-120, https://issuu.com/c40cities/docs/urbanefficiencyii_final_hi_res__1_</t>
  </si>
  <si>
    <t>Solar heating, solar power</t>
  </si>
  <si>
    <t>Solar City - Capacity Building: The Capacity Building policy, part of Solar City, seeks to train 1000 technicians in Mexico City for the installation of solar power generation systems and solar heating systems. Likewise, the city seeks to promote the development of business in the solar sector through the creation of specialized personnel.
Courses and certifications offered: 
EC0325 - Installation of thermo-syphonic solar water heating systems in sustainable housing (30 hours).
EC0473 - Installation of solar water heating systems with forced circulation (30 hours).
EC0586.01- Installation of photovoltaic systems in residence, commerce and industry (50 hours).
Sedeco provides subsidies for the evaluation and certification process. Usually a complete training and certification process cost 15 thousand MXN (750 USD). With the support of this Program, the beneficiaries pay only 500 pesos (25 USD) if they have adequate performance in the training course, which rewards the beneficiary's merit and achievements.
In 2019, the first year of operation of the program, the subsidies was given to 337 people, of which 307 accredited the training course, of which 224 obtained the Labor Competence Certification (95 in water heating systems and 129 in photovoltaic systems)</t>
  </si>
  <si>
    <t>Electric vehicles are exempt from paying the circulation permit during the first 5 years of usage, and pay a 50% reduced tax during the next 5 years.</t>
  </si>
  <si>
    <t xml:space="preserve">Gianni Lopez, Sebastián Galarza, Movilidad Eléctrica Oportunidades para Latinoamérica (PNUMA: October 2016), p. 42, http://movelatam.org/Movilidad%20electrica_%20Oportunidades%20para%20AL.pdf </t>
  </si>
  <si>
    <t>Solar heating</t>
  </si>
  <si>
    <t>2019-2024</t>
  </si>
  <si>
    <t>solar heating policy as part of its Solar City initiative: For business, the local government set an annual goal of 400 systems with a total available subsidy of 80 million pesos (USD 3.6M). For residential buildings, the target is around 135,00 systems in the 2019-2024 period, with a total budget of around 170 million pesos (USD 7.7 million)</t>
  </si>
  <si>
    <t>Gobierno de la Ciudad de Mexico, Ciudad Solar Estrategia de Sustentabilidad Energética 2019-2024</t>
  </si>
  <si>
    <t>Implementation of a program to grant incentives to owners of electric and hybrid vehicles. To promote the circulation of low emission vehicles.</t>
  </si>
  <si>
    <t>Municipality of México, Ley de Movilidad del Distrito Federal, (México, México: 14 July 2014), pp 41 - 42 http://www.paot.org.mx/centro/leyes/df/pdf/2018/LEY_MOVILIDAD_DISTRITO_FEDERAL_02_04_2018.pdf,</t>
  </si>
  <si>
    <t>- Contribute to improving air quality and reducing emissions of greenhouse compounds through more efficient fuels, sustainable mobility programs and the elimination of
inefficient support for fossil fuel users.
- Improve the mobility of cities through congruent urban mass transport systems with sustainable urban development and that they take advantage of technologies to optimize
displacement of people.</t>
  </si>
  <si>
    <t>Ciudad de México, Estrategia de Electromovilidad 2018-2030 (Ciudad de México: México, October 2018), p. 29, https://cff-prod.s3.amazonaws.com/storage/files/mI2mWzTOCnwfzjm5PP4NuPrEtE2HlTM1SQgYmjDu.pdf</t>
  </si>
  <si>
    <t>City of Miami, Florida, Clean Energy Green Corridor: The City of Miami passed a $230M bond in September 2013 which is intended to address the PACE senior lean concern.</t>
  </si>
  <si>
    <t>Residential Property Assessed Clean Energy , https://spotforcleanenergy.org/wp-content/uploads/2016/05/32c1e5155f58039fd5d4602f69695008.pdf</t>
  </si>
  <si>
    <t>Middleton is committed to 100%</t>
  </si>
  <si>
    <t>Middleton UNANIMOUSLY Calls for 100% Clean Energy, https://www.sierraclub.org/wisconsin/blog/2018/07/middleton-unanimously-calls-for-100-clean-energy</t>
  </si>
  <si>
    <t>Covid-19 pandemic: The Area B in Milano has been suspended since 23 October 2020 until further notice. 
Zone covers most of the territory of the city of Milan, It is a limited traffic area with no access and circulation for the most polluting vehicles in addition to those with a length exceeding 12 meters that transport goods.</t>
  </si>
  <si>
    <t>Urban Access Regulations "Urban Access Regulations in Europe, Milano LEZ Area B" https://urbanaccessregulations.eu/countries-mainmenu-147/italy-mainmenu-81/milano-lez-area-b</t>
  </si>
  <si>
    <t>Low-emission vehicles</t>
  </si>
  <si>
    <t>Grants for low-emissions vehicles: "notice for access to grants for companies, the third sector and VAT holders who want to replace or purchase new vehicles with low environmental impact has been published with the aim of renewing the fleet of vehicles in circulation and therefore contain polluting emissions and congestion in the city"</t>
  </si>
  <si>
    <t>Commune di Milano, "Mobilità. Pubblicato il bando rivolto a imprese e Terzo settore per l'acquisto di veicoli a basso impatto ambientale" (Milano, Italy: 30 July 2020) https://www.comune.milano.it/-/mobilita.-on-line-il-bando-rivolto-a-imprese-e-terzo-settore-per-l-acquisto-di-veicoli-a-basso-impatto-ambientale</t>
  </si>
  <si>
    <t>The city will reallocate 100km of street space for cycling and walking by the end of 2021, delivering a green and just recovery to the COVID crisis.</t>
  </si>
  <si>
    <t>New Analysis Shows World's Major Cities on Track to Keep Global Heating to 1.5°C, https://www.c40.org/press_releases/new-analysis-world-cities-on-track</t>
  </si>
  <si>
    <t>Mill Valley, CA</t>
  </si>
  <si>
    <t>Restriction of natural gas use in new buildings. Not apply to any project that received and maintains a valid planning approval or a building permit or which has submitted a complete planning application or building permit application prior to the effective date of the ordinance.</t>
  </si>
  <si>
    <t>Mill Valley, AN ORDINANCE OF THE CITY COUNCIL OF THE CITY OF MILL VALLEY DELETING CHAPTER 14.44 AND AMENDING CHAPTER 14.48 TO ADOPT BY 
REFERENCE THE 2019 EDITION OF THE CALIFORNIA GREEN BUILDING ST AND ARDS CODE, WITH AMENDMENTS TO REFLECT LOCAL CONDITIONS, https://cityofmillvalley.granicus.com/MetaViewer.php?view_id=2&amp;clip_id=1436&amp;meta_id=67837</t>
  </si>
  <si>
    <t>The state's modifications to green building and energy efficiency standards for 2019 
36 notably include mandatory solar for all new homes and multifamily developments three 
3 7 stories or less. The proposed ordinance would adapt the current City standards for 
38 compliance with the 2019 Title 24 code cycle, make local code amendments so as to 
39 ensure the requirements are easy to understand and implement, and adopt certain 
40 regulations that are more stringent than the state's mandatory requirements in order to 
41 better achieve the City's environmental goals.</t>
  </si>
  <si>
    <t>Millbrae, CA</t>
  </si>
  <si>
    <t>Adioption of ammendments to the energy code of the Milbrae Municipal code for Title 24 Part 6 Energy Code and Part 11 Green Building Code to adopt local reach codes to reduce greenhouse gas emissions, https://portal.laserfiche.com/Portal/DocView.aspx?id=11674&amp;repo=r-c2783ec8&amp;searchid=cf9af8b7-a8ad-42e4-800d-824d51273cbe</t>
  </si>
  <si>
    <t>Solar PV, charging infrastructure; natural gas</t>
  </si>
  <si>
    <t>Climate action plan includes increased energy efficiency, use of renewable energy sources, and electric vehicle charging stations expansion by implementing "Reach codes" for building electrification, electric vehicle infrastructure and non-residential solar PV systems</t>
  </si>
  <si>
    <t>Millcreek is committed to 100%</t>
  </si>
  <si>
    <t>Limits gas infrastructure for newly constructed buildings on city-owned property.</t>
  </si>
  <si>
    <t xml:space="preserve">California approves natural gas limits on new buildings in nine Bay Area cities, https://www.sfchronicle.com/business/article/California-approves-natural-gas-limits-on-new-15071665.php </t>
  </si>
  <si>
    <t xml:space="preserve">Milpitas 2019 Energy Reach Codes , https://mccmeetingspublic.blob.core.usgovcloudapi.net/milpitas-meet-2a8c785448b74b47bb16545f9745bd65/ITEM-Attachment-001-0e272f66c0ff44abb9efbcf4bfc9074b.pdf
</t>
  </si>
  <si>
    <t>Milton, MA</t>
  </si>
  <si>
    <t>Milwaukee, OR</t>
  </si>
  <si>
    <t>Low-interest loans available to households investing in renewable power</t>
  </si>
  <si>
    <t>DSIRE (North America regional contribution); https://city.milwaukee.gov/eco/MilwaukeeShines/Get-Solar/Solar-Financing</t>
  </si>
  <si>
    <t>Minneapolis is committed to 100%</t>
  </si>
  <si>
    <t>Minneapolis Commits To 100% Clean Energy, https://www.sierraclub.org/press-releases/2018/04/minneapolis-commits-100-clean-energy</t>
  </si>
  <si>
    <t>Missoula is committed to 100%</t>
  </si>
  <si>
    <t>Missoula Commits to 100 Percent Clean, Renewable Electricity, Becomes First in Montana with Goal, https://www.sierraclub.org/press-releases/2019/04/missoula-commits-100-percent-clean-renewable-electricity-becomes-first</t>
  </si>
  <si>
    <t>Solar, Wind</t>
  </si>
  <si>
    <t>Moab is committed to 100%</t>
  </si>
  <si>
    <t>Moab, Utah Commits To 100% Renewable Energy, https://content.sierraclub.org/press-releases/2017/02/moab-utah-commits-100-renewable-energy</t>
  </si>
  <si>
    <t>Modena</t>
  </si>
  <si>
    <t>Möglingen</t>
  </si>
  <si>
    <t>Möglingen Low Emission Zone is part of the LEZ Ludwigsburg and area</t>
  </si>
  <si>
    <t>Urban Access Regulations in Europe, https://urbanaccessregulations.eu/countries-mainmenu-147/germany-mainmenu-61/moeglingen</t>
  </si>
  <si>
    <t>Molndal</t>
  </si>
  <si>
    <t>All lorries and buses are allowed in the low emission zone for 6 years from the date of first registration.
Euro 5 and EEV vehicles can be driven until 2020 or 8 years from first registration.
Euro 6 or better has no time limit until when they can drive in the LEZ. The boundary for Mölndals LEZ meets that for the Göteborg LEZ</t>
  </si>
  <si>
    <t>Urban Access Regulations in Europe, https://urbanaccessregulations.eu/countries-mainmenu-147/sweden-mainmenu-248/moelndal</t>
  </si>
  <si>
    <t>Moncalieri</t>
  </si>
  <si>
    <t>Mönchengladbach</t>
  </si>
  <si>
    <t>Apart from the city center, also most suburbs of Mönchengladbach and Rheydt are part of the zone.</t>
  </si>
  <si>
    <t>The German Emissions Sticker, Low Emission Zones, https://www.germanemissionssticker.com/low-emission-zone-in-monchengladbach/</t>
  </si>
  <si>
    <t>Mondovi</t>
  </si>
  <si>
    <t>Monona is committed to 100%</t>
  </si>
  <si>
    <t>Monona adopts clean energy resolution, https://www.sierraclub.org/sites/www.sierraclub.org/files/Monona%20adopts%20clean%20energy%20resolution%20_%20Monona%20_%20Cottage%20Grove%20Herald-Independent%20_%20hngnews.com_.pdf</t>
  </si>
  <si>
    <t>Montague, MA</t>
  </si>
  <si>
    <t>Montcada I Reixac</t>
  </si>
  <si>
    <t>Monterey is committed to 100%</t>
  </si>
  <si>
    <r>
      <t>Clean Power Exchange, California Community Choice: An Interactive Map, updated 10 July 2020, https://cleanpowerexchange.org/california-community-choice/</t>
    </r>
    <r>
      <rPr>
        <sz val="11"/>
        <color rgb="FF000000"/>
        <rFont val="Calibri"/>
        <family val="2"/>
        <scheme val="minor"/>
      </rPr>
      <t xml:space="preserve">; </t>
    </r>
    <r>
      <rPr>
        <sz val="11"/>
        <color rgb="FF1155CC"/>
        <rFont val="Calibri"/>
        <family val="2"/>
        <scheme val="minor"/>
      </rPr>
      <t>https://www.cpuc.ca.gov/general.aspx?id=2567</t>
    </r>
    <r>
      <rPr>
        <sz val="11"/>
        <color rgb="FF000000"/>
        <rFont val="Calibri"/>
        <family val="2"/>
        <scheme val="minor"/>
      </rPr>
      <t xml:space="preserve"> </t>
    </r>
  </si>
  <si>
    <t>215.5 MW Clean Energy PPA. March 9, 2020: Letter Certifying Addendum No. 2 Implementation Plan. (see second source)</t>
  </si>
  <si>
    <t>A RESOLUTION OF THE COUNCIL OF THE CITY OF MONTEREY APPROVE CITY PARTICIPATION IN THE SIERRA CLUB'S "MAYOR'S FOR 100% CLEAN ENERGY" INITIATIVE , https://www.sierraclub.org/sites/www.sierraclub.org/files/Monterey_100Resolution.pdf</t>
  </si>
  <si>
    <t>Montevideo</t>
  </si>
  <si>
    <t>The resolution also establishes that the buses must be equipped with one of the following propulsion technologies: electric, hybrid or Euro 5 (or higher) or any technology that implies zero local emissions.</t>
  </si>
  <si>
    <t>Intendencia de Montevideo, Nuevas condiciones para la renovación o incremento de la flota, https://montevideo.gub.uy/noticias/movilidad-y-transporte/nuevas-condiciones-para-la-renovacion-o-incremento-de-la-flota, updated October 2019, updated 2020.</t>
  </si>
  <si>
    <t>The government of the department of Montevideo supports electric taxis by offering licenses at a preferential price, among other measures, as part of a strategic energy plan that promotes clean and innovative sources. The Montevideo government has also contributed around 500,000 dollars to the promotion of electric mobility.</t>
  </si>
  <si>
    <t>Mario Osava, "Energy habits are changing in Latin America's cities", IPS News Agency, http://www.ipsnews.net/2017/08/energy-habits-changing-latin-americas-cities/, updated 24 August 2017, viewed 26 April 2019.</t>
  </si>
  <si>
    <t>This decree regulates the installation of solar collector systems that generates hot water for domestic purposes and swimming pools.</t>
  </si>
  <si>
    <t>Universidad de la República de Uruguay, "Decreto 34151" https://eva.fing.edu.uy/mod/resource/view.php?id=25145, viewed 4 March 2019.</t>
  </si>
  <si>
    <t>Montreal</t>
  </si>
  <si>
    <t>Oil furnaces</t>
  </si>
  <si>
    <t>2017-2021</t>
  </si>
  <si>
    <t>(Mayoral Proposal) Oil Furnace Ban: In May 2019, Montreal's Mayor Valérie Plante released her plan to help the city combat climate change by phasing out oil furnaces in all buildings (the city banned wood burning stoves in 2018). In 2019-2021, she intends replace all oil systems in 18 city-owned buildings that still use the energy source, investing CA$4 million in the upgrades. The second phase would be to ban oil furnaces in all new construction, then require existing industrial/commercial oil furnaces to be replaced by 2025. The final phase would be to require the replacement of oil furnaces in all residential applications by 2030. Mayor Plante's plan includes working with the provincial government of Quebec to expand an incentive program that provides homeowners with subsidies to replace their oil furnaces with electric or other renewable energy resources. Through the Chauffez Vert program, the owner of a single-family home can receive $1,275 to help offset the cost of the conversion of their appliance. However, as of August 2020, it is unclear what, if any, steps have been taken in furtherance of this proposal and plan.</t>
  </si>
  <si>
    <t>City of Montreal to ban oil heating by 2030 in bid to fight climate change, https://globalnews.ca/news/5245408/city-of-montreal-heating-oil-ban/</t>
  </si>
  <si>
    <t>Monza</t>
  </si>
  <si>
    <t>Urban Access Regulations in Europe, https://urbanaccessregulations.eu/countries-mainmenu-147/italy-mainmenu-81/lombardia/monza-and-brianza-province</t>
  </si>
  <si>
    <t>Moorpark, CA</t>
  </si>
  <si>
    <t>Moraga, CA</t>
  </si>
  <si>
    <t>Morgan Hilll, CA</t>
  </si>
  <si>
    <t>Phases out gas hookups in all newly constructed residential buildings and most nonresidential buildings.</t>
  </si>
  <si>
    <t>Banning' natural gas is out; electrifying buildings is in, https://www.spglobal.com/marketintelligence/en/news-insights/latest-news-headlines/banning-natural-gas-is-out-electrifying-buildings-is-in-59285808</t>
  </si>
  <si>
    <t>Bans on the entry and movement of freight vehicles that meet environmental requirements below environmental class 2 and 3 in certain areas of the city of Moscow.</t>
  </si>
  <si>
    <t>Совет при Президенте Российской Федерации по развитию гражданского общества и правам человека, "Мэрия Москвы поддерживает предложение СПЧ по ограничению транспорта низких экологических классов" press release (Moscow, Russia: 28 January 2019) http://president-sovet.ru/presscenter/news/read/5208/</t>
  </si>
  <si>
    <t>Moshi</t>
  </si>
  <si>
    <t>Waste to energy plant to produce biogas for the improvement of solid waste management</t>
  </si>
  <si>
    <t>Tanzania: Moshi embarks on waste recycling with the support of Tubingen (Germany, https://www.afrik21.africa/en/tanzania-moshi-embarks-on-waste-recycling-with-the-support-of-tubingen-germany/</t>
  </si>
  <si>
    <t>Mossel Bay</t>
  </si>
  <si>
    <t>Mostar</t>
  </si>
  <si>
    <t>Public Call Environmental Protection Fund 2019: 500.000,00 KM allotted to budget for Energy Efficient residential and non-residential buildings as well as in industry (budget of 200.000,00 KM), of which mention of renewable energy is made… in accordance with Energy Act. All RE produces in industry must be consumed locally at the source.</t>
  </si>
  <si>
    <t>Federacije BiH, "Za dodjelu sredstava za realizaciju programa, projekata i sličnih aktivnosti iz područja zaštite okoliša za 2019. godinu – JK 2019" retrieved from http://www.mostar.ba/energetska-ucinkovitost_en.html</t>
  </si>
  <si>
    <t>Starting January 2020, the city prohibits natural gas hookups for heating and cooling systems, water heaters, clothes dryers, stoves and fireplaces. For-profit kitchen of a restaurant where the style of cooking cannot be achieved with an electric fuel source or other option in order to operate the kitchen; and when utilized, the developer shall provide installed prewiring for future use of electric appliances.</t>
  </si>
  <si>
    <t>Council approves natural gas ban, electric car requirements, https://www.mv-voice.com/news/2019/11/15/council-approves-natural-gas-ban-electric-car-requirements</t>
  </si>
  <si>
    <t>Reach Code - Green Building Code: In furtherance of its sustainability goals, Mountain View adopted a reach code that requires all-electric for new residential and non-residential construction, with limited exceptions for kitchen cooking equipment.</t>
  </si>
  <si>
    <t>AMENDED MOUNTAIN VIEW GREEN BUILDING CODES (MVGBC) AND REACH CODE ADOPTION, https://www.mountainview.gov/depts/comdev/building/construction/2019_mountain_view_green_building_and_reach_codes.asp</t>
  </si>
  <si>
    <t>Mühlacker</t>
  </si>
  <si>
    <t>The German Emissions Sticker, Low Emission Zones, https://www.germanemissionssticker.com/low-emission-zone-in-muhlacker/</t>
  </si>
  <si>
    <t>Mülheim</t>
  </si>
  <si>
    <t>Since 1 January 2012, the low-emission zone of Mülheim is part of the much larger low-emission zone of the Ruhr area.</t>
  </si>
  <si>
    <t>The German Emissions Sticker, Low Emission Zones, https://www.germanemissionssticker.com/low-emission-zone-in-mulheim/</t>
  </si>
  <si>
    <t>Förderprogramm Energieeinsparung gestartet - Funding for energy storage: one battery system is funded per PV system.
- 300 € per kWh of usable capacity, however a maximum of 50% of the eligible investment costs (net), maximum funding amount : 15,000 € 
-Lead-acid batteries and lithium-manganese-cobalt-oxide batteries (LNMC) as well as prototypes are not funded. 
The battery storage system must contain an emergency power option so that in the event of a power failure it is possible to provide the residents with a socket or to continue operating the heating pump for a short time. New funding round March 2020, You can apply for funding until March 31, 2022.</t>
  </si>
  <si>
    <t>Annette Stoppelkamp, "Speicherförderung in Bundesländern und Kommunen," 20 March 2019, http://www.sfv.de/artikel/speicherfoerderung_in_bundeslaendern_und_kommunen.htm
source 2: https://www.muenchen.de/rathaus/Stadtverwaltung/Referat-fuer-Gesundheit-und-Umwelt/Klimaschutz_und_Energie/Foerderprogramme.html</t>
  </si>
  <si>
    <t>The German Emissions Sticker, Low Emission Zones, https://www.germanemissionssticker.com/low-emission-zone-in-munich/</t>
  </si>
  <si>
    <t>Solar PV and storage (lithium ion and salt water)</t>
  </si>
  <si>
    <t>Förderbaustein 3 - Erneuerbare Energien / Funding module 3: Renewable energies (in old and new buildings) (en): "lithium ion phosphate cells &amp; salt water batteries
Funding Conditions:
-You set up the storage unit together with a grid-connected photovoltaic system on your residential building or on the property of your residential building;
-the solar power system has an output of between 5 and 30 kilowatts;
-it feeds the generated electricity with a maximum of 60 percent of this power into the grid and
the memory has a current value replacement guarantee of at least seven years." Fundign period ends in 2020.</t>
  </si>
  <si>
    <t>Annette Stoppelkamp, "Speicherförderung in Bundesländern und Kommunen," 20 March 2019, http://www.sfv.de/artikel/speicherfoerderung_in_bundeslaendern_und_kommunen.htm
source 2: https://www.stadt-muenster.de/umwelt/service-und-beratung/foerderprogramme.html?kuerzel=Ewohngeb3&amp;task=searchByAbbr&amp;category=Photovoltaik</t>
  </si>
  <si>
    <t>solar PV solar thermal</t>
  </si>
  <si>
    <t>Financial support of EUR 200 per m2 of solar thermal; EUR 150 per kWp for solar PV</t>
  </si>
  <si>
    <t xml:space="preserve">Stadt Münster, Richtlinie des städtischen Förderprogramms Klimafreundliche Wohngebäude für Münster https://www.stadt-muenster.de/fileadmin/user_upload/stadt-muenster/67_klima/pdf/Foerderrichtlinien_Klimafreundliche_Wohngebaeude.pdf </t>
  </si>
  <si>
    <t>The German Emissions Sticker, Low Emission Zones, https://www.germanemissionssticker.com/low-emission-zone-in-munster/</t>
  </si>
  <si>
    <t>Support scheme, EUR 500 for each m2 of collector area, maximum of EUR 3000 per installation</t>
  </si>
  <si>
    <t>Solarthermalworld, https://www.solarthermalworld.org/news/new-solar-water-heater-incentive-murcia-region-spain</t>
  </si>
  <si>
    <t>Sixty-five per cent of the energy requirement of Nagpur Metro is met from solar panels on the roofs of the metro rail, stations, depot boundary walls, depot shed etc.</t>
  </si>
  <si>
    <t>The New Indian Express, article, "‘Greenest metro’ in Nagpur sets new standards", https://www.newindianexpress.com/nation/2019/jun/11/greenest-metro-in-nagpur-sets-new-standards-1988521.html, Published 11 June 2019</t>
  </si>
  <si>
    <t>Namyangju</t>
  </si>
  <si>
    <t xml:space="preserve">Namyangju has  been  continuously  promoting  smart  city  project  since  2008  with  a  target  of becoming a low - carbon green transport city by 2020. </t>
  </si>
  <si>
    <t>Inter-American Development Bank, https://publications.iadb.org/publications/english/document/International-Case-Studies-of-Smart-Cities-Namyangju-Republic-of-Korea.pdf</t>
  </si>
  <si>
    <t>https://ec.europa.eu/environment/europeangreencapital/wp-content/uploads/2019/05/2019_05_24_rapport_EGC_5ans_EN_EXE3.pdf</t>
  </si>
  <si>
    <t>Napoli</t>
  </si>
  <si>
    <t>Narberth Borough is committed to 100%</t>
  </si>
  <si>
    <t>Narberth_Ready for 100, https://www.sierraclub.org/sites/www.sierraclub.org/files/2019-011_Narberth_Ready%20for%20100.pdf</t>
  </si>
  <si>
    <t>Nederland is committed to 100%</t>
  </si>
  <si>
    <t>Nederland, Colorado commits to transition to 100% clean, renewable energy by 2025, https://content.sierraclub.org/press-releases/2017/08/nederland-colorado-commits-transition-100-clean-renewable-energy-2025</t>
  </si>
  <si>
    <t>Neiva</t>
  </si>
  <si>
    <t>committed to pursuing electric bus procurement recommendations. An immediate and important next step for the cities is to identify funding opportunities and financial assistance for the procurements. In March, the WRI team returned to Pasto and Neiva to host framing workshops focused on setting goals, identifying impacts and risks, and creating a stakeholder map to further assist the cities.</t>
  </si>
  <si>
    <t>https://www.wri.org/update/electric-buses-colombian-cities</t>
  </si>
  <si>
    <t>Nelson Mandela Bay</t>
  </si>
  <si>
    <t>Neuss</t>
  </si>
  <si>
    <t>The German Emissions Sticker, Low Emission Zones, https://www.germanemissionssticker.com/low-emission-zone-in-neu-ulm/</t>
  </si>
  <si>
    <t>Neu-Ulm</t>
  </si>
  <si>
    <t>The German Emissions Sticker, Low Emission Zones, https://www.germanemissionssticker.com/low-emission-zone-in-neuss/</t>
  </si>
  <si>
    <t>Nevada City is committed to 100%</t>
  </si>
  <si>
    <t>Nevada City Commits To Transition To 100% Clean, Renewable Energy, https://content.sierraclub.org/press-releases/2017/08/nevada-city-commits-transition-100-clean-renewable-energy</t>
  </si>
  <si>
    <t>New Brunswick is committed to 100%</t>
  </si>
  <si>
    <t>New Brunswick City Council approves community solar program, https://www.sierraclub.org/sites/www.sierraclub.org/files/New%20Brunswick%20City%20Council%20approves%20community%20solar%20program%20-%20NJBIZ.pdf</t>
  </si>
  <si>
    <t>New Castle</t>
  </si>
  <si>
    <t>The Clean Air Zone (CAZ), which will cover most of Newcastle city centre from July 2022, will mean charges for taxis, vans, buses, coaches and HGVs that don’t meet national emissions requirements.</t>
  </si>
  <si>
    <t>New Castle City Council, https://www.newcastle.gov.uk/citylife-news/transport/clean-air-zone-register-now-financial-support</t>
  </si>
  <si>
    <t>Pace financing (residential, commercial, industrial)</t>
  </si>
  <si>
    <t xml:space="preserve">Solar for All NOLA: New City Program Makes Clean Energy Accessible and Affordable to All New Orleans Homeowners, https://www.prnewswire.com/news-releases/solar-for-all-nola-new-city-program-makes-clean-energy-accessible-and-affordable-to-all-new-orleans-homeowners-300993022.html </t>
  </si>
  <si>
    <t>Solar for All NOLA, a clean-energy initiative available to all New Orleans homeowners and small businesses through the financial and resiliency benefits of rooftop solar. The program is a year-long campaign led by the Greater New Orleans Housing Alliance (GNOHA), a local nonprofit. GNOHA works with two local solar businesses — PosiGen Solar and Solar Alternatives — to provide free solar evaluations to all homeowners and small business owners interested in seeing if clean energy can save them money on their utility bills. New customers are eligible for $100 gift card upon home’s confirmed solar feasibility and system installation.</t>
  </si>
  <si>
    <t>Louisiana Property Assessed Clean Energy (PACE), https://pdf4pro.com/view/louisiana-property-assessed-clean-energy-pace-50e10a.html</t>
  </si>
  <si>
    <t>Commercial/business establishments must meet 2% energy load with solar</t>
  </si>
  <si>
    <t>In late 2021, New York became the biggest city to restrict the use of fossil fuels in new residential and commercial buildings starting in 2023, with buildings of all sizes having to be fully electric by 2027</t>
  </si>
  <si>
    <t>‘Mayor de Blasio Signs Landmark Bill to Ban Combustion of Fossil Fuels in New Buildings’, The official website of the City of New York, 22 December 2021, http://www1.nyc.gov/office-of-the-mayor/news/852-21/mayor-de-blasio-signs-landmark-bill-ban-combustion-fossil-fuels-new-buildings.</t>
  </si>
  <si>
    <t>Solar PV, wind</t>
  </si>
  <si>
    <t>Climate Mobilization Act, Local Laws 92 &amp; 94 - Green Roofs &amp; Solar PV: Part of a legislative package passed in April 2019 in alignment with NYC's 1.5 degree Celsius Climate Action Plan, pledging the city to carbon neutrality by 2050 (80% reduction of 2005 levels by 2050); LL 94 requires green roofs or solar PV to be installed on certain new construction and renovation projects.</t>
  </si>
  <si>
    <t>ALIGNING NEW YORK CITY WITH THE PARIS CLIMATE AGREEMENT, https://www1.nyc.gov/assets/sustainability/downloads/pdf/publications/1point5-AligningNYCwithParisAgrmt-02282018_web.pdf</t>
  </si>
  <si>
    <t>Climate Mobilization Act, Local Law 98 - Wind Energy: Part of a legislative package passed in April 2019 in alignment with NYC's 1.5 degree Celsius Climate Action Plan, pledging the city to carbon neutrality by 2050 (80% reduction of 2005 levels by 2050); LL 98 amends city law (administrative &amp; building codes) to include wind as a renewable energy technology and to develop/support standards and technologies and authorize the installation of large wind energy turbines where appropriate</t>
  </si>
  <si>
    <t>Climate Mobilization Act, Local Law 96 - PACE: Part of a legislative package passed in April 2019 in alignment with NYC's 1.5 degree Celsius Climate Action Plan, pledging the city to carbon neutrality by 2050 (80% reduction of 2005 levels by 2050); LL 96 establishes a sustainable energy loan program to provide building owners with funding for the installation of renewable energy systems or energy efficiency improvements.</t>
  </si>
  <si>
    <t>ALIGNING NEW YORK CITY WITH THE PARIS CLIMATE AGREEMENT, https://www1.nyc.gov/assets/sustainability/downloads/pdf/publications/1point5-AligningNYCwithParisAgrmt-02282018_web.pdf.</t>
  </si>
  <si>
    <t>New York enacted legislation in July 2005 exempting the sale and installation of residential solar-energy systems from the state's sales and compensating use taxes. The exemption was extended to non-residential solar systems in August 2012 (S.B. 3203), effective beginning January 1, 2013. In 2015 the exemption was extended to solar systems that are owned by third party owners, who provide solar electricity to residential and commercial users. Both solar lease payments and the receipts of the sale of electricity by such systems are exempt from state sales and use tax.</t>
  </si>
  <si>
    <t>Solar Sales Tax Exemption, https://programs.dsireusa.org/system/program/detail/1234</t>
  </si>
  <si>
    <t>Solar PV, storage, EVs</t>
  </si>
  <si>
    <t>Crowlands windfarm PPA: The City of Melbourne switched all its operations to renewable energy on 1 January. The power is supplied by the Crowlands windfarm near Ararat in western Victoria, which was funded through a power purchase agreement with the City of Melbourne and 13 other Melbourne councils and institutions.</t>
  </si>
  <si>
    <t>Newcastle City Council Smart City Strategy 2017 - 2021, https://www.newcastle.nsw.gov.au/getmedia/392db4be-d418-48d8-a593-7a17a4b482bb/2752_Smart-City-Strategy-FINAL-WEB.aspx</t>
  </si>
  <si>
    <t>Proposes to offer residents a very low daytime rate for energy, enabled by a Powercor tariff that encourages load shifting, including use of smart hot water load management to m</t>
  </si>
  <si>
    <t xml:space="preserve">How a small town solved five key barriers to a 100 per cent renewable energy supply, https://onestepoffthegrid.com.au/how-a-small-town-solved-five-key-barriers-to-a-100-per-cent-renewable-energy-supply/ </t>
  </si>
  <si>
    <t>Plan on adopting ban on new gas hook-ups, still under consideration</t>
  </si>
  <si>
    <t>The Nice metropolis has established a ZFE (Zones à Faibles Émissions).
From 31 January 2022 
Crit'Air sticker 4
minimum standard for HGVs over 3.5T, buses and coaches:</t>
  </si>
  <si>
    <t>Urban Access Regulations in Europe, https://urbanaccessregulations.eu/countries-mainmenu-147/france/nice</t>
  </si>
  <si>
    <t>Nichelino</t>
  </si>
  <si>
    <t>Planned restriction scheme in Study on Urban Access Restrictions report</t>
  </si>
  <si>
    <t>Study on Urban Access Restrictions , https://ec.europa.eu/transport/sites/transport/files/themes/urban/studies/doc/2010_12_ars_final_report.pdf</t>
  </si>
  <si>
    <t>Ningbo</t>
  </si>
  <si>
    <t>Ningbo Municipality, "2016-2020 年宁波市新能源汽车推广应用实施方案", https://www.xnyauto.com/uploadfile/2016/0920/20160920033618298.pdf, updated on 20 September 2016, viewed 24 August 2020.</t>
  </si>
  <si>
    <t>Norco, CA</t>
  </si>
  <si>
    <t>Norfolk</t>
  </si>
  <si>
    <t>Solar Together Norfolk bulk buying programme</t>
  </si>
  <si>
    <t>Solar Together Norfolk, https://www.south-norfolk.gov.uk/residents/housing/solar-together-norfolk</t>
  </si>
  <si>
    <t>Norman is committed to 100%</t>
  </si>
  <si>
    <t>Norman Becomes First Oklahoma City to Commit to 100 Percent Clean, Renewable Energy, https://www.sierraclub.org/press-releases/2019/03/norman-becomes-first-oklahoma-city-commit-100-percent-clean-renewable-energy</t>
  </si>
  <si>
    <t>Norristown Borough is committed to 100%</t>
  </si>
  <si>
    <t>Norristown council announces commitment to clean, renewable energy by 2050, https://www.sierraclub.org/sites/www.sierraclub.org/files/Norristown%20council%20announces%20commitment%20to%20clean.pdf</t>
  </si>
  <si>
    <t>North Adams, MA</t>
  </si>
  <si>
    <t>https://www.dnv.org/sites/default/files/edocs/Community-Energy-Emissions-Plan.pdf</t>
  </si>
  <si>
    <t>RECs</t>
  </si>
  <si>
    <t>Northampton sets goal of becoming 100 
percent green , https://www.sierraclub.org/sites/www.sierraclub.org/files/Northampton_Northampton%20sets%20goal%20of%20becoming%20100%20percent%20green%20-%20masslive.com_.pdf</t>
  </si>
  <si>
    <t>Northampton is committed to 100%</t>
  </si>
  <si>
    <t>Northfield, MN</t>
  </si>
  <si>
    <t>Northfield Launches Renewable Energy Challenge 
The City is challenging Northfield households to support clean energy by covering 100% of their electricity use with wind or solar.</t>
  </si>
  <si>
    <t>Northfield Launches Renewable Energy Challenge, https://patch.com/minnesota/northfield/northfield-launches-renewable-energy-challenge</t>
  </si>
  <si>
    <t>Local bus services where the registered route of the service includes Castle Meadow, Norwich</t>
  </si>
  <si>
    <t>Urban Access Regulations in Europe, https://urbanaccessregulations.eu/countries-mainmenu-147/united-kingdom-mainmenu-205/norwich</t>
  </si>
  <si>
    <t>Diesel buses</t>
  </si>
  <si>
    <t>Local service buses have to meet an Euro 3 standard.</t>
  </si>
  <si>
    <t>Urban Access Regulations in Europe, https://urbanaccessregulations.eu/countries-mainmenu-147/united-kingdom-mainmenu-205/nottingham</t>
  </si>
  <si>
    <t>Novara</t>
  </si>
  <si>
    <t>Novato, CA</t>
  </si>
  <si>
    <t>Novi Ligure</t>
  </si>
  <si>
    <t>Oakland joined dozens of California cities in passing an ordinance to ban gas stoves and heaters in new buildings yet to be constructed throughout the city. The City Council unanimously decided to prohibit newly constructed buildings — both residential and commercial — from connecting to natural gas or propane. Does not apply to existing buildings and any associated renovations or additions. Neither does it affect attached accessory dwelling units.</t>
  </si>
  <si>
    <t>2020 Benchmarking Update The City of Des Moines will issue notifications to property owners in early February 2021 with information for the 2020 data reporting cycle. Stay tuned for further updates, https://www.eastbaytimes.com/2020/12/02/oakland-approves-ban-on-natural-gas-in-all-new-buildings/</t>
  </si>
  <si>
    <t>Oakland,CA</t>
  </si>
  <si>
    <t>Require buildings to produce 
renewable, low-carbon electricity and to reduce energy consumption through efficient 
design in order to reduce the effects of climate change (</t>
  </si>
  <si>
    <t xml:space="preserve">ORDINANCE AMENDING THE OAKLAND MUNICIPAL CODE (O.M.C.) TO ADD BUILDING AND CONSTRUCTION CODE CHAPTER 15.37 
ENTITLED “ALL-ELECTRIC CONSTRUCTION IN NEWLY CONSTRUCTED BUILDINGS”; AND ADOPTING CEQA EXEMPTION FINDINGS , https://oakland.legistar.com/View.ashx?M=F&amp;ID=8932328&amp;GUID=A76989E1-478B-4FA5-AA29-7566B7F208BF </t>
  </si>
  <si>
    <t>Oakley, CA</t>
  </si>
  <si>
    <t>Oakley is committed to 100%</t>
  </si>
  <si>
    <t xml:space="preserve">2019 Wrap Up: 20 Utah Communities Committed to 100% Renewable Energy, https://www.sierraclub.org/press-releases/2019/12/2019-wrap-20-utah-communities-committed-100-renewable-energy </t>
  </si>
  <si>
    <t>Oaxaca</t>
  </si>
  <si>
    <t>Agreement between the Secretary of Energy and Municipality of Oaxaca to foster renewable energy utilization in this city especially for public lighting, water pumping and buildings. The city of Oaxaca expects to reduce at least 40% of the energy needs for public lighting network.</t>
  </si>
  <si>
    <t>Gobierno de la Ciudad de México, Energía Eólica Creció 600 por Ciento en los Últimos 6 Años en Oaxaca, https://www.gob.mx/sener/prensa/energia-eolica-crecio-600-por-ciento-en-los-ultimos-6-anos-en-oaxaca, viewed 6 March 2019.</t>
  </si>
  <si>
    <t>Oberhausen</t>
  </si>
  <si>
    <t>The German Emissions Sticker, Low Emission Zones, https://www.germanemissionssticker.com/low-emission-zone-in-oberhausen/</t>
  </si>
  <si>
    <t>The new requirements mean that older diesel-powered trucks, busses, and vans do not have access to Copenhagen, Aarhus, Odense and Aalborg unless they have been retrofitted with an effective particle filter.</t>
  </si>
  <si>
    <t>Offenbach</t>
  </si>
  <si>
    <t>The German Emissions Sticker, Low Emission Zones, https://www.germanemissionssticker.com/low-emission-zone-in-offenbach/</t>
  </si>
  <si>
    <t>Ogden is committed to 100%</t>
  </si>
  <si>
    <t>Proposed ban on natural gas</t>
  </si>
  <si>
    <t>AN ORDINANCE OF THE CITY COUNCIL OF THE CITY OF OJAI AMENDING THE CITY OF OJAI MUNICIPAL CODE TO AMEND THE 2019 CALIFORNIA ENERGY CODE 
AS LOCALLY ADOPTED THROUGH ARTICLE 10 OF CHAPTER 1 OF TITLE 9 OF THE OJAI MUNICIPAL CODE REQUIRING ELECTRIC FACILITIES FOR NEW 
CONSTRUCTION RESIDENTIAL AND NON-RESIDENTIAL BUILDINGS, https://drive.google.com/file/d/1S_2TnmCzzolHTEO3SjdmoSDrJkiNO_Mw/view</t>
  </si>
  <si>
    <t>Requires all-electric new construction for buildings with some exceptions. o "All-electric building" is a building where electricity, including solar-provided electricity, is the only permanent source of energy for water-heating (including pools and spas), space-heating, space-cooling, cooking, and clothes- drying; proposed ban on natural gas</t>
  </si>
  <si>
    <t>Olesa de Montserrat</t>
  </si>
  <si>
    <t>Olot</t>
  </si>
  <si>
    <t>HolaDomus is the pilot program launched under the auspices of the EuroPACE project, co-led by GNE Finance and the City of Olot. HolaDomus’ mission is to combat climate change while improving citizens' health, well-being and comfort through home renovation. Offering technical assistance, affordable financing and access to trained contractors, HolaDomus makes home renovation simpler, more affordable and reliable. Energy efficiency, renewable energy, water conservation, including green roofs, fuel cells, batteries and other innovative improvements can be implemented with the HolaDomus program and financed by GNE Finance.</t>
  </si>
  <si>
    <t>Some of GNE Finance's innovative initiatives in Belgium, Chile, The Netherlands, Norway, Switzerland, and Spain, https://www.gnefinance.com/our-projects</t>
  </si>
  <si>
    <t>Olsztyn</t>
  </si>
  <si>
    <t>Resolution No. V / 64/19 amending resolution No. XLVI / 906/18: PLN 103 billion to be used by 2029 on thermal modernization projects in buildings
-special-purpose subsidies from the budget of the Olsztyn Commune
-co-financing of investments aimed at air protection-replacing heating sources with environmentally friendly ones, in residential buildings 
-Motivation: The change concerns the exclusion of subsidies for single-family houses from the program and results from the launch of the "Clean Air" Priority Program addressed to owners of single-family houses.</t>
  </si>
  <si>
    <t>Olsztyn EU, "WymienPiec.Olsztyn.eu," https://olsztyn.eu/gospodarka/program-ograniczania-niskiej-emisji.html, viewed 27 July 2020
source 2: Ministerstwo Środowiska "PROGRAM CZYSTE POWIETRZE: Dofinansowanie nowych źródeł ciepła
i termomodernizacji budynków jednorodzinnych" http://wfosigw.olsztyn.pl/wp-content/uploads/2018/09/Czyste_powietrze_ulotka.pdf viewed 10 August 2020</t>
  </si>
  <si>
    <t>Onil</t>
  </si>
  <si>
    <t>Orange, MA</t>
  </si>
  <si>
    <t>Orbassano</t>
  </si>
  <si>
    <t>Orem is committed to 100%</t>
  </si>
  <si>
    <t>In August 2021, City Council approved an Electric Vehicle (EV) Readiness code that requires new construction projects to meet current EV charging needs through installation of charging stations  and prepare for future demand with “EV Capable” parking spaces.
The intent of the EV Readiness policy is to provide widespread access to EV charging throughout the city to prepare for rapid EV adoption, improve local air quality, and achieve the city’s sustainability and climate goals in an accessible and inclusive manner. With the passage of this policy, future developments of commercial and multifamily housing in Orlando will be equipped to support EV use with the provision of charging infrastructure that removes prohibitive cost-barriers to future parking lot retrofits and ensure our transition to an all-electric future.</t>
  </si>
  <si>
    <t>https://www.orlando.gov/Our-Government/Departments-Offices/Executive-Offices/CAO/Sustainability-Resilience/Initiatives/Electric-Vehicle-and-Transit-Initiatives/Electric-Vehicle-Readiness-Policy</t>
  </si>
  <si>
    <t>Two of the solar support programs now available include Community Solar, which allows residents and businesses to choose the source of their energy, with up to 100% coming from renewable sources, and Collective Solar, a cooperative model that creates economies of scale, enabling homeowners to opt-in to rooftop solar at significantly reduced costs. Orlando has also implemented a PACE program that will provide $500 million in clean energy financing to residents and businesses.</t>
  </si>
  <si>
    <t>2018 Case Study Report CITIES ARE READY FOR 100% CLEAN ENERGY, https://www.sierraclub.org/sites/www.sierraclub.org/files/blog/1846%20RF100-CaseStudies2018_Report_06_web.pdf 
Follow up with Ian Lahiff ian.lahiff@cityoforlando.net at City of Orlando)</t>
  </si>
  <si>
    <t>Orlando is committed to 100%</t>
  </si>
  <si>
    <t>Orlando City Commission Commits To 100% Renewable Energy by 2050, https://content.sierraclub.org/press-releases/2017/08/orlando-city-commission-commits-100-renewable-energy-2050</t>
  </si>
  <si>
    <t>A low emission zone is in operation since 1st October 2017.</t>
  </si>
  <si>
    <t>Urban Access Regulations in Europe, https://urbanaccessregulations.eu/countries-mainmenu-147/norway-mainmenu-197/oslo</t>
  </si>
  <si>
    <t>Oslo outlined a plan to make the city center fossil-free by 2024 and to be the first transport emissions-free city by 2030 under its Climate Budget 2018. The capital of Norway intends to achieve this by implementing low-emission zones (LEZs). In a recent document published by the city council, the three leading political parties declared that by 2030 all cars in Oslo will be emissions-free. The city aims to stop the sale of new fossil-fuel cars in Oslo by implementing, among others, higher road tolls and parking fees on new vehicle purchases starting in 2020.</t>
  </si>
  <si>
    <t>Covers the entire historical city center and most suburbs that lie north of the A30</t>
  </si>
  <si>
    <t>The German Emissions Sticker, Low Emission Zones, https://www.germanemissionssticker.com/low-emission-zone-in-osnabruck/</t>
  </si>
  <si>
    <t>Oudtshoorn</t>
  </si>
  <si>
    <t>Overath</t>
  </si>
  <si>
    <t>The German Emissions Sticker, Low Emission Zones, https://www.germanemissionssticker.com/low-emission-zone-in-overath/</t>
  </si>
  <si>
    <t>Oxford in the United Kingdom intended to launch an inner-city ZEZ in December
2020, waiving road charges for drivers of zero-emission vehicles while charging
£10 (about €11) a day for other vehicles. The launch was postponed amid the
coronavirus pandemic. Scale: Bonn Square, Queen Street, Cornmarket, part of Market Street, Ship Street, St Michael’s Street, New Inn Hall Street, and Shoe Lane</t>
  </si>
  <si>
    <t>Oxford's Zero Emission Zone, https://www.oxford.gov.uk/info/20299/air_quality_projects/1305/oxford_zero_emission_zone_zez</t>
  </si>
  <si>
    <t>Pacifica, CA</t>
  </si>
  <si>
    <t>Requires electrification for most appliances but grants an exemption for gas cooking and fireplaces in new residential buildings. Requires water and space heaters, cooking appliances, fireplaces, and clothes dryers to be all-electric for new nonresidential buildings. Public agencies providing emergency services and nonresidential kitchens are exempted. For-profit kitchens and emergency services public agencies are exempt from restrictions on gas hookups.</t>
  </si>
  <si>
    <r>
      <t>Introduction of an Ordinance to Adopt the 2019 Edition of the California Building Standards Code and Fire Code with Local Amendments, including amendments that 
would exceed the minimum energy efficiency standards established by the State (Reach Codes), https://pacificacityca.iqm2.com/Citizens/FileOpen.aspx?Type=1&amp;ID=1273&amp;Inline=True</t>
    </r>
    <r>
      <rPr>
        <u/>
        <sz val="11"/>
        <color theme="1"/>
        <rFont val="Calibri"/>
        <family val="2"/>
        <scheme val="minor"/>
      </rPr>
      <t xml:space="preserve">; 
More Cities are Kicking Gas Reliance to the Curb, </t>
    </r>
    <r>
      <rPr>
        <u/>
        <sz val="11"/>
        <color rgb="FF1155CC"/>
        <rFont val="Calibri"/>
        <family val="2"/>
        <scheme val="minor"/>
      </rPr>
      <t>https://ilsr.org/cities-kicking-gas-reliance-to-curb/</t>
    </r>
    <r>
      <rPr>
        <u/>
        <sz val="11"/>
        <color theme="1"/>
        <rFont val="Calibri"/>
        <family val="2"/>
        <scheme val="minor"/>
      </rPr>
      <t xml:space="preserve"> </t>
    </r>
  </si>
  <si>
    <t>Require installing a minimum amount of on-site solar based 
on square footage.</t>
  </si>
  <si>
    <t>Palafrugell</t>
  </si>
  <si>
    <t>Palermo</t>
  </si>
  <si>
    <t>Pallaresos</t>
  </si>
  <si>
    <t>Palm Springs, CA</t>
  </si>
  <si>
    <t>50% renewable and 100% clean energy</t>
  </si>
  <si>
    <t>Limits gas infrastructure for newly constructed buildings. Directs city staff to begin working on ordinances prohibiting gas infrastructure in new buildings and to continue their work on exploring scalable, cost-effective rebates for retrofitting existing homes.</t>
  </si>
  <si>
    <t>Adoption of an Ordinance Repealing Chapter 16.17 of Title 16 (Building Regulations) Related to the California Energy Code and 
Adopting a New Chapter 16.17 Incorporating the 2019 California Energy Code With Local Amendments and Amendments to Title 24, Chapter 6 of the California Code of Regulations. The Subject Ordinance is Exempt From the California Environmental Quality Act (CEQA) in Accordance with CEQA Guidelines Sections 15061 (b) and 15308., https://www.cityofpaloalto.org/civicax/filebank/documents/73790</t>
  </si>
  <si>
    <t>Reach Code: Palo Alto's reach code limits and phases out natural gas infrastructure for new construction, with the full ban taking effect in 2022. The ordinance also directs city staff to identify and implement scalable, cost-effective rebates for retrofitting existing homes. In 2020, Palo Alto launched a Sustainability and Climate Action Plan Update to meet its sustainability goals, including reducing its GHG emissions 80% below 1990 levels by 2030.</t>
  </si>
  <si>
    <t>Palo Alto Plugs Into 100% Carbon-Free Electricity--- and is one of the first places on Earth to do so!, https://www.sierraclub.org/sites/www.sierraclub.org/files/Palo%20Alto%2C%20100%25%20Press%20Release.pdf</t>
  </si>
  <si>
    <t>Palo Alto is committed to 100%</t>
  </si>
  <si>
    <t>Stringent rules for building in Palo Alto this year reflect city's climate action goals, https://www.paloaltoonline.com/news/2019/12/23/a-look-at-some-new-construction-requirements-for-2020</t>
  </si>
  <si>
    <t>Pamplona</t>
  </si>
  <si>
    <t>Paraíso do Tocantins</t>
  </si>
  <si>
    <t>Pro-Solar - solar power systems in state-owned buildings: In May 2020, the Legislative Assembly of Tocantins passed a bill to install solar energy systems in new buildings or renovations of state-owned buildings, especially in public schools. The bill modifies the Law 3,179 of 2017 or the Policy for the Generation and Use of Solar Energy (Pro-Solar)</t>
  </si>
  <si>
    <t>Assembleia Legislativa do Tocantins, É Lei: novas edificações de escolas já devem prever instalação de energia solar, https://www.al.to.leg.br/noticia/gabinete/issam-saado/9008/e-lei-novas-edificacoes-de-escolas-ja-devem-prever-instalacao-de-energia-solar, updated May 2020, viewed July 2020)</t>
  </si>
  <si>
    <t>Paramount, CA</t>
  </si>
  <si>
    <t>oil</t>
  </si>
  <si>
    <t>Grants are being used to encourage the substitution of existing heating systems with cleaner and renewable options</t>
  </si>
  <si>
    <t>A. Segond, “Chauffages au fioul: comment continuer à les utiliser après 2022?” Actualité France, 5 August 2020, https://actu.fr/economie/chauffages-au-fioul-comment-continuer-a-les-utiliser-apres-2022_35347348.html.</t>
  </si>
  <si>
    <t>Diesel and gasoline vehicles</t>
  </si>
  <si>
    <t>2024/2030</t>
  </si>
  <si>
    <t>Paris plans to prohibit diesel vehicles starting in 2024 followed by gasoline vehicles
in 2030, based on the city’s Climate Plan. The proposed area would span over the city's first four arrondissements, which are all huddled around the city centre on the right bank of the river Seine.</t>
  </si>
  <si>
    <t>Crit'Air Sticker 3 for Paris including the ring road and Bois de Boulogne and Bois de Vincennes and all the communes in Greater Paris. From now on Paris and Greater Paris have the same standards.</t>
  </si>
  <si>
    <t>Urban Access Regulations in Europe, https://urbanaccessregulations.eu/countries-mainmenu-147/france/greater-paris</t>
  </si>
  <si>
    <t>Ban on oil for new buildings</t>
  </si>
  <si>
    <t>Park City is committed to 100%</t>
  </si>
  <si>
    <t>Park City, Utah Commits to 100% Clean Energy, https://content.sierraclub.org/press-releases/2016/10/park-city-utah-commits-100-clean-energy</t>
  </si>
  <si>
    <t>Parma</t>
  </si>
  <si>
    <t>Paso Robles, CA</t>
  </si>
  <si>
    <t>Pasto</t>
  </si>
  <si>
    <t>Pavia</t>
  </si>
  <si>
    <t>Perris, CA</t>
  </si>
  <si>
    <t>Solar Rebate Perth WA (Subsidy)</t>
  </si>
  <si>
    <t xml:space="preserve">https://perthsolarwarehouse.com.au/solar-rebate-perth-wa/ </t>
  </si>
  <si>
    <t>Perugia</t>
  </si>
  <si>
    <t>Petaluma, CA</t>
  </si>
  <si>
    <t>Petoskey is committed to 100%</t>
  </si>
  <si>
    <t>City aims for leadership role in renewable energy, https://www.sierraclub.org/sites/www.sierraclub.org/files/Petoskey_City%20aims%20for%20leadership%20role%20in%20renewable%20energy%20_%20Featured-pnr%20_%20petoskeynews.com_.pdf</t>
  </si>
  <si>
    <t>Pfinztal</t>
  </si>
  <si>
    <t>The German Emissions Sticker, Low Emission Zones, https://www.germanemissionssticker.com/low-emission-zone-in-pfinztal/</t>
  </si>
  <si>
    <t>Pforzheim</t>
  </si>
  <si>
    <t>The German Emissions Sticker, Low Emission Zones, https://www.germanemissionssticker.com/low-emission-zone-in-pforzheim/</t>
  </si>
  <si>
    <t>C-PACE: Commercial Property-Assessed Clean Energy (C-PACE) is a financing mechanism that allows commercial property owners to borrow money to finance energy efficiency, water conservation and clean energy projects. C-PACE Philadelphia is available for the installation or modification of a permanent improvement to agricultural, commercial, or industrial real property.</t>
  </si>
  <si>
    <t>Commercial PACE (C-PACE), https://philaenergy.org/programs-initiatives/commercial-pace/</t>
  </si>
  <si>
    <t>Solar Rebate: On August 14, 2019, Mayor Kenney of Philadelphia signed a law which created a Solar Rebate. The rebate is paid by the City for commercial or residential solar installations completed after July 1, 2019. These incentive payments will average $1,000 per home. The program has a spending cap of $500,000 per fiscal year. Shortly after (Oct 2019), Philadelphia City Council passed Resolution 190728 establishing a goal of 100% clean, renewable energy by 2050 or sooner (100% clean renewable electricity in municipal operations by 2030; electricity city-wide by 2035 or sooner, and for all energy, including heat and transportation city-wide) by 2050 or sooner).</t>
  </si>
  <si>
    <t>Urging the City of Philadelphia to take measures to achieve fair and equitable transition to the 
use of 100% Clean Renewable Energy by 2050., https://phila.legistar.com/LegislationDetail.aspx?From=RSS&amp;ID=4142523&amp;GUID=BA06CC3B-7B43-4743-A07E-515A145C4A2A</t>
  </si>
  <si>
    <t>Phoenixville Borough is committed to 100%</t>
  </si>
  <si>
    <t>Phoenixville Becomes First Pennsylvania Community to Commit to 100% Clean Energy, https://www.sierraclub.org/press-releases/2017/09/phoenixville-becomes-first-pennsylvania-community-commit-100-clean-energy</t>
  </si>
  <si>
    <t>Piacenza</t>
  </si>
  <si>
    <t>Pico Rivera, CA</t>
  </si>
  <si>
    <t>29% renewable and 29% clean energy</t>
  </si>
  <si>
    <t>Piedmont, PA</t>
  </si>
  <si>
    <t>The City Council approved a series of measures to bring energy savings and reduce natural gas use in Piedmont, adopting stringent new requirements to hasten replacement of gas powered heating systems and appliances with all-electric ones in new housing construction and major renovations.</t>
  </si>
  <si>
    <t>New measures aim to phase out gas-powered heating systems and appliances in Piedmont, https://piedmontexedra.com/2020/07/city-passes-new-ordinance-to-phase-out-gas-powered-heating-systems</t>
  </si>
  <si>
    <t>Promotes all-electric new construction for low-rise residential buildings and incentives electrification for renovations of low-rise residences.</t>
  </si>
  <si>
    <t>California's Cities Lead the Way to a Gas-Free Future, https://www.sierraclub.org/articles/2021/01/californias-cities-lead-way-gas-free-future</t>
  </si>
  <si>
    <t>Pinerolo</t>
  </si>
  <si>
    <t>Pinole, CA</t>
  </si>
  <si>
    <t>Pismo Beach, CA</t>
  </si>
  <si>
    <t>Pittsburg, PA</t>
  </si>
  <si>
    <t>Owners of existing or new properties zoned commercial, industrial, and/or agricultural are eligible for C-PACE financing.</t>
  </si>
  <si>
    <t xml:space="preserve">C-PACE: Improving Communities by Financing Clean Energy Projects for Businesses, https://www.dep.pa.gov/Business/Energy/OfficeofPollutionPrevention/FinancialOptions/Pages/C-PACE.aspx </t>
  </si>
  <si>
    <t>Net-Zero Energy Ready Mandate: Ordinance requires that new and renovated municipal buildings must be built or retrofitted to be net-zero energy ready and prepared to have renewables installed on-site. Buildings unable to host renewable energy systems will be supplemented by local, off-site renewable energy that is additive to the grid. The policy exceeds the city's prior LEED Silver building standard and is crucial to help the city meet its ambitious climate goals. Pittsburg is committed to the Paris Climate Accord and passed its Climate Action Plan 3.0 in May 2018.</t>
  </si>
  <si>
    <t>Pittsburgh City Buildings Ready to Go Net Zero, https://www.nrdc.org/experts/wendy-lee/pittsburgh-city-buildings-ready-go-net-zero#:~:text=This%20follows%20the%20Pittsburgh%20City,low%20levels%20of%20energy%20consumption.</t>
  </si>
  <si>
    <t>Pittsfield, MA</t>
  </si>
  <si>
    <t>Plainfield is committed to 100%</t>
  </si>
  <si>
    <t>Pleidelsheim</t>
  </si>
  <si>
    <t>Pleidelsheim Low Emission Zone is part of the LEZ Ludwigsburg and area</t>
  </si>
  <si>
    <t>Urban Access Regulations in Europe, https://urbanaccessregulations.eu/countries-mainmenu-147/germany-mainmenu-61/pleidelsheim</t>
  </si>
  <si>
    <t>Plymouth Township is committed to 100%</t>
  </si>
  <si>
    <t>Plymouth Township Council commits to renewable energy, https://www.sierraclub.org/sites/www.sierraclub.org/files/Plymouth%20Township%20Council%20commits%20to%20renewable%20energy%20_%20News%20_%20timesherald.com_.pdf</t>
  </si>
  <si>
    <t>Plymouth, MA</t>
  </si>
  <si>
    <t>Pohang</t>
  </si>
  <si>
    <t>https://smartcity.go.kr/en/2021/10/12/포항시-2050-탄소중립-위한-수송-분야-친환경-자동차-전/</t>
  </si>
  <si>
    <t>Point Arena, CA</t>
  </si>
  <si>
    <t>Pomona, CA</t>
  </si>
  <si>
    <t>Pordenone</t>
  </si>
  <si>
    <t>Portland is committed to 100%</t>
  </si>
  <si>
    <t>Portland, Oregon and Multnomah County Approve 100% Renewable Energy Commitment, https://www.sierraclub.org/ready-for-100/portland-oregon-and-multnomah-county-approve-100-renewable-energy-commitment</t>
  </si>
  <si>
    <t>Portland has a clean energy fund that provides grants to renewable energy projects. The revenue is raised by a 1% business licensing surcharge on the Portland revenue generated by retail corporations with over $1 billion in annual revenue and at least $500,000 in Portland revenue.</t>
  </si>
  <si>
    <t>Portland Clean Energy Initiative, https://www.portlandcleanenergyinitiative.com/about</t>
  </si>
  <si>
    <t>enabling policy for solar panels: "From 1 August 2018, a building permit is not required for solar energy plants placed on a building, provided that the solar panels or solar panels are installed so that they follow the building's shape and do not conflict with the detailed plan for the area. On buildings that are outside the area with a detailed plan or area regulations, solar energy systems can be installed without a building permit."</t>
  </si>
  <si>
    <t>Kristianstads Kommun, "Förnybar el" https://www.kristianstad.se/en/bygga-bo-och-miljo/energi-uppvarmning-och-komfortkyla/fornybar-el/, Updated [31 March 2020], viewed 01/08/2020</t>
  </si>
  <si>
    <t>Porto Torres</t>
  </si>
  <si>
    <t>Revolving fund of EUR 250,000 (USD 280,000) for the installation of solar panels on the roofs of families in need.</t>
  </si>
  <si>
    <t>SOCIAL PHOTOVOLTAIC: ENERGY INCOME FOR NOT WELL-OFF FAMILIES, https://www.gse.it/en/sustainability/porto-torres</t>
  </si>
  <si>
    <t>Portsmouth</t>
  </si>
  <si>
    <t>Heavy Goods Vehicles (HGVs), buses and coaches, taxis and Private Hire Vehicles have to meet minimum standards or they will be charged</t>
  </si>
  <si>
    <t>Urban Access Regulations in Europe, https://urbanaccessregulations.eu/countries-mainmenu-147/united-kingdom-mainmenu-205/portsmouth</t>
  </si>
  <si>
    <t>Vehicles over 3.5 tonnes need to apply for an individual short term or long-term permit to enter the zone. 
Vehicles over 6 and 12 tonnes need to apply for a permit in a wider area of Prague. 
Euro 4 emissions standards are required to get a permit.
Phase 1: Start date unknown
Petrol: Euro 1, green sticker
Diesel: Euro 3, yellow sticker
Phase 2: Start date unknown
Petrol: Euro 1, green sticker
Diesel: Euro 4, green sticker</t>
  </si>
  <si>
    <t>Urban Access Regulations in Europe, https://urbanaccessregulations.eu/countries-mainmenu-147/czech-republic-mainmenu-448/praha</t>
  </si>
  <si>
    <t>Prato</t>
  </si>
  <si>
    <t>Solar, water pumps</t>
  </si>
  <si>
    <t>C-PACE enables owners of eligible commercial and industrial buildings to efficiently finance energy efficiency and clean energy projects. Only projects located in municipalities that have chosen to participate in the program are eligible for RI C-PACE financing.</t>
  </si>
  <si>
    <t xml:space="preserve">Providence Joins Growing List of Municipalities Opting-In to C-PACE Program, https://www.riib.org/node/142 </t>
  </si>
  <si>
    <t>Puebla Don Fadrique</t>
  </si>
  <si>
    <t>Puig</t>
  </si>
  <si>
    <t>Questa is committed to 100%</t>
  </si>
  <si>
    <t>2019 Case Study Report CITIES ARE READY FOR 100% CLEAN ENERGY, https://www.sierraclub.org/sites/www.sierraclub.org/files/blog/1846%20RF100-CaseStudies2018_Report_06_web.pdf</t>
  </si>
  <si>
    <t>Sustainable energy</t>
  </si>
  <si>
    <t>https://quezoncity.gov.ph/wp-content/uploads/2020/09/Quezon-City-Enhanced-Local-Climate-Change-Action-Plan-2021-2025.pdf</t>
  </si>
  <si>
    <t>This ordinance applies for commercial, massive and private transportation.
A set of incentives and technical regulations are implemented.</t>
  </si>
  <si>
    <t>Municipality of Quito, Proyecto de Ordenanza Metropolitana para la Descarbonización Paulatina del Transporte y Fomento del Transporte con Tecnología Limpia en el Distrito Metropolitano de Quito (Quito, Ecuador: 21 March 2018), pp 1-21, http://www7.quito.gob.ec/mdmq_ordenanzas/Proyectos%20Ordenanzas/475/Iniciativa.PDF</t>
  </si>
  <si>
    <t>Radnor, PA</t>
  </si>
  <si>
    <t>Radnor Township is committed to 100%</t>
  </si>
  <si>
    <t>Radnor Township Commits to Power Itself with 100 Percent Clean Energy, https://www.sierraclub.org/press-releases/2019/02/radnor-township-commits-power-itself-100-percent-clean-energy</t>
  </si>
  <si>
    <t>Rajkot District Authority makes it mandatory for new buildings to install solar rooftop systems: Rajkot district administration has made it mandatory to install rooftop solar power units in all new buildings coming up in Rajkot district including six municipalities and villages which falls under Rajkot Urban Development Authority (RUDA)</t>
  </si>
  <si>
    <t>Energy World, Economic Times article- "Roof-top solar power units must for all new buildings in Rajkot", https://energy.economictimes.indiatimes.com/news/renewable/roof-top-solar-power-units-must-for-all-new-buildings-in-rajkot/57340290, Published on 25 Feb 2017</t>
  </si>
  <si>
    <t>Solar Projects set up under this policy may have estimated savings to consumers as follows:
* Residential Consumer - Rs. 1.77 – 3.78 per unit
* Industrial and Commercial (Captive) - Rs. 2.92 – 4.31 per unit
* Industrial and Commercial (Third Party Sale) - Rs. 0.91 – 2.30 per unit.</t>
  </si>
  <si>
    <t>Sunny side up, https://www.businesstoday.in/magazine/features/solar-energy-in-india-business-tariffs/story/21752.html</t>
  </si>
  <si>
    <t>Rancho Mirage, CA</t>
  </si>
  <si>
    <t>6 MW Clean Energy PPA</t>
  </si>
  <si>
    <t>35% renewable and 53% clean energy</t>
  </si>
  <si>
    <t>Randolph, MA</t>
  </si>
  <si>
    <t>Ras Al Khaimah</t>
  </si>
  <si>
    <t>Free registration: Police in Ras Al Khaimah have launched a major eco-friendly drive - by offering free registration on electric cars for the next three years.
Registration, renewal and ownership transfer on electric vehicles will be exempt from charges from October 1 until December 31, 2021.
It's all part of an ongoing effort to increase the use of electric cars in the emirate and cut down on fuel consumption.
The move was announced under the directives of Sheikh Saud bin Saqr Al Qasimi, Ruler of Ras Al Khaimah.</t>
  </si>
  <si>
    <t>Police in Ras Al Khaimah have launched a major eco-friendly drive - by offering free registration on electric cars for the next three years., https://www.iea.org/policies/2993-free-registration?jurisdiction=City%2FMunicipal&amp;region=Middle%20East</t>
  </si>
  <si>
    <t>Reading is committed to 100%</t>
  </si>
  <si>
    <t>Reading, Pennsylvania Commits to 100 Percent Clean, Renewable Energy, https://www.sierraclub.org/press-releases/2019/06/reading-pennsylvania-commits-100-percent-clean-renewable-energy</t>
  </si>
  <si>
    <t>Recklinghausen</t>
  </si>
  <si>
    <t>The German Emissions Sticker, Low Emission Zones, https://www.germanemissionssticker.com/low-emission-zone-in-recklinghausen/</t>
  </si>
  <si>
    <t>Recoleta municipality</t>
  </si>
  <si>
    <t>Popular Energy (Energía Popular) is a policy developed by the Recoleta municipality in Santiago de Chile which seeks to spread the installation of solar panels in the commune. At the moment, the systems have been installed in 43 homes, allowing them to reduce the electric bill and sell the surpluses to the electrical network. It is expected that by 2025, Popular Energy will cover 50% of the families in the municipality.</t>
  </si>
  <si>
    <t>Municipalidad Recoleta - Santiago de Chile, Recoleta lanza proyecto “energía popular” para reducir a cero la cuenta de la luz, https://www.recoleta.cl/recoleta-lanza-proyecto-energia-popular-para-reducir-a-cero-la-cuenta-de-la-luz/#:~:text=Seguridad%20Comunitaria-,Recoleta%20lanza%20proyecto%20%E2%80%9CEnerg%C3%ADa%20Popular%E2%80%9D%20para%20reducir%20a%20cero,la%20cuenta%20de%20la%20luz&amp;text=El%20proyecto%20consiste%20en%20paneles,a%20la%20red%20el%C3%A9ctrica%20convencional., updated December 2019, viewed 26 July 2020</t>
  </si>
  <si>
    <t>Red River, TX</t>
  </si>
  <si>
    <t>Red River is committed to 100%</t>
  </si>
  <si>
    <t xml:space="preserve">Moving Towards 100% Renewable Energy: Drivers Behind City Policies and Pledges, https://academiccommons.columbia.edu/doi/10.7916/d8-2x9n-8v91/download </t>
  </si>
  <si>
    <t>Redondo Beach, CA</t>
  </si>
  <si>
    <t>Peninsula Clean Energy CCA. 52% renewable energy 90% clean energy</t>
  </si>
  <si>
    <t>Redwood City, CA</t>
  </si>
  <si>
    <t>Adopted a reach code requiring all-electric new construction for commercial and residential buildings, with exceptions for multiple specific building types such as laboratories; ban on natural gas</t>
  </si>
  <si>
    <t>Regensburg</t>
  </si>
  <si>
    <t>The German Emissions Sticker, Low Emission Zones, https://www.germanemissionssticker.com/low-emission-zone-in-regensburg/</t>
  </si>
  <si>
    <t>Reggio Emilia</t>
  </si>
  <si>
    <t>Reims</t>
  </si>
  <si>
    <t>Reims has implemented a ZFEm (Zones à Faibles Emissions Mobilité - low emission zone) in September 2021. 
The zone affects cars, light commercial vehicles, HGVs, buses and coaches.</t>
  </si>
  <si>
    <t>Urban Access Regulations in Europe, https://urbanaccessregulations.eu/countries-mainmenu-147/france/reims</t>
  </si>
  <si>
    <t>Remscheid</t>
  </si>
  <si>
    <t>The German Emissions Sticker, Low Emission Zones, https://www.germanemissionssticker.com/low-emission-zone-in-remscheid/</t>
  </si>
  <si>
    <t>Remseck</t>
  </si>
  <si>
    <t>Remseck Low Emission Zone is part of the LEZ Ludwigsburg and area</t>
  </si>
  <si>
    <t>Urban Access Regulations in Europe, https://urbanaccessregulations.eu/countries-mainmenu-147/germany-mainmenu-61/remseck</t>
  </si>
  <si>
    <t xml:space="preserve">In April, 2019, the Reno City Council unanimously approved a resolution to establish a Commercial Property Assessed Clean Energy (C-PACE) program in Reno. The program is designed to help qualifying commercial, industrial, and multifamily (with five or more units) property owners access long-term financing for the installation of energy-efficiency improvements and renewable energy projects.
</t>
  </si>
  <si>
    <t xml:space="preserve">Commercial Property Assessed Clean Energy, https://www.reno.gov/community/sustainability/reenergize-reno/commercial-property-assessed-clean-energy </t>
  </si>
  <si>
    <t>Solar Thermal</t>
  </si>
  <si>
    <t>Reutlingen</t>
  </si>
  <si>
    <t>Not only does it include the entire municipality of Reutlingen itself, but also Eningen just to the east lies within the low-emission zone.</t>
  </si>
  <si>
    <t>The German Emissions Sticker, Low Emission Zones, https://www.germanemissionssticker.com/low-emission-zone-in-reutlingen/</t>
  </si>
  <si>
    <t>reduce the number of gas stations in the city by half by 2025 in an effort to phase out internal combustion engine vehicles.</t>
  </si>
  <si>
    <t>Iceland moving away from ICE as capital Reykjavík aims to reduce gas stations by half by 2025, https://electrek.co/2019/05/13/iceland-reykjavik-gas-stations/</t>
  </si>
  <si>
    <t>GREEN BOND FRAMEWORK: This is the framework and criteria set out by the green bond framework that offers funding to green projects in line with ICMA’s Green Bond Principles. Among them are buildings projects with 100% RE plans, or electrified mobility projects.</t>
  </si>
  <si>
    <t>The City of Reykjavík, Green Bond Framework (Reykjavik, Iceland: 2019), https://reykjavik.is/sites/default/files/reykjavik_green_bond_framework_2019_-_baeklingur.pdf</t>
  </si>
  <si>
    <t>Riccione</t>
  </si>
  <si>
    <t xml:space="preserve">Requires new residential buildings over three stories to have prewiring for electric readiness and to support all-electric clothes dryers and space and water heating. Allows gas to power stoves and fireplaces. Requires all buildings under three stories to build all-electric and install a minimum amount of on-site solar based on square footage. Cooking and fireplaces. </t>
  </si>
  <si>
    <r>
      <t xml:space="preserve">California's Cities Lead the Way to a Gas-Free Future, </t>
    </r>
    <r>
      <rPr>
        <u/>
        <sz val="11"/>
        <color rgb="FF1155CC"/>
        <rFont val="Calibri"/>
        <family val="2"/>
        <scheme val="minor"/>
      </rPr>
      <t>https://www.sierraclub.org/articles/2020/07/californias-cities-lead-way-gas-free-future</t>
    </r>
    <r>
      <rPr>
        <sz val="11"/>
        <color theme="1"/>
        <rFont val="Calibri"/>
        <family val="2"/>
        <scheme val="minor"/>
      </rPr>
      <t xml:space="preserve">; Richmond California, Energy Reach Code, </t>
    </r>
    <r>
      <rPr>
        <sz val="11"/>
        <color rgb="FF1155CC"/>
        <rFont val="Calibri"/>
        <family val="2"/>
        <scheme val="minor"/>
      </rPr>
      <t>https://www.ci.richmond.ca.us/3951/Energy-Reach-Cod</t>
    </r>
    <r>
      <rPr>
        <sz val="11"/>
        <color theme="1"/>
        <rFont val="Calibri"/>
        <family val="2"/>
        <scheme val="minor"/>
      </rPr>
      <t>e</t>
    </r>
  </si>
  <si>
    <t>Requires new residential buildings over three stories to have prewiring for electric readiness and to support all-electric clothes dryers and space and water heating. Allows gas to power stoves and fireplaces. Requires all buildings under three stories to build all-electric and install a minimum amount of on-site solar based on square footage.</t>
  </si>
  <si>
    <t>Public transport</t>
  </si>
  <si>
    <t>The low emissions zone is planned to be the whole historic center between the railway and the Daugava where air pollution currently exceeds the norms set by both Latvia and the European Union. The project will start next year and will be implemented gradually by 2027.</t>
  </si>
  <si>
    <t>Urban Access Regulations in Europe, https://eng.lsm.lv/article/economy/transport/riga-mulls-possibility-of-low-emission-zones-with-entry-fee.a437631/</t>
  </si>
  <si>
    <t>Rijswijk</t>
  </si>
  <si>
    <t>Lorries 
o Diesel Euro 4 
From 2022 
o Diesel lorries Euro 6</t>
  </si>
  <si>
    <t>Urban Access Regulations in Europe, https://urbanaccessregulations.eu/countries-mainmenu-147/netherlands-mainmenu-88/rijswijk</t>
  </si>
  <si>
    <t>Rimini</t>
  </si>
  <si>
    <t>Ringerike Municipality</t>
  </si>
  <si>
    <t>All government buildings to be converted to hydronic heating, based on bioenergy or other renewables. New buildings are to be built following passive house standards.</t>
  </si>
  <si>
    <t>carbonn Climate Registry; https://carbonn.org/city_profiles/Ringerike_Municipality</t>
  </si>
  <si>
    <r>
      <t>Tax exemption to electricity produced by distributed generation projects: Through the Law</t>
    </r>
    <r>
      <rPr>
        <u/>
        <sz val="11"/>
        <color rgb="FF000000"/>
        <rFont val="Calibri"/>
        <family val="2"/>
        <scheme val="minor"/>
      </rPr>
      <t xml:space="preserve"> 8.922 - 2020,</t>
    </r>
    <r>
      <rPr>
        <sz val="11"/>
        <color rgb="FF000000"/>
        <rFont val="Calibri"/>
        <family val="2"/>
        <scheme val="minor"/>
      </rPr>
      <t xml:space="preserve"> the State of Rio de Janeiro grants an exemption from ICMS (tax on the circulation of goods and services) to electricity injected to the grid by distributed generation projects</t>
    </r>
  </si>
  <si>
    <t>Brazilian electricity distributors obtain victory at the Supreme Court, https://www.internationaltaxreview.com/article/b1q9gmmmsn746n/brazilian-electricity-distributors-obtain-victory-at-the-supreme-court</t>
  </si>
  <si>
    <t>The strategy will take advantage of the huge solar irradiation available in the city able to provide 183% of the energy residential demand. With this strategy the city seeks to ensure a low carbon energy matrix, to provide access to high quality infrastructure, all buildings to follow ecoefficiency guidelines and attracting high value-added activities fostering renewable energy technologies.</t>
  </si>
  <si>
    <t>Municipality of Rio de Janeiro, Rio Resiliente, (Rio de Janeiro, Brazil), p. 66, https://www.100resilientcities.org/wp-content/uploads/2017/07/estra_res_rio_ingles_2.pdf
100% Resilient City, https://resilientcitiesnetwork.org/downloadable_resources/Network/Rio-de-Janeiro-Resilience-Strategy-English.pdf</t>
  </si>
  <si>
    <t>Rio Dell, CA</t>
  </si>
  <si>
    <t>CCA</t>
  </si>
  <si>
    <t>CCA: PUTTING RENEWABLE ENERGY ON THE MAP, https://redwoodenergy.org/</t>
  </si>
  <si>
    <t>Rivas-Vaciamadrid</t>
  </si>
  <si>
    <t>Rivoli</t>
  </si>
  <si>
    <t>https://pv-magazine-usa.com/2021/09/15/rochester-new-york-to-launch-states-largest-solar-community-choice-aggregation-program/</t>
  </si>
  <si>
    <t>Rock Port is committed to 100%</t>
  </si>
  <si>
    <t>Road to 100: How one man's mission to power his hometown by wind created a Northwest Missouri boon, https://www.sierraclub.org/sites/www.sierraclub.org/files/Rock%20Port_Road%20to%20100-%20How%20one%20man%27s%20mission%20to%20power%20his%20hometown%20by%20wind%20created%20a%20Northwest%20Missouri%20boon%2C%20Utility%20Dive.pdf</t>
  </si>
  <si>
    <t>Rockland, MA</t>
  </si>
  <si>
    <t>Rocklin, CA</t>
  </si>
  <si>
    <t>Rohnert Park, CA</t>
  </si>
  <si>
    <t>Rota</t>
  </si>
  <si>
    <t>Rotterdam has a low emission zone in place. This LEZ is in the process of being phased out. This is done because the air quality has gotten so much better in Rotterdam due to different air quality measures.</t>
  </si>
  <si>
    <t>Hydrogen, natural gas</t>
  </si>
  <si>
    <t>Climate Agreement and 49 "climate deals" in partnership with 100 companies and social organizations: Municipality in partnership with 100 businesses and civil society organizations
goal 1: sharp decrease in emissions within 4 years goal 2: reduction of CO2 emissions by 49% in 2030 compared to 2017. goal 3: 100% energy neutral by 2050.
Composed of 49 "climate deals" including offshore windmill areas and hydrogen network to green industry in port area. Another deal involves solar panels on industrial roofs and port area. 
"A project called H-vision will focus on large-scale production of ‘blue hydrogen’ from natural and refinery gas. There will also be a drive to increase production of green hydrogen, for which larger electrolysers are needed, as well as to integrate the electricity produced."
Thi city alsp made a pledge for a Natural-gas free policy in 2019 to make (or prepare) 10,000 homes to be free of natural gas</t>
  </si>
  <si>
    <t xml:space="preserve">Rotterdam Climate Alliance, Factsheet Rotterdam Climate Agreement, https://www.c40.org/blog_posts/rotterdam-partners-with-more-than-100-companies-and-social-organizations-to-halve-co2-emissions-by-2030, 26/07/2020; Rotterdam Climate Agreement, https://cdn.locomotive.works/sites/5ab410c8a2f42204838f797e/content_entry5ab410faa2f42204838f7990/5be174d6337f770010c1b69f/files/1.2.2_Rotterdam_Climate_Agreement_ENG.pdf?1601637912 </t>
  </si>
  <si>
    <t>Rouen</t>
  </si>
  <si>
    <t>2021/2022/2023</t>
  </si>
  <si>
    <t xml:space="preserve">The Rouen metropolis will gradually implement a ZFE (Zones à faibles émissions - low emission zone). The area affected by the ZFE will be enlarged and more vehicle categories will be affected over time.
From July 2021 the zone will cover the inner city boulevards, left bank and right bank of Rouen and it will only affect commercial vehicles. The minimum standard will be Crit'Air sticker 3:
o diesel van Euro 4
o diesel HGV Euro 5
From January 2022 the zone will cover 15 communes of the metropolitan region of Rouen.
From 1 July 2022 the minimum standard will be Crit'Air sticker 3 for all vehicles. 
From January 2023 the minimum standard will be Crit'Air sticker 2.
o diesel vehicles must be registered on 1 January 2011 or later
o petrol vehicles must be registered on 1 January 2006 or later 
</t>
  </si>
  <si>
    <t>Urban Access Regulations in Europe, https://urbanaccessregulations.eu/countries-mainmenu-147/france/rouen</t>
  </si>
  <si>
    <t>Saale</t>
  </si>
  <si>
    <t>LEZ Halle has includee Paracelsusstraße between Wasserturm and Äußerer Hordorfer Straße, as well as Berliner Straße between Steintor und Freiimfelder Straße since 1 March 2016.</t>
  </si>
  <si>
    <t>Urban Access Regulations in Europe, https://urbanaccessregulations.eu/countries-mainmenu-147/germany-mainmenu-61/halle-saale</t>
  </si>
  <si>
    <t>Sabadell</t>
  </si>
  <si>
    <t>All new residential buildings are required as of 2020 to meet their on-site needs with solar PV, either through the installation of on-site systems or by buying into the local utility’s “solar shares” programme, which enables households to own shares in larger community solar projects located outside of the city</t>
  </si>
  <si>
    <t>E. Wesoff, “California solar mandate weakened by Commission’s new definition of community solar”, pv magazine, 23 February 2020, https://pv-magazine-usa.com/2020/02/23/challenge-by-sacramento-municipal-utility-weakens-california-solar-mandate</t>
  </si>
  <si>
    <t>Safety Harbor is committed to 100%</t>
  </si>
  <si>
    <t>Safety Harbor Becomes Florida’s Ninth City to Commit to 100 Percent Clean Energy, https://www.sierraclub.org/press-releases/2019/06/safety-harbor-becomes-florida-s-ninth-city-commit-100-percent-clean-energy</t>
  </si>
  <si>
    <t>Saint Petersburg</t>
  </si>
  <si>
    <t>The Human Rights Council under the President of Russia has proposed restrictions such as low emission zones for vehicles below the heavily polluting Euro-3 emissions standard.</t>
  </si>
  <si>
    <t>How Russian cities are cleaning up their air, https://www.greenpeace.org/international/story/21932/how-russian-cities-are-cleaning-up-their-air/</t>
  </si>
  <si>
    <t>Saldanha Bay</t>
  </si>
  <si>
    <t>City removes fees at all 28 electric charging stations</t>
  </si>
  <si>
    <t>Salt Lake City’s Compliance Division manages parking enforcement, crossing guards, and pay stations. For more information or to contact a member of the Compliance Division, https://www.slc.gov/mystreet/parking/</t>
  </si>
  <si>
    <t xml:space="preserve">C-PACE program 
</t>
  </si>
  <si>
    <t>Salt Lake City is committed to 100%</t>
  </si>
  <si>
    <t>Salt Lake City joins Utah’s C-PACE financing program for building efficiency, https://slcgreenblog.com/2018/06/27/salt-lake-city-joins-utahs-c-pace-financing-program-for-building-efficiency/</t>
  </si>
  <si>
    <t>Tax incentive for solar PV through IPTU amarello: To encourage homeowners and homeowners to implement the photovoltaic solar energy generation system, the City of Salvador created the Sustainable IPTU Yellow Certification Program.</t>
  </si>
  <si>
    <t xml:space="preserve">http://www.iptuamarelo.salvador.ba.gov.br/ </t>
  </si>
  <si>
    <t>The municipal utility serving the city of San Antonio in Texas (US) offers rebates to residential customers of USD 2,500 per solar installation (An additional USD 500 rebate is offered for projects that use local solar panels.); for commercial customers, the rebate offered is USD 60 cents per Watt up to a maximum size of 25kW, and USD 40 cents per Watt for any capacity above 25kW</t>
  </si>
  <si>
    <t>2021 Solar Buyback Programs and Net Metering in Texas, https://quickelectricity.com/2018-solar-panel-incentives-texas-net-metering-buyback-programs/</t>
  </si>
  <si>
    <t>Solar Buyback Programs and Net Metering in Texas: the municipal utility serving San Antonio, Texas (US) credits any such net surplus generation at the utility’s avoided cost rate.</t>
  </si>
  <si>
    <t>San Bruno, CA</t>
  </si>
  <si>
    <t>San Carlos</t>
  </si>
  <si>
    <t>https://pactodealcaldes-la.org/wp-content/uploads/2017/10/Plan-Local-de-Acción-Climática-San-Carlos-de-Bariloche.pdf</t>
  </si>
  <si>
    <t>San Carlos, CA</t>
  </si>
  <si>
    <t>Requires newly constructed buildings and remodel projects that update more than 50% of the building to be all-electric with some exceptions. Energy code amendment: - MANDATORY REQUIREMENTS FOR SOLAR READY BUILDINGS AND SOLAR PANEL SYSTEM REQUIREMENTS FOR NON-RESIDENTIAL NEW BUILDINGS</t>
  </si>
  <si>
    <t>Community Choice Energy: San Diego City Council passed a propsal to create a new joint-powers entity with cities across the region to provide residents with access to clean energy through a Community Choice program. The goals are to provide San Diego residents with choice, to lower energy costs, and to help the City achieve 100% renewable energy by 2035. While approved, the proposal will take several years to go into effect, with the program expected to launch in 2021.</t>
  </si>
  <si>
    <t>San diego Community Power, Powering a clean, affordable energy future, https://sdcommunitypower.org/</t>
  </si>
  <si>
    <t>San Diego is committed to 100%</t>
  </si>
  <si>
    <t>Community Choice Energy: San Diego City Council passed a proposal to create a new joint-powers entity with cities across the region to provide residents with access to clean energy through a Community Choice program. The goals are to provide San Diego residents with choice, to lower energy costs, and to help the City achieve 100% renewable energy by 2035. While approved, the proposal will take several years to go into effect, with the program expected to launch in 2021.</t>
  </si>
  <si>
    <t>San Diego Largest U.S. City to Go 100% Clean Energy with Unprecedented Climate Plan, https://www.sierraclub.org/sites/www.sierraclub.org/files/San%20Diego_PressRelease_CouncilAdoptsCAP_12-15-15_final.pdf</t>
  </si>
  <si>
    <t>San Fernando de Henares</t>
  </si>
  <si>
    <t>Ban on natural gas in new buildings: Ban on natural gas in new and significantly renovated city buildings. Natural gas represents 99% of emissions from SF's municipal buildings, so this ban will help decrease the city's natural gas use. As of June 30, 2020, SF has a proposed ordinance for a natural gas ban for new residential and commercial buildings.</t>
  </si>
  <si>
    <t xml:space="preserve">SF Environment, Biodiesel, https://sfenvironment.org/article/biomass-amp-biofuels/biodiesel </t>
  </si>
  <si>
    <t>Initiative to divert fats, oils and greases to turn them into biofuel to run San Francisco fleets</t>
  </si>
  <si>
    <t>Building Code, Environment Code - Mandating New Construction Be All-Electric, https://sfgov.legistar.com/View.ashx?M=F&amp;ID=8911593&amp;GUID=A0CEC5DB-30DE-4576-AAAD-6BF8266CC67C</t>
  </si>
  <si>
    <t>Solar thermal water heating</t>
  </si>
  <si>
    <t xml:space="preserve">Concurrent with implementation of the All-Electric building requirement, the San 
Francisco Public Utilities Commission will evaluate opportunities for the expansion of non-potable onsite water treatment systems, graywater heat recovery systems, and solar thermal  water heating, and shall present findings and recommendations to the Board of Supervisors 
by no later than March 1, 2021
</t>
  </si>
  <si>
    <t>How do I access city, state, or federal incentives for solar?, https://sfenvironment.org/solution/how-do-i-access-city-state-or-federal-incentives-for-solar</t>
  </si>
  <si>
    <t>SF aims for emission free transportation by 2040 and wants to ban sales of ICE vehicles by 2030</t>
  </si>
  <si>
    <t>Mayor Lee Signs New Ordinance to Make San Francisco Electric Vehicle Ready, http://sfmayor.org/article/mayor-lee-signs-new-ordinance-make-san-francisco-electric-vehicle-ready</t>
  </si>
  <si>
    <t>Starting January 2018, the ordinance requires new residential, commercial, and municipal buildings to have sufficient electrical infrastructure to simultaneously charge vehicles in 20% of parking spaces.</t>
  </si>
  <si>
    <t>San Francisco - 100% Renewable Power by 2030, https://www.go100percent.org/cms/index.php?id=77&amp;tx_ttnews[tt_news]=79&amp;cHash=064a35afc66d04fe0785cee33ef04ba0</t>
  </si>
  <si>
    <t>The San Francisco Public Utilities Commission administers the GoSolarSF incentive program for San Francisco residents, businesses, and nonprofits. Residents can get up to $2000 and adders for low-income or using a local contractor, businesses up to $10,000, and nonprofits can get up to $120,000</t>
  </si>
  <si>
    <t xml:space="preserve">San Francisco Now Requires 100% Renewable Energy for Commercial Buildings, https://www.fbm.com/publications/san-francisco-now-requires-100-renewable-energy-for-commercial-buildings/#:~:text=San%20Francisco%20Now%20Requires%20100%25%20Renewable%20Energy%20for%20Commercial%20Buildings,-September%2025%2C%202019&amp;text=The%20San%20Francisco%20Board%20of,demands%20from%20100%25%20renewable%20sources </t>
  </si>
  <si>
    <t>San Francisco is committed to 100%</t>
  </si>
  <si>
    <t>San Francisco Could Ban Natural Gas in New Buildings, https://www.kqed.org/science/1966631/san-francisco-could-ban-natural-gas-in-new-buildings; Inside Clean Energy: California’s move toward all-electric buildings just gained a ton of momentum, https://www.mercurynews.com/2020/07/02/inside-clean-energy-californias-move-toward-all-electric-buildings-just-gained-a-ton-of-momentum/; SF bans natural gas in new city buildings, plans all construction ban,
https://www.sfchronicle.com/business/article/SF-bans-natural-gas-in-new-city-buildings-may-14984899.php.</t>
  </si>
  <si>
    <t>Ordinance amending the Environment Code requires all non-residential buildings of 50,000 square feet or more to provide all on-site electricity demands from 100% GHG-free or renewable sources based on a phase-in compliance schedule divided by building size. // This ordinance for new &amp; existing buildings layers on top of the 2018 mandate requiring all buildings constructed starting in 2030 to be net-zero carbon emitters, and the city's target to become entirely carbon-neutral by 2050. The City &amp; County's Department of the Environment is currently working on plans to implement policies to achieve these goals.</t>
  </si>
  <si>
    <t>San Francisco Decides To Have Emission-Free Transportation By 2040, https://insideevs.com/news/360442/san-francisco-emission-free-transportation-2040/</t>
  </si>
  <si>
    <t>209 MW Clean Energy PPA</t>
  </si>
  <si>
    <t>Ordinance establishing a Community Choice Aggregation Program in accordance with 5 California Public Utilities Code Sections 218.3, 331.1, 366, 366.2, 381.1, 394, and 394.25, 6 allowing San Francisco to aggregate the electrical load of electricity consumers within 7 San Francisco and to accelerate the introduction of renewable energy, conservation 8 and energy efficiency into San Francisco's portfolio of energy resources., https://www.sfbos.org/ftp/uploadedfiles/bdsupvrs/ordinances04/o0086-04.pdf</t>
  </si>
  <si>
    <t>San Jacinto, CA</t>
  </si>
  <si>
    <t>Clean Power Exchange, California Community Choice: An Interactive Map, updated 10 July 2020, https://cleanpowerexchange.org/california-community-choice/.</t>
  </si>
  <si>
    <t>San Jose</t>
  </si>
  <si>
    <t>San José's Development Plan 2017-2020 is divided into 4 axes: 1. Equity, solidarity and human development, 2. Coexistence, 3. Competitiveness and environmental responsibility, and 4. Smart municipal management. The 3rd axe is focused on promoting clean energy and electrification of public transportation, as well as promoting investment in these sectors. Within the Plan, specific actions are established, such as studies for the renewal of the public bus fleet with zero emission technologies and programmes to promote the integration of clean energies.</t>
  </si>
  <si>
    <t>Municipalidad de San José, Plan de Desarrollo Municipal 2017-2020 (San José, Costa Rica: May 2017), p. 7, https://www.msj.go.cr/MSJ/DatosAbiertos/Planificacin%20Institucional/Plan%20Desarrollo%20Municipal%202017-2020.pdf</t>
  </si>
  <si>
    <t>Ban on natural gas in new buildings: The city’s ban prohibits natural gas in new single-family and low-rise multi-family buildings. San Jose adopted a goal of making all new residential buildings zero emissions by 2020, with the same target for commercial buildings by 2030.</t>
  </si>
  <si>
    <t>SAN JOSE REACH CODE, https://www.sanjoseca.gov/your-government/departments-offices/environmental-services/climate-smart-san-jos/2019-reach-code-initiative#:~:text=In%20September%202019%2C%20San%20Jos%C3%A9,readiness%20and%20EV%20equipment%20installation.</t>
  </si>
  <si>
    <t xml:space="preserve">PACE program/ 
</t>
  </si>
  <si>
    <t>ABOUT THE CITY ENERGY PROJECT, https://www.cityenergyproject.org/about-the-city-energy-project/</t>
  </si>
  <si>
    <t>Reach Code for Electrification: In 2018, San Jose City Council adopted the Climate Smart San Jose initiative to reduce air pollution, save water and improve quality of life. In September 2019, San José City Council adopted Resolution No. 79251, declaring a Climate Emergency within the City. As part of its efforts to mitigate climate change and in furtherance of Climate Smart San Jose, the City Council passed in September 2019 a building reach code ordinance for building electrification and energy efficiency, a solar readiness mandate for non-residential buildings, and an electric vehicle (EV)-readiness and EV equipment installation mandate for multiple building types, including hotels/motels. The ordinance applies to new construction beginning 1 January 2020. In support of this ordinance, San Jose has an array of rebates and incentives made available to their residents.</t>
  </si>
  <si>
    <t>San Jose mayor unveils green vision, https://www.sierraclub.org/sites/www.sierraclub.org/files/San%20Jose_San%20Jose%20mayor%20unveils%20green%20vision%2C%20Mercury%20News.pdf</t>
  </si>
  <si>
    <t>San Jose is committed to 100%</t>
  </si>
  <si>
    <t>San Jose moves to ban natural gas in new residential buildings, https://www.reuters.com/article/us-usa-naturalgas-sanjose/san-jose-moves-to-ban-natural-gas-in-new-residential-buildings-idUSKBN1W302J; San Jose adopts historic natural gas ban — but with a controversial exemption, https://www.mercurynews.com/2020/12/02/san-jose-adopts-historic-natural-gas-ban-but-with-a-controversial-exemption/</t>
  </si>
  <si>
    <t>Solar, wind, storage</t>
  </si>
  <si>
    <t>100 MW Clean Energy PPA</t>
  </si>
  <si>
    <t>San Lazzaro di Savena</t>
  </si>
  <si>
    <t>Solar Mandate: The solar ordinance requries new high-rise multifamily residential buildings and non-residential buildings to install a solar PV system that fills the "solar zone" (more than 15% of the roof area).</t>
  </si>
  <si>
    <t>Draft City of San Luis Obispo Proposed Local Amendments to the 2019 California 
Energy Code - August 22, 2019 DRAFT – Subject to Additional Revision , https://www.slocity.org/home/showdocument?id=23818</t>
  </si>
  <si>
    <t>San Martin de la Vega</t>
  </si>
  <si>
    <t>San Martín de Los Andes</t>
  </si>
  <si>
    <t>Ordinance project for promoting renewable energies and other clean technologies in the city.</t>
  </si>
  <si>
    <t>Diario7Lagos, "Presentaron un Proyecto de Ordenanza para Promover el Desarrollo de Energías Renovables", https://www.diario7lagos.com.ar/presentaron-un-proyecto-de-ordenanza-para-promover-el-desarrollo-de-energias-renovables/, updated 24 July 2018, viewed 4 March 2019; Esencial Costa Rica, "Chapelco, the only ski center in Argentina with renewable energy", https://es.travel2latam.com/nota/49667-chapelco-the-only-ski-center-in-argentina-with-renewable-energy, updated [29 May 2018], viewed 5 July 2019</t>
  </si>
  <si>
    <t>San Mateo, CA</t>
  </si>
  <si>
    <t>San Mateo sets a higher energy efficiency standard for buildings that use natural gas appliances, without banning them directly. Restaurants are exempted.</t>
  </si>
  <si>
    <t>Reach Code and Solar Mandate - Green Building Measures: San Mateo adopted mandatory local green building and energy code amendments for the construction of new buildings, including: (1) incentives for office buildings and single-family and multi-family residential buildings to exceed the statewide building code requirements, (2) requirements for rooftop solar (or, for single family and low-rise residential buildings, a solar readiness requirement), and (3) requirements for electric vehicle charging readiness. San Mateo adopted its updated Climate Action Plan on 6 April 2020.</t>
  </si>
  <si>
    <t>CITY OF SAN MATEO IMPLEMENTS ITS SECOND CYCLE OF REACH CODES WITH NEW ORDINANCE PACKAGE, https://www.localenergycodes.com/content/city-of-san-mateo/</t>
  </si>
  <si>
    <t>San Mauro Torinese</t>
  </si>
  <si>
    <t>San Nicolás de los Garza</t>
  </si>
  <si>
    <t>http://www.onuhabitat.org.mx/libros/Visión-SNG2030.pdf</t>
  </si>
  <si>
    <t>San Pablo, CA</t>
  </si>
  <si>
    <t>San Pedro Garza García</t>
  </si>
  <si>
    <t>https://aplicativos.sanpedro.gob.mx/Gobierno/Plan2030/PlanDesarrolloUrbano2030.pdf</t>
  </si>
  <si>
    <t>San Rafael, CA</t>
  </si>
  <si>
    <t>San Ramon, CA</t>
  </si>
  <si>
    <t>San Sebastian de los Reyes</t>
  </si>
  <si>
    <t>Sant Cugat del Valles</t>
  </si>
  <si>
    <t>Sant Feliu de Llobregat</t>
  </si>
  <si>
    <t>Sant Joan Despi</t>
  </si>
  <si>
    <t>Sant Just Desvern</t>
  </si>
  <si>
    <t>Santa Barbara is committed to 100%</t>
  </si>
  <si>
    <t>Santa Barbara Becomes 30th U.S. City To Commit To 100% Renewable Energy, https://content.sierraclub.org/press-releases/2017/06/santa-barbara-becomes-30th-us-city-commit-100-renewable-energy</t>
  </si>
  <si>
    <t>https://www.santabarbaraca.gov/civicax/filebank/blobdload.aspx?BlobID=220978</t>
  </si>
  <si>
    <t>Santa Coloma de Cervello</t>
  </si>
  <si>
    <t>Santa Croce sull’Arno</t>
  </si>
  <si>
    <t>The effect of this legislation will be that builders will be prohibited from applying for permits for land uses that include gas infrastructure—gas piping to heat water, space, food, etc. with limited exemptions. Exemptions to the ordinance include the allowable use of natural gas only for food preparation (but not space conditioning or water heating) in restaurants and for space conditioning and water heating (but not food preparation) in accessory dwelling units (ADUs) &lt; 750 square feet in area, for industrial process heat applications, and where the project without natural gas is not in the public interest or is not feasible.</t>
  </si>
  <si>
    <t xml:space="preserve">Building Electrification through Prohibitions on Use of Natural Gas in
Newly Constructed Buildings (CM/PL) , https://localenergycodes.com/download/435/local_government_adoption_staff_report/fieldList/SantaCruz-Staff-2020-03-24.pdf </t>
  </si>
  <si>
    <t>Prosumers Programme: Created in 2018, Prosumers is the local policy of Santa Fe to promote the integration of Distributed Generation in the region. Prosumers establishes the remuneration prices, permits, technical aspects, financial incentives and technologies for the use of renewable energy sources. It is focused for installations up to 1.5 kW using any type of technology.</t>
  </si>
  <si>
    <t>Gobierno de la Provincia de Santa Fe, Prosumidores, https://www.santafe.gob.ar/ms/prosumidores/#prosumidores, updated 2020, viewed 30 July 2020</t>
  </si>
  <si>
    <t>Muncipal operations</t>
  </si>
  <si>
    <t>https://pactodealcaldes-la.org/wp-content/uploads/2017/10/PLAC-Soldini.pdf</t>
  </si>
  <si>
    <t>R, I</t>
  </si>
  <si>
    <t>Car-free Zone</t>
  </si>
  <si>
    <t>Santa Maria, CA</t>
  </si>
  <si>
    <t>Requires additional energy-efficiency measures for new residential and nonresidential buildings that use gas.</t>
  </si>
  <si>
    <t>Introduction and First Reading of an Ordinance adopting Local Amendments to the 2019 Energy and Green Building Codes and adoption of a Resolution that provides findings of local climatic, geological, and topographical conditions as required by the Health and Safety Code, http://santamonicacityca.iqm2.com/Citizens/Detail_LegiFile.aspx?Frame=&amp;MeetingID=1192&amp;MediaPosition=&amp;ID=3681&amp;CssClass=</t>
  </si>
  <si>
    <t>Solar Mandate: Santa Monica's 2019 ordinance requires PV installations for (1) major additions to single family and low-rise multifamily residential buildings at 1.5 watts/sq. ft.; (2) new and major additions to high-rise multifamily residential buildings at 2 watts/sq. ft.; and (3) new and major additions to non-residential buildings at 2 watts/sq. ft.</t>
  </si>
  <si>
    <t>ENERGY REACH CODE REQUIREMENTS FOR NEW CONSTRUCTION, https://www.smgov.net/Departments/PCD/Permits/Codes-Standards-Requirements/Energy-Reach-Code/</t>
  </si>
  <si>
    <t>In 2016, the City updated the Green Building Ordinance (GBO) to mandate solar for all new construction. The update builds on the previous GBO, which required that newly constructed buildings reserve 15% of south and west rooftop space for future solar panel installation.</t>
  </si>
  <si>
    <t>Green Building, Solar Ordinance, Energy and Green Building Code Requirements for New Construction, 
Energy Reach Code and Solar Requirementshttps://www.smgov.net/departments/ose/categories/green_building/solar_ordinance.aspx</t>
  </si>
  <si>
    <t>Santa Rosa, CA</t>
  </si>
  <si>
    <t>The California Energy Commission on Thursday approved applications by the Santa Rosa, Healdsburg and Windsor jurisdictions to impose various limits on the use of natural gas appliances in most new residential construction up to three stories. All three passed their local rules last year and awaited the commission’s approval before the new limits can take effect.</t>
  </si>
  <si>
    <t>All-electric Reach Code: In furtherance of its Climate Action Plan goal to reduce local GHG emissions, Santa Rosa adopted this all-electric reach code for new residential construction of 3-stories and below.</t>
  </si>
  <si>
    <t>All Electric Reach Code, https://srcity.org/3162/All-Electric-Reach-Code#:~:text=On%20November%2019%2C%202019%2C%20the,have%20to%20be%20all%20electric.</t>
  </si>
  <si>
    <t>Ministerio de Energía de Chile, Santiago se convertirá en la región con la red de carga eléctrica pública más grande de Sudamérica, https://www.energia.gob.cl/noticias/metropolitana-de-santiago/santiago-se-convertira-en-la-region-con-la-red-de-carga-electrica-publica-mas-grande-de-sudamerica, updated June 2019, viewed 26 July 2020.</t>
  </si>
  <si>
    <t>Given the need to reduce the environmental impact and the carbon footprint generated by cars that run on hydrocarbons, and thus reduce pollution rates in Santiago, the Regional Corporation in conjunction with COPEC promoted through a public-private alliance, the development of an innovative infrastructure plan valued at more than $ 2,000 million pesos, which allows progress in the introduction of electromobility in the regional territory.</t>
  </si>
  <si>
    <t>Santiago de Cali</t>
  </si>
  <si>
    <t>2020 - 2023</t>
  </si>
  <si>
    <t>Promotion of Solar Systems for Residential Users in Santiago de Cali: Following the Development Plan 2020-2023, Santiago de Cali aims to install solar systems with capacities equal to or greater than 1.8 kW to 5.100 residential customers by the end of 2023</t>
  </si>
  <si>
    <t>Alcaldía de Santiago de Cali, Plan de Desarrollo 2020-2030 Unidos por la Vida, https://www.cali.gov.co/planeacion/publicaciones/154162/estas-son-las-apuestas-que-marcan-la-diferencia-en-el-plan-de-desarrollo-2020-2023/, updated June 2020, viewed 25 July 2020</t>
  </si>
  <si>
    <t>Integration of Solar Panels on Social Houses: The São Paulo Housing and Urban Development Company (CDHU) has adopted a policy for the installation of solar panels in social housing withing the region. As of April 2020, CDHU had delivered 1,172 households with solar power systems, specifically in Águas de Santa Barbara, Tarumã, Dois Córregos, Bragança Paulista, São Manuel, Pratânia, Areiópolis, Ibaté e Botucatu. By the end of 2020, 7,886 additional households are expected to be delivered</t>
  </si>
  <si>
    <t>Companhia de Desenvolvimento Habitacional e Urbano (CDHU), http://cdhu.sp.gov.br/-/placas-solares-instaladas-em-casas-da-cdhu-reduzem-ate-70-o-valor-da-conta-de-luz, updated April 2020, viewed 1 August 2020</t>
  </si>
  <si>
    <t>Evs, hybrid vehicles</t>
  </si>
  <si>
    <t>Vehicle Property Tax exemption for electric and hybrid vehicles in the City of São Paulo: Through the Ordinance 063-2015, the city of São Paulo grants an exemption from the IPVA (Vehicle Property Tax) to electric, hybrid and hydrogen vehicles registered in the city.</t>
  </si>
  <si>
    <t>Cidade de São Paulo, Devolução do IPVA para veículos elétricos, https://www.prefeitura.sp.gov.br/cidade/secretarias/meio_ambiente/inspecao_veicularold/index.php?p=246711_, updated February 2020, viewed 1 August 2020; https://www.prefeitura.sp.gov.br/cidade/secretarias/meio_ambiente/noticias/?p=203245</t>
  </si>
  <si>
    <t>EVs, hydrogen and hybrid vehicles</t>
  </si>
  <si>
    <t>Heavy traffic in São Paulo has made it necessary to establish a car rotation during weekdays. Electric, hydrogen and hybrid cars are exempt from the rotation. Flex fuel vehicles, then can run on either gas or ethanol, are NOT exempt, since they correspond to 67,1% of Brazil´s national fleet</t>
  </si>
  <si>
    <t>Congestion Charge in São Paulo City: Likely Traffic Effects, http://www.gdn.int/congestion-charge-s%C3%A3o-paulo-city-likely-traffic-effects</t>
  </si>
  <si>
    <t>Solar water heating</t>
  </si>
  <si>
    <t>The Solar Ordinance of Sao Paulo requires new residential, commercial and industrial buildings to install solar water heating systems (SWH) to cover at least 40% of the energy used for heating water. The Solar Ordinance has stimulated market demand for this technology and caused a reduction in the production costs of SWH.</t>
  </si>
  <si>
    <t>IRENA, Renewable Energy Market Analysis: Latin America, https://www.irena.org/-/media/Files/IRENA/Agency/Publication/2016/IRENA_Market_Analysis_Latin_America_2016.pdf, 2016, viewed 26 April 2019.</t>
  </si>
  <si>
    <t>Sarasota is committed to 100%</t>
  </si>
  <si>
    <t>Sarasota, Florida Commits To Transition To 100% Renewable Energy, https://content.sierraclub.org/press-releases/2017/06/sarasota-florida-commits-transition-100-renewable-energy</t>
  </si>
  <si>
    <t>On December 4, 2019, Saratoga voted to limit the use of gas in new construction. The code will require that newly constructed homes within the city use electricity for space heating and water heating, but still allows gas for cooking if desired - Waiting for approval from the California Energy Commission. For cooking.</t>
  </si>
  <si>
    <t>Saratoga and Monte Sereno Advance Electrification in New Construction, https://www.svcleanenergy.org/news/saratoga-and-monte-sereno-reach-codes/</t>
  </si>
  <si>
    <t>Sassuolo</t>
  </si>
  <si>
    <t>Satellite Beach is committed to 100%</t>
  </si>
  <si>
    <t>Tenth Florida City Commits to 100 Percent Clean Energy, https://www.sierraclub.org/press-releases/2019/08/tenth-florida-city-commits-100-percent-clean-energy</t>
  </si>
  <si>
    <t>Sausalito, CA</t>
  </si>
  <si>
    <t>Savannah is committed to 100%</t>
  </si>
  <si>
    <t>Savannah pledges a low carbon future, https://www.sierraclub.org/sites/www.sierraclub.org/files/Savannah%20pledges%20a%20low%20carbon%20future%20-%20News%20-%20Savannah%20Morning%20News%20-%20Savannah%2C%20GA.pdf</t>
  </si>
  <si>
    <t>Savigliano</t>
  </si>
  <si>
    <t>Schiedam</t>
  </si>
  <si>
    <t>Schönau</t>
  </si>
  <si>
    <t>Battery Subsidy -- municipal utility: Elektrizitätswerke Schönau EWS: First funding phase ended July 2020, currently revising funding criteria for second round.</t>
  </si>
  <si>
    <t>Annette Stoppelkamp, "Speicherförderung in Bundesländern und Kommunen," 20 March 2019, http://www.sfv.de/artikel/speicherfoerderung_in_bundeslaendern_und_kommunen.htm
source 2: https://www.ews-schoenau.de/unser-foerderprogramm/foerderung-fuer-batteriespeicher-erhalten/</t>
  </si>
  <si>
    <t>Schramberg</t>
  </si>
  <si>
    <t>The German Emissions Sticker, Low Emission Zones, https://www.germanemissionssticker.com/low-emission-zone-in-schramberg/</t>
  </si>
  <si>
    <t>Schuylkill Township is committed to 100%</t>
  </si>
  <si>
    <t>Schuylkill and Whitemarsh Townships Aim to Transition to Renewables with 100 Percent Clean Energy Resolutions, https://www.sierraclub.org/press-releases/2019/03/schuylkill-and-whitemarsh-townships-aim-transition-renewables-100-percent</t>
  </si>
  <si>
    <t>Schwäbisch-Gmünd</t>
  </si>
  <si>
    <t>The German Emissions Sticker, Low Emission Zones, https://www.germanemissionssticker.com/low-emission-zone-in-schwabisch-gmund/</t>
  </si>
  <si>
    <t>Seaside, FL</t>
  </si>
  <si>
    <t>The newly-announced legislation from Durkan would seek to limit the use of natural gas in newly-constructed large multi-family buildings and commercial construction.</t>
  </si>
  <si>
    <t>Seattle takes new approach in latest bid to curb use of natural gas in homes, https://mynorthwest.com/2345086/seattle-new-approach-curb-use-natural-gas-homes/</t>
  </si>
  <si>
    <t>Sebastopol, CA</t>
  </si>
  <si>
    <t>Solar Mandate for New Homes: Every new home constructed is required to have 2W of solar per square foot or have solar offset 75% of electricity use.</t>
  </si>
  <si>
    <t xml:space="preserve">For the Green Transport region in Seoul, Seoul will ban not only new registrations of diesel and gasoline fuelled cars but also already registered diesel and gasoline fuelled vehicles including bus and taxi in the Green Transport region. Bus and taxi in Seoul will be replaced by with electric and hydrogen fuelled vehicles. 
</t>
  </si>
  <si>
    <t>Lucy Sadler, www.airqualitypolicy.co.uk; Urban Access Regulations in Europe, www.urbanaccessregulations.eu; http://tv.seoul.go.kr/new/src/onair/vod_about.asp?cid=133813; 2035년부터 서울서 휘발유차 못 다닌다, https://www.donga.com/news/Society/article/all/20200709/101884241/1</t>
  </si>
  <si>
    <t>Sesto Fiorentino</t>
  </si>
  <si>
    <t>Settimo Torinese</t>
  </si>
  <si>
    <t>Seville</t>
  </si>
  <si>
    <t>At least 2/3 of the demand for water heating need to be met by solar thermal; 80% for town council buildings. Applies to industrial buildings if hot water is required for its operation</t>
  </si>
  <si>
    <t>Shanghai</t>
  </si>
  <si>
    <t>Shanghai Renewable Energy and New Energy Development Special Fund Support Measures</t>
  </si>
  <si>
    <t>Shanghai to phase out lower-end diesel trucks by 2022, https://www.reuters.com/article/shanghai-environment-diesel/shanghai-to-phase-out-lower-end-diesel-trucks-by-2022-idUSL3N26L1ZS</t>
  </si>
  <si>
    <t>Diesel trucks</t>
  </si>
  <si>
    <t>Shanghai to phase out lower-end diesel trucks by 2022. Starting April 2020 certain highways in the city and expand in stages to cover the outmost highways surrounding the metropolitan</t>
  </si>
  <si>
    <t>Study on International Practices for Low Emission Zone and Congestion Charging, https://www.wri.org/publication/study-international-practices-low-emission-zone-and-congestion-charging</t>
  </si>
  <si>
    <t>Some cities such as Shanghai started giving complimentary municipal subsidies to NEV consumers in recent years</t>
  </si>
  <si>
    <t>Notice on Printing and Distributing "Shanghai Renewable Energy and New Energy Development Special Fund Support Measures (2020 Edition)", http://fgw.sh.gov.cn/zgjjl/20200608/e186fb40e413471eb32e3783c207f0f1.html</t>
  </si>
  <si>
    <t>Municipal financial subsidy in addition to the national subsidy for pure Evs: The amount shall be half of the national financial subsidy. For qualified plug-in hybrid (including extended range) passenger vehicles with an engine displacement not greater than 1.6 liters, a local subsidy which is around 30% of the central financial subsidy shall be given. For fuel cell vehicles that are included in the relevant demonstration application planning of the "Shanghai Fuel Cell Vehicle Development Plan" which meet the relevant technical standards for fuel cell vehicle demonstration operations in this city, a local subsidy which equals the amount of the central subsidy shall be given. Fuel cell vehicle technical standards and operating requirements will be formulated separately. The target of this city's financial assistance is consumers. When new energy vehicle manufacturers sell new energy vehicles, they will settle with consumers at the price after deducting the central and municipal financial subsidies; this city will follow the procedures to allocate the city’s financial subsidy funds paid by enterprises to new energy automobile manufacturer. Except for fuel cell vehicles, the total amount of state and municipal financial subsidies shall in principle not exceed 50% of the vehicle sales price. If the total subsidy is higher than 50% of the vehicle sales price, the city's financial subsidy amount will be calculated after deducting the central subsidy.</t>
  </si>
  <si>
    <t>Shanghai to subsidise NEV sales, https://www.argusmedia.com/en/news/2107358-shanghai-to-subsidise-nev-sales</t>
  </si>
  <si>
    <t>Shanghai Municipal Government, "《上海市鼓励购买和使用新能源汽车实施办法》", http://www.shanghai.gov.cn/nw43336/20200824/0001-43336_55412.html, updated 23 January 2018, viewed 24 August 2020.</t>
  </si>
  <si>
    <t>Shaoxing</t>
  </si>
  <si>
    <t>Shaoxing Municipality, "绍兴市经信委等三部门关于印发《绍兴市区2018年新能源汽车推广应用财政补助办法》的通知",http://www.sx.gov.cn/art/2018/7/16/art_1467581_153597.html, updated, updated 16 July 2018, viewed 24 August 2020.</t>
  </si>
  <si>
    <t>Sheffield will decide if they take up a Clean Air Zone C in late 2022. This means that the most polluting buses, taxis, vans, coaches and lorries will pay a charge to enter the city. 
Before the introduction of the zone a second citywide consultation will take place in November 2021.</t>
  </si>
  <si>
    <t>Urban Access Regulations in Europe, https://urbanaccessregulations.eu/countries-mainmenu-147/united-kingdom-mainmenu-205/sheffield</t>
  </si>
  <si>
    <t>2006 - 2010</t>
  </si>
  <si>
    <t>Shenzhen initiated the mandatory installation reg-ulations of SWH systems in 2006 Tthe regulation prescribed SWH systems in buildings of 12 floorsor below, extending it to all newly-built residential buildings. In 2010,Shenzhen extended the mandatory installation regulation to high-rise buildings with a particular emphasis on roof-mounted SWHsystems.</t>
  </si>
  <si>
    <t xml:space="preserve">The governance of urban energy transitions: A comparative study ofsolar water heating systems in two Chinese cities, https://reader.elsevier.com/reader/sd/pii/S0959652618300295?token=704F3A09FB180172F829E7EAE33B73157DD10833F2A99B6E21F42BD6913595445BCE64A59C15EAD7F67381E1F5A915F1 </t>
  </si>
  <si>
    <t>citizens could receive CNY 20,000 (approximately USD 2,900) if they purchased a new battery electric vehicle, and plug-in hybrids were subsidised with CNY 10,000 (over USD 1,400) per purchase.
Subsidy for building new charging piles for New Energy Vehicles: Subsidy for building new charging piles for New Energy Vehicles: 400 Yuan/ kw for DC charging pile; 100-200 Yuan/kw for AC charging pile.</t>
  </si>
  <si>
    <t>“Shenzhen gives residents incentives to buy EVs – Tesla included”, CleanTechnica, 15 June 2020, https://cleantechnica.com/2020/06/15/shenzhen-gives-residents-incentives-to-buy-evs-tesla-included/; 用财政补贴实施细则", http://www.fgw.sz.gov.cn/zwgk/qt/tzgg/202002/t20200220_19018924.htm, updated 19 February 2020, viewed 24 August 2020.</t>
  </si>
  <si>
    <t>Exempting new energy vehicles from parking fees for the first two hours a day and encourages the establishment of certain free parking times in parking facilities that implement market-adjusted price management.</t>
  </si>
  <si>
    <t>s-Hertogenbosch</t>
  </si>
  <si>
    <t>s-Hertogenbosch has a low emission zone. 
The minimum standard is: 
Lorries 
o Diesel Euro 4 
From 2022 
o Diesel lorries Euro 6</t>
  </si>
  <si>
    <t>Siegen</t>
  </si>
  <si>
    <t>The German Emissions Sticker, Low Emission Zones, https://www.germanemissionssticker.com/low-emission-zone-in-siegen/</t>
  </si>
  <si>
    <t>Sierra Madre, CA</t>
  </si>
  <si>
    <t>Silla</t>
  </si>
  <si>
    <t>Silverthorne is committed to 100%</t>
  </si>
  <si>
    <t>Silverthorne is final town in Summit County to pass Climate Action Plan, https://www.sierraclub.org/sites/www.sierraclub.org/files/Silverthorne%20is%20final%20town%20in%20Summit%20County%20to%20pass%20Climate%20Action%20Plan%20_%20SummitDaily.com_.pdf</t>
  </si>
  <si>
    <t>Simi Valley, CA</t>
  </si>
  <si>
    <t>The low emission zone started operating on 4 February 2008 with phased introduction of an increasingly stricter regime until 3 January 2012. The zone covers all of the Singapore (with minor deviations to allow diversionary routes and facilities to turn around without entering the zone).</t>
  </si>
  <si>
    <t>carbonn Climate Registry; http://ccap.org/assets/CCAP-Booklet_Singapore.pdf</t>
  </si>
  <si>
    <t>SolarNova programme to accelerate local solar deployment through promoting and aggregating solar demand across government agencies.</t>
  </si>
  <si>
    <t>Low emission zone, https://yourstudent-gemini.fandom.com/wiki/Low_emission_zone</t>
  </si>
  <si>
    <t>https://ebrdgreencities.com/assets/Uploads/PDF/7181e1a1c8/Sofia-GCAP_ENG.pdf</t>
  </si>
  <si>
    <t>Low-emission zone</t>
  </si>
  <si>
    <t>Sol Plaatje</t>
  </si>
  <si>
    <t>Solana Beach is committed to 100%</t>
  </si>
  <si>
    <t xml:space="preserve">SOLANA BEACH, CA'S CLIMATE ACTION CONTRIBUTION, CLIMATE ACTION COMMITMENTS, https://www.wearestillin.com/organization/solana-beach-ca </t>
  </si>
  <si>
    <t>Solano Beach, CA</t>
  </si>
  <si>
    <t>Solvang, CA</t>
  </si>
  <si>
    <t>Soria</t>
  </si>
  <si>
    <t>Soto del Real</t>
  </si>
  <si>
    <t>South Lake Tahoe is committed to 100%</t>
  </si>
  <si>
    <t>South Lake Tahoe Announces 100% Renewable Energy Pledge, https://content.sierraclub.org/press-releases/2017/04/south-lake-tahoe-announces-100-renewable-energy-pledge</t>
  </si>
  <si>
    <t>Residential &amp; Multi-family: PV Size: 2.75 kW / 1,000 ft2 living space OR 17.5% of roof space</t>
  </si>
  <si>
    <t>New homes will now require solar panels in South Miami, a first in Florida, https://www.miamiherald.com/news/local/community/miami-dade/south-miami/article162307863.html</t>
  </si>
  <si>
    <t>South Miami is committed to 100%</t>
  </si>
  <si>
    <t>South Miami Becomes Eighth Florida City Committed to 100 Percent Renewable Energy Community-Wide, https://www.sierraclub.org/press-releases/2019/05/south-miami-becomes-eighth-florida-city-committed-100-percent-renewable</t>
  </si>
  <si>
    <t>Clean Air Zone</t>
  </si>
  <si>
    <t>Southampton City Council, Clean Air Zone, https://www.southampton.gov.uk/environmental-issues/pollution/air-quality/clean-air-zone.aspx</t>
  </si>
  <si>
    <t>Southampton, NY</t>
  </si>
  <si>
    <t>Southampton is committed to 100%</t>
  </si>
  <si>
    <t>Town of Southampton Long Island, NY Town Board Resolution RES-2017-475, Resolution Establishing Energy Goals for the Town of Southampton, https://www.sierraclub.org/sites/www.sierraclub.org/files/Southampton_RES-2017-475%20Resolution%20Establishing%20Energy%20Goals%20for%20the%20Town%20of%20Southampton%20-%20Town%20of%20Southampton%2C%20Long%20Island%2C%20NY.pdf</t>
  </si>
  <si>
    <t>Spokane is committed to 100%</t>
  </si>
  <si>
    <t>Spokane becomes the third city in Washington to 
commit to 100% renewable electricity, https://www.sierraclub.org/sites/www.sierraclub.org/files/Spokane_350Resolution.pdf</t>
  </si>
  <si>
    <t>Springdale is committed to 100%</t>
  </si>
  <si>
    <t>Springfield Township is committed to 100%</t>
  </si>
  <si>
    <t>Seventh Pennsylvania Community Commits to 100 Percent Clean, Renewable Energy, https://www.sierraclub.org/press-releases/2019/02/seventh-pennsylvania-community-commits-100-percent-clean-renewable-energy</t>
  </si>
  <si>
    <t xml:space="preserve">At the end of 2019, the city of St Louis Missouri passed legislation requiring all new commercial, residential and multi-family construction to be built solar-ready — with elements including a roof that can handle the added load, a reserved space on the electrical panel and, an obstruction-free space on the roof.
</t>
  </si>
  <si>
    <t xml:space="preserve">Solar-ready building requirements can bring rooftop PV to new markets, https://www.solarpowerworldonline.com/2020/03/solar-ready-building-requirements-can-bring-rooftop-pv-to-new-markets/ </t>
  </si>
  <si>
    <t xml:space="preserve">Buildings </t>
  </si>
  <si>
    <t>Pased</t>
  </si>
  <si>
    <t xml:space="preserve"> St. Louis ordinances require new construction and major renovations of residential, multifamily, and commercial buildings to be built EV ready — providing accommodations for easy installation of EV charging capacity and offering sufficient EV-ready spaces per building, among other features.</t>
  </si>
  <si>
    <t>St. Helena, CA</t>
  </si>
  <si>
    <t>Solar Ready Mandate: Ordinance requires that new residential, multifamily or commercial construction in the city be designed to facilitate the installation of rooftop solar panels, in compliance with the 2018 International Energy Conservation Code. The bill provides expanded access to solar by requiring structures to be solar-ready, rather than requiring retrofitting at a later date in order to accommodate solar panels.</t>
  </si>
  <si>
    <t>St. Louis Adopts Midwest’s First Building Performance Standard, https://www.greentechmedia.com/articles/read/st-louis-adopts-midwests-first-building-performance-standard</t>
  </si>
  <si>
    <t>Property Assessed Clean Energy (PACE) Financing</t>
  </si>
  <si>
    <t>Overview of the International Energy Conservation Code® (IECC®), https://www.iccsafe.org/products-and-services/i-codes/2018-i-codes/iecc/</t>
  </si>
  <si>
    <t>The new standard applies to municipal, commercial, institutional and multifamily residential buildings 50,000 square feet and larger, which covers roughly 1,000 buildings in the city. The performance metric codified in the standard is energy use intensity — a site's energy use divided by its gross floor area — as calculated by Energy Star’s Portfolio Manager online tool. 
Performance standards must be set for each building type by May 4, 2021, with the first compliance deadline coming in May 2025. The standard will be set to ensure that 65 percent of the buildings in each property type will have to save energy to comply with the law. The standards will be reviewed and updated every four years.</t>
  </si>
  <si>
    <t>Set the PACE St. Louis, https://www.setthepacestlouis.com/</t>
  </si>
  <si>
    <t>St. Louis is committed to 100%</t>
  </si>
  <si>
    <t>St. Louis Commits to 100% Clean, Renewable Energy, https://www.sierraclub.org/press-releases/2017/10/st-louis-commits-100-clean-renewable-energy</t>
  </si>
  <si>
    <t>St. Paul is committed to 100%</t>
  </si>
  <si>
    <t>City of Saint Paul, Committing to advocating for the renewable, equitable, and locally-produced energy commitments expressed
in the Climate Action and Resilience Plan, and to opposing proposed new fossil fuel energy infrastructure. https://www.sierraclub.org/sites/www.sierraclub.org/files/St%20Paul_100%25%20Resolution%20Legislation%20Text.pdf</t>
  </si>
  <si>
    <t>St. Petersburg is committed to 100%</t>
  </si>
  <si>
    <t>Saint Petersburg Becomes First Florida City and 20th U.S. City To Commit to 100% Clean, Renewable Energy, https://content.sierraclub.org/press-releases/2016/11/saint-petersburg-becomes-first-florida-city-and-20th-us-city-commit-100-clean</t>
  </si>
  <si>
    <t>State College is committed to 100%</t>
  </si>
  <si>
    <t>State College Commits to 100 Percent Clean, Renewable Energy, https://www.sierraclub.org/press-releases/2019/06/state-college-commits-100-percent-clean-renewable-energy</t>
  </si>
  <si>
    <t>Stellenbosch</t>
  </si>
  <si>
    <t>Stockholm introduced a LEZ in January 2020. The LEZ prohibits gasoline- and 
diesel-powered passenger cars up to Euro 4. The requirement also applies to 
vehicles that run on ethanol, biogas, and natural gas. The restrictions will be 
tightened in mid-2022 to ban diesel-powered passenger cars up to Euro 5. Vehicles running on some types of biofuels are also banned</t>
  </si>
  <si>
    <t xml:space="preserve">Urban Access Regulations "Urban Access Regulations in Europe, Stockholm" https://urbanaccessregulations.eu/countries-mainmenu-147/sweden-mainmenu-248/stockholm updated [], viewed 03 August 2020; https://theicct.org/sites/default/files/publications/Combustion-engine-phase-out-briefing-may11.2020.pdf </t>
  </si>
  <si>
    <t xml:space="preserve">Signatory to C40 Net Zero Carbon Buildings Declaration - so the city has for example a target to phase out all oil
burners in Stockholm to 2025.
</t>
  </si>
  <si>
    <t xml:space="preserve">carbonn Climate Registry, https://carbonn.org/city_profiles/City_of_Stockholm </t>
  </si>
  <si>
    <t>Stockholm Exergi will fast-track its coal phase-out schedule for its Värtaverket combined heat and power (CHP) facility in Stockholm, Sweden by closing its last remaining coal-fired boiler in the KVV6 (CHP unit 6) block at the end of the 2019/2020 operating season.</t>
  </si>
  <si>
    <t>Net Zero Carbon Buildings Declaration, Planned Actions to Deliver Commitments, https://c40-production-images.s3.amazonaws.com/other_uploads/images/1928_Brochure_building_240320.original.pdf?1585055495</t>
  </si>
  <si>
    <t>Strasbourg</t>
  </si>
  <si>
    <t>Strasbourg aims to bar diesel vehicles starting in 2025 without a final date set for gasoline vehicles. The city proposes the introduction of a city-wide LEZ applying to all motorized vehicles and progressively prohibiting access to the zone for diesel and gasoline vehicles starting in 2021.</t>
  </si>
  <si>
    <t>Urban Access Regulations in Europe, https://urbanaccessregulations.eu/countries-mainmenu-147/france/strasbourg</t>
  </si>
  <si>
    <t>2022-2026</t>
  </si>
  <si>
    <t>The proposed schedule was to start in 1.1.2021, but it will start in 2022. postponed each further phase by 1 year.</t>
  </si>
  <si>
    <t>Stuttgart starts solar offensive with funding for photovoltaics, balcony modules, storage and charging stations, https://www.pv-magazine.de/2020/11/26/stuttgart-startet-solaroffensive-mit-foerderung-fuer-photovoltaik-balkonmodule-speicher-und-ladesaeulen/</t>
  </si>
  <si>
    <t>Solar PV, balcony modules, storage and charging stations</t>
  </si>
  <si>
    <t>200 million EUR programe for climate protection with about 16 mio EUR photovoltaic part till 2023. Confirmed in November 2020. Supported are roof and facade mounted PV systems, energy storage in connection to PV and also small PV systems mounted on balconies. Source: (26 November 2020)</t>
  </si>
  <si>
    <t>The German Emissions Sticker, Low Emission Zones, https://www.germanemissionssticker.com/low-emission-zone-in-stuttgart/</t>
  </si>
  <si>
    <t>Stuttgart banned all diesel vehicles up to Euro 4 from driving in the LEZ covering 
the entire city area starting in January 2019. Beginning in January 2020, diesel cars 
up to Euro 5 were banned on individual roads</t>
  </si>
  <si>
    <r>
      <t xml:space="preserve">Urban Access Regulations "Urban Access Regulations in Europe, Stuttgart" </t>
    </r>
    <r>
      <rPr>
        <sz val="11"/>
        <color rgb="FF1155CC"/>
        <rFont val="Calibri"/>
        <family val="2"/>
        <scheme val="minor"/>
      </rPr>
      <t>https://urbanaccessregulations.eu/countries-mainmenu-147/germany-mainmenu-61/stuttgart</t>
    </r>
    <r>
      <rPr>
        <sz val="11"/>
        <color rgb="FF000000"/>
        <rFont val="Calibri"/>
        <family val="2"/>
        <scheme val="minor"/>
      </rPr>
      <t xml:space="preserve">; </t>
    </r>
    <r>
      <rPr>
        <sz val="11"/>
        <color rgb="FF1155CC"/>
        <rFont val="Calibri"/>
        <family val="2"/>
        <scheme val="minor"/>
      </rPr>
      <t>https://theicct.org/sites/default/files/publications/Combustion-engine-phase-out-briefing-may11.2020.pdf</t>
    </r>
    <r>
      <rPr>
        <sz val="11"/>
        <color rgb="FF000000"/>
        <rFont val="Calibri"/>
        <family val="2"/>
        <scheme val="minor"/>
      </rPr>
      <t xml:space="preserve"> </t>
    </r>
  </si>
  <si>
    <t>The low-emission zone includes the entire city of Stuttgart</t>
  </si>
  <si>
    <t>Suffolk</t>
  </si>
  <si>
    <t>Solar Together Suffolk is an innovative scheme offering high-quality solar photovoltaic (PV) panels and battery storage. It is a group-buying scheme, which brings Suffolk households together to get high-quality solar panels at a competitive price, helping you through the process and keeping you informed at every stage.</t>
  </si>
  <si>
    <t>Solar Together Suffolk, https://www.suffolk.gov.uk/planning-waste-and-environment/initiatives/solar-together-suffolk/</t>
  </si>
  <si>
    <t>Sumba Island</t>
  </si>
  <si>
    <t>Solar PV, biomass, micro-hydro</t>
  </si>
  <si>
    <t>Achieving 95% of electrification through RE by 2025: The mission is supported by multiple agencies i.e. Hivos, Winrock, Asian Development Bank, Norwegian Embassy, Millennium Challenge Account. 
Plan includes use of solar PV off-grid system and Micro-hydro power and biomass</t>
  </si>
  <si>
    <t>Sumba Iconic Island 100% Renewable Energy, Sumba Iconic Island, https://sumbaiconicisland.org/sumba-iconic-island-100-renewable-energy/, March 2016</t>
  </si>
  <si>
    <t>Ban of natural gas (except for gas fuel cells and restaurants may apply for an exemption)</t>
  </si>
  <si>
    <t>AN ORDINANCE OF THE CITY COUNCIL OF THE CITY OF SUNNYVALE TO AMEND CHAPTER 16.42 (ENERGY CODE) AND CHAPTER 16.43 (GREEN BUILDING CODE) 
OF TITLE 16 (BUILDINGS AND CONSTRUCTION) OF THE SUNNYVALE MUNICIPAL CODE, https://sunnyvaleca.legistar.com/View.ashx?M=F&amp;ID=8869018&amp;GUID=1DFD5236-F85D-4141-9263-90C27266CE93</t>
  </si>
  <si>
    <t>Solar panel requirements for all new nonresidential and high rise residential buildings</t>
  </si>
  <si>
    <t>Suzhou</t>
  </si>
  <si>
    <t>Swartland</t>
  </si>
  <si>
    <t>In line with Sydney's commitment on 100% renewable supply by 2035.</t>
  </si>
  <si>
    <t>Sydney switches to 100 percent renewable energy, https://cities-today.com/sydney-switches-to-100-percent-renewable-energy/</t>
  </si>
  <si>
    <t>Solar PV, micro wind turbine, solar hot water</t>
  </si>
  <si>
    <t>City approved the purchase of 100% renewable energy for the city: Target by 2030: renewable electricity generation was expected to supply 30% and trigeneration 70% of the City’s Local Government Area (LGA); Renewable electricity and renewable gas can provide 100% of the city’s electricity, heating and cooling requirements.
Since July 2020, the city has been powered 100% by renewable electricity for the city-owned properties. In March 2019 the city approved the purchase of 100% renewable energy for the city, after the expiration of its large-scale electricity contract in 2019.</t>
  </si>
  <si>
    <t>Sydney and Melbourne vow to ditch coal power, https://www.climatechangenews.com/2018/12/13/sydney-melbourne-vow-ditch-coal-power/</t>
  </si>
  <si>
    <t>Electrified entire taxi fleet in 2016, buses in 2018 and plans to ban ICE cars</t>
  </si>
  <si>
    <t xml:space="preserve">SLOCAT Partnership, E-mobility trends and Targets, https://slocat.net/e-mobility/; Chinese coal town embraces electric vehicles, http://www.eco-business.com/news/chinese-coal-town-embraces-electric-vehicles/
</t>
  </si>
  <si>
    <t>Tallahassee is committed to 100%</t>
  </si>
  <si>
    <t>Tallahassee Commits to 100 Percent Clean, Renewable Energy, https://www.sierraclub.org/press-releases/2019/03/tallahassee-commits-100-percent-clean-renewable-energy</t>
  </si>
  <si>
    <t>Tamm</t>
  </si>
  <si>
    <t>Tamm Low Emission Zone is part of the LEZ Ludwigsburg and area</t>
  </si>
  <si>
    <t>Urban Access Regulations in Europe, https://urbanaccessregulations.eu/countries-mainmenu-147/germany-mainmenu-61/tamm</t>
  </si>
  <si>
    <t>https://www.usinatandil.com.ar/2020/12/15/energias-renovables-la-usina-de-tandil-presento-el-proyecto-comunidades-solares/</t>
  </si>
  <si>
    <t>Taos Ski Valley, NM</t>
  </si>
  <si>
    <t>Taos Ski Valley is committed to 100%</t>
  </si>
  <si>
    <t>Renewable Taos Seeks 100% Renewable Energy That Is “Accessible To All”, https://www.sierraclub.org/sites/www.sierraclub.org/files/Taos_Renewable%20Taos%20Seeks%20100%25%20Renewable%20Energy%20That%20Is%20Accessible%20To%20All%2C%20CleanTechnica.pdf</t>
  </si>
  <si>
    <t>Taos is committed to 100%</t>
  </si>
  <si>
    <t>https://english.cw.com.tw/article/article.action?id=3003</t>
  </si>
  <si>
    <t>Taunton, MA</t>
  </si>
  <si>
    <t>Temple City, CA</t>
  </si>
  <si>
    <t>Temuco</t>
  </si>
  <si>
    <t>Development of District Energy Infrastructure (Heating) in Temuco: The city of Temuco has developed a policy for the development of District Energy Infrastructure with heating purposes using biomass. The policy would allow the development of this type of projects through public-private financing. Following the policy, Temuco would be the first city in Chile with a District Energy Infrastructure project.</t>
  </si>
  <si>
    <t>Biobio Chile, Temuco contará con gran proyecto de calefacción distrital alimentado por biomasa, https://www.biobiochile.cl/noticias/nacional/region-de-la-araucania/2020/02/03/temuco-contara-con-gran-proyecto-de-calefaccion-distrital-alimentado-por-biomasa.shtml, updated February 2020, viewed 27 July 2020</t>
  </si>
  <si>
    <t>Terni</t>
  </si>
  <si>
    <t>Terrassa</t>
  </si>
  <si>
    <t>Thane</t>
  </si>
  <si>
    <t>Solar rooftop, Solar Water Heater, wind power, solar pumps</t>
  </si>
  <si>
    <t>"Regulation for promoting solar and renewable energy in "Integrated Township Project in Thane '':Thane got its regulations for Development of Integrated Township Project in Thane Municipal Corporation in September 2019. As for the regulation, for the integrated township development, It is mandatory for project proponent to Arranging generation of power through non-conventional energy sources like solar, wind and other shall be mandatorily provided with at least 10% of total requirement of common physical infrastructure of the project;
To provide energy management by adopting advanced technology like installing Solar Water Heating System, Solar Lamps/Lights in common areas,
LED Lamps, auto-operated street lights, solar pumps, etc. all external lighting shall be of LED, Solar Water Heating System, Solar Lamp shall be
compulsorily provided;</t>
  </si>
  <si>
    <t>Government of Maharshtra, Urban Development Department, "Notification under Section 37(1AA)(c) Regulations for Development of Integrated Township Project in Thane Municipal Corporation", https://www.maharashtra.gov.in/Site/Upload/Acts%20Rules/Marathi/Thane%20ITP.Dt.16-09-2019.pdf, dated 16 Sept 2019</t>
  </si>
  <si>
    <t>2020-2022</t>
  </si>
  <si>
    <t>Den Haag has a low emission zone. See map in source for LEZ boundaries.
The minimum standards are:
Lorries
o Diesel Euro 4
From 1 December 2020 mopeds
o have to be built after 1 January 2011
From 1 July 2021 diesel cars
o Diesel Euro 4
From 2022
o Diesel lorries Euro 6</t>
  </si>
  <si>
    <t>Theewaterskloof</t>
  </si>
  <si>
    <t>Tilburg has a low emission zone.
The minimum standard is:
Lorries
o Diesel Euro 4
From 2022
o Diesel lorries Euro 6</t>
  </si>
  <si>
    <t xml:space="preserve">Tokyo's new program "0 initial cost" subsidy program
Their new subsidy is to support "business models" which provide installation without initial cost, not just subsidize individual rooftop PV.
They graduated simple subsidies to households and building-owners to install their own, aiming to raise the PV-business which is beneficial to both building owners and PV installers.
Starting from 2019, already 400 businesses have applied for 2.3 million USD.
</t>
  </si>
  <si>
    <t>Tokyo is promoting collective renewable energy scheme for households, https://zenbird.media/tokyo-is-promoting-collective-renewable-energy-scheme-for-households/</t>
  </si>
  <si>
    <t>the Tokyo Metropolitan Government took on the responsibility to expand the use of renewable energy among citizens, in collaboration with iChoosr, a group buying agency. Under this pilot scheme, Tokyo will invite citizens interested in switching from regular power providers to renewable energy providers. This enterprise is the first trial in Japan to test the validity of a collective energy switching scheme, and it is expected to continue until March 2021.</t>
  </si>
  <si>
    <t>Eco-Support 2020: In wake of spread of coronavirus, Tokyo Environment Bureau has prepared a booklet of the Eco-Support 2020 Tokyo Metropolitan Government Subsidy and Support Measures Guide, which introduces environmental subsidies for households and business establishments.</t>
  </si>
  <si>
    <t>Bureau of Environment, Tokyo Metropolitan Government, "Eco-Support 2020", https://www.kankyo.metro.tokyo.lg.jp/data/publications/eco_support/index.html</t>
  </si>
  <si>
    <t>Nishida, Yuko. Renewable Energy Institute. Personal communication with REN21, October 19th, 2020.</t>
  </si>
  <si>
    <t>Torredembarra</t>
  </si>
  <si>
    <t>Torrejon de Velasco</t>
  </si>
  <si>
    <t>Tortona</t>
  </si>
  <si>
    <t xml:space="preserve">From 1 April 2021 there will be a ZFE (Zone à Faibles Émissions) in place in Toulouse.
The minimum standard is Crit'Air 3 sticker.
The minimum Euro standard is: cars and vans
petrol Euro 2 and 3
diesel Euro 4
lorries
petrol Euro 3 and 4
diesel Euro 5
</t>
  </si>
  <si>
    <t>Urban Access Regulations in Europe, https://urbanaccessregulations.eu/countries-mainmenu-147/france/toulouse</t>
  </si>
  <si>
    <t>Tracy, CA</t>
  </si>
  <si>
    <t>Traverse City is committed to 100%</t>
  </si>
  <si>
    <t>TCL&amp;P sets 100 percent renewables goal, https://www.sierraclub.org/sites/www.sierraclub.org/files/Traverse%20City%2C%20TCL%26P%20sets%20100%20percent%20renewables%20goal%2C%20record-eagle.com_.pdf</t>
  </si>
  <si>
    <t>Tredyffrin Township is committed to 100%</t>
  </si>
  <si>
    <t>Tredyffrin Targets 100% Renewable Energy_Patch, https://www.sierraclub.org/sites/www.sierraclub.org/files/Tredyffrin%20Targets%20100%25%20Renewable%20Energy_Patch.pdf</t>
  </si>
  <si>
    <t>Trento</t>
  </si>
  <si>
    <t>Treviso</t>
  </si>
  <si>
    <t>Urban Access Regulations in Europe, https://urbanaccessregulations.eu/countries-mainmenu-147/italy-mainmenu-81/veneto/treviso-winter-low-emission-zone</t>
  </si>
  <si>
    <t>Trinidad, CO</t>
  </si>
  <si>
    <t>Truckee is committed to 100%</t>
  </si>
  <si>
    <t>Truckee Becomes 50th U.S. City to Commit to 100 Percent Clean Energy, https://www.sierraclub.org/planet/2017/12/truckee-becomes-50th-us-city-commit-100-percent-clean-energy</t>
  </si>
  <si>
    <t>Solar PV, solar water heating</t>
  </si>
  <si>
    <t>Green Building Development Policy: Includes mandatory requirements for insulation, solar exposure, solar water heating, renewable power</t>
  </si>
  <si>
    <t>City of Tshwane Metropolitan, Green Building Development Policy,(City of Tshwane Metropolitan, 2009), http://www.cityenergy.org.za/uploads/resource_312.pdf</t>
  </si>
  <si>
    <t>Tübingen</t>
  </si>
  <si>
    <t>Solar PV is mandatory on new buildings</t>
  </si>
  <si>
    <t>Erneuerbare Energien, https://www.erneuerbareenergien.de/archiv/solarpflicht-in-tuebingen-ein-kommentar-150-436-109153.html</t>
  </si>
  <si>
    <t>The low-emission zone extends far beyond the city center. The B27 and B28 also lie within the zone,</t>
  </si>
  <si>
    <t>The German Emissions Sticker, Low Emission Zones, https://www.germanemissionssticker.com/low-emission-zone-in-tubingen/</t>
  </si>
  <si>
    <t>Tucson</t>
  </si>
  <si>
    <t>https://patch.com/arizona/tucson/tucson-city-council-vote-climate-emergency-declaration</t>
  </si>
  <si>
    <t>Residential - Solar Zone: Must identify best PV location</t>
  </si>
  <si>
    <t xml:space="preserve">Tucson Tech: UA Solar Solar Zone Enters Second Phase, https://techparks.arizona.edu/tucson-tech-ua-solar-solar-zone-enters-second-phase,; SOLAR ZONE: NO PLACE LIKE IT UNDER THE ARIZONA SUN, https://www.aztechcouncil.org/solar-zone-no-place-like-it-under-the-arizona-sun/ </t>
  </si>
  <si>
    <t>Tumakuru</t>
  </si>
  <si>
    <t>Smart City Releases Tender for 1.2 MW of Rooftop Solar Projects. Karnataka’s Tumakuru Smart City Limited (TSCL) has issued a request for proposal (RfS) seeking solar power developers to install 1.2 MW of rooftop solar systems on government buildings in the city.</t>
  </si>
  <si>
    <t>Karnataka’s Tumakuru Smart City Releases Tender for 1.2 MW of Rooftop Solar Projects, https://mercomindia.com/tumakuru-smart-city-releases-tender/</t>
  </si>
  <si>
    <t>Turin</t>
  </si>
  <si>
    <t>The German Emissions Sticker, Low Emission Zones, https://www.germanemissionssticker.com/low-emission-zone-in-ulm/</t>
  </si>
  <si>
    <t>Umea</t>
  </si>
  <si>
    <t>2015/2016/2020</t>
  </si>
  <si>
    <t>When Umea municipality takes over the control for the Western Esplanade, this will also be included in the LEZ.</t>
  </si>
  <si>
    <t>Urban Access Regulations in Europe, https://urbanaccessregulations.eu/countries-mainmenu-147/sweden-mainmenu-248/umea</t>
  </si>
  <si>
    <t>Union City, CA</t>
  </si>
  <si>
    <t>Upper Merion Township is committed to 100%</t>
  </si>
  <si>
    <t>Upper Merion adopts aggressive renewable energy plan, https://www.sierraclub.org/sites/www.sierraclub.org/files/Upper%20Merion%20adopts%20aggressive%20renewable%20energy%20plan%20_%20News%20_%20timesherald.com_.pdf</t>
  </si>
  <si>
    <t>Uppsala</t>
  </si>
  <si>
    <t>The LEZ is bounded by: 
Luthagsesplanaden-Vaderkvarnsgatan-Strandbodgatan-ostra Agatan-Munkgatan-Nedre Slottsgatan-Drottninggatan-ovre Slottsgatan-S:t Olofsgatan-Kyrkogardsgatan including the boundary streets.</t>
  </si>
  <si>
    <t>Urban Access Regulations in Europe, https://urbanaccessregulations.eu/countries-mainmenu-147/sweden-mainmenu-248/uppsala</t>
  </si>
  <si>
    <t>Urbach</t>
  </si>
  <si>
    <t>Only covers the residential areas of Urbach</t>
  </si>
  <si>
    <t>The German Emissions Sticker, Low Emission Zones,https://www.germanemissionssticker.com/low-emission-zone-in-urbach/</t>
  </si>
  <si>
    <t>Utrecht has a low emission zone.</t>
  </si>
  <si>
    <t>Uwchlan, PA</t>
  </si>
  <si>
    <t>Uwchlan Township is committed to 100%</t>
  </si>
  <si>
    <t xml:space="preserve">Schuylkill and Whitemarsh Townships Aim to Transition to Renewables with 100 Percent Clean Energy Resolutions, https://www.sierraclub.org/press-releases/2019/03/schuylkill-and-whitemarsh-townships-aim-transition-renewables-100-percent </t>
  </si>
  <si>
    <t>Valenza</t>
  </si>
  <si>
    <t>Valle Salimbene</t>
  </si>
  <si>
    <t>Zero Emissions Building Plan, https://vancouver.ca/files/cov/zero-emissions-building-plan.pdf</t>
  </si>
  <si>
    <t>Zero-emission space and water heating</t>
  </si>
  <si>
    <t>Vancouver city council has approved a bylaw that will require zero-emission space and water heating for all residential buildings three storeys and under as of Jan. 1, 2022.</t>
  </si>
  <si>
    <t>City of Vancouver, “Electric Vehicles (EVs)”, https://vancouver.ca/streets-transportation/electric-vehicles.aspx, updated 2020, viewed 30 September 2020.</t>
  </si>
  <si>
    <t>Ban on fossil fuel for heating appliances</t>
  </si>
  <si>
    <t>http://plumbingandhvac.ca/vancouver-to-ban-fossil-fuel-appliances-for-low-rise-buildings/</t>
  </si>
  <si>
    <t>Varese</t>
  </si>
  <si>
    <t>Vellmar</t>
  </si>
  <si>
    <t>Solar thermal installations are mandatory for new buildings in the residential area "Auf dem Osterberg"</t>
  </si>
  <si>
    <t>Erfolgsstudie Solarthermiepflicht, http://www.estif.org/fileadmin/estif/content/policies/STAP/Faltblatt_Solarthermie_Osterberg.pdf</t>
  </si>
  <si>
    <t>Venaria Reale</t>
  </si>
  <si>
    <t>Building Regulations City Council Resolution no. 70, art 38 of 13 December 2019: new building codes with detailed reference to different types of renewable energy sources in article 53
-reference made to obligation to integrate renewables in new and existing buildings (legislative decree 28/2011)
-includes restrictions for construction on existing buildings in old city (cultural preservation reasons) e.g. art 38.6: solar panel "must not interfere with more significant views and perception of wider spaces of greater symbolic-witness value)
-art 88 on renewable sources for power production for building use</t>
  </si>
  <si>
    <t>Citta' di Venezia "REGOLAMENTO EDILIZIO
COMUNE DI VENEZIA " (Venice, Italy: Centro Produzione Multimediale – Comune di Venezia, January 2020), pp. 53-59, https://www.comune.venezia.it/sites/comune.venezia.it/files/page/files/Ret_stampa_13-2-20.pdf</t>
  </si>
  <si>
    <t>Vercelli</t>
  </si>
  <si>
    <t>Verona</t>
  </si>
  <si>
    <t>Viareggio</t>
  </si>
  <si>
    <t>Vic</t>
  </si>
  <si>
    <t>Vicenza</t>
  </si>
  <si>
    <t>Urban Access Regulations in Europe, https://urbanaccessregulations.eu/countries-mainmenu-147/italy-mainmenu-81/veneto/vicenza-winter-low-emission-zone</t>
  </si>
  <si>
    <t>mandatory solar systems on newly constructed residential buildings. Solar energy systems were already mandatory for all new buildings in Vienna, with the exception of residential and educational buildings, and now residential and educational buildings will follow.</t>
  </si>
  <si>
    <t>Dorda, Building regulations for Vienna - Pioneer in solar systems, https://www.dorda.at/en/news/building-regulations-vienna-pioneer-solar-systems</t>
  </si>
  <si>
    <t>Vienna subsidizes public and private photovoltaic facilities. Those with up to 100 kW in capacity get incentives of EUR 250 per kW. The subsidy for up to 500 kW is EUR 200 per kW and the City of Vienna covers a maximum of 30% of expenses for photovoltaic panels that are eligible for support</t>
  </si>
  <si>
    <t>Vienna will equip all its public buildings with solar PV systems, https://balkangreenenergynews.com/vienna-will-equip-all-its-public-buildings-with-photovoltaic-systems/</t>
  </si>
  <si>
    <t>Lorries and heavy-duty vehicles</t>
  </si>
  <si>
    <t>2008/2014/2016</t>
  </si>
  <si>
    <t>Lorries and heavy-duty vehicles
From 1st January 2008: Euro 1 standard
From 1st July 2014: Euro 2 standard
From 1st January 2016: Euro 3 standard</t>
  </si>
  <si>
    <t>Vienna to ban oil and gas heaters for 80 percent of new homes, https://news.yahoo.com/vienna-ban-oil-gas-heaters-80-percent-homes-150040476.html?guccounter=1&amp;guce_referrer=aHR0cHM6Ly93d3cuZ29vZ2xlLmNvbS8&amp;guce_referrer_sig=AQAAALYOH3C3Ejkd4pSzfnIO6vIK7WhPnbJxiWSFdGOnf46nvtJu7XoIK_ul60JcFR5S1hFJ_9M7ES73pDswNX6zt6fcC81rvCBALjOlj3oj1aS-ArLDlGae0MDEkablyT-zHU9ZDRxTE70EnoSH7RT90o2UE8MMSpHohL_YM6WJ4LQ-</t>
  </si>
  <si>
    <t>Oil and gas heating</t>
  </si>
  <si>
    <t>Ban on natural gas in new buildings: City authorities estimate that by autumn 2020, climate protection areas will enter into force in eight out of 23 districts of Vienna. The rest will follow in 2021. As a result of the climate protection areas, Vienna will be able to produce renewable heat for 80 per cent of new buildings.</t>
  </si>
  <si>
    <t>Urban Access Regulations in Europe, https://urbanaccessregulations.eu/countries-mainmenu-147/austria-mainmenu-78/wien-vienna</t>
  </si>
  <si>
    <t>Ban on natural gas in new residential buildings in Vienna</t>
  </si>
  <si>
    <t>https://www.wien.gv.at/english/environment/energy/climate-protection-areas.html; https://www.euroheat.org/news/vienna-phasing-out-fossil-fuel-new-buildings/; https://news.yahoo.com/vienna-ban-oil-gas-heaters-80-percent-homes-150040476.html?guccounter=1&amp;guce_referrer=aHR0cHM6Ly93d3cuZ29vZ2xlLmNvbS8&amp;guce_referrer_sig=AQAAALYOH3C3Ejkd4pSzfnIO6vIK7WhPnbJxiWSFdGOnf46nvtJu7XoIK_ul60JcFR5S1hFJ_9M7ES73pDswNX6zt6fcC81rvCBALjOlj3oj1aS-ArLDlGae0MDEkablyT-zHU9ZDRxTE70EnoSH7RT90o2UE8MMSpHohL_YM6WJ4LQ-</t>
  </si>
  <si>
    <t>Vigo</t>
  </si>
  <si>
    <t>Vila Nova de Gaia</t>
  </si>
  <si>
    <t>Municipal Regulation of Urbanistic Fees and Compensation: "implemented by the municipality and Gaiurb - Urbanismo e Habitação, EEM (the company
responsible for Urbanism, Social Housing and Urban Rehabilitation of the Municipality of Vila Nova de Gaia)"
"those who opt for sustainable construction certification (such as LEED or BREEAM), will enjoy a full or partial tax reduction."
"expected impact of this measure was estimated to 2,260 tonnes of CO2 equivalent avoided per year."</t>
  </si>
  <si>
    <t>Covenant of Mayors 2016 Case Study, Vila Nova de Gaia, Portugal • Boosting energy efficiency / Unlocking the potential of renewables
Mitigation boost Municipal regulation on buildings and electricity production from biogas, https://www.conventiondesmaires.eu/index.php?option=com_attachments&amp;task=download&amp;id=277</t>
  </si>
  <si>
    <t>Vilafranca del Penedes</t>
  </si>
  <si>
    <t>30% of qualified expenditures for solar energy system may be claimed as a residential or business tax credit.</t>
  </si>
  <si>
    <t>Solar Resources, https://www.visalia.city/depts/administration/natural_resource_conservation/renewable_energy_n_conservation/solar_resources.asp</t>
  </si>
  <si>
    <t>Grants for acquisition of electric taxis: applications were open during 2020 (until 31 December 2020): for grants/subsidies for EVs for the Vitoria-Gasteiz taxi service. Available for anyone with a taxi license.</t>
  </si>
  <si>
    <t>Ayuntamiento de Vitoria-Gasteiz, "Solicitud de subvención para la adquisición de vehículos nuevos eléctricos puros destinados al Servicio de Taxi de Vitoria-Gasteiz," https://sedeelectronica.vitoria-gasteiz.org/j30-01s/contenidoAction.do?locale=es&amp;uid=u4ca1cb05_16df6dcb32c__7d43, updated [], viewed 01 August 2020.</t>
  </si>
  <si>
    <t>Volta Redonda</t>
  </si>
  <si>
    <t>Electric Buses for Volta Redonda (State of Rio de Janeiro) Transportation System : The municipality of Volta Redonda, in the State of Rio de Janeiro, is incorporating electric buses into its public transportation system through the Tarifa Comercial Zero policy, where passengers can travel for free. In 2020 the 3rd bus was integrated</t>
  </si>
  <si>
    <t>Prefeitura Municipal de Volta Redonda, Terceiro Ônibus Do Tarifa Comercial Zero É Entregue Em Volta Redonda, https://new.voltaredonda.rj.gov.br/24-noticias-em-destaque/gabinete-do-prefeito/2230-terceiro-%C3%B4nibus-do-tarifa-comercial-zero-%C3%A9-entregue-em-volta-redonda, updated January 2020, viewed August 2020</t>
  </si>
  <si>
    <t>Waiblingen</t>
  </si>
  <si>
    <t xml:space="preserve">Stadt Waiblingen, Solar obligation in Waiblingen, https://www.waiblingen.de/de/Die-Stadt/Unsere-Stadt/Nachhaltigkeit-Umwelt/Energie-Klimaschutz/Solardachinitiative </t>
  </si>
  <si>
    <t>Wallenhorst</t>
  </si>
  <si>
    <t>Subsidies PV storage: amount: 500 euros.
Conditions:
"-Stationary battery storage systems in connection with a photovoltaic system that is connected to the electrical network are funded.
-The stationary battery storage system is subsidized as part of the new construction of a photovoltaic system or as a subsequent installation to an existing photovoltaic system.
-The battery storage system must have a minimum usable storage capacity of 2.5 kWh and the retailer must give a current value replacement guarantee for a period of at least ten years." funding closed for 2020, reopening in 2021.</t>
  </si>
  <si>
    <t>Annette Stoppelkamp, "Speicherförderung in Bundesländern und Kommunen," 20 March 2019, http://www.sfv.de/artikel/speicherfoerderung_in_bundeslaendern_und_kommunen.htm
source 2: https://www.wallenhorst.de/wirtschaft-bauen/klimaschutz/foerderung.html</t>
  </si>
  <si>
    <t>Warsaw announced restrictions on older diesel cars to enter the center. As a first 
step to improve air quality, the city aims to expand the paid parking zone and to 
make parking more expensive</t>
  </si>
  <si>
    <t>D.C. Mayor Signs Climate Legislation, Putting Nation’s Capital on Path to 100 Percent Renewable Electricity, https://www.sierraclub.org/press-releases/2019/03/dc-mayor-signs-climate-legislation-putting-nation-s-capital-path-100-percent</t>
  </si>
  <si>
    <t>In the United States, the Clean Energy Omnibus Amendment Act, passed in Washington, D.C. in 2019, aims to electrify all public buses and other fleet vehicles and also to incentivize owners of private, non-commercial vehicles to purchase fuel-efficient vehicles, as part of the initiative to curb greenhouse gas emissions in the city. The Act establishes a vehicle tax based on fuel efficiency: vehicles with higher fuel efficiency than the established benchmark is given tax rebates, with electric vehicles being exempt</t>
  </si>
  <si>
    <t>DC Exempts Solar Energy Systems from Personal Property Tax, https://www.solsystems.com/dc-exempts-solar-from-property-tax/</t>
  </si>
  <si>
    <t>Washington, D.C. is committed to 100%</t>
  </si>
  <si>
    <t>DC PACE, BENEFITS FOR BUILDING OWNERS, https://dcpace.com/building-owners/</t>
  </si>
  <si>
    <t>On December 17, 2012, the DC Council approved and enacted legislation that would allow for solar energy systems to be exempt from the personal property tax.</t>
  </si>
  <si>
    <t>District of Columbia, D.C. Law 22-257. CleanEnergy DC Omnibus Amendment Act of 2018, https://code.dccouncil.us/dc/council/laws/22-257.html</t>
  </si>
  <si>
    <t>Watertown, MA</t>
  </si>
  <si>
    <t>Commercial, Multi-family, Parking Garages:
PV Size: 50% of roof area &amp; 90% of parking structure roof area</t>
  </si>
  <si>
    <t>An ordinance amending the town's zoning ordinance to require solar instalations in certain new projects, https://www.ci.watertown.ma.us/DocumentCenter/View/26434/2018_89_2711_Solar-Installations</t>
  </si>
  <si>
    <t>Wellfleet, MA</t>
  </si>
  <si>
    <t>Wendell, MA</t>
  </si>
  <si>
    <t>Wendlingen</t>
  </si>
  <si>
    <t>The entire residential area of the town lies within the zone</t>
  </si>
  <si>
    <t>The German Emissions Sticker, Low Emission Zones,https://www.germanemissionssticker.com/low-emission-zone-in-wendlingen/</t>
  </si>
  <si>
    <t>Wenzhou</t>
  </si>
  <si>
    <t>Wenzhou Municipality，"关于温州市区新能源汽车推广应用地方补助事项的通知", https://www.sohu.com/a/321245760_467843, 17 June 2019, viewed 24 August 2020.</t>
  </si>
  <si>
    <t>West Chester, PA</t>
  </si>
  <si>
    <t>West Chester Borough is committed to 100%</t>
  </si>
  <si>
    <t>West Chester, Pennsylvania Commits to 100% Clean, Renewable Energy, https://www.sierraclub.org/press-releases/2017/09/west-chester-pennsylvania-commits-100-clean-renewable-energy</t>
  </si>
  <si>
    <t>West Jordan is committed to 100%</t>
  </si>
  <si>
    <t>West Norriton Township is committed to 100%</t>
  </si>
  <si>
    <t>West Norriton Township Montgomery County, Pennsylvania, RESOLUTION #20- 1654, READY FOR 100 RENEWABLE ENERGY RESOLUTION, https://www.sierraclub.org/sites/www.sierraclub.org/files/Montco-WestNorritonRenewableEnergyResolution-04-14-2020.pdf</t>
  </si>
  <si>
    <t>West Springfield, MA</t>
  </si>
  <si>
    <t>West Valley City is committed to 100%</t>
  </si>
  <si>
    <t>West Vincent, PA</t>
  </si>
  <si>
    <t>West Vincent Township is committed to 100%</t>
  </si>
  <si>
    <t>RESOLUTION NO. 2020-WEST VINCENT TOWNSHIP CHESTER COUNTY, PENNSYLVANIA 
A RESOLUTION OF WEST VINCENT TOWNSHIP SUPPORTING A 100% RENEWABLE 
ENERGY FUTURE BY 2050, Https://www.sierraclub.org/sites/www.sierraclub.org/files/West%20Vincent%20Township_100Resolution.pdf</t>
  </si>
  <si>
    <t>Whitemarsh Township is committed to 100%</t>
  </si>
  <si>
    <t>Whittier, CA</t>
  </si>
  <si>
    <t>Wiesbaden</t>
  </si>
  <si>
    <t>There are two separate parts that form the low-emission zone of Wiesbaden. The largest part covers the city center and most residential areas, whereas another part is centered around Mainz-Kostheim to the southeast of Wiesbaden.</t>
  </si>
  <si>
    <t>The German Emissions Sticker, Low Emission Zones,https://www.germanemissionssticker.com/low-emission-zone-in-wiesbaden/</t>
  </si>
  <si>
    <t>Wildomar, CA</t>
  </si>
  <si>
    <t>Willits, CA</t>
  </si>
  <si>
    <t>Windsor, CA</t>
  </si>
  <si>
    <t>Ordinance Adopting All-Electric Reach Code: In furtherance of the Town of Windsor 2040 General Plan, which called for the Town to meet State goals for "Zero Net Energy" in all new residential construction by 2020, Windsor adopted this ordinance to mandate all-electric construction for new low-rise residential buildings, including single-family homes, multifamily homes with fewer than four stories, and detached accessory dwelling units (attached units are exempt).</t>
  </si>
  <si>
    <t>Windsor’s all-electric reach code, https://lpdd.org/resources/windsors-all-electric-reach-code-2/#:~:text=Windsor%20CA%20adopted%20a%20reach,and%20detached%20accessory%20dwelling%20units.</t>
  </si>
  <si>
    <t>The California Energy Commission on Thursday approved applications by the Santa Rosa, Healdsburg and Windsor jurisdictions to impose various limits on the use of natural gas appliances in most new residential construction up to three stories. All three passed their local rules last year and awaited the commission’s approval before the new limits can take effect. The rule does not apply to homeowners rebuilding from the October 2017 firestorm.</t>
  </si>
  <si>
    <t>Windsor is committed to 100%</t>
  </si>
  <si>
    <t>CERTIFIED MINUTES FOR THE ANNUAL TOWN MEETING TOWN OF WINDSOR COMMONWEALTH OF MASSACHUSETTS Monday May 7, 2018, https://www.sierraclub.org/sites/www.sierraclub.org/files/2018-05-07--ATM%20cert%20minutes.pdf</t>
  </si>
  <si>
    <t>Winters, CA</t>
  </si>
  <si>
    <t>Woodland, CA</t>
  </si>
  <si>
    <t>Administration office of Wuhan, "市人民政府关于促进新能源汽车产业发展若干政策的通知"，http://jgswgl.wuhan.gov.cn/xwdt_59/tzgg/202001/t20200110_726280.shtml, updated 10 December 2019, viewed 6 November 2020.</t>
  </si>
  <si>
    <t>Wuppertal</t>
  </si>
  <si>
    <t>The low-emission zone is split into two parts (see source for map)</t>
  </si>
  <si>
    <t>The German Emissions Sticker, Low Emission Zones, https://www.germanemissionssticker.com/low-emission-zone-in-wuppertal/</t>
  </si>
  <si>
    <t>Wuxi</t>
  </si>
  <si>
    <t>Industrial Park</t>
  </si>
  <si>
    <t>On the eve of this summit, Wuxi High-tech Zone announced that it will build a zero-carbon technology industrial park in Wuxi. This is another important measure of Wuxi to promote green and low-carbon development. According to the plan, it is estimated that by 2025, Wuxi's clean energy will account for 60%.</t>
  </si>
  <si>
    <t>Cision PR News Wire, https://www.prnewswire.com/news-releases/wuxi-a-famous-city-of-industry-and-commerce-explores-a-new-path-to-carbon-peak-301293384.html</t>
  </si>
  <si>
    <t>Xiamen</t>
  </si>
  <si>
    <t>Xiamen Municipality, "关于印发厦门市2017-2020年新能源汽车推广应用财政补贴办法的通知", http://www.xm.gov.cn/zfxxgk/xxgkznml/szfgz/bmgfwj/201707/t20170710_1737299.htm, updated 4 July 2017, viewed on 24 August 2020.</t>
  </si>
  <si>
    <t>Xi'an</t>
  </si>
  <si>
    <t>Xi'an restricts high-polluting vehicles</t>
  </si>
  <si>
    <t>The policy of subsidies and exemption from purchase tax for new energy vehicles in Xi'an will continue until the end of 2022., https://news.metal.com/newscontent/101347308/The-policy-of-subsidies-and-exemption-from-purchase-tax-for-new-energy-vehicles-in-Xian-will-continue-until-the-end-of-2022/</t>
  </si>
  <si>
    <t>In terms of stabilizing and expanding automobile consumption, the "measures" propose to extend the policy of subsidies for the purchase of new energy vehicles and exemption from purchase tax until the end of 2022. We will increase the replacement of new energy buses and give local financial subsidies to new energy buses in accordance with the national financial subsidy standard of 1RZ 0.5.</t>
  </si>
  <si>
    <t>Xi'an plans to restrict high-polluting vehicles, http://www.chinadaily.com.cn/a/201807/25/WS5b586ac6a31031a351e901ef.html</t>
  </si>
  <si>
    <t>Xingtai</t>
  </si>
  <si>
    <t>Yamagata</t>
  </si>
  <si>
    <t>Solar PV, wind power, small hydropower, biomass</t>
  </si>
  <si>
    <t>The business model is similar to Community Choice Aggregation (CCA), in which Yamagata Power Company will be aggregating regional energy demand, as well as negotiating and securing alternative energy supply contracts on a community-wide basis. It will deliver electricity via the grid owned by Tohoku Power Electric Co., the regional IOU. The prefecture is planning to procure energy from local renewable generators, such as PV, wind, small hydropower and biomass.</t>
  </si>
  <si>
    <t>Japan Electricity Deregulation: Birth of Municipally Owned Electric Utilities, https://www.renewableenergyworld.com/2015/09/04/japan-electricity-deregulation-birth-of-municipally-owned-electric-utilities/?topic=263635#gref</t>
  </si>
  <si>
    <t>Yangzhou</t>
  </si>
  <si>
    <t>New energy vehicles will exempt from parking service fees within one hour for all types of parking facilities that implement government pricing and government guidance prices.</t>
  </si>
  <si>
    <t>Yarmouth, MA</t>
  </si>
  <si>
    <t>York</t>
  </si>
  <si>
    <t>Private cars are to be banned from York's medieval city centre by 2023, under plans approved by councilors.</t>
  </si>
  <si>
    <t>York to ban cars from city centre, https://www.bbc.com/news/uk-england-york-north-yorkshire-50957470</t>
  </si>
  <si>
    <t>Zapopan</t>
  </si>
  <si>
    <t>https://servicios.zapopan.gob.mx:8000/wwwportal/publicfiles/2021-08/PMACCZapopanVL.pdf</t>
  </si>
  <si>
    <t>Electrification</t>
  </si>
  <si>
    <t>Zhoushan</t>
  </si>
  <si>
    <t>Zhoushan Municipality, "舟山市新能源汽车推广应用地方配套补助办法",http://zseco.zhoushan.gov.cn/art/2017/10/25/art_1324499_12117462.html, updated 25 October 2017, viewed 24 August 2020.</t>
  </si>
  <si>
    <t>Zoetermeer</t>
  </si>
  <si>
    <t>There are few alternative routes or ramps along 
this stretch of motorway, which made the trial relatively easy to 
control. The trial was launched on 2 October 2006 and ended on 
24 January 2007</t>
  </si>
  <si>
    <t>Note: Data provided in direct current (DC) and only include off-site PPAs. Data should not be compared with previous years because of revisions due to improved or adjusted methodology.</t>
  </si>
  <si>
    <t>Source: BloombergNEF.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</si>
</sst>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_(* \(#,##0.00\);_(* &quot;-&quot;??_);_(@_)"/>
    <numFmt numFmtId="164" formatCode="_-* #,##0.00_-;\-* #,##0.00_-;_-* &quot;-&quot;??_-;_-@_-"/>
    <numFmt numFmtId="165" formatCode="_(* #,##0_);_(* \(#,##0\);_(* &quot;-&quot;??_);_(@_)"/>
    <numFmt numFmtId="166" formatCode="0.0"/>
    <numFmt numFmtId="167" formatCode="0.0%"/>
    <numFmt numFmtId="168" formatCode="#,##0.0"/>
    <numFmt numFmtId="169" formatCode="_-* #,##0_-;\-* #,##0_-;_-* &quot;-&quot;??_-;_-@_-"/>
    <numFmt numFmtId="170" formatCode="[$-409]d/mmm/yyyy;@"/>
    <numFmt numFmtId="171" formatCode="_ * #,##0.00_ ;_ * \-#,##0.00_ ;_ * &quot;-&quot;??_ ;_ @_ "/>
    <numFmt numFmtId="172" formatCode="0_);\(0\)"/>
  </numFmts>
  <fonts count="118">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b/>
      <sz val="16"/>
      <color rgb="FFFF0000"/>
      <name val="Calibri"/>
      <family val="2"/>
      <scheme val="minor"/>
    </font>
    <font>
      <sz val="11"/>
      <color theme="1"/>
      <name val="Calibri"/>
      <family val="2"/>
      <charset val="177"/>
      <scheme val="minor"/>
    </font>
    <font>
      <sz val="11"/>
      <name val="Calibri"/>
      <family val="2"/>
      <scheme val="minor"/>
    </font>
    <font>
      <i/>
      <sz val="11"/>
      <name val="Calibri"/>
      <family val="2"/>
      <scheme val="minor"/>
    </font>
    <font>
      <b/>
      <sz val="11"/>
      <color rgb="FFFF0000"/>
      <name val="Calibri"/>
      <family val="2"/>
      <scheme val="minor"/>
    </font>
    <font>
      <u/>
      <sz val="11"/>
      <color theme="10"/>
      <name val="Calibri"/>
      <family val="2"/>
      <charset val="177"/>
      <scheme val="minor"/>
    </font>
    <font>
      <sz val="10"/>
      <name val="Arial"/>
      <family val="2"/>
    </font>
    <font>
      <u/>
      <sz val="11"/>
      <color theme="10"/>
      <name val="Calibri"/>
      <family val="2"/>
      <scheme val="minor"/>
    </font>
    <font>
      <sz val="12"/>
      <name val="宋体"/>
      <charset val="134"/>
    </font>
    <font>
      <sz val="10"/>
      <color rgb="FF000000"/>
      <name val="Arial"/>
      <family val="2"/>
    </font>
    <font>
      <sz val="8"/>
      <color rgb="FF000000"/>
      <name val="Arial"/>
      <family val="2"/>
    </font>
    <font>
      <sz val="14"/>
      <color rgb="FF99CC00"/>
      <name val="Arial"/>
      <family val="2"/>
    </font>
    <font>
      <sz val="6"/>
      <color rgb="FF000000"/>
      <name val="Arial"/>
      <family val="2"/>
    </font>
    <font>
      <b/>
      <sz val="8.5"/>
      <color rgb="FF99CC00"/>
      <name val="Arial"/>
      <family val="2"/>
    </font>
    <font>
      <b/>
      <sz val="7"/>
      <color rgb="FFFFFFFF"/>
      <name val="Arial"/>
      <family val="2"/>
    </font>
    <font>
      <b/>
      <sz val="7"/>
      <color rgb="FF000000"/>
      <name val="Arial"/>
      <family val="2"/>
    </font>
    <font>
      <sz val="7"/>
      <color rgb="FF000000"/>
      <name val="Arial"/>
      <family val="2"/>
    </font>
    <font>
      <sz val="6.5"/>
      <color rgb="FF000000"/>
      <name val="Arial"/>
      <family val="2"/>
    </font>
    <font>
      <sz val="9"/>
      <color rgb="FF000000"/>
      <name val="Geneva"/>
      <family val="2"/>
    </font>
    <font>
      <u/>
      <sz val="8"/>
      <color rgb="FF0000FF"/>
      <name val="Arial"/>
      <family val="2"/>
    </font>
    <font>
      <sz val="11"/>
      <color rgb="FF1D1C1D"/>
      <name val="Arial"/>
      <family val="2"/>
    </font>
    <font>
      <b/>
      <sz val="16"/>
      <color rgb="FF0070C0"/>
      <name val="Calibri"/>
      <family val="2"/>
      <scheme val="minor"/>
    </font>
    <font>
      <b/>
      <u/>
      <sz val="16"/>
      <color rgb="FF0070C0"/>
      <name val="Calibri"/>
      <family val="2"/>
      <scheme val="minor"/>
    </font>
    <font>
      <b/>
      <sz val="8"/>
      <color theme="0"/>
      <name val="Arial"/>
      <family val="2"/>
    </font>
    <font>
      <sz val="8"/>
      <color theme="4"/>
      <name val="Arial"/>
      <family val="2"/>
    </font>
    <font>
      <sz val="8"/>
      <color theme="5" tint="-0.24994659260841701"/>
      <name val="Arial"/>
      <family val="2"/>
    </font>
    <font>
      <b/>
      <sz val="11"/>
      <color rgb="FF000000"/>
      <name val="Calibri"/>
      <family val="2"/>
      <scheme val="minor"/>
    </font>
    <font>
      <sz val="8"/>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0"/>
      <color indexed="8"/>
      <name val="Arial"/>
      <family val="2"/>
    </font>
    <font>
      <sz val="11"/>
      <color indexed="8"/>
      <name val="Calibri"/>
      <family val="2"/>
    </font>
    <font>
      <vertAlign val="superscript"/>
      <sz val="11"/>
      <color rgb="FF000000"/>
      <name val="Calibri"/>
      <family val="2"/>
      <scheme val="minor"/>
    </font>
    <font>
      <vertAlign val="superscript"/>
      <sz val="11"/>
      <color theme="1"/>
      <name val="Calibri"/>
      <family val="2"/>
      <scheme val="minor"/>
    </font>
    <font>
      <strike/>
      <vertAlign val="superscript"/>
      <sz val="11"/>
      <color theme="1"/>
      <name val="Calibri"/>
      <family val="2"/>
      <scheme val="minor"/>
    </font>
    <font>
      <strike/>
      <sz val="11"/>
      <color theme="1"/>
      <name val="Calibri"/>
      <family val="2"/>
      <scheme val="minor"/>
    </font>
    <font>
      <strike/>
      <sz val="11"/>
      <color rgb="FF000000"/>
      <name val="Calibri"/>
      <family val="2"/>
      <scheme val="minor"/>
    </font>
    <font>
      <i/>
      <sz val="11"/>
      <color rgb="FF000000"/>
      <name val="Calibri"/>
      <family val="2"/>
      <scheme val="minor"/>
    </font>
    <font>
      <b/>
      <i/>
      <sz val="11"/>
      <color rgb="FF000000"/>
      <name val="Calibri"/>
      <family val="2"/>
      <scheme val="minor"/>
    </font>
    <font>
      <u/>
      <sz val="11"/>
      <color theme="10"/>
      <name val="Calibri"/>
      <family val="2"/>
    </font>
    <font>
      <sz val="11"/>
      <color rgb="FF222222"/>
      <name val="Calibri"/>
      <family val="2"/>
      <scheme val="minor"/>
    </font>
    <font>
      <u/>
      <sz val="11"/>
      <color rgb="FF1155CC"/>
      <name val="Calibri"/>
      <family val="2"/>
      <scheme val="minor"/>
    </font>
    <font>
      <u/>
      <sz val="11"/>
      <color rgb="FF0000FF"/>
      <name val="Calibri"/>
      <family val="2"/>
      <scheme val="minor"/>
    </font>
    <font>
      <u/>
      <sz val="11"/>
      <color rgb="FF000000"/>
      <name val="Calibri"/>
      <family val="2"/>
      <scheme val="minor"/>
    </font>
    <font>
      <u/>
      <sz val="11"/>
      <color theme="1"/>
      <name val="Calibri"/>
      <family val="2"/>
      <scheme val="minor"/>
    </font>
    <font>
      <u/>
      <sz val="11"/>
      <name val="Calibri"/>
      <family val="2"/>
      <scheme val="minor"/>
    </font>
    <font>
      <b/>
      <i/>
      <sz val="11"/>
      <name val="Calibri"/>
      <family val="2"/>
      <scheme val="minor"/>
    </font>
    <font>
      <sz val="11"/>
      <color rgb="FF333333"/>
      <name val="Calibri"/>
      <family val="2"/>
      <scheme val="minor"/>
    </font>
    <font>
      <sz val="11"/>
      <color rgb="FFFFFFFF"/>
      <name val="Calibri"/>
      <family val="2"/>
      <scheme val="minor"/>
    </font>
    <font>
      <u/>
      <sz val="11"/>
      <color rgb="FF0563C1"/>
      <name val="Calibri"/>
      <family val="2"/>
      <scheme val="minor"/>
    </font>
    <font>
      <sz val="11"/>
      <color rgb="FF111111"/>
      <name val="Calibri"/>
      <family val="2"/>
      <scheme val="minor"/>
    </font>
    <font>
      <i/>
      <strike/>
      <sz val="11"/>
      <color rgb="FF000000"/>
      <name val="Calibri"/>
      <family val="2"/>
      <scheme val="minor"/>
    </font>
    <font>
      <sz val="11"/>
      <color rgb="FF434343"/>
      <name val="Calibri"/>
      <family val="2"/>
      <scheme val="minor"/>
    </font>
    <font>
      <strike/>
      <sz val="11"/>
      <name val="Calibri"/>
      <family val="2"/>
      <scheme val="minor"/>
    </font>
    <font>
      <b/>
      <sz val="11"/>
      <color indexed="8"/>
      <name val="Calibri"/>
      <family val="2"/>
    </font>
    <font>
      <b/>
      <i/>
      <sz val="11"/>
      <color theme="1"/>
      <name val="Calibri"/>
      <family val="2"/>
      <scheme val="minor"/>
    </font>
    <font>
      <b/>
      <sz val="11"/>
      <color indexed="9"/>
      <name val="Calibri"/>
      <family val="2"/>
      <scheme val="minor"/>
    </font>
    <font>
      <sz val="8"/>
      <name val="Arial"/>
      <family val="2"/>
    </font>
    <font>
      <sz val="9"/>
      <name val="Geneva"/>
    </font>
    <font>
      <u/>
      <sz val="8"/>
      <color indexed="12"/>
      <name val="Arial"/>
      <family val="2"/>
    </font>
    <font>
      <sz val="11"/>
      <color theme="1"/>
      <name val="Calibri"/>
      <family val="2"/>
      <charset val="128"/>
      <scheme val="minor"/>
    </font>
    <font>
      <sz val="11"/>
      <name val="Times New Roman"/>
      <family val="1"/>
    </font>
    <font>
      <sz val="9"/>
      <color theme="1"/>
      <name val="Meiryo UI"/>
      <family val="2"/>
      <charset val="128"/>
    </font>
    <font>
      <sz val="11"/>
      <name val="明朝"/>
      <family val="1"/>
      <charset val="128"/>
    </font>
    <font>
      <sz val="9"/>
      <name val="ＭＳ Ｐゴシック"/>
      <family val="3"/>
      <charset val="128"/>
    </font>
    <font>
      <sz val="9"/>
      <color theme="1"/>
      <name val="小塚ゴシック Pro M"/>
      <family val="3"/>
      <charset val="128"/>
    </font>
    <font>
      <u/>
      <sz val="9"/>
      <color theme="10"/>
      <name val="ＭＳ Ｐゴシック"/>
      <family val="3"/>
      <charset val="128"/>
    </font>
    <font>
      <u/>
      <sz val="11"/>
      <color theme="10"/>
      <name val="Calibri"/>
      <family val="2"/>
      <charset val="128"/>
      <scheme val="minor"/>
    </font>
    <font>
      <sz val="12"/>
      <color theme="1"/>
      <name val="Calibri"/>
      <family val="2"/>
      <scheme val="minor"/>
    </font>
    <font>
      <u/>
      <sz val="12"/>
      <color theme="10"/>
      <name val="Calibri"/>
      <family val="2"/>
      <scheme val="minor"/>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1"/>
      <color rgb="FF00B050"/>
      <name val="Calibri"/>
      <family val="2"/>
      <scheme val="minor"/>
    </font>
    <font>
      <b/>
      <sz val="11"/>
      <color rgb="FF00B050"/>
      <name val="Calibri"/>
      <family val="2"/>
      <scheme val="minor"/>
    </font>
    <font>
      <sz val="11"/>
      <color rgb="FF1155CC"/>
      <name val="Calibri"/>
      <family val="2"/>
      <scheme val="minor"/>
    </font>
    <font>
      <sz val="11"/>
      <color rgb="FF666666"/>
      <name val="Calibri"/>
      <family val="2"/>
      <scheme val="minor"/>
    </font>
    <font>
      <sz val="11"/>
      <color rgb="FF0563C1"/>
      <name val="Calibri"/>
      <family val="2"/>
      <scheme val="minor"/>
    </font>
    <font>
      <sz val="11"/>
      <color rgb="FF2391E6"/>
      <name val="Calibri"/>
      <family val="2"/>
      <scheme val="minor"/>
    </font>
    <font>
      <sz val="11"/>
      <color rgb="FF7F7F7F"/>
      <name val="Calibri"/>
      <family val="2"/>
      <scheme val="minor"/>
    </font>
    <font>
      <b/>
      <i/>
      <sz val="11"/>
      <color rgb="FF404040"/>
      <name val="Calibri"/>
      <family val="2"/>
      <scheme val="minor"/>
    </font>
    <font>
      <i/>
      <u/>
      <sz val="11"/>
      <color rgb="FF0563C1"/>
      <name val="Calibri"/>
      <family val="2"/>
      <scheme val="minor"/>
    </font>
    <font>
      <i/>
      <u/>
      <sz val="11"/>
      <color theme="10"/>
      <name val="Calibri"/>
      <family val="2"/>
      <scheme val="minor"/>
    </font>
    <font>
      <i/>
      <u/>
      <sz val="11"/>
      <color rgb="FF000000"/>
      <name val="Calibri"/>
      <family val="2"/>
      <scheme val="minor"/>
    </font>
    <font>
      <sz val="11"/>
      <color rgb="FF444444"/>
      <name val="Calibri"/>
      <family val="2"/>
      <scheme val="minor"/>
    </font>
    <font>
      <b/>
      <i/>
      <strike/>
      <sz val="11"/>
      <color rgb="FF000000"/>
      <name val="Calibri"/>
      <family val="2"/>
      <scheme val="minor"/>
    </font>
    <font>
      <sz val="11"/>
      <color theme="8" tint="-0.249977111117893"/>
      <name val="Calibri"/>
      <family val="2"/>
      <scheme val="minor"/>
    </font>
    <font>
      <b/>
      <sz val="11"/>
      <color indexed="8"/>
      <name val="Calibri"/>
      <family val="2"/>
      <scheme val="minor"/>
    </font>
    <font>
      <sz val="11"/>
      <color rgb="FF0000FF"/>
      <name val="Calibri"/>
      <family val="2"/>
      <scheme val="minor"/>
    </font>
    <font>
      <sz val="11"/>
      <color rgb="FF000000"/>
      <name val="Calibri"/>
      <family val="2"/>
      <charset val="177"/>
      <scheme val="minor"/>
    </font>
    <font>
      <i/>
      <sz val="11"/>
      <color rgb="FF000000"/>
      <name val="Calibri"/>
      <family val="2"/>
    </font>
    <font>
      <sz val="11"/>
      <color theme="1"/>
      <name val="Calibri"/>
      <family val="2"/>
    </font>
    <font>
      <u/>
      <sz val="11"/>
      <color rgb="FF1155CC"/>
      <name val="Arial"/>
      <family val="2"/>
    </font>
    <font>
      <b/>
      <sz val="11"/>
      <color rgb="FF000000"/>
      <name val="Calibri"/>
    </font>
    <font>
      <sz val="11"/>
      <color rgb="FF000000"/>
      <name val="Calibri"/>
    </font>
    <font>
      <sz val="11"/>
      <name val="Calibri"/>
    </font>
    <font>
      <sz val="11"/>
      <color rgb="FFFFFFFF"/>
      <name val="Calibri"/>
      <family val="2"/>
      <charset val="1"/>
    </font>
    <font>
      <b/>
      <sz val="11"/>
      <color rgb="FF444444"/>
      <name val="Calibri"/>
    </font>
  </fonts>
  <fills count="96">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indexed="9"/>
        <bgColor indexed="64"/>
      </patternFill>
    </fill>
    <fill>
      <patternFill patternType="solid">
        <fgColor theme="8" tint="0.59999389629810485"/>
        <bgColor indexed="64"/>
      </patternFill>
    </fill>
    <fill>
      <patternFill patternType="solid">
        <fgColor rgb="FF00B0F0"/>
        <bgColor indexed="64"/>
      </patternFill>
    </fill>
    <fill>
      <patternFill patternType="solid">
        <fgColor theme="2"/>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bgColor indexed="64"/>
      </patternFill>
    </fill>
    <fill>
      <patternFill patternType="solid">
        <fgColor rgb="FFFFFFCC"/>
        <bgColor indexed="64"/>
      </patternFill>
    </fill>
    <fill>
      <patternFill patternType="solid">
        <fgColor rgb="FFF2F2F2"/>
      </patternFill>
    </fill>
    <fill>
      <patternFill patternType="solid">
        <fgColor rgb="FFFFFFCC"/>
      </patternFill>
    </fill>
    <fill>
      <patternFill patternType="solid">
        <fgColor theme="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FC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theme="4" tint="0.79998168889431442"/>
      </patternFill>
    </fill>
    <fill>
      <patternFill patternType="solid">
        <fgColor rgb="FFB7B7B7"/>
        <bgColor rgb="FFB7B7B7"/>
      </patternFill>
    </fill>
    <fill>
      <patternFill patternType="solid">
        <fgColor theme="7"/>
        <bgColor rgb="FFB7B7B7"/>
      </patternFill>
    </fill>
    <fill>
      <patternFill patternType="solid">
        <fgColor rgb="FFD9D9D9"/>
        <bgColor rgb="FFD9D9D9"/>
      </patternFill>
    </fill>
    <fill>
      <patternFill patternType="solid">
        <fgColor rgb="FFFFFFFF"/>
        <bgColor rgb="FFFFFFFF"/>
      </patternFill>
    </fill>
    <fill>
      <patternFill patternType="solid">
        <fgColor rgb="FFEFEFEF"/>
        <bgColor rgb="FFEFEFEF"/>
      </patternFill>
    </fill>
    <fill>
      <patternFill patternType="solid">
        <fgColor theme="0"/>
        <bgColor rgb="FFEFEFEF"/>
      </patternFill>
    </fill>
    <fill>
      <patternFill patternType="solid">
        <fgColor theme="7"/>
        <bgColor rgb="FFD9D9D9"/>
      </patternFill>
    </fill>
    <fill>
      <patternFill patternType="solid">
        <fgColor theme="7" tint="0.79998168889431442"/>
        <bgColor rgb="FFB7B7B7"/>
      </patternFill>
    </fill>
    <fill>
      <patternFill patternType="solid">
        <fgColor theme="7" tint="0.59999389629810485"/>
        <bgColor rgb="FFB7E1CD"/>
      </patternFill>
    </fill>
    <fill>
      <patternFill patternType="solid">
        <fgColor theme="7" tint="0.59999389629810485"/>
        <bgColor rgb="FFB7B7B7"/>
      </patternFill>
    </fill>
    <fill>
      <patternFill patternType="solid">
        <fgColor theme="7" tint="0.39997558519241921"/>
        <bgColor rgb="FFD9D9D9"/>
      </patternFill>
    </fill>
    <fill>
      <patternFill patternType="solid">
        <fgColor theme="7" tint="0.39997558519241921"/>
        <bgColor rgb="FFB7B7B7"/>
      </patternFill>
    </fill>
    <fill>
      <patternFill patternType="solid">
        <fgColor theme="0" tint="-4.9989318521683403E-2"/>
        <bgColor indexed="64"/>
      </patternFill>
    </fill>
    <fill>
      <patternFill patternType="solid">
        <fgColor theme="0" tint="-0.14999847407452621"/>
        <bgColor rgb="FFEFEFEF"/>
      </patternFill>
    </fill>
    <fill>
      <patternFill patternType="solid">
        <fgColor theme="0" tint="-0.14999847407452621"/>
        <bgColor rgb="FFFFFFFF"/>
      </patternFill>
    </fill>
    <fill>
      <patternFill patternType="solid">
        <fgColor theme="0" tint="-0.14999847407452621"/>
        <bgColor rgb="FFFFFF00"/>
      </patternFill>
    </fill>
    <fill>
      <patternFill patternType="solid">
        <fgColor theme="7"/>
        <bgColor rgb="FF000000"/>
      </patternFill>
    </fill>
    <fill>
      <patternFill patternType="solid">
        <fgColor theme="0"/>
        <bgColor rgb="FF00FF00"/>
      </patternFill>
    </fill>
    <fill>
      <patternFill patternType="solid">
        <fgColor theme="0" tint="-0.14999847407452621"/>
        <bgColor rgb="FFB7B7B7"/>
      </patternFill>
    </fill>
    <fill>
      <patternFill patternType="solid">
        <fgColor theme="0"/>
        <bgColor rgb="FFFF00FF"/>
      </patternFill>
    </fill>
    <fill>
      <patternFill patternType="solid">
        <fgColor theme="0"/>
        <bgColor rgb="FF0000FF"/>
      </patternFill>
    </fill>
    <fill>
      <patternFill patternType="solid">
        <fgColor theme="7"/>
        <bgColor rgb="FF999999"/>
      </patternFill>
    </fill>
    <fill>
      <patternFill patternType="solid">
        <fgColor rgb="FFFFC000"/>
        <bgColor rgb="FFFFFFFF"/>
      </patternFill>
    </fill>
    <fill>
      <patternFill patternType="solid">
        <fgColor rgb="FF00FF00"/>
        <bgColor rgb="FF00FF00"/>
      </patternFill>
    </fill>
    <fill>
      <patternFill patternType="solid">
        <fgColor rgb="FF00FFFF"/>
        <bgColor rgb="FF00FFFF"/>
      </patternFill>
    </fill>
    <fill>
      <patternFill patternType="solid">
        <fgColor theme="0" tint="-0.499984740745262"/>
        <bgColor indexed="64"/>
      </patternFill>
    </fill>
    <fill>
      <patternFill patternType="solid">
        <fgColor theme="7" tint="-0.249977111117893"/>
        <bgColor indexed="64"/>
      </patternFill>
    </fill>
    <fill>
      <patternFill patternType="solid">
        <fgColor theme="4" tint="0.39997558519241921"/>
        <bgColor rgb="FFB7B7B7"/>
      </patternFill>
    </fill>
    <fill>
      <patternFill patternType="solid">
        <fgColor theme="9" tint="-0.249977111117893"/>
        <bgColor indexed="64"/>
      </patternFill>
    </fill>
    <fill>
      <patternFill patternType="solid">
        <fgColor theme="0" tint="-0.499984740745262"/>
        <bgColor rgb="FFB7B7B7"/>
      </patternFill>
    </fill>
    <fill>
      <patternFill patternType="solid">
        <fgColor rgb="FFFFC000"/>
        <bgColor rgb="FFB7B7B7"/>
      </patternFill>
    </fill>
    <fill>
      <patternFill patternType="solid">
        <fgColor rgb="FFFFC000"/>
        <bgColor rgb="FFD0CECE"/>
      </patternFill>
    </fill>
    <fill>
      <patternFill patternType="solid">
        <fgColor indexed="9"/>
      </patternFill>
    </fill>
    <fill>
      <patternFill patternType="solid">
        <fgColor indexed="34"/>
      </patternFill>
    </fill>
    <fill>
      <patternFill patternType="solid">
        <fgColor indexed="26"/>
      </patternFill>
    </fill>
    <fill>
      <patternFill patternType="solid">
        <fgColor indexed="27"/>
      </patternFill>
    </fill>
    <fill>
      <patternFill patternType="solid">
        <fgColor indexed="4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29"/>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rgb="FF6D9EEB"/>
        <bgColor rgb="FF6D9EEB"/>
      </patternFill>
    </fill>
    <fill>
      <patternFill patternType="solid">
        <fgColor rgb="FF8E7CC3"/>
        <bgColor rgb="FF8E7CC3"/>
      </patternFill>
    </fill>
    <fill>
      <patternFill patternType="solid">
        <fgColor rgb="FF45818E"/>
        <bgColor rgb="FF45818E"/>
      </patternFill>
    </fill>
    <fill>
      <patternFill patternType="solid">
        <fgColor rgb="FFBF9000"/>
        <bgColor rgb="FFBF9000"/>
      </patternFill>
    </fill>
    <fill>
      <patternFill patternType="solid">
        <fgColor rgb="FFD9D2E9"/>
        <bgColor rgb="FFD9D2E9"/>
      </patternFill>
    </fill>
    <fill>
      <patternFill patternType="solid">
        <fgColor rgb="FFA2C4C9"/>
        <bgColor rgb="FFA2C4C9"/>
      </patternFill>
    </fill>
    <fill>
      <patternFill patternType="solid">
        <fgColor rgb="FFFFD966"/>
        <bgColor rgb="FFFFD966"/>
      </patternFill>
    </fill>
    <fill>
      <patternFill patternType="solid">
        <fgColor rgb="FFFFFF00"/>
        <bgColor rgb="FFFFFF00"/>
      </patternFill>
    </fill>
    <fill>
      <patternFill patternType="solid">
        <fgColor rgb="FFC27BA0"/>
        <bgColor rgb="FFC27BA0"/>
      </patternFill>
    </fill>
    <fill>
      <patternFill patternType="solid">
        <fgColor rgb="FFBFBFBF"/>
        <bgColor rgb="FFBFBFBF"/>
      </patternFill>
    </fill>
    <fill>
      <patternFill patternType="solid">
        <fgColor rgb="FFD5A6BD"/>
        <bgColor rgb="FFD5A6BD"/>
      </patternFill>
    </fill>
    <fill>
      <patternFill patternType="solid">
        <fgColor rgb="FF6AA84F"/>
        <bgColor rgb="FF6AA84F"/>
      </patternFill>
    </fill>
    <fill>
      <patternFill patternType="solid">
        <fgColor rgb="FF4A86E8"/>
        <bgColor rgb="FF4A86E8"/>
      </patternFill>
    </fill>
    <fill>
      <patternFill patternType="solid">
        <fgColor rgb="FFEAD1DC"/>
        <bgColor rgb="FFEAD1DC"/>
      </patternFill>
    </fill>
    <fill>
      <patternFill patternType="solid">
        <fgColor rgb="FFFFE599"/>
        <bgColor rgb="FFFFE599"/>
      </patternFill>
    </fill>
    <fill>
      <patternFill patternType="solid">
        <fgColor rgb="FFB6D7A8"/>
        <bgColor rgb="FFB6D7A8"/>
      </patternFill>
    </fill>
    <fill>
      <patternFill patternType="solid">
        <fgColor rgb="FFCFE2F3"/>
        <bgColor rgb="FFCFE2F3"/>
      </patternFill>
    </fill>
    <fill>
      <patternFill patternType="solid">
        <fgColor rgb="FFF8CBAD"/>
        <bgColor indexed="64"/>
      </patternFill>
    </fill>
    <fill>
      <patternFill patternType="solid">
        <fgColor rgb="FFF2F2F2"/>
        <bgColor indexed="64"/>
      </patternFill>
    </fill>
    <fill>
      <patternFill patternType="solid">
        <fgColor rgb="FFBFBFBF"/>
        <bgColor indexed="64"/>
      </patternFill>
    </fill>
  </fills>
  <borders count="6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rgb="FF99CC00"/>
      </bottom>
      <diagonal/>
    </border>
    <border>
      <left style="thin">
        <color theme="3" tint="0.79995117038483843"/>
      </left>
      <right style="thin">
        <color theme="3" tint="0.79995117038483843"/>
      </right>
      <top style="thin">
        <color theme="3" tint="0.79995117038483843"/>
      </top>
      <bottom style="thin">
        <color theme="3" tint="0.7999511703848384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diagonal/>
    </border>
    <border>
      <left/>
      <right/>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diagonal/>
    </border>
    <border>
      <left/>
      <right style="thin">
        <color auto="1"/>
      </right>
      <top style="thin">
        <color indexed="64"/>
      </top>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indexed="64"/>
      </left>
      <right style="medium">
        <color indexed="64"/>
      </right>
      <top style="thin">
        <color indexed="64"/>
      </top>
      <bottom style="thin">
        <color indexed="64"/>
      </bottom>
      <diagonal/>
    </border>
  </borders>
  <cellStyleXfs count="16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10" fillId="0" borderId="0" applyNumberFormat="0" applyFill="0" applyBorder="0" applyAlignment="0" applyProtection="0"/>
    <xf numFmtId="0" fontId="1" fillId="0" borderId="0"/>
    <xf numFmtId="0" fontId="11" fillId="0" borderId="0"/>
    <xf numFmtId="43" fontId="13" fillId="0" borderId="0" applyFont="0" applyFill="0" applyBorder="0" applyAlignment="0" applyProtection="0">
      <alignment vertical="center"/>
    </xf>
    <xf numFmtId="0" fontId="3" fillId="0" borderId="0"/>
    <xf numFmtId="0" fontId="16" fillId="0" borderId="0"/>
    <xf numFmtId="0" fontId="17" fillId="0" borderId="0">
      <alignment horizontal="right"/>
    </xf>
    <xf numFmtId="0" fontId="18" fillId="0" borderId="0"/>
    <xf numFmtId="0" fontId="15" fillId="0" borderId="0"/>
    <xf numFmtId="0" fontId="19" fillId="0" borderId="0"/>
    <xf numFmtId="0" fontId="20" fillId="0" borderId="6" applyNumberFormat="0" applyAlignment="0"/>
    <xf numFmtId="0" fontId="21" fillId="0" borderId="0" applyAlignment="0">
      <alignment horizontal="left"/>
    </xf>
    <xf numFmtId="0" fontId="21" fillId="0" borderId="0">
      <alignment horizontal="right"/>
    </xf>
    <xf numFmtId="167" fontId="21" fillId="0" borderId="0">
      <alignment horizontal="right"/>
    </xf>
    <xf numFmtId="166" fontId="21" fillId="0" borderId="0">
      <alignment horizontal="right"/>
    </xf>
    <xf numFmtId="0" fontId="22" fillId="0" borderId="0"/>
    <xf numFmtId="43" fontId="23" fillId="0" borderId="0" applyFont="0" applyFill="0" applyBorder="0" applyAlignment="0" applyProtection="0"/>
    <xf numFmtId="164" fontId="3" fillId="0" borderId="0" applyFont="0" applyFill="0" applyBorder="0" applyAlignment="0" applyProtection="0"/>
    <xf numFmtId="0" fontId="24" fillId="0" borderId="0" applyNumberFormat="0" applyFill="0" applyBorder="0" applyAlignment="0" applyProtection="0">
      <alignment vertical="top"/>
      <protection locked="0"/>
    </xf>
    <xf numFmtId="0" fontId="15" fillId="0" borderId="0" applyFill="0" applyBorder="0"/>
    <xf numFmtId="0" fontId="14" fillId="0" borderId="0"/>
    <xf numFmtId="0" fontId="15" fillId="0" borderId="0" applyFill="0" applyBorder="0"/>
    <xf numFmtId="0" fontId="14" fillId="0" borderId="0"/>
    <xf numFmtId="167" fontId="23" fillId="0" borderId="0" applyFont="0" applyFill="0" applyBorder="0" applyAlignment="0" applyProtection="0"/>
    <xf numFmtId="9" fontId="3" fillId="0" borderId="0" applyFont="0" applyFill="0" applyBorder="0" applyAlignment="0" applyProtection="0"/>
    <xf numFmtId="0" fontId="14" fillId="0" borderId="0"/>
    <xf numFmtId="43" fontId="3" fillId="0" borderId="0" applyFont="0" applyFill="0" applyBorder="0" applyAlignment="0" applyProtection="0"/>
    <xf numFmtId="0" fontId="14" fillId="0" borderId="0"/>
    <xf numFmtId="0" fontId="15" fillId="0" borderId="0" applyFill="0" applyBorder="0"/>
    <xf numFmtId="0" fontId="15" fillId="0" borderId="0" applyFill="0" applyBorder="0"/>
    <xf numFmtId="0" fontId="15" fillId="0" borderId="0" applyFill="0" applyBorder="0"/>
    <xf numFmtId="0" fontId="15" fillId="0" borderId="0" applyFill="0" applyBorder="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0" fontId="15" fillId="0" borderId="0" applyFill="0" applyBorder="0"/>
    <xf numFmtId="0" fontId="15" fillId="0" borderId="0" applyFill="0" applyBorder="0"/>
    <xf numFmtId="0" fontId="14" fillId="0" borderId="0"/>
    <xf numFmtId="0" fontId="15" fillId="0" borderId="0" applyFill="0" applyBorder="0"/>
    <xf numFmtId="0" fontId="15" fillId="0" borderId="0" applyFill="0" applyBorder="0"/>
    <xf numFmtId="0" fontId="28" fillId="17" borderId="0" applyNumberFormat="0" applyProtection="0">
      <alignment wrapText="1"/>
    </xf>
    <xf numFmtId="0" fontId="29" fillId="18" borderId="7" applyNumberFormat="0" applyProtection="0">
      <alignment vertical="center"/>
    </xf>
    <xf numFmtId="4" fontId="30" fillId="18" borderId="7" applyNumberFormat="0" applyProtection="0"/>
    <xf numFmtId="0" fontId="33" fillId="19" borderId="8" applyNumberFormat="0" applyAlignment="0" applyProtection="0"/>
    <xf numFmtId="0" fontId="10" fillId="0" borderId="0" applyNumberFormat="0" applyFill="0" applyBorder="0" applyAlignment="0" applyProtection="0"/>
    <xf numFmtId="38" fontId="72" fillId="0" borderId="0" applyFont="0" applyFill="0" applyBorder="0" applyAlignment="0" applyProtection="0"/>
    <xf numFmtId="0" fontId="73" fillId="0" borderId="0">
      <alignment vertical="center"/>
    </xf>
    <xf numFmtId="0" fontId="1" fillId="0" borderId="0"/>
    <xf numFmtId="9" fontId="1" fillId="0" borderId="0" applyFont="0" applyFill="0" applyBorder="0" applyAlignment="0" applyProtection="0"/>
    <xf numFmtId="0" fontId="66" fillId="0" borderId="0" applyFill="0" applyBorder="0"/>
    <xf numFmtId="43" fontId="67" fillId="0" borderId="0" applyFont="0" applyFill="0" applyBorder="0" applyAlignment="0" applyProtection="0"/>
    <xf numFmtId="0" fontId="68" fillId="0" borderId="0" applyNumberFormat="0" applyFill="0" applyBorder="0" applyAlignment="0" applyProtection="0">
      <alignment vertical="top"/>
      <protection locked="0"/>
    </xf>
    <xf numFmtId="167" fontId="67" fillId="0" borderId="0" applyFont="0" applyFill="0" applyBorder="0" applyAlignment="0" applyProtection="0"/>
    <xf numFmtId="0" fontId="11" fillId="0" borderId="0"/>
    <xf numFmtId="0" fontId="66" fillId="0" borderId="0" applyFill="0" applyBorder="0"/>
    <xf numFmtId="43" fontId="1" fillId="0" borderId="0" applyFont="0" applyFill="0" applyBorder="0" applyAlignment="0" applyProtection="0"/>
    <xf numFmtId="164" fontId="40" fillId="0" borderId="0" applyFont="0" applyFill="0" applyBorder="0" applyAlignment="0" applyProtection="0"/>
    <xf numFmtId="0" fontId="11" fillId="0" borderId="0"/>
    <xf numFmtId="0" fontId="11" fillId="0" borderId="0"/>
    <xf numFmtId="43" fontId="1" fillId="0" borderId="0" applyFont="0" applyFill="0" applyBorder="0" applyAlignment="0" applyProtection="0"/>
    <xf numFmtId="0" fontId="11" fillId="0" borderId="0"/>
    <xf numFmtId="0" fontId="66" fillId="0" borderId="0" applyFill="0" applyBorder="0"/>
    <xf numFmtId="0" fontId="66" fillId="0" borderId="0" applyFill="0" applyBorder="0"/>
    <xf numFmtId="0" fontId="66" fillId="0" borderId="0" applyFill="0" applyBorder="0"/>
    <xf numFmtId="0" fontId="66" fillId="0" borderId="0" applyFill="0" applyBorder="0"/>
    <xf numFmtId="167" fontId="67" fillId="0" borderId="0" applyFont="0" applyFill="0" applyBorder="0" applyAlignment="0" applyProtection="0"/>
    <xf numFmtId="167" fontId="67" fillId="0" borderId="0" applyFont="0" applyFill="0" applyBorder="0" applyAlignment="0" applyProtection="0"/>
    <xf numFmtId="167" fontId="67" fillId="0" borderId="0" applyFont="0" applyFill="0" applyBorder="0" applyAlignment="0" applyProtection="0"/>
    <xf numFmtId="0" fontId="66" fillId="0" borderId="0" applyFill="0" applyBorder="0"/>
    <xf numFmtId="0" fontId="66" fillId="0" borderId="0" applyFill="0" applyBorder="0"/>
    <xf numFmtId="0" fontId="11" fillId="0" borderId="0"/>
    <xf numFmtId="0" fontId="66" fillId="0" borderId="0" applyFill="0" applyBorder="0"/>
    <xf numFmtId="0" fontId="66" fillId="0" borderId="0" applyFill="0" applyBorder="0"/>
    <xf numFmtId="0" fontId="66" fillId="0" borderId="0" applyFill="0" applyBorder="0"/>
    <xf numFmtId="0" fontId="66" fillId="0" borderId="0" applyFill="0" applyBorder="0"/>
    <xf numFmtId="170" fontId="11" fillId="0" borderId="0"/>
    <xf numFmtId="170" fontId="11" fillId="0" borderId="0"/>
    <xf numFmtId="170" fontId="48" fillId="0" borderId="0" applyNumberFormat="0" applyFill="0" applyBorder="0" applyAlignment="0" applyProtection="0">
      <alignment vertical="top"/>
      <protection locked="0"/>
    </xf>
    <xf numFmtId="170" fontId="1" fillId="0" borderId="0"/>
    <xf numFmtId="0" fontId="11" fillId="0" borderId="0"/>
    <xf numFmtId="0" fontId="66" fillId="0" borderId="0" applyFill="0" applyBorder="0"/>
    <xf numFmtId="0" fontId="11" fillId="0" borderId="0"/>
    <xf numFmtId="0" fontId="1" fillId="0" borderId="0"/>
    <xf numFmtId="9" fontId="11" fillId="0" borderId="0" applyFont="0" applyFill="0" applyBorder="0" applyAlignment="0" applyProtection="0"/>
    <xf numFmtId="0" fontId="76" fillId="0" borderId="0" applyNumberFormat="0" applyFill="0" applyBorder="0" applyAlignment="0" applyProtection="0">
      <alignment vertical="center"/>
    </xf>
    <xf numFmtId="0" fontId="69" fillId="0" borderId="0">
      <alignment vertical="center"/>
    </xf>
    <xf numFmtId="38" fontId="71" fillId="0" borderId="0" applyFont="0" applyFill="0" applyBorder="0" applyAlignment="0" applyProtection="0">
      <alignment vertical="center"/>
    </xf>
    <xf numFmtId="9" fontId="69" fillId="0" borderId="0" applyFont="0" applyFill="0" applyBorder="0" applyAlignment="0" applyProtection="0"/>
    <xf numFmtId="0" fontId="70" fillId="0" borderId="0">
      <alignment vertical="center"/>
    </xf>
    <xf numFmtId="38" fontId="73" fillId="0" borderId="0" applyFont="0" applyFill="0" applyBorder="0" applyAlignment="0" applyProtection="0">
      <alignment vertical="center"/>
    </xf>
    <xf numFmtId="0" fontId="6" fillId="0" borderId="0"/>
    <xf numFmtId="171" fontId="6" fillId="0" borderId="0" applyFont="0" applyFill="0" applyBorder="0" applyAlignment="0" applyProtection="0"/>
    <xf numFmtId="0" fontId="12" fillId="0" borderId="0" applyNumberFormat="0" applyFill="0" applyBorder="0" applyAlignment="0" applyProtection="0"/>
    <xf numFmtId="0" fontId="71" fillId="0" borderId="0">
      <alignment vertical="center"/>
    </xf>
    <xf numFmtId="38" fontId="72" fillId="0" borderId="0" applyFont="0" applyFill="0" applyBorder="0" applyAlignment="0" applyProtection="0">
      <alignment vertical="center"/>
    </xf>
    <xf numFmtId="0" fontId="74" fillId="22" borderId="0" applyNumberFormat="0" applyBorder="0" applyAlignment="0" applyProtection="0">
      <alignment vertical="center"/>
    </xf>
    <xf numFmtId="0" fontId="75" fillId="0" borderId="0" applyNumberFormat="0" applyFill="0" applyBorder="0" applyAlignment="0" applyProtection="0">
      <alignment vertical="top"/>
      <protection locked="0"/>
    </xf>
    <xf numFmtId="0" fontId="74" fillId="23" borderId="0" applyNumberFormat="0" applyBorder="0" applyAlignment="0" applyProtection="0">
      <alignment vertical="center"/>
    </xf>
    <xf numFmtId="0" fontId="72" fillId="0" borderId="0"/>
    <xf numFmtId="0" fontId="6" fillId="0" borderId="0"/>
    <xf numFmtId="0" fontId="77" fillId="0" borderId="0"/>
    <xf numFmtId="9" fontId="77" fillId="0" borderId="0" applyFont="0" applyFill="0" applyBorder="0" applyAlignment="0" applyProtection="0"/>
    <xf numFmtId="0" fontId="78" fillId="0" borderId="0" applyNumberFormat="0" applyFill="0" applyBorder="0" applyAlignment="0" applyProtection="0"/>
    <xf numFmtId="0" fontId="13" fillId="0" borderId="0">
      <alignment vertical="center"/>
    </xf>
    <xf numFmtId="0" fontId="40" fillId="60" borderId="0" applyNumberFormat="0" applyBorder="0" applyAlignment="0" applyProtection="0"/>
    <xf numFmtId="0" fontId="40" fillId="61" borderId="0" applyNumberFormat="0" applyBorder="0" applyAlignment="0" applyProtection="0"/>
    <xf numFmtId="0" fontId="40" fillId="62" borderId="0" applyNumberFormat="0" applyBorder="0" applyAlignment="0" applyProtection="0"/>
    <xf numFmtId="0" fontId="40" fillId="60" borderId="0" applyNumberFormat="0" applyBorder="0" applyAlignment="0" applyProtection="0"/>
    <xf numFmtId="0" fontId="40" fillId="63" borderId="0" applyNumberFormat="0" applyBorder="0" applyAlignment="0" applyProtection="0"/>
    <xf numFmtId="0" fontId="40" fillId="64" borderId="0" applyNumberFormat="0" applyBorder="0" applyAlignment="0" applyProtection="0"/>
    <xf numFmtId="0" fontId="40" fillId="65" borderId="0" applyNumberFormat="0" applyBorder="0" applyAlignment="0" applyProtection="0"/>
    <xf numFmtId="0" fontId="40" fillId="61" borderId="0" applyNumberFormat="0" applyBorder="0" applyAlignment="0" applyProtection="0"/>
    <xf numFmtId="0" fontId="40" fillId="66" borderId="0" applyNumberFormat="0" applyBorder="0" applyAlignment="0" applyProtection="0"/>
    <xf numFmtId="0" fontId="40" fillId="65" borderId="0" applyNumberFormat="0" applyBorder="0" applyAlignment="0" applyProtection="0"/>
    <xf numFmtId="0" fontId="40" fillId="67" borderId="0" applyNumberFormat="0" applyBorder="0" applyAlignment="0" applyProtection="0"/>
    <xf numFmtId="0" fontId="40" fillId="64" borderId="0" applyNumberFormat="0" applyBorder="0" applyAlignment="0" applyProtection="0"/>
    <xf numFmtId="0" fontId="79" fillId="68" borderId="0" applyNumberFormat="0" applyBorder="0" applyAlignment="0" applyProtection="0"/>
    <xf numFmtId="0" fontId="79" fillId="69" borderId="0" applyNumberFormat="0" applyBorder="0" applyAlignment="0" applyProtection="0"/>
    <xf numFmtId="0" fontId="79" fillId="66" borderId="0" applyNumberFormat="0" applyBorder="0" applyAlignment="0" applyProtection="0"/>
    <xf numFmtId="0" fontId="79" fillId="65" borderId="0" applyNumberFormat="0" applyBorder="0" applyAlignment="0" applyProtection="0"/>
    <xf numFmtId="0" fontId="79" fillId="68" borderId="0" applyNumberFormat="0" applyBorder="0" applyAlignment="0" applyProtection="0"/>
    <xf numFmtId="0" fontId="79" fillId="64" borderId="0" applyNumberFormat="0" applyBorder="0" applyAlignment="0" applyProtection="0"/>
    <xf numFmtId="0" fontId="79" fillId="68" borderId="0" applyNumberFormat="0" applyBorder="0" applyAlignment="0" applyProtection="0"/>
    <xf numFmtId="0" fontId="79" fillId="70" borderId="0" applyNumberFormat="0" applyBorder="0" applyAlignment="0" applyProtection="0"/>
    <xf numFmtId="0" fontId="79" fillId="71" borderId="0" applyNumberFormat="0" applyBorder="0" applyAlignment="0" applyProtection="0"/>
    <xf numFmtId="0" fontId="79" fillId="68" borderId="0" applyNumberFormat="0" applyBorder="0" applyAlignment="0" applyProtection="0"/>
    <xf numFmtId="0" fontId="79" fillId="72" borderId="0" applyNumberFormat="0" applyBorder="0" applyAlignment="0" applyProtection="0"/>
    <xf numFmtId="0" fontId="80" fillId="73" borderId="0" applyNumberFormat="0" applyBorder="0" applyAlignment="0" applyProtection="0"/>
    <xf numFmtId="0" fontId="81" fillId="74" borderId="40" applyNumberFormat="0" applyAlignment="0" applyProtection="0"/>
    <xf numFmtId="0" fontId="82" fillId="0" borderId="0" applyNumberFormat="0" applyFill="0" applyBorder="0" applyAlignment="0" applyProtection="0"/>
    <xf numFmtId="0" fontId="83" fillId="75" borderId="0" applyNumberFormat="0" applyBorder="0" applyAlignment="0" applyProtection="0"/>
    <xf numFmtId="0" fontId="84" fillId="0" borderId="41" applyNumberFormat="0" applyFill="0" applyAlignment="0" applyProtection="0"/>
    <xf numFmtId="0" fontId="85" fillId="0" borderId="42" applyNumberFormat="0" applyFill="0" applyAlignment="0" applyProtection="0"/>
    <xf numFmtId="0" fontId="86" fillId="0" borderId="43" applyNumberFormat="0" applyFill="0" applyAlignment="0" applyProtection="0"/>
    <xf numFmtId="0" fontId="86" fillId="0" borderId="0" applyNumberFormat="0" applyFill="0" applyBorder="0" applyAlignment="0" applyProtection="0"/>
    <xf numFmtId="0" fontId="87" fillId="64" borderId="39" applyNumberFormat="0" applyAlignment="0" applyProtection="0"/>
    <xf numFmtId="0" fontId="88" fillId="0" borderId="44" applyNumberFormat="0" applyFill="0" applyAlignment="0" applyProtection="0"/>
    <xf numFmtId="0" fontId="89" fillId="66" borderId="0" applyNumberFormat="0" applyBorder="0" applyAlignment="0" applyProtection="0"/>
    <xf numFmtId="0" fontId="13" fillId="62" borderId="18" applyNumberFormat="0" applyFont="0" applyAlignment="0" applyProtection="0"/>
    <xf numFmtId="0" fontId="90" fillId="60" borderId="45" applyNumberFormat="0" applyAlignment="0" applyProtection="0"/>
    <xf numFmtId="9" fontId="13" fillId="0" borderId="0" applyFont="0" applyFill="0" applyBorder="0" applyAlignment="0" applyProtection="0">
      <alignment vertical="center"/>
    </xf>
    <xf numFmtId="0" fontId="91" fillId="0" borderId="0" applyNumberFormat="0" applyFill="0" applyBorder="0" applyAlignment="0" applyProtection="0"/>
    <xf numFmtId="0" fontId="63" fillId="0" borderId="46" applyNumberFormat="0" applyFill="0" applyAlignment="0" applyProtection="0"/>
    <xf numFmtId="0" fontId="92" fillId="0" borderId="0" applyNumberFormat="0" applyFill="0" applyBorder="0" applyAlignment="0" applyProtection="0"/>
    <xf numFmtId="172" fontId="39" fillId="0" borderId="0">
      <alignment horizontal="left"/>
    </xf>
    <xf numFmtId="0" fontId="11" fillId="20" borderId="9" applyNumberFormat="0" applyFont="0" applyAlignment="0" applyProtection="0"/>
    <xf numFmtId="0" fontId="36" fillId="21" borderId="0" applyNumberFormat="0" applyBorder="0" applyAlignment="0" applyProtection="0"/>
    <xf numFmtId="0" fontId="11" fillId="0" borderId="0"/>
    <xf numFmtId="43" fontId="13" fillId="0" borderId="0" applyFont="0" applyFill="0" applyBorder="0" applyAlignment="0" applyProtection="0"/>
    <xf numFmtId="0" fontId="1" fillId="0" borderId="0"/>
    <xf numFmtId="0" fontId="1" fillId="0" borderId="0"/>
    <xf numFmtId="0" fontId="1" fillId="20" borderId="9" applyNumberFormat="0" applyFont="0" applyAlignment="0" applyProtection="0"/>
    <xf numFmtId="0" fontId="77" fillId="0" borderId="0"/>
    <xf numFmtId="0" fontId="12" fillId="0" borderId="0" applyNumberFormat="0" applyFill="0" applyBorder="0" applyAlignment="0" applyProtection="0"/>
  </cellStyleXfs>
  <cellXfs count="1281">
    <xf numFmtId="0" fontId="0" fillId="0" borderId="0" xfId="0"/>
    <xf numFmtId="0" fontId="9" fillId="0" borderId="0" xfId="0" applyFont="1"/>
    <xf numFmtId="0" fontId="7" fillId="0" borderId="0" xfId="0" applyFont="1" applyAlignment="1">
      <alignment wrapText="1"/>
    </xf>
    <xf numFmtId="0" fontId="7" fillId="0" borderId="0" xfId="0" applyFont="1"/>
    <xf numFmtId="0" fontId="25" fillId="0" borderId="0" xfId="0" applyFont="1"/>
    <xf numFmtId="0" fontId="26" fillId="0" borderId="0" xfId="0" applyFont="1" applyAlignment="1">
      <alignment horizontal="center"/>
    </xf>
    <xf numFmtId="0" fontId="8" fillId="0" borderId="0" xfId="0" applyFont="1" applyAlignment="1">
      <alignment wrapText="1"/>
    </xf>
    <xf numFmtId="0" fontId="8" fillId="0" borderId="0" xfId="0" applyFont="1"/>
    <xf numFmtId="0" fontId="12" fillId="0" borderId="0" xfId="163" applyFill="1"/>
    <xf numFmtId="0" fontId="27" fillId="0" borderId="0" xfId="0" applyFont="1"/>
    <xf numFmtId="0" fontId="0" fillId="14" borderId="0" xfId="0" applyFill="1"/>
    <xf numFmtId="0" fontId="0" fillId="7" borderId="0" xfId="0" applyFill="1"/>
    <xf numFmtId="0" fontId="0" fillId="5" borderId="0" xfId="0" applyFill="1"/>
    <xf numFmtId="0" fontId="0" fillId="15" borderId="0" xfId="0" applyFill="1"/>
    <xf numFmtId="0" fontId="0" fillId="16" borderId="0" xfId="0" applyFill="1"/>
    <xf numFmtId="0" fontId="0" fillId="10" borderId="0" xfId="0" applyFill="1"/>
    <xf numFmtId="0" fontId="0" fillId="8" borderId="0" xfId="0" applyFill="1"/>
    <xf numFmtId="0" fontId="4" fillId="14" borderId="1" xfId="0" applyFont="1" applyFill="1" applyBorder="1" applyAlignment="1">
      <alignment horizontal="right" vertical="center"/>
    </xf>
    <xf numFmtId="0" fontId="4" fillId="7" borderId="1" xfId="0" applyFont="1" applyFill="1" applyBorder="1" applyAlignment="1">
      <alignment horizontal="right" vertical="center"/>
    </xf>
    <xf numFmtId="0" fontId="4" fillId="5" borderId="1" xfId="0" applyFont="1" applyFill="1" applyBorder="1" applyAlignment="1">
      <alignment horizontal="right" vertical="center"/>
    </xf>
    <xf numFmtId="0" fontId="4" fillId="15" borderId="1" xfId="0" applyFont="1" applyFill="1" applyBorder="1" applyAlignment="1">
      <alignment horizontal="right" vertical="center"/>
    </xf>
    <xf numFmtId="0" fontId="4" fillId="16" borderId="1" xfId="0" applyFont="1" applyFill="1" applyBorder="1" applyAlignment="1">
      <alignment horizontal="right" vertical="center"/>
    </xf>
    <xf numFmtId="0" fontId="4" fillId="10" borderId="1" xfId="0" applyFont="1" applyFill="1" applyBorder="1" applyAlignment="1">
      <alignment horizontal="right" vertical="center"/>
    </xf>
    <xf numFmtId="0" fontId="4" fillId="8" borderId="1" xfId="0" applyFont="1" applyFill="1" applyBorder="1" applyAlignment="1">
      <alignment horizontal="right" vertical="center"/>
    </xf>
    <xf numFmtId="0" fontId="0" fillId="14" borderId="2" xfId="0" applyFill="1" applyBorder="1"/>
    <xf numFmtId="0" fontId="0" fillId="7" borderId="2" xfId="0" applyFill="1" applyBorder="1"/>
    <xf numFmtId="0" fontId="0" fillId="5" borderId="2" xfId="0" applyFill="1" applyBorder="1"/>
    <xf numFmtId="0" fontId="0" fillId="15" borderId="2" xfId="0" applyFill="1" applyBorder="1"/>
    <xf numFmtId="0" fontId="0" fillId="16" borderId="2" xfId="0" applyFill="1" applyBorder="1"/>
    <xf numFmtId="0" fontId="0" fillId="10" borderId="2" xfId="0" applyFill="1" applyBorder="1"/>
    <xf numFmtId="0" fontId="0" fillId="8" borderId="2" xfId="0" applyFill="1" applyBorder="1"/>
    <xf numFmtId="0" fontId="5" fillId="0" borderId="0" xfId="0" applyFont="1"/>
    <xf numFmtId="0" fontId="2" fillId="0" borderId="0" xfId="0" applyFont="1"/>
    <xf numFmtId="0" fontId="12" fillId="4" borderId="0" xfId="163" applyFill="1" applyBorder="1" applyAlignment="1">
      <alignment vertical="center"/>
    </xf>
    <xf numFmtId="0" fontId="12" fillId="14" borderId="0" xfId="163" applyFill="1" applyBorder="1" applyAlignment="1">
      <alignment vertical="center"/>
    </xf>
    <xf numFmtId="0" fontId="12" fillId="7" borderId="0" xfId="163" applyFill="1" applyBorder="1" applyAlignment="1">
      <alignment vertical="center"/>
    </xf>
    <xf numFmtId="0" fontId="12" fillId="5" borderId="0" xfId="163" applyFill="1" applyBorder="1" applyAlignment="1">
      <alignment vertical="center"/>
    </xf>
    <xf numFmtId="0" fontId="12" fillId="15" borderId="0" xfId="163" applyFill="1" applyBorder="1" applyAlignment="1">
      <alignment vertical="center"/>
    </xf>
    <xf numFmtId="0" fontId="12" fillId="16" borderId="0" xfId="163" applyFill="1" applyBorder="1" applyAlignment="1">
      <alignment vertical="center"/>
    </xf>
    <xf numFmtId="0" fontId="12" fillId="10" borderId="0" xfId="163" applyFill="1" applyBorder="1" applyAlignment="1">
      <alignment vertical="center"/>
    </xf>
    <xf numFmtId="0" fontId="12" fillId="8" borderId="0" xfId="163" applyFill="1" applyBorder="1" applyAlignment="1">
      <alignment vertical="center"/>
    </xf>
    <xf numFmtId="0" fontId="0" fillId="2" borderId="0" xfId="0" applyFill="1" applyAlignment="1">
      <alignment horizontal="center" vertical="center"/>
    </xf>
    <xf numFmtId="0" fontId="0" fillId="11" borderId="0" xfId="0" applyFill="1" applyAlignment="1">
      <alignment horizontal="center" vertical="center"/>
    </xf>
    <xf numFmtId="0" fontId="0" fillId="24" borderId="0" xfId="0" applyFill="1" applyAlignment="1">
      <alignment horizontal="center" vertical="center"/>
    </xf>
    <xf numFmtId="0" fontId="12" fillId="14" borderId="0" xfId="163" applyFill="1" applyBorder="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vertical="center"/>
    </xf>
    <xf numFmtId="0" fontId="4" fillId="0" borderId="0" xfId="0" applyFont="1"/>
    <xf numFmtId="0" fontId="4" fillId="0" borderId="16" xfId="0" applyFont="1" applyBorder="1" applyAlignment="1">
      <alignment vertical="center"/>
    </xf>
    <xf numFmtId="0" fontId="4" fillId="0" borderId="13" xfId="0" applyFont="1" applyBorder="1" applyAlignment="1">
      <alignment horizontal="center" vertical="center"/>
    </xf>
    <xf numFmtId="0" fontId="31" fillId="0" borderId="0" xfId="0" applyFont="1"/>
    <xf numFmtId="0" fontId="31" fillId="3" borderId="15" xfId="0" applyFont="1" applyFill="1" applyBorder="1" applyAlignment="1">
      <alignment horizontal="center" vertical="center"/>
    </xf>
    <xf numFmtId="0" fontId="31" fillId="3" borderId="15" xfId="0" applyFont="1" applyFill="1" applyBorder="1" applyAlignment="1">
      <alignment vertical="center"/>
    </xf>
    <xf numFmtId="0" fontId="31" fillId="3" borderId="16" xfId="0" applyFont="1" applyFill="1" applyBorder="1" applyAlignment="1">
      <alignment vertical="center"/>
    </xf>
    <xf numFmtId="0" fontId="4" fillId="0" borderId="13" xfId="0" applyFont="1" applyBorder="1" applyAlignment="1">
      <alignment vertical="center"/>
    </xf>
    <xf numFmtId="0" fontId="4" fillId="0" borderId="13" xfId="0" applyFont="1" applyBorder="1" applyAlignment="1">
      <alignment vertical="center" wrapText="1"/>
    </xf>
    <xf numFmtId="0" fontId="31" fillId="0" borderId="13" xfId="0" applyFont="1" applyBorder="1" applyAlignment="1">
      <alignment vertical="center"/>
    </xf>
    <xf numFmtId="0" fontId="31" fillId="0" borderId="13" xfId="0" applyFont="1" applyBorder="1" applyAlignment="1">
      <alignment vertical="center" wrapText="1"/>
    </xf>
    <xf numFmtId="0" fontId="2" fillId="0" borderId="13" xfId="0" applyFont="1" applyBorder="1" applyAlignment="1">
      <alignment vertical="center"/>
    </xf>
    <xf numFmtId="0" fontId="42" fillId="0" borderId="0" xfId="0" applyFont="1" applyAlignment="1">
      <alignment horizontal="justify" vertical="center"/>
    </xf>
    <xf numFmtId="0" fontId="31" fillId="0" borderId="16" xfId="0" applyFont="1" applyBorder="1" applyAlignment="1">
      <alignment vertical="center"/>
    </xf>
    <xf numFmtId="0" fontId="4" fillId="0" borderId="13" xfId="0" applyFont="1" applyBorder="1" applyAlignment="1">
      <alignment horizontal="right" vertical="center" wrapText="1"/>
    </xf>
    <xf numFmtId="3" fontId="4" fillId="0" borderId="13" xfId="0" applyNumberFormat="1" applyFont="1" applyBorder="1" applyAlignment="1">
      <alignment horizontal="right" vertical="center" wrapText="1"/>
    </xf>
    <xf numFmtId="0" fontId="2" fillId="3" borderId="16" xfId="0" applyFont="1" applyFill="1" applyBorder="1" applyAlignment="1">
      <alignment vertical="center" wrapText="1"/>
    </xf>
    <xf numFmtId="3" fontId="4" fillId="26" borderId="19" xfId="0" applyNumberFormat="1" applyFont="1" applyFill="1" applyBorder="1" applyAlignment="1">
      <alignment horizontal="center" vertical="center" wrapText="1"/>
    </xf>
    <xf numFmtId="0" fontId="4" fillId="26" borderId="19" xfId="0" applyFont="1" applyFill="1" applyBorder="1" applyAlignment="1">
      <alignment horizontal="center" vertical="center" wrapText="1"/>
    </xf>
    <xf numFmtId="0" fontId="4" fillId="26" borderId="20" xfId="0" applyFont="1" applyFill="1" applyBorder="1" applyAlignment="1">
      <alignment horizontal="center" vertical="center" wrapText="1"/>
    </xf>
    <xf numFmtId="0" fontId="4" fillId="26" borderId="22" xfId="0" applyFont="1" applyFill="1" applyBorder="1" applyAlignment="1">
      <alignment horizontal="center" vertical="center" wrapText="1"/>
    </xf>
    <xf numFmtId="0" fontId="4" fillId="26" borderId="23" xfId="0" applyFont="1" applyFill="1" applyBorder="1" applyAlignment="1">
      <alignment horizontal="center" vertical="center" wrapText="1"/>
    </xf>
    <xf numFmtId="0" fontId="7" fillId="0" borderId="25" xfId="0" applyFont="1" applyBorder="1"/>
    <xf numFmtId="0" fontId="7" fillId="0" borderId="25" xfId="0" applyFont="1" applyBorder="1" applyAlignment="1">
      <alignment horizontal="center"/>
    </xf>
    <xf numFmtId="0" fontId="7" fillId="0" borderId="10" xfId="0" applyFont="1" applyBorder="1"/>
    <xf numFmtId="0" fontId="7" fillId="0" borderId="10" xfId="0" applyFont="1" applyBorder="1" applyAlignment="1">
      <alignment horizontal="center"/>
    </xf>
    <xf numFmtId="0" fontId="7" fillId="0" borderId="26" xfId="0" applyFont="1" applyBorder="1" applyAlignment="1">
      <alignment horizontal="center"/>
    </xf>
    <xf numFmtId="0" fontId="7" fillId="0" borderId="26" xfId="0" applyFont="1" applyBorder="1"/>
    <xf numFmtId="0" fontId="7" fillId="0" borderId="10" xfId="0" applyFont="1" applyBorder="1" applyAlignment="1">
      <alignment vertical="top"/>
    </xf>
    <xf numFmtId="0" fontId="7" fillId="0" borderId="10" xfId="0" applyFont="1" applyBorder="1" applyAlignment="1">
      <alignment horizontal="center" vertical="top"/>
    </xf>
    <xf numFmtId="0" fontId="7" fillId="0" borderId="26" xfId="0" applyFont="1" applyBorder="1" applyAlignment="1">
      <alignment horizontal="center" vertical="top"/>
    </xf>
    <xf numFmtId="0" fontId="7" fillId="0" borderId="10" xfId="0" applyFont="1" applyBorder="1" applyAlignment="1">
      <alignment wrapText="1"/>
    </xf>
    <xf numFmtId="0" fontId="7" fillId="0" borderId="10" xfId="0" applyFont="1" applyBorder="1" applyAlignment="1">
      <alignment horizontal="center" wrapText="1"/>
    </xf>
    <xf numFmtId="0" fontId="7" fillId="0" borderId="27"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2" fillId="0" borderId="10" xfId="0" applyFont="1" applyBorder="1" applyAlignment="1">
      <alignment horizontal="center"/>
    </xf>
    <xf numFmtId="0" fontId="37" fillId="0" borderId="10" xfId="0" applyFont="1" applyBorder="1" applyAlignment="1">
      <alignment horizontal="center"/>
    </xf>
    <xf numFmtId="0" fontId="7" fillId="0" borderId="0" xfId="0" applyFont="1" applyAlignment="1">
      <alignment horizontal="center"/>
    </xf>
    <xf numFmtId="0" fontId="7" fillId="0" borderId="0" xfId="0" applyFont="1" applyAlignment="1">
      <alignment horizontal="center" vertical="center" wrapText="1"/>
    </xf>
    <xf numFmtId="0" fontId="49" fillId="0" borderId="0" xfId="0" applyFont="1"/>
    <xf numFmtId="0" fontId="49" fillId="0" borderId="0" xfId="0" applyFont="1" applyAlignment="1">
      <alignment horizontal="left"/>
    </xf>
    <xf numFmtId="0" fontId="7" fillId="0" borderId="0" xfId="0" applyFont="1" applyAlignment="1">
      <alignment horizontal="left"/>
    </xf>
    <xf numFmtId="0" fontId="1" fillId="0" borderId="0" xfId="0" applyFont="1" applyAlignment="1">
      <alignment wrapText="1"/>
    </xf>
    <xf numFmtId="0" fontId="1" fillId="0" borderId="0" xfId="0" applyFont="1" applyAlignment="1">
      <alignment horizontal="fill" wrapText="1"/>
    </xf>
    <xf numFmtId="0" fontId="2" fillId="0" borderId="0" xfId="0" applyFont="1" applyAlignment="1">
      <alignment horizontal="fill" vertical="center"/>
    </xf>
    <xf numFmtId="0" fontId="1" fillId="0" borderId="0" xfId="0" applyFont="1"/>
    <xf numFmtId="0" fontId="1" fillId="0" borderId="0" xfId="0" applyFont="1" applyAlignment="1">
      <alignment horizontal="fill"/>
    </xf>
    <xf numFmtId="0" fontId="37" fillId="0" borderId="0" xfId="0" applyFont="1"/>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vertical="center" wrapText="1"/>
    </xf>
    <xf numFmtId="0" fontId="7" fillId="0" borderId="4" xfId="0" applyFont="1" applyBorder="1"/>
    <xf numFmtId="167" fontId="7" fillId="0" borderId="0" xfId="0" applyNumberFormat="1" applyFont="1"/>
    <xf numFmtId="167" fontId="7" fillId="0" borderId="0" xfId="0" applyNumberFormat="1" applyFont="1" applyAlignment="1">
      <alignment horizontal="center"/>
    </xf>
    <xf numFmtId="0" fontId="2" fillId="0" borderId="0" xfId="0" applyFont="1" applyAlignment="1">
      <alignment horizontal="fill"/>
    </xf>
    <xf numFmtId="0" fontId="37" fillId="0" borderId="10" xfId="0" applyFont="1" applyBorder="1"/>
    <xf numFmtId="0" fontId="12" fillId="0" borderId="0" xfId="163" applyFill="1" applyAlignment="1"/>
    <xf numFmtId="0" fontId="7" fillId="0" borderId="0" xfId="0" applyFont="1" applyAlignment="1">
      <alignment vertical="top"/>
    </xf>
    <xf numFmtId="0" fontId="7" fillId="0" borderId="0" xfId="0" applyFont="1" applyAlignment="1">
      <alignment horizontal="left" vertical="top"/>
    </xf>
    <xf numFmtId="0" fontId="4" fillId="0" borderId="0" xfId="0" applyFont="1" applyAlignment="1">
      <alignment horizontal="center"/>
    </xf>
    <xf numFmtId="0" fontId="1" fillId="0" borderId="0" xfId="0" applyFont="1" applyAlignment="1">
      <alignment horizontal="left"/>
    </xf>
    <xf numFmtId="0" fontId="4" fillId="0" borderId="0" xfId="0" applyFont="1" applyAlignment="1">
      <alignment horizontal="left"/>
    </xf>
    <xf numFmtId="0" fontId="1" fillId="0" borderId="0" xfId="0" applyFont="1" applyAlignment="1">
      <alignment horizontal="left" vertical="top"/>
    </xf>
    <xf numFmtId="0" fontId="7" fillId="0" borderId="0" xfId="0" applyFont="1" applyAlignment="1">
      <alignment horizontal="center" vertical="top"/>
    </xf>
    <xf numFmtId="0" fontId="12" fillId="0" borderId="34" xfId="163" applyFill="1" applyBorder="1"/>
    <xf numFmtId="0" fontId="2" fillId="0" borderId="0" xfId="0" applyFont="1" applyAlignment="1">
      <alignment horizontal="left"/>
    </xf>
    <xf numFmtId="0" fontId="37" fillId="29" borderId="30" xfId="0" applyFont="1" applyFill="1" applyBorder="1"/>
    <xf numFmtId="0" fontId="37" fillId="29" borderId="30" xfId="0" applyFont="1" applyFill="1" applyBorder="1" applyAlignment="1">
      <alignment wrapText="1"/>
    </xf>
    <xf numFmtId="0" fontId="37" fillId="46" borderId="30" xfId="0" applyFont="1" applyFill="1" applyBorder="1"/>
    <xf numFmtId="0" fontId="7" fillId="0" borderId="34" xfId="0" applyFont="1" applyBorder="1"/>
    <xf numFmtId="0" fontId="7" fillId="0" borderId="34" xfId="0" applyFont="1" applyBorder="1" applyAlignment="1">
      <alignment wrapText="1"/>
    </xf>
    <xf numFmtId="0" fontId="50" fillId="0" borderId="34" xfId="0" applyFont="1" applyBorder="1"/>
    <xf numFmtId="0" fontId="37" fillId="0" borderId="34" xfId="0" applyFont="1" applyBorder="1" applyAlignment="1">
      <alignment wrapText="1"/>
    </xf>
    <xf numFmtId="0" fontId="51" fillId="0" borderId="34" xfId="0" applyFont="1" applyBorder="1" applyAlignment="1">
      <alignment horizontal="left"/>
    </xf>
    <xf numFmtId="0" fontId="37" fillId="0" borderId="34" xfId="0" applyFont="1" applyBorder="1"/>
    <xf numFmtId="0" fontId="7" fillId="0" borderId="36" xfId="0" applyFont="1" applyBorder="1"/>
    <xf numFmtId="0" fontId="7" fillId="0" borderId="36" xfId="0" applyFont="1" applyBorder="1" applyAlignment="1">
      <alignment wrapText="1"/>
    </xf>
    <xf numFmtId="0" fontId="7" fillId="0" borderId="10" xfId="0" applyFont="1" applyBorder="1" applyAlignment="1">
      <alignment horizontal="left"/>
    </xf>
    <xf numFmtId="0" fontId="12" fillId="0" borderId="10" xfId="163" applyBorder="1" applyAlignment="1"/>
    <xf numFmtId="0" fontId="4" fillId="0" borderId="10" xfId="0" applyFont="1" applyBorder="1" applyAlignment="1">
      <alignment horizontal="center"/>
    </xf>
    <xf numFmtId="0" fontId="4" fillId="0" borderId="10" xfId="0" applyFont="1" applyBorder="1" applyAlignment="1">
      <alignment horizontal="left"/>
    </xf>
    <xf numFmtId="0" fontId="51" fillId="32" borderId="10" xfId="0" applyFont="1" applyFill="1" applyBorder="1"/>
    <xf numFmtId="0" fontId="4" fillId="31" borderId="10" xfId="0" applyFont="1" applyFill="1" applyBorder="1"/>
    <xf numFmtId="0" fontId="52" fillId="0" borderId="10" xfId="0" applyFont="1" applyBorder="1"/>
    <xf numFmtId="0" fontId="31" fillId="0" borderId="10" xfId="0" applyFont="1" applyBorder="1" applyAlignment="1">
      <alignment horizontal="center"/>
    </xf>
    <xf numFmtId="0" fontId="7" fillId="32" borderId="10" xfId="0" applyFont="1" applyFill="1" applyBorder="1"/>
    <xf numFmtId="0" fontId="4" fillId="51" borderId="10" xfId="0" applyFont="1" applyFill="1" applyBorder="1" applyAlignment="1">
      <alignment horizontal="center"/>
    </xf>
    <xf numFmtId="0" fontId="49" fillId="0" borderId="10" xfId="0" applyFont="1" applyBorder="1"/>
    <xf numFmtId="0" fontId="4" fillId="0" borderId="10" xfId="0" applyFont="1" applyBorder="1" applyAlignment="1">
      <alignment horizontal="center" vertical="top"/>
    </xf>
    <xf numFmtId="0" fontId="4" fillId="0" borderId="10" xfId="0" applyFont="1" applyBorder="1" applyAlignment="1">
      <alignment horizontal="left" vertical="top"/>
    </xf>
    <xf numFmtId="0" fontId="12" fillId="32" borderId="10" xfId="163" applyFill="1" applyBorder="1" applyAlignment="1"/>
    <xf numFmtId="0" fontId="7" fillId="4" borderId="10" xfId="0" applyFont="1" applyFill="1" applyBorder="1"/>
    <xf numFmtId="0" fontId="4" fillId="52" borderId="10" xfId="0" applyFont="1" applyFill="1" applyBorder="1" applyAlignment="1">
      <alignment horizontal="center"/>
    </xf>
    <xf numFmtId="0" fontId="4" fillId="0" borderId="10" xfId="0" applyFont="1" applyBorder="1"/>
    <xf numFmtId="0" fontId="4" fillId="0" borderId="27" xfId="0" applyFont="1" applyBorder="1" applyAlignment="1">
      <alignment horizontal="center"/>
    </xf>
    <xf numFmtId="0" fontId="4" fillId="0" borderId="27" xfId="0" applyFont="1" applyBorder="1" applyAlignment="1">
      <alignment horizontal="left"/>
    </xf>
    <xf numFmtId="0" fontId="4" fillId="0" borderId="25" xfId="0" applyFont="1" applyBorder="1" applyAlignment="1">
      <alignment horizontal="center"/>
    </xf>
    <xf numFmtId="0" fontId="12" fillId="0" borderId="0" xfId="163" applyBorder="1" applyAlignment="1"/>
    <xf numFmtId="0" fontId="12" fillId="0" borderId="10" xfId="163" applyFill="1" applyBorder="1" applyAlignment="1"/>
    <xf numFmtId="0" fontId="37" fillId="29" borderId="10" xfId="0" applyFont="1" applyFill="1" applyBorder="1" applyAlignment="1">
      <alignment horizontal="center" vertical="center" wrapText="1"/>
    </xf>
    <xf numFmtId="0" fontId="31" fillId="29" borderId="10" xfId="0" applyFont="1" applyFill="1" applyBorder="1" applyAlignment="1">
      <alignment horizontal="center" vertical="center" wrapText="1"/>
    </xf>
    <xf numFmtId="0" fontId="37" fillId="46" borderId="10" xfId="0" applyFont="1" applyFill="1" applyBorder="1" applyAlignment="1">
      <alignment horizontal="center" vertical="center" wrapText="1"/>
    </xf>
    <xf numFmtId="0" fontId="7" fillId="0" borderId="37" xfId="0" applyFont="1" applyBorder="1"/>
    <xf numFmtId="0" fontId="51" fillId="0" borderId="10" xfId="0" applyFont="1" applyBorder="1"/>
    <xf numFmtId="0" fontId="50" fillId="0" borderId="10" xfId="0" applyFont="1" applyBorder="1"/>
    <xf numFmtId="0" fontId="8" fillId="0" borderId="10" xfId="0" applyFont="1" applyBorder="1" applyAlignment="1">
      <alignment horizontal="right"/>
    </xf>
    <xf numFmtId="0" fontId="37" fillId="0" borderId="10" xfId="0" applyFont="1" applyBorder="1" applyAlignment="1">
      <alignment horizontal="left" vertical="top"/>
    </xf>
    <xf numFmtId="0" fontId="12" fillId="0" borderId="10" xfId="163" applyFill="1" applyBorder="1" applyAlignment="1">
      <alignment horizontal="left" vertical="top"/>
    </xf>
    <xf numFmtId="0" fontId="58" fillId="0" borderId="10" xfId="0" applyFont="1" applyBorder="1"/>
    <xf numFmtId="0" fontId="12" fillId="0" borderId="10" xfId="163" applyFill="1" applyBorder="1" applyAlignment="1">
      <alignment horizontal="left"/>
    </xf>
    <xf numFmtId="0" fontId="7" fillId="0" borderId="26" xfId="0" applyFont="1" applyBorder="1" applyAlignment="1">
      <alignment horizontal="left"/>
    </xf>
    <xf numFmtId="0" fontId="51" fillId="0" borderId="25" xfId="0" applyFont="1" applyBorder="1"/>
    <xf numFmtId="0" fontId="12" fillId="0" borderId="0" xfId="163" applyFill="1" applyBorder="1" applyAlignment="1"/>
    <xf numFmtId="0" fontId="58" fillId="0" borderId="30" xfId="0" applyFont="1" applyBorder="1"/>
    <xf numFmtId="0" fontId="4" fillId="0" borderId="10" xfId="0" applyFont="1" applyBorder="1" applyAlignment="1">
      <alignment wrapText="1"/>
    </xf>
    <xf numFmtId="0" fontId="31" fillId="0" borderId="10" xfId="0" applyFont="1" applyBorder="1" applyAlignment="1">
      <alignment wrapText="1"/>
    </xf>
    <xf numFmtId="0" fontId="37" fillId="0" borderId="10" xfId="0" applyFont="1" applyBorder="1" applyAlignment="1">
      <alignment wrapText="1"/>
    </xf>
    <xf numFmtId="0" fontId="49" fillId="0" borderId="10" xfId="0" applyFont="1" applyBorder="1" applyAlignment="1">
      <alignment wrapText="1"/>
    </xf>
    <xf numFmtId="0" fontId="37" fillId="0" borderId="10" xfId="0" applyFont="1" applyBorder="1" applyAlignment="1">
      <alignment horizontal="left" vertical="top" wrapText="1"/>
    </xf>
    <xf numFmtId="0" fontId="37" fillId="0" borderId="31" xfId="0" applyFont="1" applyBorder="1" applyAlignment="1">
      <alignment wrapText="1"/>
    </xf>
    <xf numFmtId="0" fontId="7" fillId="0" borderId="31" xfId="0" applyFont="1" applyBorder="1" applyAlignment="1">
      <alignment wrapText="1"/>
    </xf>
    <xf numFmtId="0" fontId="4" fillId="0" borderId="10" xfId="0" applyFont="1" applyBorder="1" applyAlignment="1">
      <alignment horizontal="left" wrapText="1"/>
    </xf>
    <xf numFmtId="0" fontId="7" fillId="0" borderId="27" xfId="0" applyFont="1" applyBorder="1" applyAlignment="1">
      <alignment wrapText="1"/>
    </xf>
    <xf numFmtId="0" fontId="31" fillId="0" borderId="25" xfId="0" applyFont="1" applyBorder="1" applyAlignment="1">
      <alignment wrapText="1"/>
    </xf>
    <xf numFmtId="0" fontId="7" fillId="0" borderId="10" xfId="0" applyFont="1" applyBorder="1" applyAlignment="1">
      <alignment horizontal="left" wrapText="1"/>
    </xf>
    <xf numFmtId="0" fontId="31" fillId="0" borderId="10" xfId="0" applyFont="1" applyBorder="1" applyAlignment="1">
      <alignment horizontal="left" wrapText="1"/>
    </xf>
    <xf numFmtId="0" fontId="4" fillId="0" borderId="0" xfId="0" applyFont="1" applyAlignment="1">
      <alignment wrapText="1"/>
    </xf>
    <xf numFmtId="0" fontId="4" fillId="0" borderId="10" xfId="0" applyFont="1" applyBorder="1" applyAlignment="1">
      <alignment horizontal="center" wrapText="1"/>
    </xf>
    <xf numFmtId="0" fontId="4" fillId="0" borderId="0" xfId="0" applyFont="1" applyAlignment="1">
      <alignment horizontal="center" wrapText="1"/>
    </xf>
    <xf numFmtId="0" fontId="1" fillId="0" borderId="0" xfId="0" applyFont="1" applyAlignment="1">
      <alignment vertical="top"/>
    </xf>
    <xf numFmtId="0" fontId="7" fillId="0" borderId="0" xfId="163" applyFont="1"/>
    <xf numFmtId="0" fontId="1" fillId="0" borderId="0" xfId="0" applyFont="1" applyAlignment="1">
      <alignment vertical="center"/>
    </xf>
    <xf numFmtId="0" fontId="50" fillId="0" borderId="26" xfId="0" applyFont="1" applyBorder="1"/>
    <xf numFmtId="0" fontId="50" fillId="0" borderId="0" xfId="0" applyFont="1"/>
    <xf numFmtId="0" fontId="52" fillId="0" borderId="26" xfId="0" applyFont="1" applyBorder="1" applyAlignment="1">
      <alignment horizontal="left"/>
    </xf>
    <xf numFmtId="0" fontId="52" fillId="0" borderId="0" xfId="0" applyFont="1" applyAlignment="1">
      <alignment horizontal="left"/>
    </xf>
    <xf numFmtId="0" fontId="1" fillId="0" borderId="0" xfId="0" applyFont="1" applyAlignment="1">
      <alignment vertical="top" wrapText="1"/>
    </xf>
    <xf numFmtId="0" fontId="35" fillId="0" borderId="34" xfId="0" applyFont="1" applyBorder="1" applyAlignment="1">
      <alignment horizontal="left" vertical="top" wrapText="1"/>
    </xf>
    <xf numFmtId="0" fontId="7" fillId="0" borderId="33" xfId="0" applyFont="1" applyBorder="1" applyAlignment="1">
      <alignment horizontal="center" vertical="top"/>
    </xf>
    <xf numFmtId="0" fontId="35" fillId="0" borderId="30" xfId="0" applyFont="1" applyBorder="1" applyAlignment="1">
      <alignment horizontal="left" vertical="top" wrapText="1"/>
    </xf>
    <xf numFmtId="0" fontId="7" fillId="0" borderId="26" xfId="0" applyFont="1" applyBorder="1" applyAlignment="1">
      <alignment vertical="top"/>
    </xf>
    <xf numFmtId="0" fontId="8" fillId="0" borderId="30" xfId="0" applyFont="1" applyBorder="1" applyAlignment="1">
      <alignment horizontal="left" vertical="top" wrapText="1"/>
    </xf>
    <xf numFmtId="0" fontId="7" fillId="0" borderId="30" xfId="0" applyFont="1" applyBorder="1" applyAlignment="1">
      <alignment horizontal="left" vertical="top" wrapText="1"/>
    </xf>
    <xf numFmtId="0" fontId="37" fillId="0" borderId="30" xfId="0" applyFont="1" applyBorder="1" applyAlignment="1">
      <alignment horizontal="left" vertical="top" wrapText="1"/>
    </xf>
    <xf numFmtId="0" fontId="7" fillId="0" borderId="26" xfId="0" applyFont="1" applyBorder="1" applyAlignment="1">
      <alignment vertical="top" wrapText="1"/>
    </xf>
    <xf numFmtId="0" fontId="31" fillId="0" borderId="30" xfId="0" applyFont="1" applyBorder="1" applyAlignment="1">
      <alignment horizontal="left" vertical="top" wrapText="1"/>
    </xf>
    <xf numFmtId="0" fontId="31" fillId="0" borderId="0" xfId="0" applyFont="1" applyAlignment="1">
      <alignment vertical="center" wrapText="1"/>
    </xf>
    <xf numFmtId="0" fontId="4" fillId="0" borderId="30" xfId="0" applyFont="1" applyBorder="1" applyAlignment="1">
      <alignment horizontal="left" vertical="top" wrapText="1"/>
    </xf>
    <xf numFmtId="0" fontId="4" fillId="0" borderId="26" xfId="0" applyFont="1" applyBorder="1" applyAlignment="1">
      <alignment horizontal="center" vertical="top"/>
    </xf>
    <xf numFmtId="0" fontId="7" fillId="0" borderId="28" xfId="0" applyFont="1" applyBorder="1" applyAlignment="1">
      <alignment vertical="top"/>
    </xf>
    <xf numFmtId="0" fontId="7" fillId="0" borderId="29" xfId="0" applyFont="1" applyBorder="1" applyAlignment="1">
      <alignment horizontal="left" vertical="top" wrapText="1"/>
    </xf>
    <xf numFmtId="0" fontId="7" fillId="0" borderId="33" xfId="0" applyFont="1" applyBorder="1" applyAlignment="1">
      <alignment vertical="top"/>
    </xf>
    <xf numFmtId="0" fontId="12" fillId="0" borderId="26" xfId="163" applyFill="1" applyBorder="1" applyAlignment="1">
      <alignment vertical="top"/>
    </xf>
    <xf numFmtId="0" fontId="4" fillId="0" borderId="0" xfId="0" applyFont="1" applyAlignment="1">
      <alignment vertical="center" wrapText="1"/>
    </xf>
    <xf numFmtId="0" fontId="7" fillId="0" borderId="35" xfId="0" applyFont="1" applyBorder="1" applyAlignment="1">
      <alignment horizontal="left" vertical="top" wrapText="1"/>
    </xf>
    <xf numFmtId="0" fontId="7" fillId="0" borderId="29" xfId="0" applyFont="1" applyBorder="1" applyAlignment="1">
      <alignment vertical="top"/>
    </xf>
    <xf numFmtId="0" fontId="1" fillId="0" borderId="4" xfId="0" applyFont="1" applyBorder="1" applyAlignment="1">
      <alignment vertical="top"/>
    </xf>
    <xf numFmtId="0" fontId="7" fillId="0" borderId="36" xfId="0" applyFont="1" applyBorder="1" applyAlignment="1">
      <alignment horizontal="left" vertical="top" wrapText="1"/>
    </xf>
    <xf numFmtId="0" fontId="7" fillId="0" borderId="29" xfId="0" applyFont="1" applyBorder="1" applyAlignment="1">
      <alignment vertical="top" wrapText="1"/>
    </xf>
    <xf numFmtId="0" fontId="1" fillId="0" borderId="5" xfId="0" applyFont="1" applyBorder="1" applyAlignment="1">
      <alignment vertical="top"/>
    </xf>
    <xf numFmtId="0" fontId="4" fillId="0" borderId="34" xfId="0" applyFont="1" applyBorder="1" applyAlignment="1">
      <alignment horizontal="left" vertical="top" wrapText="1"/>
    </xf>
    <xf numFmtId="0" fontId="7" fillId="0" borderId="0" xfId="0" applyFont="1" applyAlignment="1">
      <alignment vertical="top" wrapText="1"/>
    </xf>
    <xf numFmtId="0" fontId="12" fillId="0" borderId="29" xfId="163" applyFill="1" applyBorder="1" applyAlignment="1">
      <alignment vertical="top"/>
    </xf>
    <xf numFmtId="0" fontId="37" fillId="0" borderId="34" xfId="0" applyFont="1" applyBorder="1" applyAlignment="1">
      <alignment horizontal="left" vertical="top" wrapText="1"/>
    </xf>
    <xf numFmtId="0" fontId="37" fillId="0" borderId="29" xfId="0" applyFont="1" applyBorder="1" applyAlignment="1">
      <alignment horizontal="left" vertical="top" wrapText="1"/>
    </xf>
    <xf numFmtId="0" fontId="4" fillId="0" borderId="29" xfId="0" applyFont="1" applyBorder="1" applyAlignment="1">
      <alignment horizontal="left" vertical="top" wrapText="1"/>
    </xf>
    <xf numFmtId="0" fontId="4" fillId="0" borderId="0" xfId="0" applyFont="1" applyAlignment="1">
      <alignment vertical="top" wrapText="1"/>
    </xf>
    <xf numFmtId="0" fontId="7" fillId="0" borderId="38" xfId="0" applyFont="1" applyBorder="1" applyAlignment="1">
      <alignment vertical="top"/>
    </xf>
    <xf numFmtId="0" fontId="37" fillId="0" borderId="35" xfId="0" applyFont="1" applyBorder="1" applyAlignment="1">
      <alignment horizontal="left" vertical="top" wrapText="1"/>
    </xf>
    <xf numFmtId="0" fontId="7" fillId="0" borderId="0" xfId="0" applyFont="1" applyAlignment="1">
      <alignment horizontal="left" vertical="top" wrapText="1"/>
    </xf>
    <xf numFmtId="0" fontId="4" fillId="0" borderId="0" xfId="0" applyFont="1" applyAlignment="1">
      <alignment vertical="top"/>
    </xf>
    <xf numFmtId="0" fontId="31" fillId="0" borderId="1" xfId="0" applyFont="1" applyBorder="1" applyAlignment="1">
      <alignment horizontal="center" vertical="top" wrapText="1"/>
    </xf>
    <xf numFmtId="0" fontId="7" fillId="0" borderId="25" xfId="0" applyFont="1" applyBorder="1" applyAlignment="1">
      <alignment horizontal="left" vertical="top" wrapText="1"/>
    </xf>
    <xf numFmtId="0" fontId="7" fillId="0" borderId="5" xfId="0" applyFont="1" applyBorder="1" applyAlignment="1">
      <alignment horizontal="center" vertical="top"/>
    </xf>
    <xf numFmtId="0" fontId="7" fillId="0" borderId="10" xfId="0" applyFont="1" applyBorder="1" applyAlignment="1">
      <alignment horizontal="left" vertical="top" wrapText="1"/>
    </xf>
    <xf numFmtId="0" fontId="60" fillId="0" borderId="10" xfId="0" applyFont="1" applyBorder="1" applyAlignment="1">
      <alignment horizontal="right" vertical="top"/>
    </xf>
    <xf numFmtId="0" fontId="8" fillId="0" borderId="26" xfId="0" applyFont="1" applyBorder="1" applyAlignment="1">
      <alignment horizontal="center" vertical="top"/>
    </xf>
    <xf numFmtId="0" fontId="8" fillId="0" borderId="10" xfId="0" applyFont="1" applyBorder="1" applyAlignment="1">
      <alignment horizontal="right" vertical="top" wrapText="1"/>
    </xf>
    <xf numFmtId="0" fontId="46" fillId="0" borderId="10" xfId="0" applyFont="1" applyBorder="1" applyAlignment="1">
      <alignment horizontal="right" vertical="top"/>
    </xf>
    <xf numFmtId="0" fontId="8" fillId="0" borderId="10" xfId="0" applyFont="1" applyBorder="1" applyAlignment="1">
      <alignment horizontal="right" vertical="top"/>
    </xf>
    <xf numFmtId="0" fontId="4" fillId="0" borderId="10" xfId="0" applyFont="1" applyBorder="1" applyAlignment="1">
      <alignment horizontal="left" vertical="top" wrapText="1"/>
    </xf>
    <xf numFmtId="0" fontId="45" fillId="0" borderId="10" xfId="0" applyFont="1" applyBorder="1" applyAlignment="1">
      <alignment horizontal="left" vertical="top" wrapText="1"/>
    </xf>
    <xf numFmtId="0" fontId="45" fillId="0" borderId="10" xfId="0" applyFont="1" applyBorder="1" applyAlignment="1">
      <alignment horizontal="left" vertical="top"/>
    </xf>
    <xf numFmtId="0" fontId="61" fillId="0" borderId="10" xfId="0" applyFont="1" applyBorder="1" applyAlignment="1">
      <alignment horizontal="left" vertical="top"/>
    </xf>
    <xf numFmtId="0" fontId="61" fillId="0" borderId="10" xfId="0" applyFont="1" applyBorder="1" applyAlignment="1">
      <alignment horizontal="left" vertical="top" wrapText="1"/>
    </xf>
    <xf numFmtId="0" fontId="62" fillId="0" borderId="10" xfId="0" applyFont="1" applyBorder="1" applyAlignment="1">
      <alignment horizontal="left" vertical="top" wrapText="1"/>
    </xf>
    <xf numFmtId="0" fontId="4" fillId="0" borderId="28" xfId="0" applyFont="1" applyBorder="1" applyAlignment="1">
      <alignment horizontal="center" vertical="top"/>
    </xf>
    <xf numFmtId="0" fontId="7" fillId="0" borderId="26" xfId="0" applyFont="1" applyBorder="1" applyAlignment="1">
      <alignment horizontal="left" vertical="top" wrapText="1"/>
    </xf>
    <xf numFmtId="0" fontId="4" fillId="0" borderId="26" xfId="0" applyFont="1" applyBorder="1" applyAlignment="1">
      <alignment horizontal="left" vertical="top" wrapText="1"/>
    </xf>
    <xf numFmtId="0" fontId="7" fillId="0" borderId="26" xfId="0" applyFont="1" applyBorder="1" applyAlignment="1">
      <alignment horizontal="left" vertical="top"/>
    </xf>
    <xf numFmtId="0" fontId="4" fillId="0" borderId="26" xfId="0" applyFont="1" applyBorder="1" applyAlignment="1">
      <alignment horizontal="left" vertical="top"/>
    </xf>
    <xf numFmtId="0" fontId="4" fillId="0" borderId="26" xfId="0" applyFont="1" applyBorder="1" applyAlignment="1">
      <alignment horizontal="center" vertical="top" wrapText="1"/>
    </xf>
    <xf numFmtId="0" fontId="4" fillId="0" borderId="35" xfId="0" applyFont="1" applyBorder="1" applyAlignment="1">
      <alignment horizontal="left" vertical="top" wrapText="1"/>
    </xf>
    <xf numFmtId="0" fontId="4" fillId="0" borderId="0" xfId="0" applyFont="1" applyAlignment="1">
      <alignment horizontal="center" vertical="top" wrapText="1"/>
    </xf>
    <xf numFmtId="0" fontId="7" fillId="0" borderId="26" xfId="0" applyFont="1" applyBorder="1" applyAlignment="1">
      <alignment horizontal="center" vertical="top" wrapText="1"/>
    </xf>
    <xf numFmtId="0" fontId="62" fillId="0" borderId="10" xfId="0" applyFont="1" applyBorder="1" applyAlignment="1">
      <alignment horizontal="left" vertical="top"/>
    </xf>
    <xf numFmtId="0" fontId="8" fillId="0" borderId="26" xfId="0" applyFont="1" applyBorder="1" applyAlignment="1">
      <alignment horizontal="center" vertical="top" wrapText="1"/>
    </xf>
    <xf numFmtId="0" fontId="46" fillId="0" borderId="10" xfId="0" applyFont="1" applyBorder="1" applyAlignment="1">
      <alignment horizontal="right" vertical="top" wrapText="1"/>
    </xf>
    <xf numFmtId="0" fontId="7" fillId="0" borderId="27" xfId="0" applyFont="1" applyBorder="1" applyAlignment="1">
      <alignment horizontal="left" vertical="top" wrapText="1"/>
    </xf>
    <xf numFmtId="0" fontId="7" fillId="0" borderId="28" xfId="0" applyFont="1" applyBorder="1" applyAlignment="1">
      <alignment horizontal="center" vertical="top" wrapText="1"/>
    </xf>
    <xf numFmtId="0" fontId="31" fillId="0" borderId="0" xfId="0" applyFont="1" applyAlignment="1">
      <alignment horizontal="left" vertical="top" wrapText="1"/>
    </xf>
    <xf numFmtId="0" fontId="7" fillId="0" borderId="0" xfId="0" applyFont="1" applyAlignment="1">
      <alignment horizontal="center" vertical="top" wrapText="1"/>
    </xf>
    <xf numFmtId="167" fontId="2" fillId="0" borderId="0" xfId="2" applyNumberFormat="1" applyFont="1" applyFill="1"/>
    <xf numFmtId="0" fontId="37" fillId="0" borderId="0" xfId="12" applyFont="1" applyAlignment="1">
      <alignment vertical="center"/>
    </xf>
    <xf numFmtId="0" fontId="65" fillId="0" borderId="0" xfId="12" applyFont="1" applyAlignment="1">
      <alignment vertical="center"/>
    </xf>
    <xf numFmtId="0" fontId="7" fillId="0" borderId="0" xfId="12" applyFont="1" applyAlignment="1">
      <alignment vertical="center" wrapText="1"/>
    </xf>
    <xf numFmtId="0" fontId="35" fillId="0" borderId="0" xfId="12" applyFont="1" applyAlignment="1">
      <alignment vertical="center"/>
    </xf>
    <xf numFmtId="1" fontId="9" fillId="0" borderId="0" xfId="12" applyNumberFormat="1" applyFont="1" applyAlignment="1">
      <alignment vertical="center" wrapText="1"/>
    </xf>
    <xf numFmtId="165" fontId="2" fillId="0" borderId="0" xfId="1" applyNumberFormat="1" applyFont="1" applyFill="1" applyBorder="1"/>
    <xf numFmtId="0" fontId="37" fillId="0" borderId="0" xfId="0" applyFont="1" applyAlignment="1">
      <alignment vertical="center"/>
    </xf>
    <xf numFmtId="0" fontId="7" fillId="0" borderId="0" xfId="12" applyFont="1" applyAlignment="1">
      <alignment vertical="center"/>
    </xf>
    <xf numFmtId="0" fontId="2" fillId="0" borderId="0" xfId="4" applyFont="1"/>
    <xf numFmtId="0" fontId="1" fillId="0" borderId="0" xfId="4"/>
    <xf numFmtId="0" fontId="7" fillId="0" borderId="0" xfId="113" applyFont="1">
      <alignment vertical="center"/>
    </xf>
    <xf numFmtId="0" fontId="35" fillId="0" borderId="0" xfId="113" applyFont="1">
      <alignment vertical="center"/>
    </xf>
    <xf numFmtId="166" fontId="7" fillId="0" borderId="0" xfId="113" applyNumberFormat="1" applyFont="1">
      <alignment vertical="center"/>
    </xf>
    <xf numFmtId="0" fontId="37" fillId="0" borderId="48" xfId="113" applyFont="1" applyBorder="1" applyAlignment="1">
      <alignment horizontal="center"/>
    </xf>
    <xf numFmtId="0" fontId="65" fillId="0" borderId="0" xfId="113" applyFont="1">
      <alignment vertical="center"/>
    </xf>
    <xf numFmtId="9" fontId="7" fillId="0" borderId="0" xfId="150" applyFont="1">
      <alignment vertical="center"/>
    </xf>
    <xf numFmtId="0" fontId="1" fillId="0" borderId="0" xfId="4" applyAlignment="1">
      <alignment vertical="center" wrapText="1"/>
    </xf>
    <xf numFmtId="0" fontId="2" fillId="0" borderId="0" xfId="9" applyFont="1"/>
    <xf numFmtId="0" fontId="1" fillId="0" borderId="0" xfId="9" applyFont="1"/>
    <xf numFmtId="0" fontId="37" fillId="0" borderId="0" xfId="7" applyFont="1"/>
    <xf numFmtId="0" fontId="2" fillId="0" borderId="0" xfId="0" applyFont="1" applyAlignment="1">
      <alignment horizontal="left" vertical="center"/>
    </xf>
    <xf numFmtId="0" fontId="0" fillId="0" borderId="0" xfId="0" applyAlignment="1">
      <alignment wrapText="1"/>
    </xf>
    <xf numFmtId="0" fontId="2" fillId="0" borderId="0" xfId="0" applyFont="1" applyAlignment="1">
      <alignment wrapText="1"/>
    </xf>
    <xf numFmtId="0" fontId="35" fillId="0" borderId="0" xfId="0" applyFont="1"/>
    <xf numFmtId="0" fontId="2" fillId="0" borderId="0" xfId="0" applyFont="1" applyAlignment="1">
      <alignment horizontal="center" vertical="center"/>
    </xf>
    <xf numFmtId="10" fontId="1" fillId="0" borderId="0" xfId="8" applyNumberFormat="1" applyFont="1"/>
    <xf numFmtId="9" fontId="1" fillId="0" borderId="0" xfId="8" applyFont="1"/>
    <xf numFmtId="0" fontId="37" fillId="0" borderId="48" xfId="0" applyFont="1" applyBorder="1" applyAlignment="1">
      <alignment horizontal="center" wrapText="1"/>
    </xf>
    <xf numFmtId="165" fontId="64" fillId="0" borderId="48" xfId="1" applyNumberFormat="1" applyFont="1" applyFill="1" applyBorder="1" applyAlignment="1"/>
    <xf numFmtId="0" fontId="1" fillId="0" borderId="2" xfId="0" applyFont="1" applyBorder="1" applyAlignment="1">
      <alignment vertical="center" wrapText="1"/>
    </xf>
    <xf numFmtId="165" fontId="1" fillId="0" borderId="48" xfId="1" applyNumberFormat="1" applyFont="1" applyFill="1" applyBorder="1" applyAlignment="1">
      <alignment horizontal="center"/>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10" xfId="0" applyFont="1" applyBorder="1"/>
    <xf numFmtId="0" fontId="12" fillId="0" borderId="30" xfId="163" applyFill="1" applyBorder="1" applyAlignment="1">
      <alignment vertical="center"/>
    </xf>
    <xf numFmtId="0" fontId="12" fillId="0" borderId="30" xfId="163" applyBorder="1" applyAlignment="1"/>
    <xf numFmtId="0" fontId="31" fillId="0" borderId="26" xfId="0" applyFont="1" applyBorder="1" applyAlignment="1">
      <alignment horizontal="center"/>
    </xf>
    <xf numFmtId="0" fontId="1" fillId="0" borderId="10" xfId="0" applyFont="1" applyBorder="1"/>
    <xf numFmtId="0" fontId="4" fillId="76" borderId="10" xfId="0" applyFont="1" applyFill="1" applyBorder="1" applyAlignment="1">
      <alignment horizontal="left" vertical="center" wrapText="1"/>
    </xf>
    <xf numFmtId="0" fontId="1" fillId="76" borderId="10" xfId="0" applyFont="1" applyFill="1" applyBorder="1" applyAlignment="1">
      <alignment horizontal="left" vertical="center" wrapText="1"/>
    </xf>
    <xf numFmtId="0" fontId="35" fillId="76" borderId="10" xfId="0" applyFont="1" applyFill="1" applyBorder="1" applyAlignment="1">
      <alignment horizontal="center" vertical="center" wrapText="1"/>
    </xf>
    <xf numFmtId="0" fontId="35" fillId="76" borderId="10" xfId="0" applyFont="1" applyFill="1" applyBorder="1" applyAlignment="1">
      <alignment horizontal="left" vertical="center" wrapText="1"/>
    </xf>
    <xf numFmtId="0" fontId="31" fillId="76" borderId="30" xfId="0" applyFont="1" applyFill="1" applyBorder="1" applyAlignment="1">
      <alignment vertical="center" wrapText="1"/>
    </xf>
    <xf numFmtId="0" fontId="31" fillId="76" borderId="10" xfId="0" applyFont="1" applyFill="1" applyBorder="1" applyAlignment="1">
      <alignment horizontal="center" vertical="center" wrapText="1"/>
    </xf>
    <xf numFmtId="0" fontId="2" fillId="76" borderId="27" xfId="0" applyFont="1" applyFill="1" applyBorder="1" applyAlignment="1">
      <alignment horizontal="center" vertical="center" wrapText="1"/>
    </xf>
    <xf numFmtId="0" fontId="31" fillId="76" borderId="27" xfId="0" applyFont="1" applyFill="1" applyBorder="1" applyAlignment="1">
      <alignment horizontal="center" vertical="center" wrapText="1"/>
    </xf>
    <xf numFmtId="0" fontId="31" fillId="80" borderId="27" xfId="0" applyFont="1" applyFill="1" applyBorder="1" applyAlignment="1">
      <alignment horizontal="center" vertical="center" wrapText="1"/>
    </xf>
    <xf numFmtId="0" fontId="31" fillId="81" borderId="27" xfId="0" applyFont="1" applyFill="1" applyBorder="1" applyAlignment="1">
      <alignment horizontal="center" vertical="center" wrapText="1"/>
    </xf>
    <xf numFmtId="0" fontId="31" fillId="81" borderId="28" xfId="0" applyFont="1" applyFill="1" applyBorder="1" applyAlignment="1">
      <alignment horizontal="center" vertical="center" wrapText="1"/>
    </xf>
    <xf numFmtId="0" fontId="31" fillId="82" borderId="10" xfId="0" applyFont="1" applyFill="1" applyBorder="1" applyAlignment="1">
      <alignment horizontal="center" vertical="center" wrapText="1"/>
    </xf>
    <xf numFmtId="0" fontId="31" fillId="76" borderId="26" xfId="0" applyFont="1" applyFill="1" applyBorder="1" applyAlignment="1">
      <alignment horizontal="center" vertical="center" wrapText="1"/>
    </xf>
    <xf numFmtId="0" fontId="31" fillId="76" borderId="10" xfId="0" applyFont="1" applyFill="1" applyBorder="1" applyAlignment="1">
      <alignment horizontal="center" vertical="center"/>
    </xf>
    <xf numFmtId="0" fontId="31" fillId="76" borderId="30" xfId="0" applyFont="1" applyFill="1" applyBorder="1" applyAlignment="1">
      <alignment horizontal="center" vertical="center"/>
    </xf>
    <xf numFmtId="0" fontId="4" fillId="0" borderId="10" xfId="0" applyFont="1" applyBorder="1" applyAlignment="1">
      <alignment vertical="top"/>
    </xf>
    <xf numFmtId="0" fontId="1" fillId="0" borderId="10" xfId="0" applyFont="1" applyBorder="1" applyAlignment="1">
      <alignment vertical="top"/>
    </xf>
    <xf numFmtId="0" fontId="4" fillId="0" borderId="26" xfId="0" applyFont="1" applyBorder="1" applyAlignment="1">
      <alignment horizontal="center"/>
    </xf>
    <xf numFmtId="0" fontId="4" fillId="0" borderId="30" xfId="0" applyFont="1" applyBorder="1"/>
    <xf numFmtId="0" fontId="4" fillId="0" borderId="10" xfId="0" applyFont="1" applyBorder="1" applyAlignment="1">
      <alignment horizontal="center" vertical="center"/>
    </xf>
    <xf numFmtId="0" fontId="12" fillId="0" borderId="30" xfId="0" applyFont="1" applyBorder="1"/>
    <xf numFmtId="0" fontId="4" fillId="0" borderId="30" xfId="0" applyFont="1" applyBorder="1" applyAlignment="1">
      <alignment vertical="center"/>
    </xf>
    <xf numFmtId="0" fontId="4" fillId="0" borderId="28" xfId="0" applyFont="1" applyBorder="1" applyAlignment="1">
      <alignment horizontal="center"/>
    </xf>
    <xf numFmtId="0" fontId="4" fillId="0" borderId="10" xfId="0" applyFont="1" applyBorder="1" applyAlignment="1">
      <alignment horizontal="left" vertical="center"/>
    </xf>
    <xf numFmtId="0" fontId="4" fillId="0" borderId="33" xfId="0" applyFont="1" applyBorder="1" applyAlignment="1">
      <alignment horizontal="center" vertical="center"/>
    </xf>
    <xf numFmtId="0" fontId="4" fillId="0" borderId="10" xfId="0" applyFont="1" applyBorder="1" applyAlignment="1">
      <alignment vertical="center"/>
    </xf>
    <xf numFmtId="9" fontId="4" fillId="0" borderId="10" xfId="0" applyNumberFormat="1" applyFont="1" applyBorder="1" applyAlignment="1">
      <alignment horizontal="center"/>
    </xf>
    <xf numFmtId="0" fontId="31" fillId="0" borderId="10" xfId="0" applyFont="1" applyBorder="1" applyAlignment="1">
      <alignment horizontal="left"/>
    </xf>
    <xf numFmtId="0" fontId="4" fillId="0" borderId="38" xfId="0" applyFont="1" applyBorder="1" applyAlignment="1">
      <alignment horizontal="center"/>
    </xf>
    <xf numFmtId="0" fontId="4" fillId="0" borderId="38" xfId="0" applyFont="1" applyBorder="1"/>
    <xf numFmtId="0" fontId="1" fillId="0" borderId="10" xfId="0" applyFont="1" applyBorder="1" applyAlignment="1">
      <alignment vertical="center"/>
    </xf>
    <xf numFmtId="0" fontId="4" fillId="0" borderId="29" xfId="0" applyFont="1" applyBorder="1" applyAlignment="1">
      <alignment horizontal="center"/>
    </xf>
    <xf numFmtId="0" fontId="4" fillId="0" borderId="29" xfId="0" applyFont="1" applyBorder="1"/>
    <xf numFmtId="0" fontId="4" fillId="0" borderId="32" xfId="0" applyFont="1" applyBorder="1" applyAlignment="1">
      <alignment horizontal="center"/>
    </xf>
    <xf numFmtId="0" fontId="4" fillId="0" borderId="32" xfId="0" applyFont="1" applyBorder="1"/>
    <xf numFmtId="0" fontId="4" fillId="0" borderId="0" xfId="0" applyFont="1" applyAlignment="1">
      <alignment horizontal="center" vertical="top"/>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9" fontId="4" fillId="0" borderId="10" xfId="0" applyNumberFormat="1" applyFont="1" applyBorder="1" applyAlignment="1">
      <alignment horizontal="center" vertical="center"/>
    </xf>
    <xf numFmtId="0" fontId="52" fillId="0" borderId="30" xfId="0" applyFont="1" applyBorder="1"/>
    <xf numFmtId="0" fontId="1" fillId="0" borderId="10" xfId="0" applyFont="1" applyBorder="1" applyAlignment="1">
      <alignment horizontal="left" vertical="center"/>
    </xf>
    <xf numFmtId="0" fontId="1" fillId="0" borderId="10" xfId="0" applyFont="1" applyBorder="1" applyAlignment="1">
      <alignment horizontal="left" vertical="top"/>
    </xf>
    <xf numFmtId="0" fontId="1" fillId="0" borderId="26" xfId="0" applyFont="1" applyBorder="1" applyAlignment="1">
      <alignment horizontal="center" vertical="top"/>
    </xf>
    <xf numFmtId="0" fontId="12" fillId="0" borderId="30" xfId="0" applyFont="1" applyBorder="1" applyAlignment="1">
      <alignment horizontal="left" vertical="top"/>
    </xf>
    <xf numFmtId="0" fontId="96" fillId="0" borderId="30" xfId="0" applyFont="1" applyBorder="1" applyAlignment="1">
      <alignment horizontal="left" vertical="top"/>
    </xf>
    <xf numFmtId="0" fontId="1" fillId="0" borderId="10" xfId="0" applyFont="1" applyBorder="1" applyAlignment="1">
      <alignment horizontal="left"/>
    </xf>
    <xf numFmtId="0" fontId="1" fillId="0" borderId="10" xfId="0" applyFont="1" applyBorder="1" applyAlignment="1">
      <alignment horizontal="center" vertical="top"/>
    </xf>
    <xf numFmtId="0" fontId="96" fillId="0" borderId="10" xfId="0" applyFont="1" applyBorder="1" applyAlignment="1">
      <alignment horizontal="left" vertical="top"/>
    </xf>
    <xf numFmtId="0" fontId="4" fillId="0" borderId="33" xfId="0" applyFont="1" applyBorder="1" applyAlignment="1">
      <alignment horizontal="center"/>
    </xf>
    <xf numFmtId="0" fontId="4" fillId="0" borderId="26" xfId="0" applyFont="1" applyBorder="1"/>
    <xf numFmtId="0" fontId="31" fillId="0" borderId="10" xfId="0" applyFont="1" applyBorder="1"/>
    <xf numFmtId="9" fontId="31" fillId="0" borderId="10" xfId="0" applyNumberFormat="1" applyFont="1" applyBorder="1" applyAlignment="1">
      <alignment horizontal="left"/>
    </xf>
    <xf numFmtId="10" fontId="4" fillId="0" borderId="10" xfId="0" applyNumberFormat="1" applyFont="1" applyBorder="1" applyAlignment="1">
      <alignment horizontal="center"/>
    </xf>
    <xf numFmtId="0" fontId="4" fillId="0" borderId="32" xfId="0" applyFont="1" applyBorder="1" applyAlignment="1">
      <alignment horizontal="center" vertical="center"/>
    </xf>
    <xf numFmtId="0" fontId="4" fillId="0" borderId="32" xfId="0" applyFont="1" applyBorder="1" applyAlignment="1">
      <alignment vertical="center"/>
    </xf>
    <xf numFmtId="0" fontId="31" fillId="0" borderId="10" xfId="0" applyFont="1" applyBorder="1" applyAlignment="1">
      <alignment horizontal="left" vertical="center"/>
    </xf>
    <xf numFmtId="0" fontId="31" fillId="0" borderId="10" xfId="0" applyFont="1" applyBorder="1" applyAlignment="1">
      <alignment horizontal="center" vertical="center"/>
    </xf>
    <xf numFmtId="0" fontId="1" fillId="0" borderId="28" xfId="0" applyFont="1" applyBorder="1" applyAlignment="1">
      <alignment horizontal="center" vertical="top"/>
    </xf>
    <xf numFmtId="10" fontId="4" fillId="0" borderId="10" xfId="0" applyNumberFormat="1"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vertical="center"/>
    </xf>
    <xf numFmtId="0" fontId="4" fillId="0" borderId="37" xfId="0" applyFont="1" applyBorder="1" applyAlignment="1">
      <alignment horizontal="center"/>
    </xf>
    <xf numFmtId="0" fontId="12" fillId="0" borderId="30" xfId="0" applyFont="1" applyBorder="1" applyAlignment="1">
      <alignment vertical="center"/>
    </xf>
    <xf numFmtId="0" fontId="4" fillId="0" borderId="34" xfId="0" applyFont="1" applyBorder="1"/>
    <xf numFmtId="0" fontId="12" fillId="0" borderId="10" xfId="0" applyFont="1" applyBorder="1"/>
    <xf numFmtId="10" fontId="31" fillId="0" borderId="10" xfId="0" applyNumberFormat="1" applyFont="1" applyBorder="1" applyAlignment="1">
      <alignment horizontal="center"/>
    </xf>
    <xf numFmtId="0" fontId="31" fillId="0" borderId="10" xfId="0" applyFont="1" applyBorder="1" applyAlignment="1">
      <alignment horizontal="center" vertical="top"/>
    </xf>
    <xf numFmtId="0" fontId="2" fillId="0" borderId="10" xfId="0" applyFont="1" applyBorder="1" applyAlignment="1">
      <alignment horizontal="left" vertical="top"/>
    </xf>
    <xf numFmtId="0" fontId="4" fillId="0" borderId="32" xfId="0" applyFont="1" applyBorder="1" applyAlignment="1">
      <alignment vertical="top"/>
    </xf>
    <xf numFmtId="9" fontId="31" fillId="0" borderId="10" xfId="0" applyNumberFormat="1" applyFont="1" applyBorder="1" applyAlignment="1">
      <alignment horizontal="center"/>
    </xf>
    <xf numFmtId="0" fontId="31" fillId="0" borderId="10" xfId="0" applyFont="1" applyBorder="1" applyAlignment="1">
      <alignment vertical="top"/>
    </xf>
    <xf numFmtId="0" fontId="2" fillId="0" borderId="10" xfId="0" applyFont="1" applyBorder="1" applyAlignment="1">
      <alignment vertical="top"/>
    </xf>
    <xf numFmtId="0" fontId="4" fillId="0" borderId="29" xfId="0" applyFont="1" applyBorder="1" applyAlignment="1">
      <alignment horizontal="center" vertical="center"/>
    </xf>
    <xf numFmtId="0" fontId="4" fillId="0" borderId="29" xfId="0" applyFont="1" applyBorder="1" applyAlignment="1">
      <alignment vertical="center"/>
    </xf>
    <xf numFmtId="9" fontId="4" fillId="0" borderId="27" xfId="0" applyNumberFormat="1" applyFont="1" applyBorder="1" applyAlignment="1">
      <alignment horizontal="center"/>
    </xf>
    <xf numFmtId="0" fontId="4" fillId="0" borderId="30" xfId="0" applyFont="1" applyBorder="1" applyAlignment="1">
      <alignment horizontal="left"/>
    </xf>
    <xf numFmtId="9" fontId="4" fillId="0" borderId="25" xfId="0" applyNumberFormat="1" applyFont="1" applyBorder="1" applyAlignment="1">
      <alignment horizontal="center"/>
    </xf>
    <xf numFmtId="0" fontId="52" fillId="0" borderId="30" xfId="0" applyFont="1" applyBorder="1" applyAlignment="1">
      <alignment vertical="center"/>
    </xf>
    <xf numFmtId="0" fontId="4" fillId="0" borderId="31" xfId="0" applyFont="1" applyBorder="1" applyAlignment="1">
      <alignment horizontal="center"/>
    </xf>
    <xf numFmtId="0" fontId="52" fillId="0" borderId="10" xfId="0" applyFont="1" applyBorder="1" applyAlignment="1">
      <alignment vertical="center"/>
    </xf>
    <xf numFmtId="0" fontId="4" fillId="0" borderId="33" xfId="0" applyFont="1" applyBorder="1" applyAlignment="1">
      <alignment horizontal="center" vertical="top"/>
    </xf>
    <xf numFmtId="0" fontId="12" fillId="0" borderId="10" xfId="0" applyFont="1" applyBorder="1" applyAlignment="1">
      <alignment vertical="top"/>
    </xf>
    <xf numFmtId="0" fontId="4" fillId="0" borderId="30" xfId="0" applyFont="1" applyBorder="1" applyAlignment="1">
      <alignment vertical="top"/>
    </xf>
    <xf numFmtId="9" fontId="4" fillId="0" borderId="10" xfId="0" applyNumberFormat="1" applyFont="1" applyBorder="1" applyAlignment="1">
      <alignment horizontal="left" vertical="top"/>
    </xf>
    <xf numFmtId="0" fontId="12" fillId="0" borderId="30" xfId="0" applyFont="1" applyBorder="1" applyAlignment="1">
      <alignment vertical="top"/>
    </xf>
    <xf numFmtId="0" fontId="4" fillId="0" borderId="31" xfId="0" applyFont="1" applyBorder="1"/>
    <xf numFmtId="0" fontId="4" fillId="0" borderId="38" xfId="0" applyFont="1" applyBorder="1" applyAlignment="1">
      <alignment horizontal="center" vertical="top"/>
    </xf>
    <xf numFmtId="0" fontId="4" fillId="0" borderId="38" xfId="0" applyFont="1" applyBorder="1" applyAlignment="1">
      <alignment vertical="top"/>
    </xf>
    <xf numFmtId="0" fontId="12" fillId="0" borderId="30" xfId="163" applyBorder="1" applyAlignment="1">
      <alignment vertical="center"/>
    </xf>
    <xf numFmtId="0" fontId="95" fillId="0" borderId="30" xfId="0" applyFont="1" applyBorder="1"/>
    <xf numFmtId="0" fontId="4" fillId="0" borderId="28" xfId="0" applyFont="1" applyBorder="1" applyAlignment="1">
      <alignment horizontal="center" vertical="center"/>
    </xf>
    <xf numFmtId="9" fontId="4" fillId="0" borderId="10" xfId="0" applyNumberFormat="1" applyFont="1" applyBorder="1" applyAlignment="1">
      <alignment horizontal="left"/>
    </xf>
    <xf numFmtId="9" fontId="4" fillId="0" borderId="26" xfId="0" applyNumberFormat="1" applyFont="1" applyBorder="1" applyAlignment="1">
      <alignment horizontal="center" vertical="center"/>
    </xf>
    <xf numFmtId="0" fontId="98" fillId="0" borderId="30" xfId="0" applyFont="1" applyBorder="1"/>
    <xf numFmtId="0" fontId="4" fillId="0" borderId="30" xfId="0" applyFont="1" applyBorder="1" applyAlignment="1">
      <alignment horizontal="left" vertical="center"/>
    </xf>
    <xf numFmtId="0" fontId="31" fillId="0" borderId="26" xfId="0" applyFont="1" applyBorder="1"/>
    <xf numFmtId="9" fontId="31" fillId="0" borderId="10" xfId="0" applyNumberFormat="1" applyFont="1" applyBorder="1" applyAlignment="1">
      <alignment horizontal="center" vertical="center"/>
    </xf>
    <xf numFmtId="9" fontId="4" fillId="0" borderId="26" xfId="0" applyNumberFormat="1" applyFont="1" applyBorder="1" applyAlignment="1">
      <alignment horizontal="center"/>
    </xf>
    <xf numFmtId="0" fontId="2" fillId="0" borderId="10" xfId="0" applyFont="1" applyBorder="1" applyAlignment="1">
      <alignment horizontal="left" vertical="center"/>
    </xf>
    <xf numFmtId="0" fontId="4" fillId="31" borderId="10" xfId="0" applyFont="1" applyFill="1" applyBorder="1" applyAlignment="1">
      <alignment horizontal="center"/>
    </xf>
    <xf numFmtId="0" fontId="4" fillId="0" borderId="29" xfId="0" applyFont="1" applyBorder="1" applyAlignment="1">
      <alignment vertical="top"/>
    </xf>
    <xf numFmtId="0" fontId="31" fillId="0" borderId="10" xfId="0" applyFont="1" applyBorder="1" applyAlignment="1">
      <alignment horizontal="left" vertical="top"/>
    </xf>
    <xf numFmtId="0" fontId="1" fillId="0" borderId="10" xfId="0" applyFont="1" applyBorder="1" applyAlignment="1">
      <alignment horizontal="center"/>
    </xf>
    <xf numFmtId="0" fontId="1" fillId="0" borderId="26" xfId="0" applyFont="1" applyBorder="1" applyAlignment="1">
      <alignment horizontal="center"/>
    </xf>
    <xf numFmtId="0" fontId="1" fillId="0" borderId="30" xfId="0" applyFont="1" applyBorder="1" applyAlignment="1">
      <alignment horizontal="left" vertical="top"/>
    </xf>
    <xf numFmtId="0" fontId="1" fillId="0" borderId="27" xfId="0" applyFont="1" applyBorder="1"/>
    <xf numFmtId="0" fontId="4" fillId="0" borderId="27" xfId="0" applyFont="1" applyBorder="1"/>
    <xf numFmtId="0" fontId="4" fillId="0" borderId="27" xfId="0" applyFont="1" applyBorder="1" applyAlignment="1">
      <alignment horizontal="center" vertical="center"/>
    </xf>
    <xf numFmtId="9" fontId="4" fillId="0" borderId="27" xfId="0" applyNumberFormat="1" applyFont="1" applyBorder="1" applyAlignment="1">
      <alignment horizontal="center" vertical="center"/>
    </xf>
    <xf numFmtId="0" fontId="4" fillId="0" borderId="25" xfId="0" applyFont="1" applyBorder="1" applyAlignment="1">
      <alignment horizontal="center" vertical="top"/>
    </xf>
    <xf numFmtId="0" fontId="4" fillId="0" borderId="36" xfId="0" applyFont="1" applyBorder="1" applyAlignment="1">
      <alignment vertical="top"/>
    </xf>
    <xf numFmtId="0" fontId="4" fillId="0" borderId="35" xfId="0" applyFont="1" applyBorder="1"/>
    <xf numFmtId="0" fontId="4" fillId="0" borderId="36" xfId="0" applyFont="1" applyBorder="1"/>
    <xf numFmtId="0" fontId="12" fillId="0" borderId="0" xfId="0" applyFont="1"/>
    <xf numFmtId="0" fontId="4" fillId="0" borderId="36" xfId="0" applyFont="1" applyBorder="1" applyAlignment="1">
      <alignment vertical="center"/>
    </xf>
    <xf numFmtId="0" fontId="4" fillId="0" borderId="26" xfId="0" applyFont="1" applyBorder="1" applyAlignment="1">
      <alignment vertical="top"/>
    </xf>
    <xf numFmtId="0" fontId="4" fillId="0" borderId="27" xfId="0" applyFont="1" applyBorder="1" applyAlignment="1">
      <alignment horizontal="left" vertical="center"/>
    </xf>
    <xf numFmtId="0" fontId="4" fillId="0" borderId="27" xfId="0" applyFont="1" applyBorder="1" applyAlignment="1">
      <alignment vertical="center"/>
    </xf>
    <xf numFmtId="0" fontId="4" fillId="0" borderId="25" xfId="0" applyFont="1" applyBorder="1"/>
    <xf numFmtId="0" fontId="1" fillId="0" borderId="25" xfId="0" applyFont="1" applyBorder="1"/>
    <xf numFmtId="0" fontId="4" fillId="0" borderId="25" xfId="0" applyFont="1" applyBorder="1" applyAlignment="1">
      <alignment horizontal="center" vertical="center"/>
    </xf>
    <xf numFmtId="0" fontId="4" fillId="0" borderId="25" xfId="0" applyFont="1" applyBorder="1" applyAlignment="1">
      <alignment horizontal="left" vertical="center"/>
    </xf>
    <xf numFmtId="0" fontId="4" fillId="0" borderId="25" xfId="0" applyFont="1" applyBorder="1" applyAlignment="1">
      <alignment vertical="center"/>
    </xf>
    <xf numFmtId="0" fontId="4" fillId="0" borderId="25" xfId="0" applyFont="1" applyBorder="1" applyAlignment="1">
      <alignment horizontal="left"/>
    </xf>
    <xf numFmtId="0" fontId="4" fillId="0" borderId="32" xfId="0" applyFont="1" applyBorder="1" applyAlignment="1">
      <alignment horizontal="center" vertical="top"/>
    </xf>
    <xf numFmtId="0" fontId="4" fillId="0" borderId="35" xfId="0" applyFont="1" applyBorder="1" applyAlignment="1">
      <alignment vertical="center"/>
    </xf>
    <xf numFmtId="0" fontId="4" fillId="0" borderId="34" xfId="0" applyFont="1" applyBorder="1" applyAlignment="1">
      <alignment vertical="center"/>
    </xf>
    <xf numFmtId="0" fontId="4" fillId="0" borderId="29" xfId="0" applyFont="1" applyBorder="1" applyAlignment="1">
      <alignment horizontal="center" vertical="top"/>
    </xf>
    <xf numFmtId="0" fontId="31" fillId="0" borderId="27" xfId="0" applyFont="1" applyBorder="1" applyAlignment="1">
      <alignment horizontal="center"/>
    </xf>
    <xf numFmtId="0" fontId="31" fillId="0" borderId="28" xfId="0" applyFont="1" applyBorder="1" applyAlignment="1">
      <alignment horizontal="center"/>
    </xf>
    <xf numFmtId="0" fontId="1" fillId="0" borderId="25" xfId="0" applyFont="1" applyBorder="1" applyAlignment="1">
      <alignment horizontal="left" vertical="center"/>
    </xf>
    <xf numFmtId="0" fontId="31" fillId="0" borderId="25" xfId="0" applyFont="1" applyBorder="1" applyAlignment="1">
      <alignment horizontal="center"/>
    </xf>
    <xf numFmtId="0" fontId="31" fillId="0" borderId="33"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vertical="center"/>
    </xf>
    <xf numFmtId="0" fontId="4" fillId="0" borderId="25" xfId="0" applyFont="1" applyBorder="1" applyAlignment="1">
      <alignment vertical="top"/>
    </xf>
    <xf numFmtId="0" fontId="4" fillId="0" borderId="31" xfId="0" applyFont="1" applyBorder="1" applyAlignment="1">
      <alignment vertical="top"/>
    </xf>
    <xf numFmtId="0" fontId="4" fillId="0" borderId="30" xfId="0" applyFont="1" applyBorder="1" applyAlignment="1">
      <alignment horizontal="center" vertical="center"/>
    </xf>
    <xf numFmtId="0" fontId="4" fillId="0" borderId="26" xfId="0" applyFont="1" applyBorder="1" applyAlignment="1">
      <alignment horizontal="left"/>
    </xf>
    <xf numFmtId="0" fontId="4" fillId="0" borderId="36" xfId="0" applyFont="1" applyBorder="1" applyAlignment="1">
      <alignment horizontal="center"/>
    </xf>
    <xf numFmtId="0" fontId="12" fillId="0" borderId="29" xfId="0" applyFont="1" applyBorder="1"/>
    <xf numFmtId="0" fontId="12" fillId="0" borderId="10" xfId="0" applyFont="1" applyBorder="1" applyAlignment="1">
      <alignment vertical="center"/>
    </xf>
    <xf numFmtId="9" fontId="4" fillId="0" borderId="10" xfId="0" applyNumberFormat="1" applyFont="1" applyBorder="1" applyAlignment="1">
      <alignment horizontal="center" vertical="top"/>
    </xf>
    <xf numFmtId="0" fontId="95" fillId="0" borderId="10" xfId="0" applyFont="1" applyBorder="1"/>
    <xf numFmtId="0" fontId="1" fillId="0" borderId="0" xfId="0" applyFont="1" applyAlignment="1">
      <alignment horizontal="center" vertical="top"/>
    </xf>
    <xf numFmtId="0" fontId="2" fillId="0" borderId="38" xfId="0" applyFont="1" applyBorder="1" applyAlignment="1">
      <alignment vertical="top" wrapText="1"/>
    </xf>
    <xf numFmtId="0" fontId="4" fillId="76" borderId="27" xfId="0" applyFont="1" applyFill="1" applyBorder="1" applyAlignment="1">
      <alignment horizontal="center" vertical="top"/>
    </xf>
    <xf numFmtId="0" fontId="9" fillId="76" borderId="27" xfId="0" applyFont="1" applyFill="1" applyBorder="1" applyAlignment="1">
      <alignment horizontal="center" vertical="top" wrapText="1"/>
    </xf>
    <xf numFmtId="0" fontId="31" fillId="76" borderId="27" xfId="0" applyFont="1" applyFill="1" applyBorder="1" applyAlignment="1">
      <alignment horizontal="center" vertical="top"/>
    </xf>
    <xf numFmtId="0" fontId="31" fillId="0" borderId="36" xfId="0" applyFont="1" applyBorder="1" applyAlignment="1">
      <alignment horizontal="center" vertical="center" wrapText="1"/>
    </xf>
    <xf numFmtId="0" fontId="4" fillId="0" borderId="0" xfId="0" applyFont="1" applyAlignment="1">
      <alignment horizontal="left" vertical="top"/>
    </xf>
    <xf numFmtId="0" fontId="9" fillId="0" borderId="0" xfId="0" applyFont="1" applyAlignment="1">
      <alignment wrapText="1"/>
    </xf>
    <xf numFmtId="0" fontId="2" fillId="85" borderId="10" xfId="0" applyFont="1" applyFill="1" applyBorder="1" applyAlignment="1">
      <alignment horizontal="center" vertical="center" wrapText="1"/>
    </xf>
    <xf numFmtId="0" fontId="0" fillId="0" borderId="10" xfId="0" applyBorder="1" applyAlignment="1">
      <alignment wrapText="1"/>
    </xf>
    <xf numFmtId="0" fontId="4" fillId="0" borderId="10" xfId="0" applyFont="1" applyBorder="1" applyAlignment="1">
      <alignment vertical="center" wrapText="1"/>
    </xf>
    <xf numFmtId="0" fontId="4" fillId="51" borderId="10" xfId="0" applyFont="1" applyFill="1" applyBorder="1" applyAlignment="1">
      <alignment vertical="center" wrapText="1"/>
    </xf>
    <xf numFmtId="0" fontId="4" fillId="83" borderId="10" xfId="0" applyFont="1" applyFill="1" applyBorder="1" applyAlignment="1">
      <alignment vertical="center" wrapText="1"/>
    </xf>
    <xf numFmtId="0" fontId="4" fillId="52" borderId="10" xfId="0" applyFont="1" applyFill="1" applyBorder="1" applyAlignment="1">
      <alignment vertical="center" wrapText="1"/>
    </xf>
    <xf numFmtId="9" fontId="1" fillId="0" borderId="0" xfId="2" applyFont="1"/>
    <xf numFmtId="0" fontId="2" fillId="0" borderId="0" xfId="0" applyFont="1" applyAlignment="1">
      <alignment horizontal="left" vertical="center" readingOrder="1"/>
    </xf>
    <xf numFmtId="0" fontId="99" fillId="0" borderId="0" xfId="0" applyFont="1" applyAlignment="1">
      <alignment horizontal="center" vertical="center" readingOrder="1"/>
    </xf>
    <xf numFmtId="0" fontId="1" fillId="0" borderId="12" xfId="0" applyFont="1" applyBorder="1" applyAlignment="1">
      <alignment vertical="top"/>
    </xf>
    <xf numFmtId="0" fontId="1" fillId="0" borderId="13" xfId="0" applyFont="1" applyBorder="1" applyAlignment="1">
      <alignment vertical="top"/>
    </xf>
    <xf numFmtId="0" fontId="1" fillId="3" borderId="13" xfId="0" applyFont="1" applyFill="1" applyBorder="1" applyAlignment="1">
      <alignment vertical="top"/>
    </xf>
    <xf numFmtId="0" fontId="1" fillId="0" borderId="13" xfId="0" applyFont="1" applyBorder="1" applyAlignment="1">
      <alignment horizontal="center" vertical="center"/>
    </xf>
    <xf numFmtId="0" fontId="1" fillId="3" borderId="13" xfId="0" applyFont="1" applyFill="1" applyBorder="1" applyAlignment="1">
      <alignment vertical="center"/>
    </xf>
    <xf numFmtId="3" fontId="1" fillId="0" borderId="13" xfId="0" applyNumberFormat="1" applyFont="1" applyBorder="1" applyAlignment="1">
      <alignment horizontal="center" vertical="center"/>
    </xf>
    <xf numFmtId="0" fontId="1" fillId="0" borderId="16" xfId="0" applyFont="1" applyBorder="1" applyAlignment="1">
      <alignment vertical="center"/>
    </xf>
    <xf numFmtId="0" fontId="35" fillId="0" borderId="0" xfId="0" applyFont="1" applyAlignment="1">
      <alignment horizontal="justify" vertical="center"/>
    </xf>
    <xf numFmtId="0" fontId="1" fillId="0" borderId="13" xfId="0" applyFont="1" applyBorder="1" applyAlignment="1">
      <alignment vertical="center"/>
    </xf>
    <xf numFmtId="0" fontId="1" fillId="0" borderId="13" xfId="0" applyFont="1" applyBorder="1" applyAlignment="1">
      <alignment vertical="center" wrapText="1"/>
    </xf>
    <xf numFmtId="0" fontId="1" fillId="0" borderId="0" xfId="0" applyFont="1" applyAlignment="1">
      <alignment horizontal="justify" vertical="center"/>
    </xf>
    <xf numFmtId="9" fontId="1" fillId="0" borderId="0" xfId="0" applyNumberFormat="1" applyFont="1"/>
    <xf numFmtId="0" fontId="9" fillId="0" borderId="0" xfId="0" applyFont="1" applyAlignment="1">
      <alignment vertical="top" wrapText="1"/>
    </xf>
    <xf numFmtId="0" fontId="7" fillId="0" borderId="0" xfId="0" applyFont="1" applyAlignment="1">
      <alignment vertical="center"/>
    </xf>
    <xf numFmtId="0" fontId="1" fillId="3" borderId="11" xfId="0" applyFont="1" applyFill="1" applyBorder="1" applyAlignment="1">
      <alignment vertical="center" wrapText="1"/>
    </xf>
    <xf numFmtId="0" fontId="1" fillId="0" borderId="16" xfId="0" applyFont="1" applyBorder="1" applyAlignment="1">
      <alignment vertical="center" wrapText="1"/>
    </xf>
    <xf numFmtId="0" fontId="1" fillId="0" borderId="13" xfId="0" applyFont="1" applyBorder="1" applyAlignment="1">
      <alignment horizontal="right" vertical="center" wrapText="1"/>
    </xf>
    <xf numFmtId="0" fontId="31" fillId="3" borderId="15" xfId="0" applyFont="1" applyFill="1" applyBorder="1" applyAlignment="1">
      <alignment horizontal="right" vertical="center" wrapText="1"/>
    </xf>
    <xf numFmtId="0" fontId="2" fillId="3" borderId="13" xfId="0" applyFont="1" applyFill="1" applyBorder="1" applyAlignment="1">
      <alignment horizontal="right" vertical="center" wrapText="1"/>
    </xf>
    <xf numFmtId="0" fontId="31" fillId="0" borderId="24" xfId="0" applyFont="1" applyBorder="1" applyAlignment="1">
      <alignment horizontal="left" vertical="top" wrapText="1"/>
    </xf>
    <xf numFmtId="0" fontId="31" fillId="0" borderId="21" xfId="0" applyFont="1" applyBorder="1" applyAlignment="1">
      <alignment horizontal="left" vertical="top" wrapText="1"/>
    </xf>
    <xf numFmtId="0" fontId="31" fillId="0" borderId="0" xfId="0" applyFont="1" applyAlignment="1">
      <alignment horizontal="left"/>
    </xf>
    <xf numFmtId="0" fontId="37" fillId="0" borderId="0" xfId="0" applyFont="1" applyAlignment="1">
      <alignment vertical="top"/>
    </xf>
    <xf numFmtId="0" fontId="37" fillId="0" borderId="0" xfId="4" applyFont="1"/>
    <xf numFmtId="0" fontId="2" fillId="0" borderId="0" xfId="0" applyFont="1" applyAlignment="1">
      <alignment vertical="top"/>
    </xf>
    <xf numFmtId="0" fontId="7" fillId="0" borderId="0" xfId="4" applyFont="1"/>
    <xf numFmtId="0" fontId="4" fillId="0" borderId="0" xfId="0" applyFont="1" applyAlignment="1">
      <alignment horizontal="left" wrapText="1"/>
    </xf>
    <xf numFmtId="0" fontId="0" fillId="0" borderId="0" xfId="0" applyAlignment="1">
      <alignment vertical="center"/>
    </xf>
    <xf numFmtId="0" fontId="31" fillId="0" borderId="0" xfId="14" applyFont="1" applyAlignment="1">
      <alignment horizontal="left"/>
    </xf>
    <xf numFmtId="0" fontId="1" fillId="0" borderId="0" xfId="0" applyFont="1" applyAlignment="1">
      <alignment horizontal="center" vertical="center" wrapText="1"/>
    </xf>
    <xf numFmtId="0" fontId="4" fillId="0" borderId="0" xfId="14" applyFont="1"/>
    <xf numFmtId="10" fontId="1" fillId="0" borderId="0" xfId="0" applyNumberFormat="1" applyFont="1"/>
    <xf numFmtId="0" fontId="35" fillId="0" borderId="0" xfId="14" applyFont="1"/>
    <xf numFmtId="0" fontId="37" fillId="3" borderId="26" xfId="0" applyFont="1" applyFill="1" applyBorder="1"/>
    <xf numFmtId="0" fontId="37" fillId="34" borderId="30" xfId="0" applyFont="1" applyFill="1" applyBorder="1" applyAlignment="1">
      <alignment horizontal="left"/>
    </xf>
    <xf numFmtId="0" fontId="7" fillId="0" borderId="30" xfId="0" applyFont="1" applyBorder="1"/>
    <xf numFmtId="0" fontId="7" fillId="30" borderId="10" xfId="0" applyFont="1" applyFill="1" applyBorder="1" applyAlignment="1">
      <alignment horizontal="left"/>
    </xf>
    <xf numFmtId="0" fontId="37" fillId="31" borderId="27" xfId="0" applyFont="1" applyFill="1" applyBorder="1" applyAlignment="1">
      <alignment wrapText="1"/>
    </xf>
    <xf numFmtId="0" fontId="37" fillId="26" borderId="31" xfId="0" applyFont="1" applyFill="1" applyBorder="1" applyAlignment="1">
      <alignment horizontal="left" textRotation="90" wrapText="1"/>
    </xf>
    <xf numFmtId="0" fontId="37" fillId="35" borderId="31" xfId="0" applyFont="1" applyFill="1" applyBorder="1" applyAlignment="1">
      <alignment horizontal="left" textRotation="90" wrapText="1"/>
    </xf>
    <xf numFmtId="0" fontId="37" fillId="28" borderId="31" xfId="0" applyFont="1" applyFill="1" applyBorder="1" applyAlignment="1">
      <alignment horizontal="left" textRotation="90" wrapText="1"/>
    </xf>
    <xf numFmtId="0" fontId="37" fillId="36" borderId="25" xfId="0" applyFont="1" applyFill="1" applyBorder="1" applyAlignment="1">
      <alignment horizontal="left" textRotation="90" wrapText="1"/>
    </xf>
    <xf numFmtId="0" fontId="37" fillId="37" borderId="31" xfId="0" applyFont="1" applyFill="1" applyBorder="1" applyAlignment="1">
      <alignment horizontal="left" textRotation="90" wrapText="1"/>
    </xf>
    <xf numFmtId="0" fontId="7" fillId="14" borderId="25" xfId="0" applyFont="1" applyFill="1" applyBorder="1" applyAlignment="1">
      <alignment horizontal="left" textRotation="90" wrapText="1"/>
    </xf>
    <xf numFmtId="0" fontId="37" fillId="37" borderId="25" xfId="0" applyFont="1" applyFill="1" applyBorder="1" applyAlignment="1">
      <alignment horizontal="left" textRotation="90" wrapText="1"/>
    </xf>
    <xf numFmtId="0" fontId="37" fillId="28" borderId="10" xfId="0" applyFont="1" applyFill="1" applyBorder="1" applyAlignment="1">
      <alignment horizontal="left" textRotation="90" wrapText="1"/>
    </xf>
    <xf numFmtId="0" fontId="37" fillId="38" borderId="10" xfId="0" applyFont="1" applyFill="1" applyBorder="1" applyAlignment="1">
      <alignment horizontal="left" textRotation="90" wrapText="1"/>
    </xf>
    <xf numFmtId="0" fontId="37" fillId="39" borderId="10" xfId="0" applyFont="1" applyFill="1" applyBorder="1" applyAlignment="1">
      <alignment horizontal="left" textRotation="90" wrapText="1"/>
    </xf>
    <xf numFmtId="0" fontId="37" fillId="30" borderId="10" xfId="0" applyFont="1" applyFill="1" applyBorder="1" applyAlignment="1">
      <alignment horizontal="left" wrapText="1"/>
    </xf>
    <xf numFmtId="0" fontId="7" fillId="25" borderId="29" xfId="0" applyFont="1" applyFill="1" applyBorder="1" applyAlignment="1">
      <alignment horizontal="left"/>
    </xf>
    <xf numFmtId="0" fontId="7" fillId="41" borderId="29" xfId="0" applyFont="1" applyFill="1" applyBorder="1" applyAlignment="1">
      <alignment horizontal="left"/>
    </xf>
    <xf numFmtId="0" fontId="1" fillId="25" borderId="0" xfId="0" applyFont="1" applyFill="1"/>
    <xf numFmtId="0" fontId="12" fillId="25" borderId="29" xfId="163" applyFill="1" applyBorder="1" applyAlignment="1">
      <alignment horizontal="left"/>
    </xf>
    <xf numFmtId="0" fontId="12" fillId="41" borderId="29" xfId="163" applyFill="1" applyBorder="1" applyAlignment="1">
      <alignment horizontal="left"/>
    </xf>
    <xf numFmtId="0" fontId="7" fillId="42" borderId="29" xfId="0" applyFont="1" applyFill="1" applyBorder="1" applyAlignment="1">
      <alignment horizontal="left"/>
    </xf>
    <xf numFmtId="0" fontId="7" fillId="43" borderId="29" xfId="0" applyFont="1" applyFill="1" applyBorder="1" applyAlignment="1">
      <alignment horizontal="left"/>
    </xf>
    <xf numFmtId="0" fontId="7" fillId="25" borderId="30" xfId="0" applyFont="1" applyFill="1" applyBorder="1" applyAlignment="1">
      <alignment horizontal="left"/>
    </xf>
    <xf numFmtId="0" fontId="7" fillId="0" borderId="30" xfId="0" applyFont="1" applyBorder="1" applyAlignment="1">
      <alignment horizontal="left"/>
    </xf>
    <xf numFmtId="0" fontId="7" fillId="32" borderId="10" xfId="0" applyFont="1" applyFill="1" applyBorder="1" applyAlignment="1">
      <alignment horizontal="left"/>
    </xf>
    <xf numFmtId="0" fontId="7" fillId="0" borderId="29" xfId="0" applyFont="1" applyBorder="1" applyAlignment="1">
      <alignment horizontal="left"/>
    </xf>
    <xf numFmtId="0" fontId="37" fillId="0" borderId="30" xfId="0" applyFont="1" applyBorder="1" applyAlignment="1">
      <alignment horizontal="left"/>
    </xf>
    <xf numFmtId="0" fontId="37" fillId="0" borderId="10" xfId="0" applyFont="1" applyBorder="1" applyAlignment="1">
      <alignment horizontal="left"/>
    </xf>
    <xf numFmtId="0" fontId="50" fillId="0" borderId="10" xfId="0" applyFont="1" applyBorder="1" applyAlignment="1">
      <alignment horizontal="left"/>
    </xf>
    <xf numFmtId="0" fontId="51" fillId="0" borderId="0" xfId="0" applyFont="1"/>
    <xf numFmtId="0" fontId="12" fillId="0" borderId="29" xfId="163" applyFill="1" applyBorder="1" applyAlignment="1">
      <alignment horizontal="left"/>
    </xf>
    <xf numFmtId="0" fontId="37" fillId="0" borderId="10" xfId="163" applyFont="1" applyFill="1" applyBorder="1" applyAlignment="1">
      <alignment horizontal="left"/>
    </xf>
    <xf numFmtId="0" fontId="12" fillId="32" borderId="10" xfId="163" applyFill="1" applyBorder="1" applyAlignment="1">
      <alignment horizontal="left"/>
    </xf>
    <xf numFmtId="0" fontId="37" fillId="0" borderId="0" xfId="0" applyFont="1" applyAlignment="1">
      <alignment horizontal="left"/>
    </xf>
    <xf numFmtId="0" fontId="51" fillId="0" borderId="10" xfId="0" applyFont="1" applyBorder="1" applyAlignment="1">
      <alignment horizontal="left"/>
    </xf>
    <xf numFmtId="0" fontId="7" fillId="0" borderId="10" xfId="163" applyFont="1" applyFill="1" applyBorder="1" applyAlignment="1">
      <alignment horizontal="left"/>
    </xf>
    <xf numFmtId="0" fontId="12" fillId="0" borderId="0" xfId="163" applyFill="1" applyBorder="1" applyAlignment="1">
      <alignment horizontal="left"/>
    </xf>
    <xf numFmtId="0" fontId="50" fillId="0" borderId="0" xfId="0" applyFont="1" applyAlignment="1">
      <alignment horizontal="left"/>
    </xf>
    <xf numFmtId="0" fontId="7" fillId="0" borderId="27" xfId="0" applyFont="1" applyBorder="1" applyAlignment="1">
      <alignment horizontal="left"/>
    </xf>
    <xf numFmtId="0" fontId="7" fillId="0" borderId="28" xfId="0" applyFont="1" applyBorder="1" applyAlignment="1">
      <alignment horizontal="left"/>
    </xf>
    <xf numFmtId="0" fontId="12" fillId="0" borderId="26" xfId="163" applyFill="1" applyBorder="1" applyAlignment="1">
      <alignment horizontal="left"/>
    </xf>
    <xf numFmtId="0" fontId="7" fillId="0" borderId="4" xfId="0" applyFont="1" applyBorder="1" applyAlignment="1">
      <alignment horizontal="left"/>
    </xf>
    <xf numFmtId="0" fontId="7" fillId="0" borderId="25" xfId="0" applyFont="1" applyBorder="1" applyAlignment="1">
      <alignment horizontal="left"/>
    </xf>
    <xf numFmtId="0" fontId="7" fillId="0" borderId="33" xfId="0" applyFont="1" applyBorder="1" applyAlignment="1">
      <alignment horizontal="left"/>
    </xf>
    <xf numFmtId="0" fontId="7" fillId="0" borderId="34" xfId="0" applyFont="1" applyBorder="1" applyAlignment="1">
      <alignment horizontal="left"/>
    </xf>
    <xf numFmtId="0" fontId="12" fillId="0" borderId="25" xfId="163" applyFill="1" applyBorder="1" applyAlignment="1">
      <alignment horizontal="left"/>
    </xf>
    <xf numFmtId="0" fontId="7" fillId="0" borderId="10" xfId="0" applyFont="1" applyBorder="1" applyAlignment="1">
      <alignment horizontal="left" vertical="top"/>
    </xf>
    <xf numFmtId="0" fontId="50" fillId="32" borderId="10" xfId="0" applyFont="1" applyFill="1" applyBorder="1" applyAlignment="1">
      <alignment horizontal="left"/>
    </xf>
    <xf numFmtId="0" fontId="37" fillId="0" borderId="27" xfId="0" applyFont="1" applyBorder="1" applyAlignment="1">
      <alignment horizontal="left"/>
    </xf>
    <xf numFmtId="0" fontId="12" fillId="0" borderId="27" xfId="163" applyFill="1" applyBorder="1" applyAlignment="1">
      <alignment horizontal="left"/>
    </xf>
    <xf numFmtId="0" fontId="50" fillId="0" borderId="25" xfId="0" applyFont="1" applyBorder="1" applyAlignment="1">
      <alignment horizontal="left"/>
    </xf>
    <xf numFmtId="0" fontId="37" fillId="0" borderId="25" xfId="0" applyFont="1" applyBorder="1" applyAlignment="1">
      <alignment horizontal="left"/>
    </xf>
    <xf numFmtId="0" fontId="50" fillId="0" borderId="27" xfId="0" applyFont="1" applyBorder="1" applyAlignment="1">
      <alignment horizontal="left"/>
    </xf>
    <xf numFmtId="0" fontId="37" fillId="0" borderId="33" xfId="0" applyFont="1" applyBorder="1" applyAlignment="1">
      <alignment horizontal="left"/>
    </xf>
    <xf numFmtId="0" fontId="50" fillId="0" borderId="34" xfId="0" applyFont="1" applyBorder="1" applyAlignment="1">
      <alignment horizontal="left"/>
    </xf>
    <xf numFmtId="0" fontId="51" fillId="32" borderId="10" xfId="0" applyFont="1" applyFill="1" applyBorder="1" applyAlignment="1">
      <alignment horizontal="left"/>
    </xf>
    <xf numFmtId="0" fontId="37" fillId="0" borderId="26" xfId="0" applyFont="1" applyBorder="1" applyAlignment="1">
      <alignment horizontal="left"/>
    </xf>
    <xf numFmtId="0" fontId="51" fillId="0" borderId="30" xfId="0" applyFont="1" applyBorder="1" applyAlignment="1">
      <alignment horizontal="left"/>
    </xf>
    <xf numFmtId="0" fontId="62" fillId="0" borderId="10" xfId="0" applyFont="1" applyBorder="1" applyAlignment="1">
      <alignment horizontal="left"/>
    </xf>
    <xf numFmtId="0" fontId="51" fillId="0" borderId="0" xfId="0" applyFont="1" applyAlignment="1">
      <alignment horizontal="left"/>
    </xf>
    <xf numFmtId="0" fontId="7" fillId="0" borderId="35" xfId="0" applyFont="1" applyBorder="1" applyAlignment="1">
      <alignment horizontal="left"/>
    </xf>
    <xf numFmtId="0" fontId="37" fillId="25" borderId="26" xfId="0" applyFont="1" applyFill="1" applyBorder="1"/>
    <xf numFmtId="0" fontId="35" fillId="25" borderId="29" xfId="0" applyFont="1" applyFill="1" applyBorder="1" applyAlignment="1">
      <alignment horizontal="left"/>
    </xf>
    <xf numFmtId="0" fontId="35" fillId="25" borderId="10" xfId="0" applyFont="1" applyFill="1" applyBorder="1" applyAlignment="1">
      <alignment horizontal="left"/>
    </xf>
    <xf numFmtId="0" fontId="35" fillId="0" borderId="10" xfId="0" applyFont="1" applyBorder="1" applyAlignment="1">
      <alignment horizontal="left"/>
    </xf>
    <xf numFmtId="0" fontId="7" fillId="0" borderId="31" xfId="0" applyFont="1" applyBorder="1" applyAlignment="1">
      <alignment horizontal="left"/>
    </xf>
    <xf numFmtId="0" fontId="12" fillId="0" borderId="31" xfId="163" applyFill="1" applyBorder="1" applyAlignment="1">
      <alignment horizontal="left"/>
    </xf>
    <xf numFmtId="0" fontId="37" fillId="0" borderId="31" xfId="0" applyFont="1" applyBorder="1" applyAlignment="1">
      <alignment horizontal="left"/>
    </xf>
    <xf numFmtId="0" fontId="12" fillId="0" borderId="33" xfId="163" applyFill="1" applyBorder="1" applyAlignment="1">
      <alignment horizontal="left"/>
    </xf>
    <xf numFmtId="0" fontId="12" fillId="0" borderId="0" xfId="163" applyFill="1" applyBorder="1" applyAlignment="1">
      <alignment readingOrder="2"/>
    </xf>
    <xf numFmtId="0" fontId="12" fillId="0" borderId="0" xfId="163" applyFill="1" applyBorder="1" applyAlignment="1">
      <alignment horizontal="left" readingOrder="2"/>
    </xf>
    <xf numFmtId="0" fontId="12" fillId="0" borderId="0" xfId="163" applyFill="1" applyBorder="1" applyAlignment="1">
      <alignment horizontal="left" vertical="top"/>
    </xf>
    <xf numFmtId="0" fontId="37" fillId="25" borderId="10" xfId="0" applyFont="1" applyFill="1" applyBorder="1"/>
    <xf numFmtId="0" fontId="7" fillId="25" borderId="10" xfId="0" applyFont="1" applyFill="1" applyBorder="1" applyAlignment="1">
      <alignment horizontal="left"/>
    </xf>
    <xf numFmtId="0" fontId="12" fillId="0" borderId="0" xfId="163" applyFill="1" applyBorder="1" applyAlignment="1">
      <alignment horizontal="left" vertical="center"/>
    </xf>
    <xf numFmtId="0" fontId="35" fillId="25" borderId="30" xfId="0" applyFont="1" applyFill="1" applyBorder="1" applyAlignment="1">
      <alignment horizontal="left"/>
    </xf>
    <xf numFmtId="0" fontId="35" fillId="0" borderId="30" xfId="0" applyFont="1" applyBorder="1" applyAlignment="1">
      <alignment horizontal="left"/>
    </xf>
    <xf numFmtId="0" fontId="7" fillId="33" borderId="10" xfId="0" applyFont="1" applyFill="1" applyBorder="1" applyAlignment="1">
      <alignment horizontal="left"/>
    </xf>
    <xf numFmtId="0" fontId="37" fillId="28" borderId="10" xfId="0" applyFont="1" applyFill="1" applyBorder="1" applyAlignment="1">
      <alignment wrapText="1"/>
    </xf>
    <xf numFmtId="0" fontId="1" fillId="0" borderId="4" xfId="0" applyFont="1" applyBorder="1"/>
    <xf numFmtId="0" fontId="31" fillId="46" borderId="10" xfId="0" applyFont="1" applyFill="1" applyBorder="1" applyAlignment="1">
      <alignment horizontal="center" vertical="center" wrapText="1"/>
    </xf>
    <xf numFmtId="0" fontId="52" fillId="0" borderId="10" xfId="0" applyFont="1" applyBorder="1" applyAlignment="1">
      <alignment horizontal="left"/>
    </xf>
    <xf numFmtId="0" fontId="31" fillId="0" borderId="0" xfId="0" applyFont="1" applyAlignment="1">
      <alignment horizontal="center"/>
    </xf>
    <xf numFmtId="0" fontId="7" fillId="0" borderId="0" xfId="12" applyFont="1" applyAlignment="1">
      <alignment horizontal="center" vertical="center"/>
    </xf>
    <xf numFmtId="1" fontId="7" fillId="0" borderId="0" xfId="12" applyNumberFormat="1" applyFont="1" applyAlignment="1">
      <alignment vertical="center"/>
    </xf>
    <xf numFmtId="166" fontId="7" fillId="0" borderId="0" xfId="12" applyNumberFormat="1" applyFont="1" applyAlignment="1">
      <alignment vertical="center"/>
    </xf>
    <xf numFmtId="166" fontId="37" fillId="0" borderId="0" xfId="12" applyNumberFormat="1" applyFont="1" applyAlignment="1">
      <alignment vertical="center"/>
    </xf>
    <xf numFmtId="1" fontId="9" fillId="0" borderId="0" xfId="12" applyNumberFormat="1" applyFont="1" applyAlignment="1">
      <alignment vertical="center"/>
    </xf>
    <xf numFmtId="1" fontId="37" fillId="0" borderId="0" xfId="12" applyNumberFormat="1" applyFont="1" applyAlignment="1">
      <alignment vertical="center"/>
    </xf>
    <xf numFmtId="1" fontId="35" fillId="0" borderId="0" xfId="12" applyNumberFormat="1" applyFont="1" applyAlignment="1">
      <alignment vertical="center"/>
    </xf>
    <xf numFmtId="165" fontId="35" fillId="0" borderId="0" xfId="13" applyNumberFormat="1" applyFont="1" applyFill="1" applyBorder="1" applyAlignment="1"/>
    <xf numFmtId="0" fontId="7" fillId="0" borderId="0" xfId="2" applyNumberFormat="1" applyFont="1" applyFill="1" applyBorder="1" applyAlignment="1">
      <alignment vertical="center"/>
    </xf>
    <xf numFmtId="0" fontId="7" fillId="0" borderId="0" xfId="12" applyFont="1"/>
    <xf numFmtId="165" fontId="1" fillId="0" borderId="0" xfId="1" applyNumberFormat="1" applyFont="1" applyFill="1" applyBorder="1"/>
    <xf numFmtId="0" fontId="106" fillId="0" borderId="0" xfId="0" applyFont="1"/>
    <xf numFmtId="1" fontId="34" fillId="0" borderId="0" xfId="12" applyNumberFormat="1" applyFont="1" applyAlignment="1">
      <alignment vertical="center"/>
    </xf>
    <xf numFmtId="0" fontId="37" fillId="0" borderId="0" xfId="12" applyFont="1"/>
    <xf numFmtId="165" fontId="7" fillId="0" borderId="0" xfId="13" applyNumberFormat="1" applyFont="1" applyFill="1" applyBorder="1" applyAlignment="1"/>
    <xf numFmtId="9" fontId="7" fillId="0" borderId="0" xfId="3" applyFont="1" applyFill="1" applyBorder="1" applyAlignment="1">
      <alignment vertical="center"/>
    </xf>
    <xf numFmtId="0" fontId="4" fillId="0" borderId="0" xfId="14" applyFont="1" applyAlignment="1">
      <alignment wrapText="1"/>
    </xf>
    <xf numFmtId="3" fontId="4" fillId="0" borderId="0" xfId="14" applyNumberFormat="1" applyFont="1" applyAlignment="1">
      <alignment horizontal="right"/>
    </xf>
    <xf numFmtId="166" fontId="4" fillId="0" borderId="0" xfId="14" applyNumberFormat="1" applyFont="1" applyAlignment="1">
      <alignment horizontal="right"/>
    </xf>
    <xf numFmtId="3" fontId="4" fillId="0" borderId="0" xfId="0" applyNumberFormat="1" applyFont="1" applyAlignment="1">
      <alignment horizontal="center" vertical="center"/>
    </xf>
    <xf numFmtId="3" fontId="1" fillId="0" borderId="0" xfId="0" applyNumberFormat="1" applyFont="1" applyAlignment="1">
      <alignment horizontal="center"/>
    </xf>
    <xf numFmtId="3" fontId="31" fillId="0" borderId="0" xfId="0" applyNumberFormat="1" applyFont="1" applyAlignment="1">
      <alignment horizontal="center" vertical="center"/>
    </xf>
    <xf numFmtId="166" fontId="7" fillId="0" borderId="0" xfId="0" applyNumberFormat="1" applyFont="1" applyAlignment="1">
      <alignment vertical="center"/>
    </xf>
    <xf numFmtId="0" fontId="1" fillId="0" borderId="0" xfId="7" applyFont="1"/>
    <xf numFmtId="0" fontId="12" fillId="0" borderId="54" xfId="163" applyBorder="1" applyAlignment="1"/>
    <xf numFmtId="0" fontId="7" fillId="0" borderId="54" xfId="0" applyFont="1" applyBorder="1"/>
    <xf numFmtId="0" fontId="12" fillId="0" borderId="54" xfId="163" applyFill="1" applyBorder="1" applyAlignment="1"/>
    <xf numFmtId="0" fontId="12" fillId="0" borderId="54" xfId="163" applyBorder="1" applyAlignment="1">
      <alignment vertical="center"/>
    </xf>
    <xf numFmtId="0" fontId="12" fillId="0" borderId="54" xfId="163" applyFill="1" applyBorder="1" applyAlignment="1">
      <alignment vertical="center"/>
    </xf>
    <xf numFmtId="0" fontId="1" fillId="0" borderId="30" xfId="0" applyFont="1" applyBorder="1" applyAlignment="1">
      <alignment horizontal="center"/>
    </xf>
    <xf numFmtId="0" fontId="1" fillId="0" borderId="54" xfId="0" applyFont="1" applyBorder="1"/>
    <xf numFmtId="0" fontId="12" fillId="0" borderId="10" xfId="163" applyBorder="1" applyAlignment="1">
      <alignment vertical="center"/>
    </xf>
    <xf numFmtId="0" fontId="31" fillId="0" borderId="0" xfId="0" applyFont="1" applyAlignment="1">
      <alignment horizontal="center" vertical="center"/>
    </xf>
    <xf numFmtId="0" fontId="31" fillId="0" borderId="0" xfId="0" applyFont="1" applyAlignment="1">
      <alignment horizontal="right" vertical="center"/>
    </xf>
    <xf numFmtId="0" fontId="31" fillId="0" borderId="0" xfId="0" applyFont="1" applyAlignment="1">
      <alignment horizontal="left" vertical="center"/>
    </xf>
    <xf numFmtId="0" fontId="1" fillId="86" borderId="10" xfId="0" applyFont="1" applyFill="1" applyBorder="1" applyAlignment="1">
      <alignment horizontal="left" vertical="center"/>
    </xf>
    <xf numFmtId="0" fontId="1" fillId="86" borderId="10" xfId="0" applyFont="1" applyFill="1" applyBorder="1" applyAlignment="1">
      <alignment horizontal="center" vertical="center"/>
    </xf>
    <xf numFmtId="0" fontId="2" fillId="86" borderId="10" xfId="0" applyFont="1" applyFill="1" applyBorder="1" applyAlignment="1">
      <alignment horizontal="center" vertical="center"/>
    </xf>
    <xf numFmtId="0" fontId="31" fillId="86" borderId="10" xfId="0" applyFont="1" applyFill="1" applyBorder="1" applyAlignment="1">
      <alignment horizontal="left" vertical="center"/>
    </xf>
    <xf numFmtId="0" fontId="31" fillId="89" borderId="10" xfId="0" applyFont="1" applyFill="1" applyBorder="1" applyAlignment="1">
      <alignment horizontal="center" vertical="center" wrapText="1"/>
    </xf>
    <xf numFmtId="0" fontId="31" fillId="89" borderId="27" xfId="0" applyFont="1" applyFill="1" applyBorder="1" applyAlignment="1">
      <alignment horizontal="center" vertical="center" wrapText="1"/>
    </xf>
    <xf numFmtId="0" fontId="2" fillId="89" borderId="27" xfId="0" applyFont="1" applyFill="1" applyBorder="1" applyAlignment="1">
      <alignment horizontal="center" vertical="center" wrapText="1"/>
    </xf>
    <xf numFmtId="0" fontId="2" fillId="89" borderId="27" xfId="0" applyFont="1" applyFill="1" applyBorder="1" applyAlignment="1">
      <alignment horizontal="center" vertical="center" textRotation="90" wrapText="1"/>
    </xf>
    <xf numFmtId="0" fontId="31" fillId="89" borderId="27" xfId="0" applyFont="1" applyFill="1" applyBorder="1" applyAlignment="1">
      <alignment horizontal="center" vertical="center" textRotation="90" wrapText="1"/>
    </xf>
    <xf numFmtId="0" fontId="31" fillId="90" borderId="10" xfId="0" applyFont="1" applyFill="1" applyBorder="1" applyAlignment="1">
      <alignment horizontal="center" vertical="center" textRotation="90" wrapText="1"/>
    </xf>
    <xf numFmtId="0" fontId="2" fillId="90" borderId="10" xfId="0" applyFont="1" applyFill="1" applyBorder="1" applyAlignment="1">
      <alignment horizontal="center" vertical="center" textRotation="90" wrapText="1"/>
    </xf>
    <xf numFmtId="0" fontId="31" fillId="91" borderId="25" xfId="0" applyFont="1" applyFill="1" applyBorder="1" applyAlignment="1">
      <alignment horizontal="center" vertical="center" textRotation="90" wrapText="1"/>
    </xf>
    <xf numFmtId="0" fontId="2" fillId="91" borderId="25" xfId="0" applyFont="1" applyFill="1" applyBorder="1" applyAlignment="1">
      <alignment horizontal="center" vertical="center" textRotation="90" wrapText="1"/>
    </xf>
    <xf numFmtId="0" fontId="31" fillId="92" borderId="31" xfId="0" applyFont="1" applyFill="1" applyBorder="1" applyAlignment="1">
      <alignment horizontal="center" vertical="center" textRotation="90" wrapText="1"/>
    </xf>
    <xf numFmtId="0" fontId="2" fillId="92" borderId="31" xfId="0" applyFont="1" applyFill="1" applyBorder="1" applyAlignment="1">
      <alignment horizontal="center" vertical="center" textRotation="90" wrapText="1"/>
    </xf>
    <xf numFmtId="0" fontId="31" fillId="89" borderId="25" xfId="0" applyFont="1" applyFill="1" applyBorder="1" applyAlignment="1">
      <alignment horizontal="center" vertical="center" textRotation="90" wrapText="1"/>
    </xf>
    <xf numFmtId="0" fontId="2" fillId="89" borderId="31" xfId="0" applyFont="1" applyFill="1" applyBorder="1" applyAlignment="1">
      <alignment horizontal="center" vertical="center" textRotation="90" wrapText="1"/>
    </xf>
    <xf numFmtId="0" fontId="31" fillId="0" borderId="0" xfId="0" applyFont="1" applyAlignment="1">
      <alignment horizontal="center" vertical="center" wrapText="1"/>
    </xf>
    <xf numFmtId="0" fontId="12" fillId="0" borderId="53" xfId="0" applyFont="1" applyBorder="1"/>
    <xf numFmtId="0" fontId="4" fillId="0" borderId="54" xfId="0" applyFont="1" applyBorder="1" applyAlignment="1">
      <alignment vertical="center"/>
    </xf>
    <xf numFmtId="0" fontId="12" fillId="0" borderId="54" xfId="0" applyFont="1" applyBorder="1"/>
    <xf numFmtId="0" fontId="12" fillId="0" borderId="54" xfId="0" applyFont="1" applyBorder="1" applyAlignment="1">
      <alignment vertical="center"/>
    </xf>
    <xf numFmtId="0" fontId="4" fillId="51" borderId="10" xfId="0" applyFont="1" applyFill="1" applyBorder="1" applyAlignment="1">
      <alignment horizontal="center" vertical="center"/>
    </xf>
    <xf numFmtId="0" fontId="4" fillId="83" borderId="10" xfId="0" applyFont="1" applyFill="1" applyBorder="1" applyAlignment="1">
      <alignment horizontal="center" vertical="center"/>
    </xf>
    <xf numFmtId="0" fontId="31" fillId="83" borderId="10" xfId="0" applyFont="1" applyFill="1" applyBorder="1" applyAlignment="1">
      <alignment horizontal="center"/>
    </xf>
    <xf numFmtId="0" fontId="4" fillId="0" borderId="54" xfId="0" applyFont="1" applyBorder="1"/>
    <xf numFmtId="0" fontId="95" fillId="0" borderId="54" xfId="0" applyFont="1" applyBorder="1" applyAlignment="1">
      <alignment vertical="center"/>
    </xf>
    <xf numFmtId="0" fontId="97" fillId="0" borderId="54" xfId="0" applyFont="1" applyBorder="1"/>
    <xf numFmtId="0" fontId="4" fillId="52" borderId="10" xfId="0" applyFont="1" applyFill="1" applyBorder="1" applyAlignment="1">
      <alignment horizontal="center" vertical="center"/>
    </xf>
    <xf numFmtId="0" fontId="4" fillId="83" borderId="10" xfId="0" applyFont="1" applyFill="1" applyBorder="1" applyAlignment="1">
      <alignment horizontal="center"/>
    </xf>
    <xf numFmtId="0" fontId="56" fillId="31" borderId="10" xfId="0" applyFont="1" applyFill="1" applyBorder="1"/>
    <xf numFmtId="0" fontId="31" fillId="0" borderId="26" xfId="0" applyFont="1" applyBorder="1" applyAlignment="1">
      <alignment horizontal="center" vertical="center"/>
    </xf>
    <xf numFmtId="0" fontId="1" fillId="0" borderId="54" xfId="0" applyFont="1" applyBorder="1" applyAlignment="1">
      <alignment vertical="center"/>
    </xf>
    <xf numFmtId="0" fontId="95" fillId="0" borderId="54" xfId="0" applyFont="1" applyBorder="1"/>
    <xf numFmtId="0" fontId="7" fillId="0" borderId="10" xfId="0" applyFont="1" applyBorder="1" applyAlignment="1">
      <alignment horizontal="left" vertical="center"/>
    </xf>
    <xf numFmtId="0" fontId="52" fillId="0" borderId="54" xfId="0" applyFont="1" applyBorder="1"/>
    <xf numFmtId="0" fontId="97" fillId="0" borderId="54" xfId="0" applyFont="1" applyBorder="1" applyAlignment="1">
      <alignment vertical="center"/>
    </xf>
    <xf numFmtId="0" fontId="7" fillId="0" borderId="10" xfId="0" applyFont="1" applyBorder="1" applyAlignment="1">
      <alignment horizontal="center" vertical="center"/>
    </xf>
    <xf numFmtId="0" fontId="49" fillId="0" borderId="10" xfId="0" applyFont="1" applyBorder="1" applyAlignment="1">
      <alignment vertical="center"/>
    </xf>
    <xf numFmtId="0" fontId="49" fillId="31" borderId="10" xfId="0" applyFont="1" applyFill="1" applyBorder="1" applyAlignment="1">
      <alignment vertical="center"/>
    </xf>
    <xf numFmtId="0" fontId="108" fillId="0" borderId="54" xfId="0" applyFont="1" applyBorder="1" applyAlignment="1">
      <alignment vertical="center"/>
    </xf>
    <xf numFmtId="0" fontId="31" fillId="51" borderId="10" xfId="0" applyFont="1" applyFill="1" applyBorder="1" applyAlignment="1">
      <alignment horizontal="center" vertical="center"/>
    </xf>
    <xf numFmtId="0" fontId="50" fillId="0" borderId="54" xfId="0" applyFont="1" applyBorder="1"/>
    <xf numFmtId="0" fontId="50" fillId="0" borderId="54" xfId="0" applyFont="1" applyBorder="1" applyAlignment="1">
      <alignment vertical="center"/>
    </xf>
    <xf numFmtId="0" fontId="4" fillId="0" borderId="26" xfId="0" applyFont="1" applyBorder="1" applyAlignment="1">
      <alignment vertical="center"/>
    </xf>
    <xf numFmtId="0" fontId="4" fillId="0" borderId="48" xfId="0" applyFont="1" applyBorder="1" applyAlignment="1">
      <alignment vertical="center"/>
    </xf>
    <xf numFmtId="0" fontId="4" fillId="0" borderId="50" xfId="0" applyFont="1" applyBorder="1" applyAlignment="1">
      <alignment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56" fillId="0" borderId="10" xfId="0" applyFont="1" applyBorder="1" applyAlignment="1">
      <alignment vertical="center"/>
    </xf>
    <xf numFmtId="0" fontId="49" fillId="0" borderId="26" xfId="0" applyFont="1" applyBorder="1" applyAlignment="1">
      <alignment vertical="center"/>
    </xf>
    <xf numFmtId="0" fontId="4" fillId="0" borderId="48" xfId="0" applyFont="1" applyBorder="1"/>
    <xf numFmtId="0" fontId="4" fillId="0" borderId="50" xfId="0" applyFont="1" applyBorder="1"/>
    <xf numFmtId="0" fontId="31" fillId="0" borderId="48" xfId="0" applyFont="1" applyBorder="1" applyAlignment="1">
      <alignment horizontal="center"/>
    </xf>
    <xf numFmtId="0" fontId="4" fillId="0" borderId="50" xfId="0" applyFont="1" applyBorder="1" applyAlignment="1">
      <alignment horizontal="center"/>
    </xf>
    <xf numFmtId="0" fontId="4" fillId="0" borderId="48" xfId="0" applyFont="1" applyBorder="1" applyAlignment="1">
      <alignment horizontal="center"/>
    </xf>
    <xf numFmtId="0" fontId="31" fillId="0" borderId="48" xfId="0" applyFont="1" applyBorder="1" applyAlignment="1">
      <alignment horizontal="center" vertical="center"/>
    </xf>
    <xf numFmtId="0" fontId="4" fillId="0" borderId="47" xfId="0" applyFont="1" applyBorder="1" applyAlignment="1">
      <alignment vertical="center"/>
    </xf>
    <xf numFmtId="0" fontId="4" fillId="0" borderId="47"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 xfId="0" applyFont="1" applyBorder="1"/>
    <xf numFmtId="0" fontId="12" fillId="0" borderId="0" xfId="163"/>
    <xf numFmtId="0" fontId="2" fillId="3" borderId="47" xfId="0" applyFont="1" applyFill="1" applyBorder="1"/>
    <xf numFmtId="0" fontId="0" fillId="0" borderId="55" xfId="0" applyBorder="1"/>
    <xf numFmtId="0" fontId="2" fillId="3" borderId="55" xfId="0" applyFont="1" applyFill="1" applyBorder="1"/>
    <xf numFmtId="10" fontId="0" fillId="0" borderId="55" xfId="2" applyNumberFormat="1" applyFont="1" applyBorder="1"/>
    <xf numFmtId="10" fontId="0" fillId="0" borderId="55" xfId="0" applyNumberFormat="1" applyBorder="1"/>
    <xf numFmtId="9" fontId="0" fillId="0" borderId="55" xfId="0" applyNumberFormat="1" applyBorder="1"/>
    <xf numFmtId="0" fontId="109" fillId="0" borderId="55" xfId="0" applyFont="1" applyBorder="1"/>
    <xf numFmtId="9" fontId="109" fillId="0" borderId="55" xfId="0" applyNumberFormat="1" applyFont="1" applyBorder="1" applyAlignment="1">
      <alignment horizontal="center" vertical="center"/>
    </xf>
    <xf numFmtId="0" fontId="109" fillId="0" borderId="55" xfId="0" applyFont="1" applyBorder="1" applyAlignment="1">
      <alignment horizontal="center" vertical="center"/>
    </xf>
    <xf numFmtId="0" fontId="1" fillId="0" borderId="55" xfId="0" applyFont="1" applyBorder="1" applyAlignment="1">
      <alignment horizontal="center" vertical="center"/>
    </xf>
    <xf numFmtId="0" fontId="37" fillId="0" borderId="55" xfId="0" applyFont="1" applyBorder="1"/>
    <xf numFmtId="0" fontId="2" fillId="13" borderId="55" xfId="0" applyFont="1" applyFill="1" applyBorder="1" applyAlignment="1">
      <alignment horizontal="right"/>
    </xf>
    <xf numFmtId="0" fontId="2" fillId="13" borderId="47" xfId="0" applyFont="1" applyFill="1" applyBorder="1" applyAlignment="1">
      <alignment horizontal="center"/>
    </xf>
    <xf numFmtId="0" fontId="2" fillId="13" borderId="48" xfId="0" applyFont="1" applyFill="1" applyBorder="1"/>
    <xf numFmtId="0" fontId="2" fillId="13" borderId="49" xfId="0" applyFont="1" applyFill="1" applyBorder="1"/>
    <xf numFmtId="0" fontId="2" fillId="13" borderId="50" xfId="0" applyFont="1" applyFill="1" applyBorder="1"/>
    <xf numFmtId="0" fontId="4" fillId="14" borderId="51" xfId="0" applyFont="1" applyFill="1" applyBorder="1" applyAlignment="1">
      <alignment horizontal="right" vertical="center"/>
    </xf>
    <xf numFmtId="0" fontId="0" fillId="12" borderId="48" xfId="0" applyFill="1" applyBorder="1" applyAlignment="1">
      <alignment horizontal="right"/>
    </xf>
    <xf numFmtId="0" fontId="0" fillId="2" borderId="49" xfId="0" applyFill="1" applyBorder="1" applyAlignment="1">
      <alignment horizontal="center" vertical="center"/>
    </xf>
    <xf numFmtId="0" fontId="12" fillId="12" borderId="49" xfId="163" applyFill="1" applyBorder="1"/>
    <xf numFmtId="0" fontId="0" fillId="12" borderId="49" xfId="0" applyFill="1" applyBorder="1"/>
    <xf numFmtId="0" fontId="0" fillId="12" borderId="50" xfId="0" applyFill="1" applyBorder="1"/>
    <xf numFmtId="0" fontId="7" fillId="0" borderId="55" xfId="0" applyFont="1" applyBorder="1" applyAlignment="1">
      <alignment vertical="top" wrapText="1"/>
    </xf>
    <xf numFmtId="0" fontId="37" fillId="24" borderId="55" xfId="0" applyFont="1" applyFill="1" applyBorder="1" applyAlignment="1">
      <alignment vertical="top" wrapText="1"/>
    </xf>
    <xf numFmtId="0" fontId="2" fillId="24" borderId="55" xfId="0" applyFont="1" applyFill="1" applyBorder="1"/>
    <xf numFmtId="0" fontId="37" fillId="0" borderId="55" xfId="0" applyFont="1" applyBorder="1" applyAlignment="1">
      <alignment vertical="top" wrapText="1"/>
    </xf>
    <xf numFmtId="167" fontId="7" fillId="0" borderId="55" xfId="2" applyNumberFormat="1" applyFont="1" applyFill="1" applyBorder="1" applyAlignment="1">
      <alignment vertical="top" wrapText="1"/>
    </xf>
    <xf numFmtId="167" fontId="1" fillId="0" borderId="55" xfId="2" applyNumberFormat="1" applyFont="1" applyBorder="1"/>
    <xf numFmtId="0" fontId="2" fillId="0" borderId="55" xfId="0" applyFont="1" applyBorder="1" applyAlignment="1">
      <alignment wrapText="1"/>
    </xf>
    <xf numFmtId="0" fontId="1" fillId="0" borderId="55" xfId="0" applyFont="1" applyBorder="1"/>
    <xf numFmtId="0" fontId="2" fillId="24" borderId="55" xfId="2" applyNumberFormat="1" applyFont="1" applyFill="1" applyBorder="1"/>
    <xf numFmtId="9" fontId="1" fillId="0" borderId="55" xfId="2" applyFont="1" applyBorder="1"/>
    <xf numFmtId="0" fontId="2" fillId="0" borderId="55" xfId="0" applyFont="1" applyBorder="1"/>
    <xf numFmtId="0" fontId="2" fillId="24" borderId="55" xfId="0" applyFont="1" applyFill="1" applyBorder="1" applyAlignment="1">
      <alignment horizontal="center"/>
    </xf>
    <xf numFmtId="0" fontId="2" fillId="0" borderId="55" xfId="0" applyFont="1" applyBorder="1" applyAlignment="1">
      <alignment horizontal="center"/>
    </xf>
    <xf numFmtId="167" fontId="2" fillId="0" borderId="55" xfId="2" applyNumberFormat="1" applyFont="1" applyFill="1" applyBorder="1"/>
    <xf numFmtId="0" fontId="2" fillId="3" borderId="55" xfId="0" applyFont="1" applyFill="1" applyBorder="1" applyAlignment="1">
      <alignment horizontal="center" vertical="center" wrapText="1"/>
    </xf>
    <xf numFmtId="0" fontId="2" fillId="3" borderId="55" xfId="0" applyFont="1" applyFill="1" applyBorder="1" applyAlignment="1">
      <alignment wrapText="1"/>
    </xf>
    <xf numFmtId="0" fontId="2" fillId="0" borderId="55" xfId="0" applyFont="1" applyBorder="1" applyAlignment="1">
      <alignment vertical="center" wrapText="1"/>
    </xf>
    <xf numFmtId="166" fontId="1" fillId="0" borderId="55" xfId="0" applyNumberFormat="1" applyFont="1" applyBorder="1"/>
    <xf numFmtId="1" fontId="2" fillId="3" borderId="55" xfId="0" applyNumberFormat="1" applyFont="1" applyFill="1" applyBorder="1"/>
    <xf numFmtId="9" fontId="1" fillId="0" borderId="55" xfId="2" applyFont="1" applyFill="1" applyBorder="1" applyAlignment="1">
      <alignment vertical="center"/>
    </xf>
    <xf numFmtId="0" fontId="2" fillId="3" borderId="55" xfId="0" applyFont="1" applyFill="1" applyBorder="1" applyAlignment="1">
      <alignment vertical="center" wrapText="1"/>
    </xf>
    <xf numFmtId="167" fontId="1" fillId="0" borderId="55" xfId="2" applyNumberFormat="1" applyFont="1" applyBorder="1" applyAlignment="1">
      <alignment vertical="center"/>
    </xf>
    <xf numFmtId="0" fontId="1" fillId="0" borderId="55" xfId="0" applyFont="1" applyBorder="1" applyAlignment="1">
      <alignment horizontal="center"/>
    </xf>
    <xf numFmtId="0" fontId="2" fillId="3" borderId="55" xfId="0" applyFont="1" applyFill="1" applyBorder="1" applyAlignment="1">
      <alignment horizontal="center"/>
    </xf>
    <xf numFmtId="0" fontId="2" fillId="0" borderId="55" xfId="0" applyFont="1" applyBorder="1" applyAlignment="1">
      <alignment horizontal="left"/>
    </xf>
    <xf numFmtId="166" fontId="1" fillId="0" borderId="55" xfId="0" applyNumberFormat="1" applyFont="1" applyBorder="1" applyAlignment="1">
      <alignment horizontal="center"/>
    </xf>
    <xf numFmtId="0" fontId="4" fillId="0" borderId="55" xfId="0" applyFont="1" applyBorder="1" applyAlignment="1">
      <alignment vertical="center" wrapText="1"/>
    </xf>
    <xf numFmtId="0" fontId="31" fillId="3" borderId="55" xfId="0" applyFont="1" applyFill="1" applyBorder="1" applyAlignment="1">
      <alignment vertical="center" wrapText="1"/>
    </xf>
    <xf numFmtId="0" fontId="31" fillId="3" borderId="55" xfId="0" applyFont="1" applyFill="1" applyBorder="1" applyAlignment="1">
      <alignment horizontal="center" vertical="center" wrapText="1"/>
    </xf>
    <xf numFmtId="0" fontId="31" fillId="24" borderId="55" xfId="0" applyFont="1" applyFill="1" applyBorder="1" applyAlignment="1">
      <alignment horizontal="center" vertical="center" wrapText="1"/>
    </xf>
    <xf numFmtId="0" fontId="1" fillId="0" borderId="55" xfId="0" applyFont="1" applyBorder="1" applyAlignment="1">
      <alignment vertical="center" wrapText="1"/>
    </xf>
    <xf numFmtId="0" fontId="4" fillId="0" borderId="55" xfId="0" applyFont="1" applyBorder="1" applyAlignment="1">
      <alignment horizontal="center" vertical="center" wrapText="1"/>
    </xf>
    <xf numFmtId="0" fontId="1" fillId="0" borderId="55" xfId="0" applyFont="1" applyBorder="1" applyAlignment="1">
      <alignment horizontal="center" vertical="center" wrapText="1"/>
    </xf>
    <xf numFmtId="3" fontId="4" fillId="0" borderId="55" xfId="0" applyNumberFormat="1" applyFont="1" applyBorder="1" applyAlignment="1">
      <alignment horizontal="center" vertical="center" wrapText="1"/>
    </xf>
    <xf numFmtId="0" fontId="1" fillId="0" borderId="47" xfId="0" applyFont="1" applyBorder="1" applyAlignment="1">
      <alignment vertical="center" wrapText="1"/>
    </xf>
    <xf numFmtId="0" fontId="4" fillId="0" borderId="47" xfId="0" applyFont="1" applyBorder="1" applyAlignment="1">
      <alignment horizontal="center" vertical="center" wrapText="1"/>
    </xf>
    <xf numFmtId="0" fontId="31" fillId="0" borderId="56" xfId="0" applyFont="1" applyBorder="1" applyAlignment="1">
      <alignment horizontal="left" vertical="top" wrapText="1"/>
    </xf>
    <xf numFmtId="3" fontId="4" fillId="26" borderId="55" xfId="0" applyNumberFormat="1" applyFont="1" applyFill="1" applyBorder="1" applyAlignment="1">
      <alignment horizontal="center" vertical="center" wrapText="1"/>
    </xf>
    <xf numFmtId="0" fontId="4" fillId="26" borderId="55" xfId="0" applyFont="1" applyFill="1" applyBorder="1" applyAlignment="1">
      <alignment horizontal="center" vertical="center" wrapText="1"/>
    </xf>
    <xf numFmtId="0" fontId="2" fillId="3" borderId="55" xfId="0" applyFont="1" applyFill="1" applyBorder="1" applyAlignment="1">
      <alignment horizontal="center" wrapText="1"/>
    </xf>
    <xf numFmtId="0" fontId="37" fillId="0" borderId="55" xfId="0" applyFont="1" applyBorder="1" applyAlignment="1">
      <alignment horizontal="center"/>
    </xf>
    <xf numFmtId="0" fontId="7" fillId="0" borderId="55" xfId="0" applyFont="1" applyBorder="1" applyAlignment="1">
      <alignment horizontal="center"/>
    </xf>
    <xf numFmtId="0" fontId="37" fillId="3" borderId="55" xfId="0" applyFont="1" applyFill="1" applyBorder="1" applyAlignment="1">
      <alignment horizontal="left" wrapText="1"/>
    </xf>
    <xf numFmtId="0" fontId="1" fillId="0" borderId="55" xfId="0" applyFont="1" applyBorder="1" applyAlignment="1">
      <alignment wrapText="1"/>
    </xf>
    <xf numFmtId="0" fontId="1" fillId="0" borderId="47" xfId="0" applyFont="1" applyBorder="1"/>
    <xf numFmtId="0" fontId="37" fillId="0" borderId="55" xfId="0" applyFont="1" applyBorder="1" applyAlignment="1">
      <alignment wrapText="1"/>
    </xf>
    <xf numFmtId="0" fontId="1" fillId="0" borderId="55" xfId="0" applyFont="1" applyBorder="1" applyAlignment="1">
      <alignment horizontal="center" wrapText="1"/>
    </xf>
    <xf numFmtId="0" fontId="37" fillId="3" borderId="55" xfId="0" applyFont="1" applyFill="1" applyBorder="1" applyAlignment="1">
      <alignment horizontal="center" vertical="center" wrapText="1"/>
    </xf>
    <xf numFmtId="0" fontId="31" fillId="0" borderId="55" xfId="0" applyFont="1" applyBorder="1" applyAlignment="1">
      <alignment vertical="center" wrapText="1"/>
    </xf>
    <xf numFmtId="0" fontId="2" fillId="0" borderId="55" xfId="0" applyFont="1" applyBorder="1" applyAlignment="1">
      <alignment vertical="center"/>
    </xf>
    <xf numFmtId="0" fontId="1" fillId="0" borderId="55" xfId="0" applyFont="1" applyBorder="1" applyAlignment="1">
      <alignment vertical="center"/>
    </xf>
    <xf numFmtId="0" fontId="2" fillId="3" borderId="48" xfId="0" applyFont="1" applyFill="1" applyBorder="1" applyAlignment="1">
      <alignment horizontal="center" vertical="center" wrapText="1"/>
    </xf>
    <xf numFmtId="0" fontId="7" fillId="0" borderId="55" xfId="0" applyFont="1" applyBorder="1"/>
    <xf numFmtId="0" fontId="7" fillId="0" borderId="48" xfId="0" applyFont="1" applyBorder="1" applyAlignment="1">
      <alignment horizontal="center"/>
    </xf>
    <xf numFmtId="0" fontId="7" fillId="0" borderId="55" xfId="0" applyFont="1" applyBorder="1" applyAlignment="1">
      <alignment horizontal="left"/>
    </xf>
    <xf numFmtId="0" fontId="7" fillId="0" borderId="55" xfId="0" applyFont="1" applyBorder="1" applyAlignment="1">
      <alignment horizontal="center" vertical="top"/>
    </xf>
    <xf numFmtId="0" fontId="7" fillId="0" borderId="55" xfId="0" applyFont="1" applyBorder="1" applyAlignment="1">
      <alignment horizontal="center" wrapText="1"/>
    </xf>
    <xf numFmtId="0" fontId="7" fillId="0" borderId="47" xfId="0" applyFont="1" applyBorder="1" applyAlignment="1">
      <alignment horizontal="center"/>
    </xf>
    <xf numFmtId="0" fontId="2" fillId="27" borderId="55" xfId="0" applyFont="1" applyFill="1" applyBorder="1" applyAlignment="1">
      <alignment horizontal="center"/>
    </xf>
    <xf numFmtId="0" fontId="2" fillId="27" borderId="55" xfId="0" applyFont="1" applyFill="1" applyBorder="1" applyAlignment="1">
      <alignment horizontal="left" wrapText="1"/>
    </xf>
    <xf numFmtId="0" fontId="2" fillId="27" borderId="55" xfId="0" applyFont="1" applyFill="1" applyBorder="1" applyAlignment="1">
      <alignment horizontal="left"/>
    </xf>
    <xf numFmtId="0" fontId="31" fillId="3" borderId="55" xfId="0" applyFont="1" applyFill="1" applyBorder="1" applyAlignment="1">
      <alignment vertical="center"/>
    </xf>
    <xf numFmtId="0" fontId="100" fillId="0" borderId="55" xfId="0" applyFont="1" applyBorder="1" applyAlignment="1">
      <alignment vertical="center" wrapText="1"/>
    </xf>
    <xf numFmtId="0" fontId="47" fillId="0" borderId="55" xfId="0" applyFont="1" applyBorder="1" applyAlignment="1">
      <alignment horizontal="right" vertical="center" wrapText="1"/>
    </xf>
    <xf numFmtId="0" fontId="37" fillId="29" borderId="55" xfId="0" applyFont="1" applyFill="1" applyBorder="1" applyAlignment="1">
      <alignment horizontal="center" vertical="center" wrapText="1"/>
    </xf>
    <xf numFmtId="0" fontId="4" fillId="0" borderId="55" xfId="0" applyFont="1" applyBorder="1" applyAlignment="1">
      <alignment horizontal="center"/>
    </xf>
    <xf numFmtId="0" fontId="7" fillId="0" borderId="55" xfId="0" applyFont="1" applyBorder="1" applyAlignment="1">
      <alignment vertical="top"/>
    </xf>
    <xf numFmtId="0" fontId="64" fillId="0" borderId="55" xfId="0" applyFont="1" applyBorder="1" applyAlignment="1">
      <alignment horizontal="right" vertical="center" wrapText="1"/>
    </xf>
    <xf numFmtId="0" fontId="7" fillId="0" borderId="55" xfId="0" applyFont="1" applyBorder="1" applyAlignment="1">
      <alignment horizontal="center" vertical="center" wrapText="1"/>
    </xf>
    <xf numFmtId="0" fontId="46" fillId="0" borderId="55" xfId="0" applyFont="1" applyBorder="1" applyAlignment="1">
      <alignment horizontal="right"/>
    </xf>
    <xf numFmtId="0" fontId="38" fillId="0" borderId="55" xfId="0" applyFont="1" applyBorder="1" applyAlignment="1">
      <alignment horizontal="right"/>
    </xf>
    <xf numFmtId="0" fontId="4" fillId="0" borderId="55" xfId="0" applyFont="1" applyBorder="1" applyAlignment="1">
      <alignment horizontal="left"/>
    </xf>
    <xf numFmtId="9" fontId="1" fillId="0" borderId="55" xfId="0" applyNumberFormat="1" applyFont="1" applyBorder="1"/>
    <xf numFmtId="0" fontId="1" fillId="3" borderId="55" xfId="0" applyFont="1" applyFill="1" applyBorder="1" applyAlignment="1">
      <alignment wrapText="1"/>
    </xf>
    <xf numFmtId="0" fontId="1" fillId="0" borderId="55" xfId="0" applyFont="1" applyBorder="1" applyAlignment="1">
      <alignment horizontal="right"/>
    </xf>
    <xf numFmtId="0" fontId="4" fillId="0" borderId="55" xfId="0" applyFont="1" applyBorder="1"/>
    <xf numFmtId="0" fontId="4" fillId="0" borderId="55" xfId="0" applyFont="1" applyBorder="1" applyAlignment="1">
      <alignment wrapText="1"/>
    </xf>
    <xf numFmtId="0" fontId="1" fillId="0" borderId="55" xfId="0" applyFont="1" applyBorder="1" applyAlignment="1">
      <alignment horizontal="left" vertical="top"/>
    </xf>
    <xf numFmtId="0" fontId="4" fillId="0" borderId="55" xfId="0" applyFont="1" applyBorder="1" applyAlignment="1">
      <alignment horizontal="center" vertical="top"/>
    </xf>
    <xf numFmtId="0" fontId="2" fillId="3" borderId="55" xfId="0" applyFont="1" applyFill="1" applyBorder="1" applyAlignment="1">
      <alignment vertical="center"/>
    </xf>
    <xf numFmtId="0" fontId="1" fillId="0" borderId="55" xfId="0" applyFont="1" applyBorder="1" applyAlignment="1">
      <alignment horizontal="left" vertical="center"/>
    </xf>
    <xf numFmtId="0" fontId="38" fillId="0" borderId="55" xfId="0" applyFont="1" applyBorder="1" applyAlignment="1">
      <alignment horizontal="right" vertical="center"/>
    </xf>
    <xf numFmtId="0" fontId="1" fillId="0" borderId="55" xfId="0" applyFont="1" applyBorder="1" applyAlignment="1">
      <alignment vertical="top"/>
    </xf>
    <xf numFmtId="0" fontId="1" fillId="0" borderId="55" xfId="0" applyFont="1" applyBorder="1" applyAlignment="1">
      <alignment vertical="top" wrapText="1"/>
    </xf>
    <xf numFmtId="0" fontId="31" fillId="3" borderId="55" xfId="0" applyFont="1" applyFill="1" applyBorder="1" applyAlignment="1">
      <alignment horizontal="center"/>
    </xf>
    <xf numFmtId="0" fontId="37" fillId="3" borderId="55" xfId="0" applyFont="1" applyFill="1" applyBorder="1"/>
    <xf numFmtId="0" fontId="37" fillId="3" borderId="48" xfId="0" applyFont="1" applyFill="1" applyBorder="1"/>
    <xf numFmtId="0" fontId="37" fillId="3" borderId="50" xfId="0" applyFont="1" applyFill="1" applyBorder="1"/>
    <xf numFmtId="0" fontId="7" fillId="0" borderId="55" xfId="0" applyFont="1" applyBorder="1" applyAlignment="1">
      <alignment horizontal="left" vertical="top"/>
    </xf>
    <xf numFmtId="0" fontId="7" fillId="0" borderId="55" xfId="0" applyFont="1" applyBorder="1" applyAlignment="1">
      <alignment horizontal="left" vertical="top" wrapText="1"/>
    </xf>
    <xf numFmtId="0" fontId="7" fillId="0" borderId="48" xfId="0" applyFont="1" applyBorder="1" applyAlignment="1">
      <alignment vertical="top" wrapText="1"/>
    </xf>
    <xf numFmtId="0" fontId="7" fillId="0" borderId="50" xfId="0" applyFont="1" applyBorder="1" applyAlignment="1">
      <alignment vertical="top" wrapText="1"/>
    </xf>
    <xf numFmtId="0" fontId="7" fillId="0" borderId="48" xfId="0" applyFont="1" applyBorder="1" applyAlignment="1">
      <alignment horizontal="left" vertical="top" wrapText="1"/>
    </xf>
    <xf numFmtId="0" fontId="7" fillId="0" borderId="50" xfId="0" applyFont="1" applyBorder="1" applyAlignment="1">
      <alignment horizontal="left" vertical="top" wrapText="1"/>
    </xf>
    <xf numFmtId="0" fontId="1" fillId="3" borderId="55" xfId="0" applyFont="1" applyFill="1" applyBorder="1"/>
    <xf numFmtId="0" fontId="1" fillId="3" borderId="55" xfId="0" applyFont="1" applyFill="1" applyBorder="1" applyAlignment="1">
      <alignment horizontal="center"/>
    </xf>
    <xf numFmtId="0" fontId="37" fillId="3" borderId="55" xfId="0" applyFont="1" applyFill="1" applyBorder="1" applyAlignment="1">
      <alignment horizontal="center"/>
    </xf>
    <xf numFmtId="0" fontId="37" fillId="25" borderId="55" xfId="0" applyFont="1" applyFill="1" applyBorder="1"/>
    <xf numFmtId="0" fontId="12" fillId="0" borderId="55" xfId="163" applyFill="1" applyBorder="1" applyAlignment="1"/>
    <xf numFmtId="0" fontId="12" fillId="0" borderId="55" xfId="163" applyBorder="1" applyAlignment="1">
      <alignment horizontal="left"/>
    </xf>
    <xf numFmtId="0" fontId="37" fillId="0" borderId="55" xfId="0" applyFont="1" applyBorder="1" applyAlignment="1">
      <alignment horizontal="left"/>
    </xf>
    <xf numFmtId="0" fontId="50" fillId="0" borderId="55" xfId="0" applyFont="1" applyBorder="1" applyAlignment="1">
      <alignment horizontal="left"/>
    </xf>
    <xf numFmtId="0" fontId="7" fillId="0" borderId="48" xfId="0" applyFont="1" applyBorder="1" applyAlignment="1">
      <alignment horizontal="left"/>
    </xf>
    <xf numFmtId="0" fontId="12" fillId="0" borderId="55" xfId="163" applyFill="1" applyBorder="1" applyAlignment="1">
      <alignment horizontal="left"/>
    </xf>
    <xf numFmtId="0" fontId="51" fillId="0" borderId="55" xfId="0" applyFont="1" applyBorder="1" applyAlignment="1">
      <alignment horizontal="left"/>
    </xf>
    <xf numFmtId="0" fontId="35" fillId="25" borderId="55" xfId="0" applyFont="1" applyFill="1" applyBorder="1" applyAlignment="1">
      <alignment horizontal="left"/>
    </xf>
    <xf numFmtId="0" fontId="35" fillId="25" borderId="48" xfId="0" applyFont="1" applyFill="1" applyBorder="1" applyAlignment="1">
      <alignment horizontal="left"/>
    </xf>
    <xf numFmtId="0" fontId="12" fillId="0" borderId="48" xfId="163" applyFill="1" applyBorder="1" applyAlignment="1">
      <alignment horizontal="left"/>
    </xf>
    <xf numFmtId="0" fontId="31" fillId="44" borderId="55" xfId="0" applyFont="1" applyFill="1" applyBorder="1" applyAlignment="1">
      <alignment vertical="center" wrapText="1"/>
    </xf>
    <xf numFmtId="0" fontId="31" fillId="44" borderId="55" xfId="0" applyFont="1" applyFill="1" applyBorder="1" applyAlignment="1">
      <alignment horizontal="left" vertical="center" wrapText="1"/>
    </xf>
    <xf numFmtId="0" fontId="31" fillId="3" borderId="55" xfId="0" applyFont="1" applyFill="1" applyBorder="1" applyAlignment="1">
      <alignment horizontal="left" vertical="center" wrapText="1"/>
    </xf>
    <xf numFmtId="11" fontId="1" fillId="0" borderId="55" xfId="0" applyNumberFormat="1" applyFont="1" applyBorder="1"/>
    <xf numFmtId="0" fontId="1" fillId="4" borderId="55" xfId="0" applyFont="1" applyFill="1" applyBorder="1" applyAlignment="1">
      <alignment vertical="top"/>
    </xf>
    <xf numFmtId="0" fontId="12" fillId="0" borderId="55" xfId="0" applyFont="1" applyBorder="1"/>
    <xf numFmtId="169" fontId="1" fillId="0" borderId="55" xfId="36" applyNumberFormat="1" applyFont="1" applyBorder="1"/>
    <xf numFmtId="0" fontId="4" fillId="4" borderId="55" xfId="0" applyFont="1" applyFill="1" applyBorder="1" applyAlignment="1">
      <alignment vertical="top"/>
    </xf>
    <xf numFmtId="0" fontId="4" fillId="0" borderId="55" xfId="0" applyFont="1" applyBorder="1" applyAlignment="1">
      <alignment horizontal="left" vertical="top"/>
    </xf>
    <xf numFmtId="0" fontId="12" fillId="0" borderId="55" xfId="0" applyFont="1" applyBorder="1" applyAlignment="1">
      <alignment vertical="top"/>
    </xf>
    <xf numFmtId="0" fontId="4" fillId="0" borderId="55" xfId="0" applyFont="1" applyBorder="1" applyAlignment="1">
      <alignment vertical="center"/>
    </xf>
    <xf numFmtId="0" fontId="4" fillId="0" borderId="55" xfId="0" applyFont="1" applyBorder="1" applyAlignment="1">
      <alignment vertical="top"/>
    </xf>
    <xf numFmtId="0" fontId="31" fillId="0" borderId="55" xfId="0" applyFont="1" applyBorder="1" applyAlignment="1">
      <alignment horizontal="center"/>
    </xf>
    <xf numFmtId="0" fontId="12" fillId="4" borderId="55" xfId="163" applyFill="1" applyBorder="1" applyAlignment="1">
      <alignment vertical="top"/>
    </xf>
    <xf numFmtId="0" fontId="12" fillId="0" borderId="55" xfId="163" applyBorder="1"/>
    <xf numFmtId="0" fontId="31" fillId="0" borderId="55" xfId="0" applyFont="1" applyBorder="1" applyAlignment="1">
      <alignment horizontal="left" vertical="top"/>
    </xf>
    <xf numFmtId="0" fontId="37" fillId="29" borderId="55" xfId="0" applyFont="1" applyFill="1" applyBorder="1" applyAlignment="1">
      <alignment horizontal="center" vertical="center"/>
    </xf>
    <xf numFmtId="0" fontId="31" fillId="46" borderId="55" xfId="0" applyFont="1" applyFill="1" applyBorder="1" applyAlignment="1">
      <alignment horizontal="center" vertical="center"/>
    </xf>
    <xf numFmtId="0" fontId="37" fillId="46" borderId="55" xfId="0" applyFont="1" applyFill="1" applyBorder="1" applyAlignment="1">
      <alignment horizontal="center" vertical="center"/>
    </xf>
    <xf numFmtId="0" fontId="50" fillId="0" borderId="55" xfId="0" applyFont="1" applyBorder="1"/>
    <xf numFmtId="0" fontId="1" fillId="0" borderId="55" xfId="0" applyFont="1" applyBorder="1" applyAlignment="1">
      <alignment horizontal="fill"/>
    </xf>
    <xf numFmtId="0" fontId="7" fillId="0" borderId="55" xfId="0" applyFont="1" applyBorder="1" applyAlignment="1">
      <alignment wrapText="1"/>
    </xf>
    <xf numFmtId="0" fontId="4" fillId="0" borderId="55" xfId="0" applyFont="1" applyBorder="1" applyAlignment="1">
      <alignment horizontal="left" vertical="center"/>
    </xf>
    <xf numFmtId="0" fontId="51" fillId="0" borderId="55" xfId="0" applyFont="1" applyBorder="1"/>
    <xf numFmtId="0" fontId="12" fillId="0" borderId="55" xfId="163" applyFill="1" applyBorder="1"/>
    <xf numFmtId="0" fontId="52" fillId="0" borderId="55" xfId="0" applyFont="1" applyBorder="1"/>
    <xf numFmtId="0" fontId="8" fillId="0" borderId="55" xfId="0" applyFont="1" applyBorder="1" applyAlignment="1">
      <alignment horizontal="right"/>
    </xf>
    <xf numFmtId="9" fontId="7" fillId="0" borderId="55" xfId="0" applyNumberFormat="1" applyFont="1" applyBorder="1"/>
    <xf numFmtId="0" fontId="7" fillId="0" borderId="55" xfId="0" applyFont="1" applyBorder="1" applyAlignment="1">
      <alignment horizontal="left" vertical="center"/>
    </xf>
    <xf numFmtId="10" fontId="7" fillId="0" borderId="55" xfId="0" applyNumberFormat="1" applyFont="1" applyBorder="1"/>
    <xf numFmtId="0" fontId="37" fillId="0" borderId="55" xfId="0" applyFont="1" applyBorder="1" applyAlignment="1">
      <alignment horizontal="left" wrapText="1"/>
    </xf>
    <xf numFmtId="0" fontId="53" fillId="0" borderId="55" xfId="0" applyFont="1" applyBorder="1"/>
    <xf numFmtId="10" fontId="12" fillId="0" borderId="55" xfId="163" applyNumberFormat="1" applyFill="1" applyBorder="1"/>
    <xf numFmtId="0" fontId="54" fillId="0" borderId="55" xfId="163" applyFont="1" applyFill="1" applyBorder="1"/>
    <xf numFmtId="0" fontId="50" fillId="0" borderId="55" xfId="0" applyFont="1" applyBorder="1" applyAlignment="1">
      <alignment vertical="top"/>
    </xf>
    <xf numFmtId="0" fontId="46" fillId="0" borderId="55" xfId="0" applyFont="1" applyBorder="1" applyAlignment="1">
      <alignment wrapText="1"/>
    </xf>
    <xf numFmtId="0" fontId="37" fillId="29" borderId="55" xfId="0" applyFont="1" applyFill="1" applyBorder="1" applyAlignment="1">
      <alignment vertical="center" wrapText="1"/>
    </xf>
    <xf numFmtId="0" fontId="37" fillId="46" borderId="55" xfId="0" applyFont="1" applyFill="1" applyBorder="1" applyAlignment="1">
      <alignment horizontal="center" vertical="center" wrapText="1"/>
    </xf>
    <xf numFmtId="0" fontId="31" fillId="29" borderId="55" xfId="0" applyFont="1" applyFill="1" applyBorder="1" applyAlignment="1">
      <alignment horizontal="center" vertical="center" wrapText="1"/>
    </xf>
    <xf numFmtId="0" fontId="31" fillId="46" borderId="55" xfId="0" applyFont="1" applyFill="1" applyBorder="1" applyAlignment="1">
      <alignment horizontal="center" vertical="center" wrapText="1"/>
    </xf>
    <xf numFmtId="167" fontId="7" fillId="0" borderId="55" xfId="0" applyNumberFormat="1" applyFont="1" applyBorder="1" applyAlignment="1">
      <alignment horizontal="center"/>
    </xf>
    <xf numFmtId="0" fontId="2" fillId="49" borderId="55" xfId="0" applyFont="1" applyFill="1" applyBorder="1" applyAlignment="1">
      <alignment horizontal="center" vertical="center" wrapText="1"/>
    </xf>
    <xf numFmtId="0" fontId="37" fillId="49" borderId="55" xfId="0" applyFont="1" applyFill="1" applyBorder="1" applyAlignment="1">
      <alignment horizontal="center" vertical="center" wrapText="1"/>
    </xf>
    <xf numFmtId="0" fontId="37" fillId="3" borderId="55" xfId="0" applyFont="1" applyFill="1" applyBorder="1" applyAlignment="1">
      <alignment vertical="center" wrapText="1"/>
    </xf>
    <xf numFmtId="0" fontId="7" fillId="4" borderId="55" xfId="0" applyFont="1" applyFill="1" applyBorder="1"/>
    <xf numFmtId="0" fontId="51" fillId="0" borderId="55" xfId="0" applyFont="1" applyBorder="1" applyAlignment="1">
      <alignment vertical="top"/>
    </xf>
    <xf numFmtId="10" fontId="7" fillId="0" borderId="55" xfId="0" applyNumberFormat="1" applyFont="1" applyBorder="1" applyAlignment="1">
      <alignment horizontal="left"/>
    </xf>
    <xf numFmtId="10" fontId="7" fillId="0" borderId="55" xfId="0" applyNumberFormat="1" applyFont="1" applyBorder="1" applyAlignment="1">
      <alignment horizontal="center"/>
    </xf>
    <xf numFmtId="10" fontId="1" fillId="0" borderId="55" xfId="0" applyNumberFormat="1" applyFont="1" applyBorder="1" applyAlignment="1">
      <alignment horizontal="left"/>
    </xf>
    <xf numFmtId="10" fontId="4" fillId="0" borderId="55" xfId="0" applyNumberFormat="1" applyFont="1" applyBorder="1" applyAlignment="1">
      <alignment horizontal="left"/>
    </xf>
    <xf numFmtId="10" fontId="4" fillId="0" borderId="55" xfId="0" applyNumberFormat="1" applyFont="1" applyBorder="1" applyAlignment="1">
      <alignment horizontal="center"/>
    </xf>
    <xf numFmtId="0" fontId="7" fillId="4" borderId="55" xfId="0" applyFont="1" applyFill="1" applyBorder="1" applyAlignment="1">
      <alignment horizontal="left"/>
    </xf>
    <xf numFmtId="0" fontId="1" fillId="0" borderId="55" xfId="0" applyFont="1" applyBorder="1" applyAlignment="1">
      <alignment horizontal="left"/>
    </xf>
    <xf numFmtId="0" fontId="56" fillId="0" borderId="55" xfId="0" applyFont="1" applyBorder="1" applyAlignment="1">
      <alignment horizontal="center"/>
    </xf>
    <xf numFmtId="0" fontId="8" fillId="4" borderId="55" xfId="0" applyFont="1" applyFill="1" applyBorder="1" applyAlignment="1">
      <alignment horizontal="right"/>
    </xf>
    <xf numFmtId="0" fontId="8" fillId="45" borderId="55" xfId="0" applyFont="1" applyFill="1" applyBorder="1" applyAlignment="1">
      <alignment horizontal="right"/>
    </xf>
    <xf numFmtId="0" fontId="44" fillId="0" borderId="55" xfId="0" applyFont="1" applyBorder="1"/>
    <xf numFmtId="0" fontId="7" fillId="45" borderId="55" xfId="0" applyFont="1" applyFill="1" applyBorder="1"/>
    <xf numFmtId="0" fontId="57" fillId="0" borderId="55" xfId="0" applyFont="1" applyBorder="1" applyAlignment="1">
      <alignment horizontal="center"/>
    </xf>
    <xf numFmtId="0" fontId="31" fillId="0" borderId="55" xfId="0" applyFont="1" applyBorder="1"/>
    <xf numFmtId="0" fontId="52" fillId="0" borderId="55" xfId="0" applyFont="1" applyBorder="1" applyAlignment="1">
      <alignment horizontal="center"/>
    </xf>
    <xf numFmtId="0" fontId="7" fillId="47" borderId="55" xfId="0" applyFont="1" applyFill="1" applyBorder="1"/>
    <xf numFmtId="0" fontId="12" fillId="0" borderId="55" xfId="163" applyFill="1" applyBorder="1" applyAlignment="1">
      <alignment vertical="top"/>
    </xf>
    <xf numFmtId="9" fontId="4" fillId="0" borderId="55" xfId="0" applyNumberFormat="1" applyFont="1" applyBorder="1" applyAlignment="1">
      <alignment horizontal="left"/>
    </xf>
    <xf numFmtId="9" fontId="4" fillId="0" borderId="55" xfId="0" applyNumberFormat="1" applyFont="1" applyBorder="1" applyAlignment="1">
      <alignment horizontal="center"/>
    </xf>
    <xf numFmtId="0" fontId="52" fillId="0" borderId="55" xfId="0" applyFont="1" applyBorder="1" applyAlignment="1">
      <alignment horizontal="left"/>
    </xf>
    <xf numFmtId="0" fontId="7" fillId="48" borderId="55" xfId="0" applyFont="1" applyFill="1" applyBorder="1"/>
    <xf numFmtId="9" fontId="7" fillId="0" borderId="55" xfId="0" applyNumberFormat="1" applyFont="1" applyBorder="1" applyAlignment="1">
      <alignment horizontal="left"/>
    </xf>
    <xf numFmtId="9" fontId="7" fillId="0" borderId="55" xfId="0" applyNumberFormat="1" applyFont="1" applyBorder="1" applyAlignment="1">
      <alignment horizontal="center"/>
    </xf>
    <xf numFmtId="0" fontId="7" fillId="45" borderId="55" xfId="0" applyFont="1" applyFill="1" applyBorder="1" applyAlignment="1">
      <alignment horizontal="left"/>
    </xf>
    <xf numFmtId="0" fontId="31" fillId="0" borderId="55" xfId="0" applyFont="1" applyBorder="1" applyAlignment="1">
      <alignment horizontal="left"/>
    </xf>
    <xf numFmtId="0" fontId="55" fillId="0" borderId="55" xfId="0" applyFont="1" applyBorder="1" applyAlignment="1">
      <alignment horizontal="right"/>
    </xf>
    <xf numFmtId="0" fontId="46" fillId="4" borderId="55" xfId="0" applyFont="1" applyFill="1" applyBorder="1" applyAlignment="1">
      <alignment horizontal="right"/>
    </xf>
    <xf numFmtId="0" fontId="47" fillId="0" borderId="55" xfId="0" applyFont="1" applyBorder="1" applyAlignment="1">
      <alignment horizontal="left"/>
    </xf>
    <xf numFmtId="0" fontId="55" fillId="0" borderId="55" xfId="0" applyFont="1" applyBorder="1" applyAlignment="1">
      <alignment horizontal="left"/>
    </xf>
    <xf numFmtId="0" fontId="46" fillId="0" borderId="55" xfId="0" applyFont="1" applyBorder="1" applyAlignment="1">
      <alignment horizontal="left"/>
    </xf>
    <xf numFmtId="0" fontId="37" fillId="29" borderId="55" xfId="0" applyFont="1" applyFill="1" applyBorder="1"/>
    <xf numFmtId="0" fontId="7" fillId="0" borderId="55" xfId="0" applyFont="1" applyBorder="1" applyAlignment="1">
      <alignment horizontal="right"/>
    </xf>
    <xf numFmtId="0" fontId="7" fillId="0" borderId="50" xfId="0" applyFont="1" applyBorder="1"/>
    <xf numFmtId="0" fontId="31" fillId="25" borderId="55" xfId="0" applyFont="1" applyFill="1" applyBorder="1" applyAlignment="1">
      <alignment horizontal="center" vertical="center" wrapText="1"/>
    </xf>
    <xf numFmtId="0" fontId="58" fillId="0" borderId="55" xfId="0" applyFont="1" applyBorder="1" applyAlignment="1">
      <alignment vertical="top"/>
    </xf>
    <xf numFmtId="0" fontId="56" fillId="0" borderId="55" xfId="0" applyFont="1" applyBorder="1"/>
    <xf numFmtId="0" fontId="58" fillId="0" borderId="55" xfId="0" applyFont="1" applyBorder="1"/>
    <xf numFmtId="0" fontId="31" fillId="0" borderId="55" xfId="0" applyFont="1" applyBorder="1" applyAlignment="1">
      <alignment wrapText="1"/>
    </xf>
    <xf numFmtId="9" fontId="4" fillId="0" borderId="55" xfId="0" applyNumberFormat="1" applyFont="1" applyBorder="1"/>
    <xf numFmtId="0" fontId="47" fillId="0" borderId="55" xfId="0" applyFont="1" applyBorder="1" applyAlignment="1">
      <alignment horizontal="right"/>
    </xf>
    <xf numFmtId="0" fontId="46" fillId="0" borderId="55" xfId="0" applyFont="1" applyBorder="1" applyAlignment="1">
      <alignment horizontal="center"/>
    </xf>
    <xf numFmtId="0" fontId="46" fillId="0" borderId="55" xfId="0" applyFont="1" applyBorder="1"/>
    <xf numFmtId="0" fontId="46" fillId="0" borderId="55" xfId="0" applyFont="1" applyBorder="1" applyAlignment="1">
      <alignment vertical="top"/>
    </xf>
    <xf numFmtId="0" fontId="101" fillId="0" borderId="55" xfId="0" applyFont="1" applyBorder="1"/>
    <xf numFmtId="0" fontId="101" fillId="0" borderId="55" xfId="0" applyFont="1" applyBorder="1" applyAlignment="1">
      <alignment horizontal="center"/>
    </xf>
    <xf numFmtId="9" fontId="47" fillId="0" borderId="55" xfId="0" applyNumberFormat="1" applyFont="1" applyBorder="1" applyAlignment="1">
      <alignment horizontal="left"/>
    </xf>
    <xf numFmtId="0" fontId="102" fillId="0" borderId="55" xfId="163" applyFont="1" applyFill="1" applyBorder="1" applyAlignment="1">
      <alignment horizontal="left"/>
    </xf>
    <xf numFmtId="0" fontId="103" fillId="0" borderId="55" xfId="0" applyFont="1" applyBorder="1"/>
    <xf numFmtId="0" fontId="101" fillId="0" borderId="55" xfId="0" applyFont="1" applyBorder="1" applyAlignment="1">
      <alignment horizontal="center" vertical="top"/>
    </xf>
    <xf numFmtId="10" fontId="31" fillId="0" borderId="55" xfId="0" applyNumberFormat="1" applyFont="1" applyBorder="1" applyAlignment="1">
      <alignment horizontal="left"/>
    </xf>
    <xf numFmtId="0" fontId="58" fillId="0" borderId="55" xfId="0" applyFont="1" applyBorder="1" applyAlignment="1">
      <alignment horizontal="left"/>
    </xf>
    <xf numFmtId="10" fontId="31" fillId="0" borderId="55" xfId="0" applyNumberFormat="1" applyFont="1" applyBorder="1"/>
    <xf numFmtId="0" fontId="12" fillId="0" borderId="55" xfId="163" applyFill="1" applyBorder="1" applyAlignment="1">
      <alignment horizontal="left" vertical="center"/>
    </xf>
    <xf numFmtId="0" fontId="31" fillId="0" borderId="55" xfId="0" applyFont="1" applyBorder="1" applyAlignment="1">
      <alignment horizontal="left" vertical="center"/>
    </xf>
    <xf numFmtId="0" fontId="4" fillId="0" borderId="55" xfId="0" applyFont="1" applyBorder="1" applyAlignment="1">
      <alignment horizontal="center" vertical="center"/>
    </xf>
    <xf numFmtId="0" fontId="58" fillId="0" borderId="55" xfId="0" applyFont="1" applyBorder="1" applyAlignment="1">
      <alignment horizontal="left" vertical="center"/>
    </xf>
    <xf numFmtId="10" fontId="4" fillId="0" borderId="55" xfId="0" applyNumberFormat="1" applyFont="1" applyBorder="1" applyAlignment="1">
      <alignment horizontal="left" vertical="center"/>
    </xf>
    <xf numFmtId="0" fontId="47" fillId="0" borderId="55" xfId="0" applyFont="1" applyBorder="1" applyAlignment="1">
      <alignment horizontal="right" vertical="center"/>
    </xf>
    <xf numFmtId="0" fontId="31" fillId="0" borderId="55" xfId="0" applyFont="1" applyBorder="1" applyAlignment="1">
      <alignment vertical="top"/>
    </xf>
    <xf numFmtId="9" fontId="31" fillId="0" borderId="55" xfId="0" applyNumberFormat="1" applyFont="1" applyBorder="1" applyAlignment="1">
      <alignment horizontal="left"/>
    </xf>
    <xf numFmtId="0" fontId="58" fillId="0" borderId="55" xfId="0" applyFont="1" applyBorder="1" applyAlignment="1">
      <alignment horizontal="center"/>
    </xf>
    <xf numFmtId="9" fontId="46" fillId="0" borderId="55" xfId="0" applyNumberFormat="1" applyFont="1" applyBorder="1" applyAlignment="1">
      <alignment horizontal="left"/>
    </xf>
    <xf numFmtId="0" fontId="102" fillId="0" borderId="55" xfId="163" applyFont="1" applyFill="1" applyBorder="1" applyAlignment="1"/>
    <xf numFmtId="10" fontId="46" fillId="0" borderId="55" xfId="0" applyNumberFormat="1" applyFont="1" applyBorder="1" applyAlignment="1">
      <alignment horizontal="left"/>
    </xf>
    <xf numFmtId="0" fontId="47" fillId="0" borderId="55" xfId="0" applyFont="1" applyBorder="1"/>
    <xf numFmtId="0" fontId="4" fillId="0" borderId="55" xfId="163" applyFont="1" applyFill="1" applyBorder="1" applyAlignment="1">
      <alignment horizontal="left"/>
    </xf>
    <xf numFmtId="10" fontId="4" fillId="0" borderId="55" xfId="0" applyNumberFormat="1" applyFont="1" applyBorder="1"/>
    <xf numFmtId="0" fontId="104" fillId="0" borderId="55" xfId="0" applyFont="1" applyBorder="1"/>
    <xf numFmtId="0" fontId="57" fillId="0" borderId="55" xfId="0" applyFont="1" applyBorder="1"/>
    <xf numFmtId="0" fontId="52" fillId="0" borderId="55" xfId="0" applyFont="1" applyBorder="1" applyAlignment="1">
      <alignment horizontal="left" vertical="center"/>
    </xf>
    <xf numFmtId="0" fontId="52" fillId="0" borderId="55" xfId="0" applyFont="1" applyBorder="1" applyAlignment="1">
      <alignment vertical="top"/>
    </xf>
    <xf numFmtId="0" fontId="105" fillId="0" borderId="55" xfId="0" applyFont="1" applyBorder="1"/>
    <xf numFmtId="0" fontId="101" fillId="0" borderId="55" xfId="0" applyFont="1" applyBorder="1" applyAlignment="1">
      <alignment horizontal="left"/>
    </xf>
    <xf numFmtId="0" fontId="47" fillId="0" borderId="55" xfId="0" applyFont="1" applyBorder="1" applyAlignment="1">
      <alignment horizontal="right" wrapText="1"/>
    </xf>
    <xf numFmtId="0" fontId="46" fillId="0" borderId="55" xfId="0" applyFont="1" applyBorder="1" applyAlignment="1">
      <alignment horizontal="left" vertical="center"/>
    </xf>
    <xf numFmtId="0" fontId="7" fillId="3" borderId="55" xfId="0" applyFont="1" applyFill="1" applyBorder="1"/>
    <xf numFmtId="0" fontId="9" fillId="3" borderId="55" xfId="0" applyFont="1" applyFill="1" applyBorder="1"/>
    <xf numFmtId="0" fontId="37" fillId="54" borderId="55" xfId="0" applyFont="1" applyFill="1" applyBorder="1" applyAlignment="1">
      <alignment horizontal="center"/>
    </xf>
    <xf numFmtId="0" fontId="7" fillId="53" borderId="55" xfId="0" applyFont="1" applyFill="1" applyBorder="1"/>
    <xf numFmtId="0" fontId="7" fillId="53" borderId="48" xfId="0" applyFont="1" applyFill="1" applyBorder="1"/>
    <xf numFmtId="0" fontId="37" fillId="28" borderId="47" xfId="0" applyFont="1" applyFill="1" applyBorder="1" applyAlignment="1">
      <alignment horizontal="center" vertical="center" wrapText="1"/>
    </xf>
    <xf numFmtId="0" fontId="37" fillId="28" borderId="55" xfId="0" applyFont="1" applyFill="1" applyBorder="1" applyAlignment="1">
      <alignment horizontal="center" vertical="center" wrapText="1"/>
    </xf>
    <xf numFmtId="0" fontId="37" fillId="57" borderId="55" xfId="0" applyFont="1" applyFill="1" applyBorder="1" applyAlignment="1">
      <alignment horizontal="center" vertical="center" wrapText="1"/>
    </xf>
    <xf numFmtId="0" fontId="37" fillId="57" borderId="48" xfId="0" applyFont="1" applyFill="1" applyBorder="1" applyAlignment="1">
      <alignment horizontal="center" vertical="center" wrapText="1"/>
    </xf>
    <xf numFmtId="0" fontId="12" fillId="0" borderId="48" xfId="163" applyFill="1" applyBorder="1"/>
    <xf numFmtId="0" fontId="51" fillId="0" borderId="48" xfId="0" applyFont="1" applyBorder="1" applyAlignment="1">
      <alignment horizontal="left"/>
    </xf>
    <xf numFmtId="0" fontId="7" fillId="0" borderId="48" xfId="0" applyFont="1" applyBorder="1"/>
    <xf numFmtId="0" fontId="50" fillId="0" borderId="48" xfId="0" applyFont="1" applyBorder="1" applyAlignment="1">
      <alignment horizontal="left"/>
    </xf>
    <xf numFmtId="0" fontId="12" fillId="0" borderId="48" xfId="163" applyFill="1" applyBorder="1" applyAlignment="1"/>
    <xf numFmtId="0" fontId="58" fillId="0" borderId="48" xfId="0" applyFont="1" applyBorder="1"/>
    <xf numFmtId="0" fontId="51" fillId="0" borderId="48" xfId="0" applyFont="1" applyBorder="1" applyAlignment="1">
      <alignment horizontal="left" vertical="top"/>
    </xf>
    <xf numFmtId="0" fontId="12" fillId="0" borderId="48" xfId="163" applyFill="1" applyBorder="1" applyAlignment="1">
      <alignment horizontal="left" vertical="top"/>
    </xf>
    <xf numFmtId="0" fontId="7" fillId="0" borderId="55" xfId="163" applyFont="1" applyFill="1" applyBorder="1" applyAlignment="1"/>
    <xf numFmtId="0" fontId="52" fillId="0" borderId="48" xfId="0" applyFont="1" applyBorder="1" applyAlignment="1">
      <alignment horizontal="left"/>
    </xf>
    <xf numFmtId="0" fontId="31" fillId="29" borderId="55" xfId="0" applyFont="1" applyFill="1" applyBorder="1" applyAlignment="1">
      <alignment horizontal="center" vertical="top" wrapText="1"/>
    </xf>
    <xf numFmtId="0" fontId="31" fillId="29" borderId="48" xfId="0" applyFont="1" applyFill="1" applyBorder="1" applyAlignment="1">
      <alignment horizontal="center" vertical="top" wrapText="1"/>
    </xf>
    <xf numFmtId="0" fontId="31" fillId="46" borderId="55" xfId="0" applyFont="1" applyFill="1" applyBorder="1" applyAlignment="1">
      <alignment horizontal="center" vertical="top"/>
    </xf>
    <xf numFmtId="0" fontId="12" fillId="0" borderId="55" xfId="163" applyFill="1" applyBorder="1" applyAlignment="1">
      <alignment horizontal="left" vertical="top"/>
    </xf>
    <xf numFmtId="0" fontId="52" fillId="0" borderId="55" xfId="0" applyFont="1" applyBorder="1" applyAlignment="1">
      <alignment horizontal="left" vertical="top"/>
    </xf>
    <xf numFmtId="0" fontId="51" fillId="0" borderId="55" xfId="0" applyFont="1" applyBorder="1" applyAlignment="1">
      <alignment horizontal="left" vertical="top"/>
    </xf>
    <xf numFmtId="0" fontId="50" fillId="0" borderId="55" xfId="0" applyFont="1" applyBorder="1" applyAlignment="1">
      <alignment horizontal="left" vertical="top"/>
    </xf>
    <xf numFmtId="0" fontId="8" fillId="0" borderId="55" xfId="0" applyFont="1" applyBorder="1" applyAlignment="1">
      <alignment horizontal="center" vertical="top"/>
    </xf>
    <xf numFmtId="0" fontId="59" fillId="0" borderId="48" xfId="0" applyFont="1" applyBorder="1" applyAlignment="1">
      <alignment vertical="top" wrapText="1"/>
    </xf>
    <xf numFmtId="0" fontId="4" fillId="0" borderId="47" xfId="0" applyFont="1" applyBorder="1" applyAlignment="1">
      <alignment horizontal="center" vertical="top"/>
    </xf>
    <xf numFmtId="0" fontId="1" fillId="0" borderId="47" xfId="0" applyFont="1" applyBorder="1" applyAlignment="1">
      <alignment vertical="top"/>
    </xf>
    <xf numFmtId="0" fontId="37" fillId="0" borderId="55" xfId="0" applyFont="1" applyBorder="1" applyAlignment="1">
      <alignment horizontal="left" vertical="top" wrapText="1"/>
    </xf>
    <xf numFmtId="0" fontId="7" fillId="0" borderId="48" xfId="0" applyFont="1" applyBorder="1" applyAlignment="1">
      <alignment vertical="top"/>
    </xf>
    <xf numFmtId="0" fontId="4" fillId="0" borderId="55" xfId="0" applyFont="1" applyBorder="1" applyAlignment="1">
      <alignment horizontal="center" vertical="top" wrapText="1"/>
    </xf>
    <xf numFmtId="0" fontId="4" fillId="0" borderId="55" xfId="0" applyFont="1" applyBorder="1" applyAlignment="1">
      <alignment horizontal="left" vertical="top" wrapText="1"/>
    </xf>
    <xf numFmtId="0" fontId="7" fillId="0" borderId="55" xfId="0" applyFont="1" applyBorder="1" applyAlignment="1">
      <alignment horizontal="center" vertical="top" wrapText="1"/>
    </xf>
    <xf numFmtId="0" fontId="52" fillId="0" borderId="55" xfId="0" applyFont="1" applyBorder="1" applyAlignment="1">
      <alignment horizontal="left" vertical="top" wrapText="1"/>
    </xf>
    <xf numFmtId="0" fontId="12" fillId="0" borderId="55" xfId="163" applyFill="1" applyBorder="1" applyAlignment="1">
      <alignment horizontal="left" vertical="top" wrapText="1"/>
    </xf>
    <xf numFmtId="0" fontId="7" fillId="0" borderId="47" xfId="0" applyFont="1" applyBorder="1" applyAlignment="1">
      <alignment horizontal="center" vertical="top" wrapText="1"/>
    </xf>
    <xf numFmtId="0" fontId="37" fillId="58" borderId="55" xfId="0" applyFont="1" applyFill="1" applyBorder="1" applyAlignment="1">
      <alignment horizontal="left"/>
    </xf>
    <xf numFmtId="0" fontId="31" fillId="59" borderId="55" xfId="0" applyFont="1" applyFill="1" applyBorder="1"/>
    <xf numFmtId="0" fontId="37" fillId="59" borderId="55" xfId="0" applyFont="1" applyFill="1" applyBorder="1"/>
    <xf numFmtId="0" fontId="31" fillId="59" borderId="55" xfId="0" applyFont="1" applyFill="1" applyBorder="1" applyAlignment="1">
      <alignment horizontal="left"/>
    </xf>
    <xf numFmtId="0" fontId="37" fillId="46" borderId="55" xfId="0" applyFont="1" applyFill="1" applyBorder="1" applyAlignment="1">
      <alignment horizontal="left" vertical="center"/>
    </xf>
    <xf numFmtId="0" fontId="12" fillId="0" borderId="55" xfId="163" applyBorder="1" applyAlignment="1"/>
    <xf numFmtId="0" fontId="7" fillId="0" borderId="55" xfId="0" applyFont="1" applyBorder="1" applyAlignment="1">
      <alignment vertical="center"/>
    </xf>
    <xf numFmtId="0" fontId="46" fillId="0" borderId="55" xfId="0" applyFont="1" applyBorder="1" applyAlignment="1">
      <alignment horizontal="right" wrapText="1"/>
    </xf>
    <xf numFmtId="0" fontId="2" fillId="0" borderId="55" xfId="0" applyFont="1" applyBorder="1" applyAlignment="1">
      <alignment horizontal="right"/>
    </xf>
    <xf numFmtId="0" fontId="2" fillId="24" borderId="55" xfId="0" applyFont="1" applyFill="1" applyBorder="1" applyAlignment="1">
      <alignment horizontal="left" vertical="center"/>
    </xf>
    <xf numFmtId="0" fontId="2" fillId="24" borderId="55" xfId="0" applyFont="1" applyFill="1" applyBorder="1" applyAlignment="1">
      <alignment horizontal="left" vertical="center" wrapText="1"/>
    </xf>
    <xf numFmtId="0" fontId="2" fillId="24" borderId="55" xfId="4" applyFont="1" applyFill="1" applyBorder="1" applyAlignment="1">
      <alignment horizontal="right" vertical="center"/>
    </xf>
    <xf numFmtId="2" fontId="1" fillId="0" borderId="55" xfId="0" applyNumberFormat="1" applyFont="1" applyBorder="1"/>
    <xf numFmtId="0" fontId="107" fillId="24" borderId="55" xfId="4" applyFont="1" applyFill="1" applyBorder="1"/>
    <xf numFmtId="0" fontId="37" fillId="24" borderId="55" xfId="4" applyFont="1" applyFill="1" applyBorder="1"/>
    <xf numFmtId="0" fontId="2" fillId="24" borderId="55" xfId="4" applyFont="1" applyFill="1" applyBorder="1"/>
    <xf numFmtId="0" fontId="1" fillId="9" borderId="55" xfId="4" applyFill="1" applyBorder="1"/>
    <xf numFmtId="2" fontId="1" fillId="9" borderId="55" xfId="4" applyNumberFormat="1" applyFill="1" applyBorder="1"/>
    <xf numFmtId="2" fontId="1" fillId="0" borderId="55" xfId="4" applyNumberFormat="1" applyBorder="1"/>
    <xf numFmtId="0" fontId="31" fillId="0" borderId="55" xfId="14" applyFont="1" applyBorder="1"/>
    <xf numFmtId="0" fontId="31" fillId="24" borderId="55" xfId="14" applyFont="1" applyFill="1" applyBorder="1" applyAlignment="1">
      <alignment horizontal="center"/>
    </xf>
    <xf numFmtId="0" fontId="4" fillId="0" borderId="55" xfId="14" applyFont="1" applyBorder="1"/>
    <xf numFmtId="3" fontId="4" fillId="0" borderId="55" xfId="14" applyNumberFormat="1" applyFont="1" applyBorder="1" applyAlignment="1">
      <alignment horizontal="right"/>
    </xf>
    <xf numFmtId="166" fontId="4" fillId="0" borderId="55" xfId="14" applyNumberFormat="1" applyFont="1" applyBorder="1" applyAlignment="1">
      <alignment horizontal="right"/>
    </xf>
    <xf numFmtId="168" fontId="4" fillId="0" borderId="55" xfId="14" applyNumberFormat="1" applyFont="1" applyBorder="1" applyAlignment="1">
      <alignment horizontal="center"/>
    </xf>
    <xf numFmtId="166" fontId="4" fillId="0" borderId="55" xfId="14" applyNumberFormat="1" applyFont="1" applyBorder="1" applyAlignment="1">
      <alignment horizontal="center"/>
    </xf>
    <xf numFmtId="0" fontId="38" fillId="24" borderId="55" xfId="4" applyFont="1" applyFill="1" applyBorder="1" applyAlignment="1">
      <alignment vertical="center" wrapText="1"/>
    </xf>
    <xf numFmtId="0" fontId="2" fillId="24" borderId="55" xfId="4" applyFont="1" applyFill="1" applyBorder="1" applyAlignment="1">
      <alignment horizontal="center" vertical="center"/>
    </xf>
    <xf numFmtId="0" fontId="2" fillId="0" borderId="55" xfId="4" applyFont="1" applyBorder="1" applyAlignment="1">
      <alignment vertical="center"/>
    </xf>
    <xf numFmtId="3" fontId="1" fillId="0" borderId="55" xfId="4" applyNumberFormat="1" applyBorder="1" applyAlignment="1">
      <alignment vertical="center"/>
    </xf>
    <xf numFmtId="3" fontId="7" fillId="0" borderId="55" xfId="4" applyNumberFormat="1" applyFont="1" applyBorder="1" applyAlignment="1">
      <alignment vertical="center"/>
    </xf>
    <xf numFmtId="0" fontId="2" fillId="0" borderId="55" xfId="4" applyFont="1" applyBorder="1" applyAlignment="1">
      <alignment horizontal="right" vertical="center"/>
    </xf>
    <xf numFmtId="0" fontId="1" fillId="0" borderId="55" xfId="4" applyBorder="1"/>
    <xf numFmtId="0" fontId="2" fillId="24" borderId="55" xfId="4" applyFont="1" applyFill="1" applyBorder="1" applyAlignment="1">
      <alignment horizontal="center" vertical="center" wrapText="1"/>
    </xf>
    <xf numFmtId="0" fontId="2" fillId="0" borderId="55" xfId="4" applyFont="1" applyBorder="1"/>
    <xf numFmtId="9" fontId="1" fillId="0" borderId="55" xfId="97" applyFont="1" applyBorder="1"/>
    <xf numFmtId="0" fontId="2" fillId="0" borderId="55" xfId="4" applyFont="1" applyBorder="1" applyAlignment="1">
      <alignment horizontal="right"/>
    </xf>
    <xf numFmtId="0" fontId="1" fillId="50" borderId="55" xfId="0" applyFont="1" applyFill="1" applyBorder="1" applyAlignment="1">
      <alignment vertical="center"/>
    </xf>
    <xf numFmtId="0" fontId="2" fillId="24" borderId="55" xfId="0" applyFont="1" applyFill="1" applyBorder="1" applyAlignment="1">
      <alignment vertical="center"/>
    </xf>
    <xf numFmtId="166" fontId="1" fillId="0" borderId="55" xfId="0" applyNumberFormat="1" applyFont="1" applyBorder="1" applyAlignment="1">
      <alignment vertical="center"/>
    </xf>
    <xf numFmtId="0" fontId="1" fillId="24" borderId="55" xfId="0" applyFont="1" applyFill="1" applyBorder="1"/>
    <xf numFmtId="0" fontId="37" fillId="24" borderId="55" xfId="0" applyFont="1" applyFill="1" applyBorder="1" applyAlignment="1">
      <alignment vertical="center" wrapText="1"/>
    </xf>
    <xf numFmtId="0" fontId="7" fillId="0" borderId="55" xfId="0" applyFont="1" applyBorder="1" applyAlignment="1">
      <alignment vertical="center" wrapText="1"/>
    </xf>
    <xf numFmtId="0" fontId="37" fillId="0" borderId="55" xfId="0" applyFont="1" applyBorder="1" applyAlignment="1">
      <alignment vertical="center" wrapText="1"/>
    </xf>
    <xf numFmtId="0" fontId="37" fillId="24" borderId="55" xfId="12" applyFont="1" applyFill="1" applyBorder="1"/>
    <xf numFmtId="1" fontId="37" fillId="24" borderId="55" xfId="12" applyNumberFormat="1" applyFont="1" applyFill="1" applyBorder="1" applyAlignment="1">
      <alignment vertical="center"/>
    </xf>
    <xf numFmtId="1" fontId="37" fillId="24" borderId="55" xfId="12" applyNumberFormat="1" applyFont="1" applyFill="1" applyBorder="1" applyAlignment="1">
      <alignment vertical="center" wrapText="1"/>
    </xf>
    <xf numFmtId="0" fontId="37" fillId="0" borderId="55" xfId="12" applyFont="1" applyBorder="1"/>
    <xf numFmtId="1" fontId="7" fillId="0" borderId="55" xfId="12" applyNumberFormat="1" applyFont="1" applyBorder="1" applyAlignment="1">
      <alignment vertical="center"/>
    </xf>
    <xf numFmtId="166" fontId="7" fillId="0" borderId="55" xfId="12" applyNumberFormat="1" applyFont="1" applyBorder="1" applyAlignment="1">
      <alignment vertical="center"/>
    </xf>
    <xf numFmtId="0" fontId="7" fillId="0" borderId="55" xfId="12" applyFont="1" applyBorder="1"/>
    <xf numFmtId="0" fontId="2" fillId="3" borderId="55" xfId="110" applyFont="1" applyFill="1" applyBorder="1" applyAlignment="1">
      <alignment horizontal="center"/>
    </xf>
    <xf numFmtId="0" fontId="2" fillId="4" borderId="55" xfId="110" applyFont="1" applyFill="1" applyBorder="1"/>
    <xf numFmtId="166" fontId="1" fillId="0" borderId="55" xfId="110" applyNumberFormat="1" applyFont="1" applyBorder="1" applyAlignment="1">
      <alignment horizontal="center"/>
    </xf>
    <xf numFmtId="0" fontId="2" fillId="3" borderId="55" xfId="110" applyFont="1" applyFill="1" applyBorder="1" applyAlignment="1">
      <alignment vertical="center" wrapText="1"/>
    </xf>
    <xf numFmtId="0" fontId="2" fillId="0" borderId="55" xfId="110" applyFont="1" applyBorder="1"/>
    <xf numFmtId="166" fontId="1" fillId="0" borderId="55" xfId="110" applyNumberFormat="1" applyFont="1" applyBorder="1"/>
    <xf numFmtId="0" fontId="37" fillId="3" borderId="55" xfId="113" applyFont="1" applyFill="1" applyBorder="1" applyAlignment="1">
      <alignment vertical="center" wrapText="1"/>
    </xf>
    <xf numFmtId="0" fontId="37" fillId="0" borderId="55" xfId="113" applyFont="1" applyBorder="1" applyAlignment="1">
      <alignment vertical="center" wrapText="1"/>
    </xf>
    <xf numFmtId="1" fontId="7" fillId="0" borderId="55" xfId="113" applyNumberFormat="1" applyFont="1" applyBorder="1">
      <alignment vertical="center"/>
    </xf>
    <xf numFmtId="0" fontId="37" fillId="0" borderId="55" xfId="113" applyFont="1" applyBorder="1">
      <alignment vertical="center"/>
    </xf>
    <xf numFmtId="0" fontId="37" fillId="0" borderId="55" xfId="113" applyFont="1" applyBorder="1" applyAlignment="1">
      <alignment horizontal="right" vertical="top"/>
    </xf>
    <xf numFmtId="1" fontId="7" fillId="0" borderId="55" xfId="150" applyNumberFormat="1" applyFont="1" applyFill="1" applyBorder="1" applyAlignment="1">
      <alignment vertical="center"/>
    </xf>
    <xf numFmtId="0" fontId="37" fillId="3" borderId="55" xfId="113" applyFont="1" applyFill="1" applyBorder="1" applyAlignment="1">
      <alignment horizontal="center" vertical="center"/>
    </xf>
    <xf numFmtId="166" fontId="37" fillId="3" borderId="55" xfId="113" applyNumberFormat="1" applyFont="1" applyFill="1" applyBorder="1" applyAlignment="1">
      <alignment horizontal="center" vertical="center" wrapText="1"/>
    </xf>
    <xf numFmtId="0" fontId="37" fillId="3" borderId="55" xfId="113" applyFont="1" applyFill="1" applyBorder="1" applyAlignment="1">
      <alignment horizontal="center" vertical="center" wrapText="1"/>
    </xf>
    <xf numFmtId="0" fontId="7" fillId="0" borderId="55" xfId="113" applyFont="1" applyBorder="1" applyAlignment="1">
      <alignment horizontal="center" vertical="center"/>
    </xf>
    <xf numFmtId="0" fontId="37" fillId="0" borderId="55" xfId="113" applyFont="1" applyBorder="1" applyAlignment="1">
      <alignment horizontal="left" vertical="center"/>
    </xf>
    <xf numFmtId="3" fontId="7" fillId="0" borderId="55" xfId="113" applyNumberFormat="1" applyFont="1" applyBorder="1" applyAlignment="1">
      <alignment horizontal="center" vertical="center"/>
    </xf>
    <xf numFmtId="9" fontId="7" fillId="0" borderId="55" xfId="150" applyFont="1" applyFill="1" applyBorder="1" applyAlignment="1">
      <alignment horizontal="center" vertical="center"/>
    </xf>
    <xf numFmtId="9" fontId="93" fillId="0" borderId="55" xfId="150" applyFont="1" applyFill="1" applyBorder="1" applyAlignment="1">
      <alignment horizontal="center" vertical="center"/>
    </xf>
    <xf numFmtId="9" fontId="94" fillId="0" borderId="55" xfId="150" applyFont="1" applyFill="1" applyBorder="1" applyAlignment="1">
      <alignment horizontal="center" vertical="center"/>
    </xf>
    <xf numFmtId="49" fontId="7" fillId="0" borderId="55" xfId="150" applyNumberFormat="1" applyFont="1" applyFill="1" applyBorder="1" applyAlignment="1">
      <alignment horizontal="center" vertical="center"/>
    </xf>
    <xf numFmtId="9" fontId="8" fillId="0" borderId="55" xfId="150" applyFont="1" applyFill="1" applyBorder="1" applyAlignment="1">
      <alignment horizontal="center" vertical="center" wrapText="1"/>
    </xf>
    <xf numFmtId="49" fontId="7" fillId="0" borderId="55" xfId="113" applyNumberFormat="1" applyFont="1" applyBorder="1" applyAlignment="1">
      <alignment horizontal="center" vertical="center"/>
    </xf>
    <xf numFmtId="9" fontId="7" fillId="0" borderId="55" xfId="150" applyFont="1" applyFill="1" applyBorder="1" applyAlignment="1">
      <alignment horizontal="center" vertical="center" wrapText="1"/>
    </xf>
    <xf numFmtId="0" fontId="7" fillId="0" borderId="55" xfId="113" applyFont="1" applyBorder="1" applyAlignment="1">
      <alignment vertical="center" wrapText="1"/>
    </xf>
    <xf numFmtId="3" fontId="7" fillId="40" borderId="55" xfId="113" applyNumberFormat="1" applyFont="1" applyFill="1" applyBorder="1" applyAlignment="1"/>
    <xf numFmtId="165" fontId="7" fillId="40" borderId="55" xfId="158" applyNumberFormat="1" applyFont="1" applyFill="1" applyBorder="1" applyAlignment="1">
      <alignment horizontal="right"/>
    </xf>
    <xf numFmtId="0" fontId="7" fillId="40" borderId="55" xfId="113" applyFont="1" applyFill="1" applyBorder="1" applyAlignment="1"/>
    <xf numFmtId="0" fontId="37" fillId="0" borderId="55" xfId="113" applyFont="1" applyBorder="1" applyAlignment="1">
      <alignment horizontal="center"/>
    </xf>
    <xf numFmtId="3" fontId="7" fillId="40" borderId="55" xfId="53" applyNumberFormat="1" applyFont="1" applyFill="1" applyBorder="1"/>
    <xf numFmtId="165" fontId="7" fillId="40" borderId="55" xfId="158" applyNumberFormat="1" applyFont="1" applyFill="1" applyBorder="1" applyAlignment="1"/>
    <xf numFmtId="3" fontId="7" fillId="0" borderId="55" xfId="113" applyNumberFormat="1" applyFont="1" applyBorder="1" applyAlignment="1"/>
    <xf numFmtId="3" fontId="7" fillId="0" borderId="55" xfId="53" applyNumberFormat="1" applyFont="1" applyFill="1" applyBorder="1"/>
    <xf numFmtId="165" fontId="7" fillId="0" borderId="55" xfId="158" applyNumberFormat="1" applyFont="1" applyFill="1" applyBorder="1" applyAlignment="1"/>
    <xf numFmtId="0" fontId="37" fillId="0" borderId="55" xfId="156" applyFont="1" applyFill="1" applyBorder="1"/>
    <xf numFmtId="0" fontId="37" fillId="0" borderId="55" xfId="53" applyFont="1" applyFill="1" applyBorder="1"/>
    <xf numFmtId="1" fontId="7" fillId="0" borderId="55" xfId="113" applyNumberFormat="1" applyFont="1" applyBorder="1" applyAlignment="1"/>
    <xf numFmtId="0" fontId="7" fillId="0" borderId="55" xfId="113" applyFont="1" applyBorder="1" applyAlignment="1"/>
    <xf numFmtId="0" fontId="2" fillId="3" borderId="55" xfId="4" applyFont="1" applyFill="1" applyBorder="1" applyAlignment="1">
      <alignment vertical="center" wrapText="1"/>
    </xf>
    <xf numFmtId="0" fontId="2" fillId="0" borderId="55" xfId="4" applyFont="1" applyBorder="1" applyAlignment="1">
      <alignment vertical="center" wrapText="1"/>
    </xf>
    <xf numFmtId="0" fontId="1" fillId="0" borderId="55" xfId="4" applyBorder="1" applyAlignment="1">
      <alignment horizontal="center"/>
    </xf>
    <xf numFmtId="0" fontId="31" fillId="3" borderId="55" xfId="0" applyFont="1" applyFill="1" applyBorder="1"/>
    <xf numFmtId="3" fontId="4" fillId="0" borderId="55" xfId="0" applyNumberFormat="1" applyFont="1" applyBorder="1"/>
    <xf numFmtId="0" fontId="2" fillId="3" borderId="55" xfId="9" applyFont="1" applyFill="1" applyBorder="1"/>
    <xf numFmtId="0" fontId="2" fillId="0" borderId="55" xfId="9" applyFont="1" applyBorder="1"/>
    <xf numFmtId="0" fontId="1" fillId="0" borderId="55" xfId="9" applyFont="1" applyBorder="1"/>
    <xf numFmtId="0" fontId="2" fillId="27" borderId="55" xfId="0" applyFont="1" applyFill="1" applyBorder="1"/>
    <xf numFmtId="0" fontId="2" fillId="0" borderId="55" xfId="0" applyFont="1" applyBorder="1" applyAlignment="1">
      <alignment horizontal="left" wrapText="1"/>
    </xf>
    <xf numFmtId="165" fontId="1" fillId="0" borderId="55" xfId="0" applyNumberFormat="1" applyFont="1" applyBorder="1"/>
    <xf numFmtId="0" fontId="31" fillId="3" borderId="55" xfId="0" applyFont="1" applyFill="1" applyBorder="1" applyAlignment="1">
      <alignment wrapText="1"/>
    </xf>
    <xf numFmtId="0" fontId="2" fillId="0" borderId="55" xfId="0" applyFont="1" applyBorder="1" applyAlignment="1">
      <alignment horizontal="right" wrapText="1"/>
    </xf>
    <xf numFmtId="9" fontId="2" fillId="0" borderId="55" xfId="2" applyFont="1" applyBorder="1"/>
    <xf numFmtId="0" fontId="37" fillId="3" borderId="55" xfId="0" applyFont="1" applyFill="1" applyBorder="1" applyAlignment="1">
      <alignment horizontal="left"/>
    </xf>
    <xf numFmtId="0" fontId="2" fillId="3" borderId="55" xfId="0" applyFont="1" applyFill="1" applyBorder="1" applyAlignment="1">
      <alignment horizontal="left"/>
    </xf>
    <xf numFmtId="0" fontId="2" fillId="3" borderId="55" xfId="110" applyFont="1" applyFill="1" applyBorder="1" applyAlignment="1">
      <alignment horizontal="left" vertical="center"/>
    </xf>
    <xf numFmtId="0" fontId="2" fillId="3" borderId="55" xfId="110" applyFont="1" applyFill="1" applyBorder="1" applyAlignment="1">
      <alignment horizontal="center" vertical="center" wrapText="1"/>
    </xf>
    <xf numFmtId="0" fontId="2" fillId="0" borderId="55" xfId="110" applyFont="1" applyBorder="1" applyAlignment="1">
      <alignment horizontal="left"/>
    </xf>
    <xf numFmtId="9" fontId="1" fillId="0" borderId="55" xfId="110" applyNumberFormat="1" applyFont="1" applyBorder="1" applyAlignment="1">
      <alignment horizontal="center"/>
    </xf>
    <xf numFmtId="0" fontId="1" fillId="0" borderId="55" xfId="110" applyFont="1" applyBorder="1" applyAlignment="1">
      <alignment horizontal="center"/>
    </xf>
    <xf numFmtId="0" fontId="1" fillId="0" borderId="55" xfId="110" applyFont="1" applyBorder="1" applyAlignment="1">
      <alignment horizontal="right"/>
    </xf>
    <xf numFmtId="0" fontId="2" fillId="0" borderId="55" xfId="110" applyFont="1" applyBorder="1" applyAlignment="1">
      <alignment horizontal="left" wrapText="1"/>
    </xf>
    <xf numFmtId="166" fontId="1" fillId="0" borderId="55" xfId="0" applyNumberFormat="1" applyFont="1" applyBorder="1" applyAlignment="1">
      <alignment horizontal="center" vertical="center" wrapText="1"/>
    </xf>
    <xf numFmtId="166" fontId="7" fillId="0" borderId="55" xfId="0" applyNumberFormat="1" applyFont="1" applyBorder="1" applyAlignment="1">
      <alignment horizontal="center" vertical="center" wrapText="1"/>
    </xf>
    <xf numFmtId="166" fontId="7" fillId="0" borderId="55" xfId="0" applyNumberFormat="1" applyFont="1" applyBorder="1"/>
    <xf numFmtId="1" fontId="1" fillId="0" borderId="55" xfId="2" applyNumberFormat="1" applyFont="1" applyBorder="1"/>
    <xf numFmtId="0" fontId="2" fillId="3" borderId="55" xfId="0" applyFont="1" applyFill="1" applyBorder="1" applyAlignment="1">
      <alignment horizontal="center" vertical="center"/>
    </xf>
    <xf numFmtId="0" fontId="31" fillId="3" borderId="55" xfId="0" applyFont="1" applyFill="1" applyBorder="1" applyAlignment="1">
      <alignment horizontal="justify" vertical="center" wrapText="1"/>
    </xf>
    <xf numFmtId="0" fontId="4" fillId="0" borderId="55" xfId="0" applyFont="1" applyBorder="1" applyAlignment="1">
      <alignment horizontal="justify" vertical="center" wrapText="1"/>
    </xf>
    <xf numFmtId="9" fontId="1" fillId="0" borderId="55" xfId="2" applyFont="1" applyBorder="1" applyAlignment="1">
      <alignment horizontal="center" vertical="center"/>
    </xf>
    <xf numFmtId="9" fontId="2" fillId="0" borderId="55" xfId="2" applyFont="1" applyBorder="1" applyAlignment="1">
      <alignment horizontal="center" vertical="center"/>
    </xf>
    <xf numFmtId="165" fontId="2" fillId="0" borderId="55" xfId="1" applyNumberFormat="1" applyFont="1" applyFill="1" applyBorder="1"/>
    <xf numFmtId="0" fontId="2" fillId="0" borderId="55" xfId="0" applyFont="1" applyBorder="1" applyAlignment="1">
      <alignment horizontal="center" wrapText="1"/>
    </xf>
    <xf numFmtId="165" fontId="1" fillId="0" borderId="55" xfId="1" applyNumberFormat="1" applyFont="1" applyBorder="1"/>
    <xf numFmtId="165" fontId="1" fillId="0" borderId="55" xfId="1" applyNumberFormat="1" applyFont="1" applyBorder="1" applyAlignment="1">
      <alignment horizontal="center"/>
    </xf>
    <xf numFmtId="165" fontId="1" fillId="0" borderId="55" xfId="1" applyNumberFormat="1" applyFont="1" applyFill="1" applyBorder="1" applyAlignment="1">
      <alignment horizontal="center"/>
    </xf>
    <xf numFmtId="165" fontId="7" fillId="0" borderId="55" xfId="1" applyNumberFormat="1" applyFont="1" applyBorder="1" applyAlignment="1">
      <alignment horizontal="center"/>
    </xf>
    <xf numFmtId="165" fontId="37" fillId="0" borderId="55" xfId="1" applyNumberFormat="1" applyFont="1" applyFill="1" applyBorder="1"/>
    <xf numFmtId="165" fontId="64" fillId="0" borderId="55" xfId="1" applyNumberFormat="1" applyFont="1" applyFill="1" applyBorder="1" applyAlignment="1"/>
    <xf numFmtId="0" fontId="2" fillId="6" borderId="55" xfId="0" applyFont="1" applyFill="1" applyBorder="1" applyAlignment="1">
      <alignment horizontal="center" wrapText="1"/>
    </xf>
    <xf numFmtId="9" fontId="4" fillId="0" borderId="55" xfId="0" applyNumberFormat="1" applyFont="1" applyBorder="1" applyAlignment="1">
      <alignment horizontal="center" vertical="center"/>
    </xf>
    <xf numFmtId="9" fontId="31" fillId="0" borderId="55" xfId="0" applyNumberFormat="1" applyFont="1" applyBorder="1" applyAlignment="1">
      <alignment horizontal="center" vertical="center"/>
    </xf>
    <xf numFmtId="9" fontId="31" fillId="0" borderId="55" xfId="0" applyNumberFormat="1" applyFont="1" applyBorder="1" applyAlignment="1">
      <alignment horizontal="center"/>
    </xf>
    <xf numFmtId="9" fontId="4" fillId="0" borderId="55" xfId="0" applyNumberFormat="1" applyFont="1" applyBorder="1" applyAlignment="1">
      <alignment horizontal="center" vertical="top"/>
    </xf>
    <xf numFmtId="0" fontId="31" fillId="76" borderId="55" xfId="0" applyFont="1" applyFill="1" applyBorder="1" applyAlignment="1">
      <alignment horizontal="center" vertical="center" wrapText="1"/>
    </xf>
    <xf numFmtId="0" fontId="31" fillId="84" borderId="55" xfId="0" applyFont="1" applyFill="1" applyBorder="1" applyAlignment="1">
      <alignment horizontal="center" vertical="center" wrapText="1"/>
    </xf>
    <xf numFmtId="0" fontId="12" fillId="0" borderId="55" xfId="0" applyFont="1" applyBorder="1" applyAlignment="1">
      <alignment vertical="center"/>
    </xf>
    <xf numFmtId="0" fontId="31" fillId="0" borderId="55" xfId="0" applyFont="1" applyBorder="1" applyAlignment="1">
      <alignment horizontal="center" vertical="top"/>
    </xf>
    <xf numFmtId="10" fontId="4" fillId="0" borderId="55" xfId="0" applyNumberFormat="1" applyFont="1" applyBorder="1" applyAlignment="1">
      <alignment horizontal="center" vertical="top"/>
    </xf>
    <xf numFmtId="0" fontId="1" fillId="0" borderId="55" xfId="0" applyFont="1" applyBorder="1" applyAlignment="1">
      <alignment horizontal="center" vertical="top"/>
    </xf>
    <xf numFmtId="0" fontId="51" fillId="0" borderId="55" xfId="0" applyFont="1" applyBorder="1" applyAlignment="1">
      <alignment vertical="center"/>
    </xf>
    <xf numFmtId="9" fontId="31" fillId="0" borderId="55" xfId="0" applyNumberFormat="1" applyFont="1" applyBorder="1" applyAlignment="1">
      <alignment horizontal="center" vertical="top"/>
    </xf>
    <xf numFmtId="0" fontId="97" fillId="0" borderId="55" xfId="0" applyFont="1" applyBorder="1" applyAlignment="1">
      <alignment vertical="top"/>
    </xf>
    <xf numFmtId="0" fontId="12" fillId="0" borderId="55" xfId="163" applyBorder="1" applyAlignment="1">
      <alignment vertical="top"/>
    </xf>
    <xf numFmtId="0" fontId="4" fillId="0" borderId="55" xfId="0" quotePrefix="1" applyFont="1" applyBorder="1"/>
    <xf numFmtId="0" fontId="31" fillId="86" borderId="55" xfId="0" applyFont="1" applyFill="1" applyBorder="1" applyAlignment="1">
      <alignment horizontal="center" vertical="center"/>
    </xf>
    <xf numFmtId="0" fontId="31" fillId="0" borderId="55" xfId="0" applyFont="1" applyBorder="1" applyAlignment="1">
      <alignment horizontal="center" vertical="center"/>
    </xf>
    <xf numFmtId="0" fontId="108" fillId="0" borderId="55" xfId="0" applyFont="1" applyBorder="1" applyAlignment="1">
      <alignment vertical="center"/>
    </xf>
    <xf numFmtId="0" fontId="4" fillId="83" borderId="55" xfId="0" applyFont="1" applyFill="1" applyBorder="1" applyAlignment="1">
      <alignment horizontal="center" vertical="center"/>
    </xf>
    <xf numFmtId="0" fontId="4" fillId="51" borderId="55" xfId="0" applyFont="1" applyFill="1" applyBorder="1" applyAlignment="1">
      <alignment horizontal="center" vertical="center"/>
    </xf>
    <xf numFmtId="0" fontId="49" fillId="31" borderId="55" xfId="0" applyFont="1" applyFill="1" applyBorder="1" applyAlignment="1">
      <alignment vertical="center"/>
    </xf>
    <xf numFmtId="0" fontId="4" fillId="52" borderId="55" xfId="0" applyFont="1" applyFill="1" applyBorder="1" applyAlignment="1">
      <alignment horizontal="center" vertical="center"/>
    </xf>
    <xf numFmtId="0" fontId="95" fillId="0" borderId="55" xfId="0" applyFont="1" applyBorder="1" applyAlignment="1">
      <alignment vertical="center"/>
    </xf>
    <xf numFmtId="0" fontId="12" fillId="0" borderId="55" xfId="163" applyBorder="1" applyAlignment="1">
      <alignment vertical="center"/>
    </xf>
    <xf numFmtId="0" fontId="97" fillId="0" borderId="55" xfId="0" applyFont="1" applyBorder="1"/>
    <xf numFmtId="0" fontId="4" fillId="51" borderId="55" xfId="0" applyFont="1" applyFill="1" applyBorder="1" applyAlignment="1">
      <alignment horizontal="center"/>
    </xf>
    <xf numFmtId="0" fontId="95" fillId="0" borderId="55" xfId="0" applyFont="1" applyBorder="1"/>
    <xf numFmtId="0" fontId="4" fillId="31" borderId="55" xfId="0" applyFont="1" applyFill="1" applyBorder="1" applyAlignment="1">
      <alignment horizontal="center" vertical="center"/>
    </xf>
    <xf numFmtId="0" fontId="4" fillId="31" borderId="55" xfId="0" applyFont="1" applyFill="1" applyBorder="1" applyAlignment="1">
      <alignment vertical="center"/>
    </xf>
    <xf numFmtId="10" fontId="37" fillId="0" borderId="55" xfId="0" applyNumberFormat="1" applyFont="1" applyBorder="1" applyAlignment="1">
      <alignment horizontal="left" wrapText="1"/>
    </xf>
    <xf numFmtId="0" fontId="1" fillId="0" borderId="55" xfId="0" applyFont="1" applyBorder="1" applyAlignment="1">
      <alignment horizontal="left" wrapText="1"/>
    </xf>
    <xf numFmtId="0" fontId="1" fillId="0" borderId="0" xfId="0" applyFont="1" applyAlignment="1">
      <alignment horizontal="center" wrapText="1"/>
    </xf>
    <xf numFmtId="0" fontId="37" fillId="93" borderId="10" xfId="0" applyFont="1" applyFill="1" applyBorder="1"/>
    <xf numFmtId="0" fontId="37" fillId="93" borderId="10" xfId="0" applyFont="1" applyFill="1" applyBorder="1" applyAlignment="1">
      <alignment horizontal="center"/>
    </xf>
    <xf numFmtId="0" fontId="2" fillId="93" borderId="10" xfId="0" applyFont="1" applyFill="1" applyBorder="1" applyAlignment="1">
      <alignment horizontal="center"/>
    </xf>
    <xf numFmtId="0" fontId="7" fillId="0" borderId="47" xfId="0" applyFont="1" applyBorder="1"/>
    <xf numFmtId="0" fontId="2" fillId="0" borderId="55" xfId="0" applyFont="1" applyBorder="1" applyAlignment="1">
      <alignment horizontal="center" vertical="center"/>
    </xf>
    <xf numFmtId="0" fontId="37" fillId="0" borderId="55" xfId="0" applyFont="1" applyBorder="1" applyAlignment="1">
      <alignment horizontal="center" vertical="center"/>
    </xf>
    <xf numFmtId="0" fontId="111" fillId="0" borderId="0" xfId="0" applyFont="1"/>
    <xf numFmtId="167" fontId="1" fillId="0" borderId="0" xfId="0" applyNumberFormat="1" applyFont="1"/>
    <xf numFmtId="166" fontId="0" fillId="0" borderId="55" xfId="0" applyNumberFormat="1" applyBorder="1"/>
    <xf numFmtId="166" fontId="1" fillId="0" borderId="0" xfId="0" applyNumberFormat="1" applyFont="1"/>
    <xf numFmtId="166" fontId="2" fillId="0" borderId="55" xfId="0" applyNumberFormat="1" applyFont="1" applyBorder="1"/>
    <xf numFmtId="3" fontId="31" fillId="0" borderId="55" xfId="0" applyNumberFormat="1" applyFont="1" applyBorder="1"/>
    <xf numFmtId="166" fontId="7" fillId="0" borderId="55" xfId="0" applyNumberFormat="1" applyFont="1" applyBorder="1" applyAlignment="1">
      <alignment vertical="center" wrapText="1"/>
    </xf>
    <xf numFmtId="0" fontId="31" fillId="24" borderId="55" xfId="0" applyFont="1" applyFill="1" applyBorder="1"/>
    <xf numFmtId="167" fontId="1" fillId="0" borderId="55" xfId="0" applyNumberFormat="1" applyFont="1" applyBorder="1"/>
    <xf numFmtId="0" fontId="3" fillId="0" borderId="0" xfId="0" applyFont="1" applyAlignment="1">
      <alignment vertical="center" wrapText="1"/>
    </xf>
    <xf numFmtId="0" fontId="113" fillId="0" borderId="55" xfId="0" applyFont="1" applyBorder="1" applyAlignment="1">
      <alignment wrapText="1"/>
    </xf>
    <xf numFmtId="0" fontId="37" fillId="0" borderId="5" xfId="0" applyFont="1" applyBorder="1"/>
    <xf numFmtId="0" fontId="50" fillId="0" borderId="5" xfId="0" applyFont="1" applyBorder="1"/>
    <xf numFmtId="0" fontId="1" fillId="0" borderId="10" xfId="0" applyFont="1" applyBorder="1" applyAlignment="1">
      <alignment horizontal="fill"/>
    </xf>
    <xf numFmtId="0" fontId="7" fillId="0" borderId="50" xfId="0" applyFont="1" applyBorder="1" applyAlignment="1">
      <alignment horizontal="left"/>
    </xf>
    <xf numFmtId="0" fontId="37" fillId="0" borderId="47" xfId="0" applyFont="1" applyBorder="1"/>
    <xf numFmtId="0" fontId="114" fillId="0" borderId="55" xfId="0" applyFont="1" applyBorder="1" applyAlignment="1">
      <alignment wrapText="1"/>
    </xf>
    <xf numFmtId="0" fontId="114" fillId="0" borderId="10" xfId="0" applyFont="1" applyBorder="1" applyAlignment="1">
      <alignment wrapText="1"/>
    </xf>
    <xf numFmtId="0" fontId="112" fillId="32" borderId="55" xfId="0" applyFont="1" applyFill="1" applyBorder="1"/>
    <xf numFmtId="0" fontId="1" fillId="0" borderId="27" xfId="0" applyFont="1" applyBorder="1" applyAlignment="1">
      <alignment horizontal="left" vertical="center"/>
    </xf>
    <xf numFmtId="9" fontId="4" fillId="0" borderId="30" xfId="0" applyNumberFormat="1" applyFont="1" applyBorder="1" applyAlignment="1">
      <alignment horizontal="center" vertical="center"/>
    </xf>
    <xf numFmtId="0" fontId="4" fillId="0" borderId="35" xfId="0" applyFont="1" applyBorder="1" applyAlignment="1">
      <alignment horizontal="center" vertical="center"/>
    </xf>
    <xf numFmtId="9" fontId="4" fillId="0" borderId="30" xfId="0" applyNumberFormat="1" applyFont="1" applyBorder="1" applyAlignment="1">
      <alignment horizontal="center"/>
    </xf>
    <xf numFmtId="0" fontId="1" fillId="0" borderId="26" xfId="0" applyFont="1" applyBorder="1"/>
    <xf numFmtId="0" fontId="31" fillId="0" borderId="27" xfId="0" applyFont="1" applyBorder="1" applyAlignment="1">
      <alignment horizontal="left"/>
    </xf>
    <xf numFmtId="0" fontId="31" fillId="0" borderId="25" xfId="0" applyFont="1" applyBorder="1" applyAlignment="1">
      <alignment horizontal="left"/>
    </xf>
    <xf numFmtId="0" fontId="2" fillId="0" borderId="55" xfId="0" applyFont="1" applyBorder="1" applyAlignment="1">
      <alignment horizontal="left" vertical="top"/>
    </xf>
    <xf numFmtId="0" fontId="1" fillId="0" borderId="33" xfId="0" applyFont="1" applyBorder="1"/>
    <xf numFmtId="0" fontId="4" fillId="0" borderId="27" xfId="0" applyFont="1" applyBorder="1" applyAlignment="1">
      <alignment horizontal="center" vertical="top"/>
    </xf>
    <xf numFmtId="0" fontId="4" fillId="0" borderId="31" xfId="0" applyFont="1" applyBorder="1" applyAlignment="1">
      <alignment horizontal="center" vertical="top"/>
    </xf>
    <xf numFmtId="0" fontId="4" fillId="0" borderId="34" xfId="0" applyFont="1" applyBorder="1" applyAlignment="1">
      <alignment vertical="top"/>
    </xf>
    <xf numFmtId="0" fontId="4" fillId="0" borderId="36" xfId="0" applyFont="1" applyBorder="1" applyAlignment="1">
      <alignment horizontal="center" vertical="center"/>
    </xf>
    <xf numFmtId="0" fontId="4" fillId="0" borderId="35" xfId="0" applyFont="1" applyBorder="1" applyAlignment="1">
      <alignment vertical="top"/>
    </xf>
    <xf numFmtId="0" fontId="52" fillId="0" borderId="0" xfId="0" applyFont="1"/>
    <xf numFmtId="0" fontId="50" fillId="0" borderId="30" xfId="0" applyFont="1" applyBorder="1"/>
    <xf numFmtId="0" fontId="4" fillId="0" borderId="0" xfId="0" applyFont="1" applyAlignment="1">
      <alignment horizontal="left" vertical="center"/>
    </xf>
    <xf numFmtId="0" fontId="96" fillId="0" borderId="0" xfId="0" applyFont="1" applyAlignment="1">
      <alignment horizontal="left" vertical="top"/>
    </xf>
    <xf numFmtId="0" fontId="97" fillId="0" borderId="10" xfId="0" applyFont="1" applyBorder="1" applyAlignment="1">
      <alignment vertical="center"/>
    </xf>
    <xf numFmtId="0" fontId="12" fillId="0" borderId="0" xfId="0" applyFont="1" applyAlignment="1">
      <alignment vertical="top"/>
    </xf>
    <xf numFmtId="0" fontId="12" fillId="0" borderId="10" xfId="163" applyFill="1" applyBorder="1" applyAlignment="1">
      <alignment vertical="center"/>
    </xf>
    <xf numFmtId="0" fontId="96" fillId="0" borderId="55" xfId="0" applyFont="1" applyBorder="1" applyAlignment="1">
      <alignment horizontal="left" vertical="top"/>
    </xf>
    <xf numFmtId="0" fontId="12" fillId="0" borderId="0" xfId="163" applyFill="1" applyBorder="1" applyAlignment="1">
      <alignment vertical="center"/>
    </xf>
    <xf numFmtId="0" fontId="95" fillId="0" borderId="30" xfId="0" applyFont="1" applyBorder="1" applyAlignment="1">
      <alignment vertical="center"/>
    </xf>
    <xf numFmtId="0" fontId="57" fillId="0" borderId="0" xfId="0" applyFont="1"/>
    <xf numFmtId="0" fontId="116" fillId="0" borderId="0" xfId="0" applyFont="1" applyAlignment="1">
      <alignment horizontal="right"/>
    </xf>
    <xf numFmtId="166" fontId="1" fillId="94" borderId="55" xfId="0" applyNumberFormat="1" applyFont="1" applyFill="1" applyBorder="1"/>
    <xf numFmtId="0" fontId="1" fillId="94" borderId="55" xfId="0" applyFont="1" applyFill="1" applyBorder="1"/>
    <xf numFmtId="0" fontId="2" fillId="95" borderId="55" xfId="0" applyFont="1" applyFill="1" applyBorder="1" applyAlignment="1">
      <alignment horizontal="right" wrapText="1"/>
    </xf>
    <xf numFmtId="0" fontId="31" fillId="0" borderId="0" xfId="0" applyFont="1" applyAlignment="1">
      <alignment horizontal="left" vertical="center" readingOrder="1"/>
    </xf>
    <xf numFmtId="0" fontId="2" fillId="24" borderId="55" xfId="0" applyFont="1" applyFill="1" applyBorder="1" applyAlignment="1">
      <alignment horizontal="center" vertical="center" wrapText="1"/>
    </xf>
    <xf numFmtId="0" fontId="2" fillId="0" borderId="0" xfId="0" applyFont="1" applyAlignment="1">
      <alignment horizontal="center" vertical="center" wrapText="1"/>
    </xf>
    <xf numFmtId="167" fontId="1" fillId="0" borderId="0" xfId="2" applyNumberFormat="1" applyFont="1" applyFill="1" applyBorder="1"/>
    <xf numFmtId="0" fontId="2" fillId="3" borderId="48" xfId="0" applyFont="1" applyFill="1" applyBorder="1" applyAlignment="1">
      <alignment vertical="center" wrapText="1"/>
    </xf>
    <xf numFmtId="167" fontId="1" fillId="0" borderId="48" xfId="2" applyNumberFormat="1" applyFont="1" applyBorder="1" applyAlignment="1">
      <alignment vertical="center"/>
    </xf>
    <xf numFmtId="0" fontId="2" fillId="3" borderId="57" xfId="0" applyFont="1" applyFill="1" applyBorder="1" applyAlignment="1">
      <alignment vertical="center" wrapText="1"/>
    </xf>
    <xf numFmtId="167" fontId="1" fillId="0" borderId="58" xfId="2" applyNumberFormat="1" applyFont="1" applyBorder="1" applyAlignment="1">
      <alignment vertical="center"/>
    </xf>
    <xf numFmtId="167" fontId="1" fillId="0" borderId="59" xfId="2" applyNumberFormat="1" applyFont="1" applyBorder="1" applyAlignment="1">
      <alignment vertical="center"/>
    </xf>
    <xf numFmtId="167" fontId="1" fillId="0" borderId="0" xfId="2" applyNumberFormat="1" applyFont="1" applyFill="1" applyBorder="1" applyAlignment="1">
      <alignment vertical="center"/>
    </xf>
    <xf numFmtId="0" fontId="114" fillId="0" borderId="0" xfId="0" applyFont="1"/>
    <xf numFmtId="0" fontId="4" fillId="26" borderId="60" xfId="0" applyFont="1" applyFill="1" applyBorder="1" applyAlignment="1">
      <alignment horizontal="center" vertical="center" wrapText="1"/>
    </xf>
    <xf numFmtId="0" fontId="117" fillId="0" borderId="0" xfId="0" applyFont="1"/>
    <xf numFmtId="0" fontId="27" fillId="0" borderId="0" xfId="0" applyFont="1" applyAlignment="1">
      <alignment horizontal="center"/>
    </xf>
    <xf numFmtId="0" fontId="31" fillId="6" borderId="55" xfId="0" applyFont="1" applyFill="1" applyBorder="1" applyAlignment="1">
      <alignment horizontal="center" vertical="center"/>
    </xf>
    <xf numFmtId="0" fontId="1" fillId="0" borderId="0" xfId="0" applyFont="1" applyAlignment="1">
      <alignment horizontal="left" vertical="top" wrapText="1"/>
    </xf>
    <xf numFmtId="0" fontId="2" fillId="0" borderId="0" xfId="0" applyFont="1" applyAlignment="1">
      <alignment horizontal="center"/>
    </xf>
    <xf numFmtId="0" fontId="31" fillId="0" borderId="0" xfId="0" applyFont="1" applyAlignment="1">
      <alignment horizontal="center" vertical="center" wrapText="1"/>
    </xf>
    <xf numFmtId="0" fontId="42" fillId="0" borderId="0" xfId="0" applyFont="1" applyAlignment="1">
      <alignment horizontal="left" vertical="top" wrapText="1"/>
    </xf>
    <xf numFmtId="0" fontId="42" fillId="0" borderId="0" xfId="0" applyFont="1" applyAlignment="1">
      <alignment horizontal="left" vertical="top"/>
    </xf>
    <xf numFmtId="0" fontId="31" fillId="3" borderId="17" xfId="0" applyFont="1" applyFill="1" applyBorder="1" applyAlignment="1">
      <alignment vertical="center"/>
    </xf>
    <xf numFmtId="0" fontId="31" fillId="3" borderId="14" xfId="0" applyFont="1" applyFill="1" applyBorder="1" applyAlignment="1">
      <alignment vertical="center"/>
    </xf>
    <xf numFmtId="0" fontId="31" fillId="3" borderId="15" xfId="0" applyFont="1" applyFill="1" applyBorder="1" applyAlignment="1">
      <alignment vertical="center"/>
    </xf>
    <xf numFmtId="0" fontId="2" fillId="0" borderId="3" xfId="0" applyFont="1" applyBorder="1" applyAlignment="1">
      <alignment horizontal="center"/>
    </xf>
    <xf numFmtId="0" fontId="2" fillId="3" borderId="17" xfId="0" applyFont="1" applyFill="1" applyBorder="1" applyAlignment="1">
      <alignment vertical="center" wrapText="1"/>
    </xf>
    <xf numFmtId="0" fontId="2" fillId="3" borderId="15" xfId="0" applyFont="1" applyFill="1" applyBorder="1" applyAlignment="1">
      <alignment vertical="center" wrapText="1"/>
    </xf>
    <xf numFmtId="0" fontId="1" fillId="0" borderId="55" xfId="0" applyFont="1" applyBorder="1" applyAlignment="1">
      <alignment vertical="center" wrapText="1"/>
    </xf>
    <xf numFmtId="0" fontId="7" fillId="0" borderId="0" xfId="0" applyFont="1" applyAlignment="1">
      <alignment horizontal="left" vertical="top" wrapText="1"/>
    </xf>
    <xf numFmtId="0" fontId="1" fillId="0" borderId="0" xfId="0" applyFont="1" applyAlignment="1">
      <alignment wrapText="1"/>
    </xf>
    <xf numFmtId="0" fontId="7" fillId="0" borderId="0" xfId="0" applyFont="1" applyAlignment="1">
      <alignment wrapText="1"/>
    </xf>
    <xf numFmtId="0" fontId="1" fillId="0" borderId="55" xfId="0" applyFont="1" applyBorder="1" applyAlignment="1">
      <alignment horizontal="center" wrapText="1"/>
    </xf>
    <xf numFmtId="0" fontId="115" fillId="0" borderId="0" xfId="0" applyFont="1" applyAlignment="1">
      <alignment wrapText="1"/>
    </xf>
    <xf numFmtId="0" fontId="3" fillId="0" borderId="0" xfId="0" applyFont="1" applyAlignment="1">
      <alignment wrapText="1"/>
    </xf>
    <xf numFmtId="0" fontId="0" fillId="0" borderId="0" xfId="0" applyAlignment="1">
      <alignment horizontal="left" wrapText="1"/>
    </xf>
    <xf numFmtId="0" fontId="1" fillId="0" borderId="0" xfId="0" applyFont="1" applyAlignment="1">
      <alignment horizontal="left" wrapText="1"/>
    </xf>
    <xf numFmtId="0" fontId="4" fillId="0" borderId="0" xfId="0" applyFont="1" applyAlignment="1">
      <alignment horizontal="left" vertical="top" wrapText="1"/>
    </xf>
    <xf numFmtId="0" fontId="1" fillId="0" borderId="55" xfId="0" applyFont="1" applyBorder="1" applyAlignment="1">
      <alignment horizontal="left" vertical="center"/>
    </xf>
    <xf numFmtId="0" fontId="49" fillId="0" borderId="0" xfId="0" applyFont="1" applyAlignment="1">
      <alignment horizontal="left" vertical="top" wrapText="1"/>
    </xf>
    <xf numFmtId="0" fontId="37" fillId="3" borderId="55" xfId="0" applyFont="1" applyFill="1" applyBorder="1" applyAlignment="1">
      <alignment horizontal="center"/>
    </xf>
    <xf numFmtId="0" fontId="37" fillId="34" borderId="29" xfId="0" applyFont="1" applyFill="1" applyBorder="1" applyAlignment="1">
      <alignment horizontal="center" wrapText="1"/>
    </xf>
    <xf numFmtId="0" fontId="7" fillId="3" borderId="29" xfId="0" applyFont="1" applyFill="1" applyBorder="1" applyAlignment="1">
      <alignment wrapText="1"/>
    </xf>
    <xf numFmtId="0" fontId="7" fillId="3" borderId="30" xfId="0" applyFont="1" applyFill="1" applyBorder="1" applyAlignment="1">
      <alignment wrapText="1"/>
    </xf>
    <xf numFmtId="0" fontId="7" fillId="0" borderId="0" xfId="0" applyFont="1" applyAlignment="1">
      <alignment vertical="top"/>
    </xf>
    <xf numFmtId="0" fontId="4" fillId="0" borderId="0" xfId="0" applyFont="1" applyAlignment="1">
      <alignment wrapText="1"/>
    </xf>
    <xf numFmtId="0" fontId="7" fillId="0" borderId="0" xfId="0" applyFont="1" applyAlignment="1">
      <alignment horizontal="left" vertical="top"/>
    </xf>
    <xf numFmtId="0" fontId="37" fillId="55" borderId="48" xfId="0" applyFont="1" applyFill="1" applyBorder="1" applyAlignment="1">
      <alignment horizontal="center" vertical="center" wrapText="1"/>
    </xf>
    <xf numFmtId="0" fontId="37" fillId="55" borderId="49" xfId="0" applyFont="1" applyFill="1" applyBorder="1" applyAlignment="1">
      <alignment horizontal="center" vertical="center" wrapText="1"/>
    </xf>
    <xf numFmtId="0" fontId="37" fillId="55" borderId="50" xfId="0" applyFont="1" applyFill="1" applyBorder="1" applyAlignment="1">
      <alignment horizontal="center" vertical="center" wrapText="1"/>
    </xf>
    <xf numFmtId="0" fontId="37" fillId="56" borderId="55" xfId="0" applyFont="1" applyFill="1" applyBorder="1" applyAlignment="1">
      <alignment horizontal="center" vertical="center"/>
    </xf>
    <xf numFmtId="0" fontId="1" fillId="0" borderId="0" xfId="0" applyFont="1" applyAlignment="1">
      <alignment horizontal="left" vertical="center" wrapText="1"/>
    </xf>
    <xf numFmtId="0" fontId="1" fillId="0" borderId="55" xfId="0" applyFont="1" applyBorder="1" applyAlignment="1">
      <alignment horizontal="center"/>
    </xf>
    <xf numFmtId="0" fontId="4" fillId="0" borderId="0" xfId="14" applyFont="1" applyAlignment="1">
      <alignment horizontal="left" vertical="top" wrapText="1"/>
    </xf>
    <xf numFmtId="0" fontId="1" fillId="0" borderId="48" xfId="0" applyFont="1" applyBorder="1" applyAlignment="1">
      <alignment horizontal="center"/>
    </xf>
    <xf numFmtId="0" fontId="1" fillId="0" borderId="50" xfId="0" applyFont="1" applyBorder="1" applyAlignment="1">
      <alignment horizontal="center"/>
    </xf>
    <xf numFmtId="0" fontId="7" fillId="0" borderId="0" xfId="0" applyFont="1" applyAlignment="1">
      <alignment horizontal="left" vertical="center" wrapText="1"/>
    </xf>
    <xf numFmtId="165" fontId="37" fillId="0" borderId="55" xfId="13" applyNumberFormat="1" applyFont="1" applyFill="1" applyBorder="1" applyAlignment="1">
      <alignment horizontal="center"/>
    </xf>
    <xf numFmtId="0" fontId="1" fillId="0" borderId="48" xfId="110" applyFont="1" applyBorder="1" applyAlignment="1">
      <alignment horizontal="center"/>
    </xf>
    <xf numFmtId="0" fontId="1" fillId="0" borderId="49" xfId="110" applyFont="1" applyBorder="1" applyAlignment="1">
      <alignment horizontal="center"/>
    </xf>
    <xf numFmtId="0" fontId="1" fillId="0" borderId="50" xfId="110" applyFont="1" applyBorder="1" applyAlignment="1">
      <alignment horizontal="center"/>
    </xf>
    <xf numFmtId="0" fontId="2" fillId="0" borderId="47" xfId="0" applyFont="1" applyBorder="1" applyAlignment="1">
      <alignment horizontal="center"/>
    </xf>
    <xf numFmtId="0" fontId="2" fillId="0" borderId="5" xfId="0" applyFont="1" applyBorder="1" applyAlignment="1">
      <alignment horizontal="center"/>
    </xf>
    <xf numFmtId="0" fontId="1" fillId="0" borderId="48" xfId="110" applyFont="1" applyBorder="1" applyAlignment="1">
      <alignment horizontal="center" vertical="center" wrapText="1"/>
    </xf>
    <xf numFmtId="0" fontId="1" fillId="0" borderId="50" xfId="110" applyFont="1" applyBorder="1" applyAlignment="1">
      <alignment horizontal="center" vertical="center" wrapText="1"/>
    </xf>
    <xf numFmtId="0" fontId="1" fillId="0" borderId="47" xfId="0" applyFont="1" applyBorder="1" applyAlignment="1">
      <alignment horizontal="center"/>
    </xf>
    <xf numFmtId="0" fontId="1" fillId="0" borderId="5" xfId="0" applyFont="1" applyBorder="1" applyAlignment="1">
      <alignment horizontal="center"/>
    </xf>
    <xf numFmtId="0" fontId="37" fillId="0" borderId="55" xfId="113" applyFont="1" applyBorder="1" applyAlignment="1">
      <alignment horizontal="center" vertical="center"/>
    </xf>
    <xf numFmtId="0" fontId="37" fillId="0" borderId="55" xfId="113" applyFont="1" applyBorder="1" applyAlignment="1">
      <alignment horizontal="center" vertical="center" wrapText="1"/>
    </xf>
    <xf numFmtId="0" fontId="7" fillId="0" borderId="0" xfId="113" applyFont="1" applyAlignment="1">
      <alignment horizontal="left" vertical="top" wrapText="1"/>
    </xf>
    <xf numFmtId="0" fontId="2" fillId="0" borderId="55" xfId="4" applyFont="1" applyBorder="1" applyAlignment="1">
      <alignment horizontal="center"/>
    </xf>
    <xf numFmtId="0" fontId="1" fillId="0" borderId="47" xfId="9" applyFont="1" applyBorder="1" applyAlignment="1">
      <alignment horizontal="center"/>
    </xf>
    <xf numFmtId="0" fontId="1" fillId="0" borderId="5" xfId="9" applyFont="1" applyBorder="1" applyAlignment="1">
      <alignment horizontal="center"/>
    </xf>
    <xf numFmtId="0" fontId="1" fillId="0" borderId="49" xfId="0" applyFont="1" applyBorder="1" applyAlignment="1">
      <alignment horizontal="center"/>
    </xf>
    <xf numFmtId="0" fontId="1" fillId="0" borderId="3" xfId="0" applyFont="1" applyBorder="1" applyAlignment="1">
      <alignment horizontal="center"/>
    </xf>
    <xf numFmtId="0" fontId="2" fillId="3" borderId="55" xfId="0" applyFont="1" applyFill="1" applyBorder="1" applyAlignment="1">
      <alignment horizontal="center" wrapText="1"/>
    </xf>
    <xf numFmtId="0" fontId="1" fillId="0" borderId="0" xfId="2" applyNumberFormat="1" applyFont="1" applyAlignment="1">
      <alignment horizontal="left" vertical="center" wrapText="1"/>
    </xf>
    <xf numFmtId="0" fontId="1" fillId="0" borderId="48" xfId="0" applyFont="1" applyBorder="1" applyAlignment="1">
      <alignment horizontal="center" wrapText="1"/>
    </xf>
    <xf numFmtId="0" fontId="2" fillId="0" borderId="50" xfId="0" applyFont="1" applyBorder="1" applyAlignment="1">
      <alignment horizontal="center" wrapText="1"/>
    </xf>
    <xf numFmtId="0" fontId="2" fillId="3" borderId="47" xfId="0" applyFont="1" applyFill="1" applyBorder="1" applyAlignment="1">
      <alignment vertical="center"/>
    </xf>
    <xf numFmtId="0" fontId="1" fillId="3" borderId="5" xfId="0" applyFont="1" applyFill="1" applyBorder="1" applyAlignment="1">
      <alignment vertical="center"/>
    </xf>
    <xf numFmtId="0" fontId="2" fillId="3" borderId="55"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37" fillId="3" borderId="55" xfId="0" applyFont="1" applyFill="1" applyBorder="1" applyAlignment="1">
      <alignment horizontal="center" wrapText="1"/>
    </xf>
    <xf numFmtId="0" fontId="7" fillId="3" borderId="55" xfId="0" applyFont="1" applyFill="1" applyBorder="1" applyAlignment="1">
      <alignment horizont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wrapText="1"/>
    </xf>
    <xf numFmtId="0" fontId="31" fillId="79" borderId="26" xfId="0" applyFont="1" applyFill="1" applyBorder="1" applyAlignment="1">
      <alignment horizontal="center" vertical="center" wrapText="1"/>
    </xf>
    <xf numFmtId="0" fontId="7" fillId="0" borderId="30" xfId="0" applyFont="1" applyBorder="1" applyAlignment="1">
      <alignment wrapText="1"/>
    </xf>
    <xf numFmtId="0" fontId="35" fillId="76" borderId="26" xfId="0" applyFont="1" applyFill="1" applyBorder="1" applyAlignment="1">
      <alignment horizontal="left" vertical="center" wrapText="1"/>
    </xf>
    <xf numFmtId="0" fontId="7" fillId="0" borderId="0" xfId="0" applyFont="1" applyAlignment="1">
      <alignment horizontal="center"/>
    </xf>
    <xf numFmtId="0" fontId="1" fillId="0" borderId="0" xfId="0" applyFont="1" applyAlignment="1">
      <alignment horizontal="center"/>
    </xf>
    <xf numFmtId="0" fontId="31" fillId="77" borderId="26" xfId="0" applyFont="1" applyFill="1" applyBorder="1" applyAlignment="1">
      <alignment horizontal="center" vertical="center" wrapText="1"/>
    </xf>
    <xf numFmtId="0" fontId="31" fillId="78" borderId="26" xfId="0" applyFont="1" applyFill="1" applyBorder="1" applyAlignment="1">
      <alignment horizontal="center" vertical="center" wrapText="1"/>
    </xf>
    <xf numFmtId="0" fontId="31" fillId="84" borderId="28" xfId="0" applyFont="1" applyFill="1" applyBorder="1" applyAlignment="1">
      <alignment horizontal="center" vertical="center" wrapText="1"/>
    </xf>
    <xf numFmtId="0" fontId="7" fillId="0" borderId="32" xfId="0" applyFont="1" applyBorder="1" applyAlignment="1">
      <alignment vertical="center" wrapText="1"/>
    </xf>
    <xf numFmtId="0" fontId="7" fillId="0" borderId="35" xfId="0" applyFont="1" applyBorder="1" applyAlignment="1">
      <alignment vertical="center" wrapText="1"/>
    </xf>
    <xf numFmtId="0" fontId="31" fillId="83" borderId="28" xfId="0" applyFont="1" applyFill="1" applyBorder="1" applyAlignment="1">
      <alignment horizontal="center" vertical="center"/>
    </xf>
    <xf numFmtId="0" fontId="31" fillId="87" borderId="55" xfId="0" applyFont="1" applyFill="1" applyBorder="1" applyAlignment="1">
      <alignment horizontal="center" vertical="center"/>
    </xf>
    <xf numFmtId="0" fontId="2" fillId="88" borderId="55" xfId="0" applyFont="1" applyFill="1" applyBorder="1" applyAlignment="1">
      <alignment horizontal="center" vertical="center"/>
    </xf>
    <xf numFmtId="0" fontId="1" fillId="0" borderId="48"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5" xfId="0" applyFont="1" applyBorder="1" applyAlignment="1">
      <alignment horizontal="center" vertical="center" wrapText="1"/>
    </xf>
    <xf numFmtId="167" fontId="7" fillId="0" borderId="0" xfId="0" applyNumberFormat="1" applyFont="1" applyAlignment="1"/>
    <xf numFmtId="0" fontId="1" fillId="0" borderId="0" xfId="0" applyFont="1" applyAlignment="1"/>
    <xf numFmtId="0" fontId="7" fillId="0" borderId="0" xfId="0" applyFont="1" applyAlignment="1"/>
    <xf numFmtId="0" fontId="4" fillId="0" borderId="0" xfId="0" applyFont="1" applyAlignment="1"/>
    <xf numFmtId="0" fontId="7" fillId="0" borderId="55" xfId="0" applyFont="1" applyBorder="1" applyAlignment="1"/>
  </cellXfs>
  <cellStyles count="164">
    <cellStyle name="20% - Accent1 2" xfId="114" xr:uid="{A180AA36-76ED-40B8-A03F-45D0EDBCF090}"/>
    <cellStyle name="20% - Accent2 2" xfId="115" xr:uid="{583D418C-5052-445B-A3EB-40C6C9DA8400}"/>
    <cellStyle name="20% - Accent3 2" xfId="116" xr:uid="{32B5919F-B39F-443F-B369-9522E51559D2}"/>
    <cellStyle name="20% - Accent4 2" xfId="117" xr:uid="{1669CEDD-DECA-47CF-9A14-EF45F78C6CE8}"/>
    <cellStyle name="20% - Accent5 2" xfId="118" xr:uid="{4BA6597E-323B-4D0C-8279-F6C2037535F7}"/>
    <cellStyle name="20% - Accent6 2" xfId="119" xr:uid="{19173B17-E51E-4170-8D3F-DF2E34A55DB0}"/>
    <cellStyle name="20% - アクセント 5 2" xfId="105" xr:uid="{24ECAC6D-3B15-43D9-BA94-EF1AC9C53D02}"/>
    <cellStyle name="20% - アクセント 6 2" xfId="107" xr:uid="{613ED8C2-E170-40C4-B279-00D8D3815421}"/>
    <cellStyle name="40% - Accent1 2" xfId="120" xr:uid="{DBD4148C-DC1A-4ADC-AEFD-DD126566146E}"/>
    <cellStyle name="40% - Accent2 2" xfId="121" xr:uid="{99A22B8D-9E68-4D32-AA7B-EE619E09025D}"/>
    <cellStyle name="40% - Accent3 2" xfId="122" xr:uid="{89180D8D-4C0F-43FF-855F-FC4FA454CBDE}"/>
    <cellStyle name="40% - Accent4 2" xfId="123" xr:uid="{29DEBA06-A9B9-4630-94B3-F5C83C21D942}"/>
    <cellStyle name="40% - Accent5 2" xfId="124" xr:uid="{840F79D8-B7C1-4ED2-A4A8-9BDD6BDD62AD}"/>
    <cellStyle name="40% - Accent6 2" xfId="125" xr:uid="{816DE085-92F1-490D-8336-941D8C99AAD0}"/>
    <cellStyle name="60% - Accent1 2" xfId="126" xr:uid="{8E907F16-C5A0-494A-8362-2F2B8DA8037A}"/>
    <cellStyle name="60% - Accent2 2" xfId="127" xr:uid="{1575E2CC-28CF-4B59-A421-E10A220D5174}"/>
    <cellStyle name="60% - Accent3 2" xfId="128" xr:uid="{A225F24E-F2BE-4118-9F9B-B16321425509}"/>
    <cellStyle name="60% - Accent4 2" xfId="129" xr:uid="{6D9A2EB4-803F-460D-96BA-335656533BF1}"/>
    <cellStyle name="60% - Accent5 2" xfId="130" xr:uid="{6D3DC779-CC0F-4A6B-8725-D105A86E6E34}"/>
    <cellStyle name="60% - Accent6 2" xfId="131" xr:uid="{4F9FBDC5-4ED7-45DD-9D0C-D8420D770C43}"/>
    <cellStyle name="Accent1 2" xfId="132" xr:uid="{CEFDC9DB-B41E-44D5-93B4-EBD0D75ED2CD}"/>
    <cellStyle name="Accent2 2" xfId="156" xr:uid="{2B797952-ADFA-4071-84E8-787D9699C803}"/>
    <cellStyle name="Accent3 2" xfId="133" xr:uid="{C3AF1D1A-61C8-4866-AFCC-0145853786C1}"/>
    <cellStyle name="Accent4 2" xfId="134" xr:uid="{7EAC0273-D14F-4A06-BBC9-3F325ACB66B5}"/>
    <cellStyle name="Accent5 2" xfId="135" xr:uid="{7F9DFE1C-1C38-4403-8617-003340E4AC3E}"/>
    <cellStyle name="Accent6 2" xfId="136" xr:uid="{AD8DB3BD-02B6-4992-BF4D-ED081AFBA55E}"/>
    <cellStyle name="Bad 2" xfId="137" xr:uid="{FB69DF74-22E1-4D66-B66A-068C1BB13886}"/>
    <cellStyle name="C01_Main head" xfId="15" xr:uid="{09A184A3-BEFC-4F97-A9EC-FEC3FE4C8099}"/>
    <cellStyle name="C02_Column heads" xfId="16" xr:uid="{0748CF49-6939-47FD-A533-EDBE65BC0F49}"/>
    <cellStyle name="C03_Sub head bold" xfId="17" xr:uid="{53909F24-C2AE-41BB-9C73-37DA9C6E3C13}"/>
    <cellStyle name="C03a_Sub head" xfId="18" xr:uid="{1E879FF4-3F27-4B50-996E-DAE69A77CF52}"/>
    <cellStyle name="C04_Total text white bold" xfId="19" xr:uid="{EC94180D-ABB2-4DAB-A247-05CC18E9796B}"/>
    <cellStyle name="C04a_Total text black with rule" xfId="20" xr:uid="{5B161398-DF83-415B-AE74-00E2E854591B}"/>
    <cellStyle name="C05_Main text" xfId="21" xr:uid="{B2AA5246-22D2-4089-8B4E-B5D0EDFB4F89}"/>
    <cellStyle name="C06_Figs" xfId="22" xr:uid="{E01E7939-9EBF-43FE-90BA-4A460A42B16B}"/>
    <cellStyle name="C07_Figs 1 dec percent" xfId="23" xr:uid="{73B67AE1-E328-4867-B13F-AC9B6DBCD77F}"/>
    <cellStyle name="C08_Figs 1 decimal" xfId="24" xr:uid="{34426AE1-98A0-45A0-BDDA-F45EF81B6A53}"/>
    <cellStyle name="C09_Notes" xfId="25" xr:uid="{3F743D38-8913-4A8B-BED3-E7A7AB123A79}"/>
    <cellStyle name="Calculation" xfId="53" builtinId="22"/>
    <cellStyle name="Check Cell 2" xfId="138" xr:uid="{E0A315A2-B54A-4515-96AE-059BA3AB18B6}"/>
    <cellStyle name="Comma" xfId="1" builtinId="3"/>
    <cellStyle name="Comma 2" xfId="6" xr:uid="{28785628-4084-4148-832B-EA2D6210DB85}"/>
    <cellStyle name="Comma 2 2" xfId="26" xr:uid="{8AA8CD16-A67F-4B8E-B5C4-9382EE534D25}"/>
    <cellStyle name="Comma 2 2 2" xfId="60" xr:uid="{E8F16A7C-E0EC-4E3D-AE8F-34421D314B77}"/>
    <cellStyle name="Comma 2 3" xfId="101" xr:uid="{7FEF8345-EE86-47BC-99E2-5C6D41B5C47B}"/>
    <cellStyle name="Comma 3" xfId="13" xr:uid="{D94823ED-8341-4A6D-9F4D-9505B64B0BFB}"/>
    <cellStyle name="Comma 3 2" xfId="36" xr:uid="{21C15FBC-E579-4A62-AD87-8DD9D2A0D90F}"/>
    <cellStyle name="Comma 3 2 2" xfId="69" xr:uid="{050FDB23-87D5-4E41-8B62-C9246291D2BC}"/>
    <cellStyle name="Comma 3 3" xfId="65" xr:uid="{6AB3161B-4461-484B-A879-950F3D9BEC63}"/>
    <cellStyle name="Comma 4" xfId="158" xr:uid="{10333995-923D-4E9E-8700-B0B80ACA77D5}"/>
    <cellStyle name="Comma 5" xfId="27" xr:uid="{54A4EE7D-4F42-4904-BA14-FD28D3B08871}"/>
    <cellStyle name="Comma 5 2" xfId="66" xr:uid="{F7C95A24-4A5F-4AED-929C-7FE698FD43BF}"/>
    <cellStyle name="Explanatory Text 2" xfId="139" xr:uid="{67796450-E71E-4095-8C5B-5452ABF297B1}"/>
    <cellStyle name="Good 2" xfId="140" xr:uid="{6292E329-63A5-4411-BEC9-FB1BBDAC2668}"/>
    <cellStyle name="Heading 1 2" xfId="141" xr:uid="{5AA5919A-A077-4A33-B833-1B8707AF1498}"/>
    <cellStyle name="Heading 2 2" xfId="142" xr:uid="{E7932391-6AEE-48A6-8785-D83D56B2CFCB}"/>
    <cellStyle name="Heading 3 2" xfId="143" xr:uid="{E52BD76C-9A69-4817-9945-AC8C4858C373}"/>
    <cellStyle name="Heading 4 2" xfId="144" xr:uid="{8C92C08B-AB40-4D26-ADE3-FAD80586DED6}"/>
    <cellStyle name="Hyperlink" xfId="163" builtinId="8"/>
    <cellStyle name="Hyperlink 2" xfId="10" xr:uid="{0E590FCB-A1DA-4289-8CD0-3751EDA26FE6}"/>
    <cellStyle name="Hyperlink 2 2" xfId="28" xr:uid="{ED40B4E1-BF6F-4551-917F-856E8D86C63A}"/>
    <cellStyle name="Hyperlink 2 2 2" xfId="61" xr:uid="{AE310F31-1ED4-41A3-89C0-C65136A21E24}"/>
    <cellStyle name="Hyperlink 2 3" xfId="102" xr:uid="{63D348BD-D408-4D6F-BE65-A87CF9492784}"/>
    <cellStyle name="Hyperlink 3" xfId="87" xr:uid="{D3D314D4-18A3-406C-A4BF-09D906F6B6C5}"/>
    <cellStyle name="Hyperlink 3 2" xfId="106" xr:uid="{2F1684EE-8A7E-4CF0-88A2-57EE157773FA}"/>
    <cellStyle name="Hyperlink 4" xfId="54" xr:uid="{4EBB64B3-605C-4489-9D68-885A5CB27AEF}"/>
    <cellStyle name="Hyperlink 5" xfId="94" xr:uid="{9CB9AD93-69C7-4DE7-8E95-4BC63DC8A7C4}"/>
    <cellStyle name="Hyperlink 6" xfId="112" xr:uid="{3590097C-151E-4D12-8D59-DD9E1F16B262}"/>
    <cellStyle name="Input 2" xfId="145" xr:uid="{51E653A0-1400-4612-8815-2871AC3281E8}"/>
    <cellStyle name="InputData" xfId="52" xr:uid="{868E10CA-780A-457D-A01D-7A30B8A9BDC2}"/>
    <cellStyle name="InputList" xfId="51" xr:uid="{FAE501D8-F0CC-4091-8D2A-9CEE0BDB5B8D}"/>
    <cellStyle name="Linked Cell 2" xfId="146" xr:uid="{DBC3917E-BA9F-4C6A-8A4B-D43D4D43E239}"/>
    <cellStyle name="Neutral 2" xfId="147" xr:uid="{7BC44C93-ED00-4811-8D82-AE965774A24D}"/>
    <cellStyle name="Normal" xfId="0" builtinId="0"/>
    <cellStyle name="Normal 10" xfId="14" xr:uid="{A6C7776C-E553-4887-B0A1-98E7B5EE0B7C}"/>
    <cellStyle name="Normal 10 2" xfId="85" xr:uid="{7165477D-F6E1-4B8D-83C2-281AFE0493B4}"/>
    <cellStyle name="Normal 10 3" xfId="91" xr:uid="{37B5406D-84F5-4DFD-80E2-C6702F39E770}"/>
    <cellStyle name="Normal 10 4" xfId="86" xr:uid="{B54D8382-0B7F-4D36-AE8E-88B768C34819}"/>
    <cellStyle name="Normal 11" xfId="57" xr:uid="{7F1C921D-CB5D-40BD-9BFE-76F79AB5DD57}"/>
    <cellStyle name="Normal 12" xfId="95" xr:uid="{284F123D-A620-4B41-AD68-2838219E41A7}"/>
    <cellStyle name="Normal 13" xfId="110" xr:uid="{790E04FB-0451-419D-BC34-44088B256D25}"/>
    <cellStyle name="Normal 14" xfId="113" xr:uid="{2602A2A7-730E-4CBD-B5D0-E303BA96CA2D}"/>
    <cellStyle name="Normal 2" xfId="4" xr:uid="{DD196D23-0099-4651-9101-A47538121564}"/>
    <cellStyle name="Normal 2 2" xfId="5" xr:uid="{08D9201A-2A1B-4495-8DFF-5ED214CD56CF}"/>
    <cellStyle name="Normal 2 2 2" xfId="35" xr:uid="{8C1E64D6-AA55-4C6E-8B2F-77BFACAA80F6}"/>
    <cellStyle name="Normal 2 2 2 2" xfId="68" xr:uid="{65E86341-C2E7-4CE8-A402-2FEE3BE61D67}"/>
    <cellStyle name="Normal 2 3" xfId="29" xr:uid="{FCAA154C-CB51-427A-A284-1390F60399D5}"/>
    <cellStyle name="Normal 2 3 2" xfId="89" xr:uid="{E666A181-E2E8-47E8-B604-C232A21AFF04}"/>
    <cellStyle name="Normal 2 4" xfId="92" xr:uid="{859CBDEB-0164-4390-A39C-A09D4502DDA6}"/>
    <cellStyle name="Normal 2 5" xfId="59" xr:uid="{D6F2DDC1-FABA-4048-B1BE-8DDEDC1D589F}"/>
    <cellStyle name="Normal 2 6" xfId="162" xr:uid="{99AA40C5-61C3-4398-9F89-F1B67BE82748}"/>
    <cellStyle name="Normal 3" xfId="12" xr:uid="{494CC77F-AE12-4B86-9160-697651BBD997}"/>
    <cellStyle name="Normal 3 2" xfId="9" xr:uid="{54C5766A-624C-4E47-A3C6-B3DCD3CD455E}"/>
    <cellStyle name="Normal 3 2 2" xfId="37" xr:uid="{2EA8FBC6-EF6A-4EAE-B57B-4875E7ACED9F}"/>
    <cellStyle name="Normal 3 2 2 2" xfId="70" xr:uid="{2AEF9BB1-CDB0-4C2F-A920-75FB27E85970}"/>
    <cellStyle name="Normal 3 3" xfId="30" xr:uid="{91ACFB85-55B2-48ED-A57D-6DA1BEF8842C}"/>
    <cellStyle name="Normal 3 3 2" xfId="63" xr:uid="{B8E8AB1C-D841-4C5C-97E2-49F3815B4010}"/>
    <cellStyle name="Normal 33" xfId="39" xr:uid="{298FF6DF-7D06-4837-84D2-5116142278F2}"/>
    <cellStyle name="Normal 33 2" xfId="72" xr:uid="{5982D9A9-AE0C-4BE3-AE18-1C025C9CE4A9}"/>
    <cellStyle name="Normal 4" xfId="7" xr:uid="{36CFE129-21E1-4503-93EA-9A867B0BBA31}"/>
    <cellStyle name="Normal 4 2" xfId="46" xr:uid="{01CB6AAE-6823-4FB2-A1DB-9BA79D6B1B19}"/>
    <cellStyle name="Normal 4 2 2" xfId="79" xr:uid="{75D7ED0A-49D4-46E1-A60D-58DD2293562F}"/>
    <cellStyle name="Normal 4 3" xfId="31" xr:uid="{5D14C0AB-9369-4FBB-99E9-0104E51C1677}"/>
    <cellStyle name="Normal 4 3 2" xfId="88" xr:uid="{F9FBA309-C38B-4E6C-9672-5F52BC0F5066}"/>
    <cellStyle name="Normal 4 4" xfId="64" xr:uid="{318DDB1B-B9A0-41B4-8D38-6D649ADC9B47}"/>
    <cellStyle name="Normal 4 5" xfId="154" xr:uid="{83A4034D-44F7-46C4-8FB6-84B1773E3C2C}"/>
    <cellStyle name="Normal 42" xfId="84" xr:uid="{1860AADB-7982-4DDB-B99E-43E573358092}"/>
    <cellStyle name="Normal 5" xfId="32" xr:uid="{6A8B9ABB-0400-4663-8A3D-AA7DE307C2FA}"/>
    <cellStyle name="Normal 5 2" xfId="47" xr:uid="{B9C27684-1F0D-4DE9-8419-E993E28C2872}"/>
    <cellStyle name="Normal 5 2 2" xfId="80" xr:uid="{79068478-2A45-49CF-B658-D07FB0C1CB10}"/>
    <cellStyle name="Normal 5 3" xfId="67" xr:uid="{7EC44A6F-CC79-4ED0-B7B7-B180E652D4C2}"/>
    <cellStyle name="Normal 5 4" xfId="109" xr:uid="{68409B37-027E-4272-A009-654C0432043F}"/>
    <cellStyle name="Normal 6" xfId="38" xr:uid="{13B604CD-5C82-4DE5-AB78-2A041A51042C}"/>
    <cellStyle name="Normal 6 2" xfId="48" xr:uid="{0D611D14-2A38-4477-909B-4E70DDD1FF88}"/>
    <cellStyle name="Normal 6 2 2" xfId="81" xr:uid="{BBB91C1C-2DFE-49E3-9648-692936E8987E}"/>
    <cellStyle name="Normal 6 3" xfId="90" xr:uid="{9673129D-E8D5-4D73-A81C-5ADA815B6704}"/>
    <cellStyle name="Normal 6 4" xfId="71" xr:uid="{23FBDFEA-B066-498C-9057-9289BAE49935}"/>
    <cellStyle name="Normal 6 5" xfId="100" xr:uid="{BEA84134-EBEC-4607-A8D5-912A1D26591F}"/>
    <cellStyle name="Normal 7" xfId="45" xr:uid="{EF99BDD5-67A0-4EF1-8A3B-09BED0203756}"/>
    <cellStyle name="Normal 7 2" xfId="49" xr:uid="{322EBC49-B485-45A9-9AD8-9EE1FF27BF2B}"/>
    <cellStyle name="Normal 7 2 2" xfId="82" xr:uid="{08686F8B-53EF-404E-9B92-CC7CA98E4458}"/>
    <cellStyle name="Normal 7 3" xfId="78" xr:uid="{36948E9B-4169-45D7-88AD-6249203A2403}"/>
    <cellStyle name="Normal 8" xfId="40" xr:uid="{17FBE7FB-C15B-4641-8F1A-1F838CB828B8}"/>
    <cellStyle name="Normal 8 2" xfId="73" xr:uid="{A0CE9528-47B3-42FC-819F-52B312211543}"/>
    <cellStyle name="Normal 9" xfId="11" xr:uid="{ABD47E66-F774-4ADE-96A8-0E64E59CCD7B}"/>
    <cellStyle name="Normal 9 10" xfId="41" xr:uid="{2FB17C02-7C1D-4F5B-A2A8-2A4095B63F83}"/>
    <cellStyle name="Normal 9 10 2" xfId="74" xr:uid="{7EB78195-C1EC-4A74-9CCD-16217B914AFD}"/>
    <cellStyle name="Normal 9 2" xfId="83" xr:uid="{003C0A70-BAD9-4FDC-A434-BE69E5752F69}"/>
    <cellStyle name="Note 2" xfId="148" xr:uid="{8D5947C1-CB50-49DA-A54A-D41A81A44453}"/>
    <cellStyle name="Notiz 2" xfId="155" xr:uid="{78B4B991-AEDB-4D22-9308-662829768473}"/>
    <cellStyle name="Notiz 3" xfId="161" xr:uid="{92A13337-A709-4916-9FA8-935CE029037A}"/>
    <cellStyle name="Output 2" xfId="149" xr:uid="{DFBFAAA2-906D-42B3-AFD5-5FFEBF63053A}"/>
    <cellStyle name="Per cent" xfId="2" builtinId="5"/>
    <cellStyle name="Percent 2" xfId="3" xr:uid="{3DE0CAC6-A4B0-4C2A-B271-749896E6DE53}"/>
    <cellStyle name="Percent 2 10" xfId="42" xr:uid="{7AA26E6B-83F5-4870-A337-465AB87AFF53}"/>
    <cellStyle name="Percent 2 10 2" xfId="75" xr:uid="{67BC88C9-CCD4-4D34-B4CE-9AF84A7A7552}"/>
    <cellStyle name="Percent 2 2" xfId="33" xr:uid="{2A8923B8-55BD-4240-BDAE-1EE017D8C919}"/>
    <cellStyle name="Percent 2 2 2" xfId="62" xr:uid="{C812BF77-F50E-432F-91DC-51545CCA9B2D}"/>
    <cellStyle name="Percent 3" xfId="8" xr:uid="{9F44F4A2-02EA-4E44-82DC-0A255D73DB81}"/>
    <cellStyle name="Percent 3 2" xfId="43" xr:uid="{D579D554-5883-4BB1-81ED-07124058A2BB}"/>
    <cellStyle name="Percent 3 2 2" xfId="76" xr:uid="{C02B7637-CD63-4D99-8D55-C23EAD1DD261}"/>
    <cellStyle name="Percent 4" xfId="34" xr:uid="{F2D20A05-6691-440F-8CF8-EB08BA28C9E3}"/>
    <cellStyle name="Percent 4 2" xfId="93" xr:uid="{48A9B278-B227-4C5C-AECE-94D74842D7B2}"/>
    <cellStyle name="Percent 5" xfId="58" xr:uid="{FFFB2B09-4F04-4E73-94A7-A565D1F284C9}"/>
    <cellStyle name="Percent 6" xfId="97" xr:uid="{546E6C4A-1086-4CA9-8475-D269A3FEADBF}"/>
    <cellStyle name="Percent 7" xfId="111" xr:uid="{A512B853-6F8F-4706-BAC9-A91861061237}"/>
    <cellStyle name="Percent 8" xfId="44" xr:uid="{58409954-F3CF-486F-935D-3F3390FA3AB7}"/>
    <cellStyle name="Percent 8 2" xfId="77" xr:uid="{FF583D32-66EC-44F5-B6A0-3FC0D6BA953E}"/>
    <cellStyle name="Percent 9" xfId="150" xr:uid="{4365656F-A632-451D-8C75-FCEB6A5AC2E3}"/>
    <cellStyle name="Standard 2" xfId="159" xr:uid="{FF7B6FE0-5A8F-4442-8AC7-3CFD95EEA175}"/>
    <cellStyle name="Standard 3" xfId="157" xr:uid="{C5922F54-A288-427A-947F-1964FDC3B2BC}"/>
    <cellStyle name="Standard 4" xfId="160" xr:uid="{8BCA291B-353A-43C9-837B-8C0CB06DBA39}"/>
    <cellStyle name="TableHeader" xfId="50" xr:uid="{6C9C59BB-0368-48D9-BE98-B61EBE0F63F1}"/>
    <cellStyle name="Title 2" xfId="151" xr:uid="{BBB55375-E684-4CF6-8C8D-C0CACDEEB37E}"/>
    <cellStyle name="Total 2" xfId="152" xr:uid="{F7E39131-5057-4229-95A2-285C03594BCA}"/>
    <cellStyle name="Warning Text 2" xfId="153" xr:uid="{3718FAB4-6C5D-4E84-BADF-E7D7699C5F1C}"/>
    <cellStyle name="桁区切り 2" xfId="96" xr:uid="{4C7FBB16-B6AE-4899-B61B-146A24C7E09C}"/>
    <cellStyle name="桁区切り 2 2" xfId="104" xr:uid="{55B3C1D5-3492-4A27-BB89-4A4725DA5CF2}"/>
    <cellStyle name="桁区切り 3" xfId="55" xr:uid="{56062FC1-8BFD-4519-A615-2FF0156C7700}"/>
    <cellStyle name="桁区切り 4" xfId="99" xr:uid="{C9BDCF99-74B3-4247-9D06-FC6ADA5BE2BD}"/>
    <cellStyle name="標準 2" xfId="98" xr:uid="{0D442FC7-36DD-4779-8625-AA00F84E6297}"/>
    <cellStyle name="標準 2 2" xfId="108" xr:uid="{20C4479B-6D7C-4F40-9E6E-F34E38D9E550}"/>
    <cellStyle name="標準 3" xfId="103" xr:uid="{E0488D6E-0DE4-4A97-8A8D-00EC60CEBE2C}"/>
    <cellStyle name="標準 4" xfId="56" xr:uid="{F0FBBF33-4D87-4C57-BA9A-878F4B7CF3F4}"/>
  </cellStyles>
  <dxfs count="33">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color rgb="FF000000"/>
      </font>
      <numFmt numFmtId="14" formatCode="0.00%"/>
      <fill>
        <patternFill>
          <bgColor rgb="FFFFFFFF"/>
        </patternFill>
      </fill>
      <border>
        <left style="thin">
          <color auto="1"/>
        </left>
        <right style="thin">
          <color auto="1"/>
        </right>
        <top style="thin">
          <color auto="1"/>
        </top>
        <bottom style="thin">
          <color auto="1"/>
        </bottom>
        <vertical/>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D7705721-B00C-4558-B800-43933998D351}">
      <tableStyleElement type="wholeTable" dxfId="32"/>
      <tableStyleElement type="headerRow" dxfId="31"/>
    </tableStyle>
  </tableStyles>
  <colors>
    <mruColors>
      <color rgb="FFF79320"/>
      <color rgb="FFFA893E"/>
      <color rgb="FF04C1C4"/>
      <color rgb="FF2EB5F0"/>
      <color rgb="FFFF00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8.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9.png"/></Relationships>
</file>

<file path=xl/drawings/_rels/drawing41.xml.rels><?xml version="1.0" encoding="UTF-8" standalone="yes"?>
<Relationships xmlns="http://schemas.openxmlformats.org/package/2006/relationships"><Relationship Id="rId1" Type="http://schemas.openxmlformats.org/officeDocument/2006/relationships/image" Target="../media/image50.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7.png"/></Relationships>
</file>

<file path=xl/drawings/_rels/drawing49.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0.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1.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2.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5.xml.rels><?xml version="1.0" encoding="UTF-8" standalone="yes"?>
<Relationships xmlns="http://schemas.openxmlformats.org/package/2006/relationships"><Relationship Id="rId2" Type="http://schemas.openxmlformats.org/officeDocument/2006/relationships/image" Target="../media/image65.png"/><Relationship Id="rId1" Type="http://schemas.openxmlformats.org/officeDocument/2006/relationships/image" Target="../media/image64.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6.png"/></Relationships>
</file>

<file path=xl/drawings/_rels/drawing57.xml.rels><?xml version="1.0" encoding="UTF-8" standalone="yes"?>
<Relationships xmlns="http://schemas.openxmlformats.org/package/2006/relationships"><Relationship Id="rId1" Type="http://schemas.openxmlformats.org/officeDocument/2006/relationships/image" Target="../media/image67.png"/></Relationships>
</file>

<file path=xl/drawings/_rels/drawing58.xml.rels><?xml version="1.0" encoding="UTF-8" standalone="yes"?>
<Relationships xmlns="http://schemas.openxmlformats.org/package/2006/relationships"><Relationship Id="rId1" Type="http://schemas.openxmlformats.org/officeDocument/2006/relationships/image" Target="../media/image68.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9.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60.xml.rels><?xml version="1.0" encoding="UTF-8" standalone="yes"?>
<Relationships xmlns="http://schemas.openxmlformats.org/package/2006/relationships"><Relationship Id="rId1" Type="http://schemas.openxmlformats.org/officeDocument/2006/relationships/image" Target="../media/image70.png"/></Relationships>
</file>

<file path=xl/drawings/_rels/drawing61.xml.rels><?xml version="1.0" encoding="UTF-8" standalone="yes"?>
<Relationships xmlns="http://schemas.openxmlformats.org/package/2006/relationships"><Relationship Id="rId1" Type="http://schemas.openxmlformats.org/officeDocument/2006/relationships/image" Target="../media/image71.png"/></Relationships>
</file>

<file path=xl/drawings/_rels/drawing62.xml.rels><?xml version="1.0" encoding="UTF-8" standalone="yes"?>
<Relationships xmlns="http://schemas.openxmlformats.org/package/2006/relationships"><Relationship Id="rId2" Type="http://schemas.openxmlformats.org/officeDocument/2006/relationships/image" Target="../media/image73.png"/><Relationship Id="rId1" Type="http://schemas.openxmlformats.org/officeDocument/2006/relationships/image" Target="../media/image7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74.png"/></Relationships>
</file>

<file path=xl/drawings/_rels/drawing64.xml.rels><?xml version="1.0" encoding="UTF-8" standalone="yes"?>
<Relationships xmlns="http://schemas.openxmlformats.org/package/2006/relationships"><Relationship Id="rId1" Type="http://schemas.openxmlformats.org/officeDocument/2006/relationships/image" Target="../media/image75.png"/></Relationships>
</file>

<file path=xl/drawings/_rels/drawing65.xml.rels><?xml version="1.0" encoding="UTF-8" standalone="yes"?>
<Relationships xmlns="http://schemas.openxmlformats.org/package/2006/relationships"><Relationship Id="rId1" Type="http://schemas.openxmlformats.org/officeDocument/2006/relationships/image" Target="../media/image76.png"/></Relationships>
</file>

<file path=xl/drawings/_rels/drawing66.xml.rels><?xml version="1.0" encoding="UTF-8" standalone="yes"?>
<Relationships xmlns="http://schemas.openxmlformats.org/package/2006/relationships"><Relationship Id="rId1" Type="http://schemas.openxmlformats.org/officeDocument/2006/relationships/image" Target="../media/image77.png"/></Relationships>
</file>

<file path=xl/drawings/_rels/drawing67.xml.rels><?xml version="1.0" encoding="UTF-8" standalone="yes"?>
<Relationships xmlns="http://schemas.openxmlformats.org/package/2006/relationships"><Relationship Id="rId1" Type="http://schemas.openxmlformats.org/officeDocument/2006/relationships/image" Target="../media/image78.png"/></Relationships>
</file>

<file path=xl/drawings/_rels/drawing68.xml.rels><?xml version="1.0" encoding="UTF-8" standalone="yes"?>
<Relationships xmlns="http://schemas.openxmlformats.org/package/2006/relationships"><Relationship Id="rId1" Type="http://schemas.openxmlformats.org/officeDocument/2006/relationships/image" Target="../media/image79.png"/></Relationships>
</file>

<file path=xl/drawings/_rels/drawing69.xml.rels><?xml version="1.0" encoding="UTF-8" standalone="yes"?>
<Relationships xmlns="http://schemas.openxmlformats.org/package/2006/relationships"><Relationship Id="rId1" Type="http://schemas.openxmlformats.org/officeDocument/2006/relationships/image" Target="../media/image8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0.xml.rels><?xml version="1.0" encoding="UTF-8" standalone="yes"?>
<Relationships xmlns="http://schemas.openxmlformats.org/package/2006/relationships"><Relationship Id="rId1" Type="http://schemas.openxmlformats.org/officeDocument/2006/relationships/image" Target="../media/image8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5460265</xdr:colOff>
      <xdr:row>0</xdr:row>
      <xdr:rowOff>0</xdr:rowOff>
    </xdr:from>
    <xdr:to>
      <xdr:col>8</xdr:col>
      <xdr:colOff>364390</xdr:colOff>
      <xdr:row>15</xdr:row>
      <xdr:rowOff>131445</xdr:rowOff>
    </xdr:to>
    <xdr:pic>
      <xdr:nvPicPr>
        <xdr:cNvPr id="6" name="Picture 5">
          <a:extLst>
            <a:ext uri="{FF2B5EF4-FFF2-40B4-BE49-F238E27FC236}">
              <a16:creationId xmlns:a16="http://schemas.microsoft.com/office/drawing/2014/main" id="{34EECE27-2299-9B8D-08C0-B4BBA487F4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0265" y="0"/>
          <a:ext cx="4695825" cy="46367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2</xdr:row>
      <xdr:rowOff>0</xdr:rowOff>
    </xdr:from>
    <xdr:to>
      <xdr:col>28</xdr:col>
      <xdr:colOff>542900</xdr:colOff>
      <xdr:row>36</xdr:row>
      <xdr:rowOff>145095</xdr:rowOff>
    </xdr:to>
    <xdr:pic>
      <xdr:nvPicPr>
        <xdr:cNvPr id="2" name="Picture 1">
          <a:extLst>
            <a:ext uri="{FF2B5EF4-FFF2-40B4-BE49-F238E27FC236}">
              <a16:creationId xmlns:a16="http://schemas.microsoft.com/office/drawing/2014/main" id="{0AC465CA-AC00-4E0C-9637-7DFF0378CBE5}"/>
            </a:ext>
          </a:extLst>
        </xdr:cNvPr>
        <xdr:cNvPicPr>
          <a:picLocks noChangeAspect="1"/>
        </xdr:cNvPicPr>
      </xdr:nvPicPr>
      <xdr:blipFill>
        <a:blip xmlns:r="http://schemas.openxmlformats.org/officeDocument/2006/relationships" r:embed="rId1"/>
        <a:stretch>
          <a:fillRect/>
        </a:stretch>
      </xdr:blipFill>
      <xdr:spPr>
        <a:xfrm>
          <a:off x="7962900" y="361950"/>
          <a:ext cx="11172800" cy="629824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209550</xdr:colOff>
      <xdr:row>0</xdr:row>
      <xdr:rowOff>0</xdr:rowOff>
    </xdr:from>
    <xdr:to>
      <xdr:col>32</xdr:col>
      <xdr:colOff>502230</xdr:colOff>
      <xdr:row>31</xdr:row>
      <xdr:rowOff>16729</xdr:rowOff>
    </xdr:to>
    <xdr:pic>
      <xdr:nvPicPr>
        <xdr:cNvPr id="2" name="Picture 1">
          <a:extLst>
            <a:ext uri="{FF2B5EF4-FFF2-40B4-BE49-F238E27FC236}">
              <a16:creationId xmlns:a16="http://schemas.microsoft.com/office/drawing/2014/main" id="{E856AE65-B5B2-4159-BD9F-CD56312D2012}"/>
            </a:ext>
          </a:extLst>
        </xdr:cNvPr>
        <xdr:cNvPicPr>
          <a:picLocks noChangeAspect="1"/>
        </xdr:cNvPicPr>
      </xdr:nvPicPr>
      <xdr:blipFill>
        <a:blip xmlns:r="http://schemas.openxmlformats.org/officeDocument/2006/relationships" r:embed="rId1"/>
        <a:stretch>
          <a:fillRect/>
        </a:stretch>
      </xdr:blipFill>
      <xdr:spPr>
        <a:xfrm>
          <a:off x="9134475" y="180975"/>
          <a:ext cx="11332155" cy="63889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390525</xdr:colOff>
      <xdr:row>10</xdr:row>
      <xdr:rowOff>95250</xdr:rowOff>
    </xdr:from>
    <xdr:to>
      <xdr:col>7</xdr:col>
      <xdr:colOff>948</xdr:colOff>
      <xdr:row>28</xdr:row>
      <xdr:rowOff>51435</xdr:rowOff>
    </xdr:to>
    <xdr:pic>
      <xdr:nvPicPr>
        <xdr:cNvPr id="2" name="Picture 1">
          <a:extLst>
            <a:ext uri="{FF2B5EF4-FFF2-40B4-BE49-F238E27FC236}">
              <a16:creationId xmlns:a16="http://schemas.microsoft.com/office/drawing/2014/main" id="{3BF98495-619C-4BBE-844B-32F95597B6D3}"/>
            </a:ext>
          </a:extLst>
        </xdr:cNvPr>
        <xdr:cNvPicPr>
          <a:picLocks noChangeAspect="1"/>
        </xdr:cNvPicPr>
      </xdr:nvPicPr>
      <xdr:blipFill>
        <a:blip xmlns:r="http://schemas.openxmlformats.org/officeDocument/2006/relationships" r:embed="rId1"/>
        <a:stretch>
          <a:fillRect/>
        </a:stretch>
      </xdr:blipFill>
      <xdr:spPr>
        <a:xfrm>
          <a:off x="1524000" y="2914650"/>
          <a:ext cx="6030273" cy="3385185"/>
        </a:xfrm>
        <a:prstGeom prst="rect">
          <a:avLst/>
        </a:prstGeom>
      </xdr:spPr>
    </xdr:pic>
    <xdr:clientData/>
  </xdr:twoCellAnchor>
  <xdr:twoCellAnchor editAs="oneCell">
    <xdr:from>
      <xdr:col>1</xdr:col>
      <xdr:colOff>342900</xdr:colOff>
      <xdr:row>30</xdr:row>
      <xdr:rowOff>28575</xdr:rowOff>
    </xdr:from>
    <xdr:to>
      <xdr:col>7</xdr:col>
      <xdr:colOff>319430</xdr:colOff>
      <xdr:row>49</xdr:row>
      <xdr:rowOff>6993</xdr:rowOff>
    </xdr:to>
    <xdr:pic>
      <xdr:nvPicPr>
        <xdr:cNvPr id="3" name="Picture 2">
          <a:extLst>
            <a:ext uri="{FF2B5EF4-FFF2-40B4-BE49-F238E27FC236}">
              <a16:creationId xmlns:a16="http://schemas.microsoft.com/office/drawing/2014/main" id="{0A0FD97E-71EB-4A04-88E0-863897B1C5E0}"/>
            </a:ext>
            <a:ext uri="{147F2762-F138-4A5C-976F-8EAC2B608ADB}">
              <a16:predDERef xmlns:a16="http://schemas.microsoft.com/office/drawing/2014/main" pred="{3BF98495-619C-4BBE-844B-32F95597B6D3}"/>
            </a:ext>
          </a:extLst>
        </xdr:cNvPr>
        <xdr:cNvPicPr>
          <a:picLocks noChangeAspect="1"/>
        </xdr:cNvPicPr>
      </xdr:nvPicPr>
      <xdr:blipFill>
        <a:blip xmlns:r="http://schemas.openxmlformats.org/officeDocument/2006/relationships" r:embed="rId2"/>
        <a:stretch>
          <a:fillRect/>
        </a:stretch>
      </xdr:blipFill>
      <xdr:spPr>
        <a:xfrm>
          <a:off x="1476375" y="6686550"/>
          <a:ext cx="6396380" cy="3597918"/>
        </a:xfrm>
        <a:prstGeom prst="rect">
          <a:avLst/>
        </a:prstGeom>
      </xdr:spPr>
    </xdr:pic>
    <xdr:clientData/>
  </xdr:twoCellAnchor>
  <xdr:twoCellAnchor editAs="oneCell">
    <xdr:from>
      <xdr:col>11</xdr:col>
      <xdr:colOff>0</xdr:colOff>
      <xdr:row>1</xdr:row>
      <xdr:rowOff>0</xdr:rowOff>
    </xdr:from>
    <xdr:to>
      <xdr:col>20</xdr:col>
      <xdr:colOff>556911</xdr:colOff>
      <xdr:row>13</xdr:row>
      <xdr:rowOff>71514</xdr:rowOff>
    </xdr:to>
    <xdr:pic>
      <xdr:nvPicPr>
        <xdr:cNvPr id="4" name="Picture 3">
          <a:extLst>
            <a:ext uri="{FF2B5EF4-FFF2-40B4-BE49-F238E27FC236}">
              <a16:creationId xmlns:a16="http://schemas.microsoft.com/office/drawing/2014/main" id="{D2E62524-FB27-4C51-81F0-FD34107DAE7F}"/>
            </a:ext>
            <a:ext uri="{147F2762-F138-4A5C-976F-8EAC2B608ADB}">
              <a16:predDERef xmlns:a16="http://schemas.microsoft.com/office/drawing/2014/main" pred="{0A0FD97E-71EB-4A04-88E0-863897B1C5E0}"/>
            </a:ext>
          </a:extLst>
        </xdr:cNvPr>
        <xdr:cNvPicPr>
          <a:picLocks noChangeAspect="1"/>
        </xdr:cNvPicPr>
      </xdr:nvPicPr>
      <xdr:blipFill>
        <a:blip xmlns:r="http://schemas.openxmlformats.org/officeDocument/2006/relationships" r:embed="rId3"/>
        <a:stretch>
          <a:fillRect/>
        </a:stretch>
      </xdr:blipFill>
      <xdr:spPr>
        <a:xfrm>
          <a:off x="10267950" y="361950"/>
          <a:ext cx="5871861" cy="330048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7</xdr:row>
      <xdr:rowOff>123825</xdr:rowOff>
    </xdr:from>
    <xdr:to>
      <xdr:col>7</xdr:col>
      <xdr:colOff>327660</xdr:colOff>
      <xdr:row>26</xdr:row>
      <xdr:rowOff>42791</xdr:rowOff>
    </xdr:to>
    <xdr:pic>
      <xdr:nvPicPr>
        <xdr:cNvPr id="2" name="Picture 1">
          <a:extLst>
            <a:ext uri="{FF2B5EF4-FFF2-40B4-BE49-F238E27FC236}">
              <a16:creationId xmlns:a16="http://schemas.microsoft.com/office/drawing/2014/main" id="{A46CBFFC-BC80-4B36-9D98-8F85C4065F03}"/>
            </a:ext>
          </a:extLst>
        </xdr:cNvPr>
        <xdr:cNvPicPr>
          <a:picLocks noChangeAspect="1"/>
        </xdr:cNvPicPr>
      </xdr:nvPicPr>
      <xdr:blipFill>
        <a:blip xmlns:r="http://schemas.openxmlformats.org/officeDocument/2006/relationships" r:embed="rId1"/>
        <a:stretch>
          <a:fillRect/>
        </a:stretch>
      </xdr:blipFill>
      <xdr:spPr>
        <a:xfrm>
          <a:off x="1171575" y="2933700"/>
          <a:ext cx="6299835" cy="3538466"/>
        </a:xfrm>
        <a:prstGeom prst="rect">
          <a:avLst/>
        </a:prstGeom>
      </xdr:spPr>
    </xdr:pic>
    <xdr:clientData/>
  </xdr:twoCellAnchor>
  <xdr:twoCellAnchor editAs="oneCell">
    <xdr:from>
      <xdr:col>1</xdr:col>
      <xdr:colOff>0</xdr:colOff>
      <xdr:row>28</xdr:row>
      <xdr:rowOff>0</xdr:rowOff>
    </xdr:from>
    <xdr:to>
      <xdr:col>7</xdr:col>
      <xdr:colOff>349830</xdr:colOff>
      <xdr:row>46</xdr:row>
      <xdr:rowOff>151974</xdr:rowOff>
    </xdr:to>
    <xdr:pic>
      <xdr:nvPicPr>
        <xdr:cNvPr id="3" name="Picture 2">
          <a:extLst>
            <a:ext uri="{FF2B5EF4-FFF2-40B4-BE49-F238E27FC236}">
              <a16:creationId xmlns:a16="http://schemas.microsoft.com/office/drawing/2014/main" id="{7426FF74-8351-416A-88C8-4E92A94724C8}"/>
            </a:ext>
            <a:ext uri="{147F2762-F138-4A5C-976F-8EAC2B608ADB}">
              <a16:predDERef xmlns:a16="http://schemas.microsoft.com/office/drawing/2014/main" pred="{A46CBFFC-BC80-4B36-9D98-8F85C4065F03}"/>
            </a:ext>
          </a:extLst>
        </xdr:cNvPr>
        <xdr:cNvPicPr>
          <a:picLocks noChangeAspect="1"/>
        </xdr:cNvPicPr>
      </xdr:nvPicPr>
      <xdr:blipFill>
        <a:blip xmlns:r="http://schemas.openxmlformats.org/officeDocument/2006/relationships" r:embed="rId2"/>
        <a:stretch>
          <a:fillRect/>
        </a:stretch>
      </xdr:blipFill>
      <xdr:spPr>
        <a:xfrm>
          <a:off x="1133475" y="6810375"/>
          <a:ext cx="6360105" cy="3580974"/>
        </a:xfrm>
        <a:prstGeom prst="rect">
          <a:avLst/>
        </a:prstGeom>
      </xdr:spPr>
    </xdr:pic>
    <xdr:clientData/>
  </xdr:twoCellAnchor>
  <xdr:twoCellAnchor editAs="oneCell">
    <xdr:from>
      <xdr:col>8</xdr:col>
      <xdr:colOff>0</xdr:colOff>
      <xdr:row>1</xdr:row>
      <xdr:rowOff>0</xdr:rowOff>
    </xdr:from>
    <xdr:to>
      <xdr:col>16</xdr:col>
      <xdr:colOff>13335</xdr:colOff>
      <xdr:row>9</xdr:row>
      <xdr:rowOff>119924</xdr:rowOff>
    </xdr:to>
    <xdr:pic>
      <xdr:nvPicPr>
        <xdr:cNvPr id="4" name="Picture 3">
          <a:extLst>
            <a:ext uri="{FF2B5EF4-FFF2-40B4-BE49-F238E27FC236}">
              <a16:creationId xmlns:a16="http://schemas.microsoft.com/office/drawing/2014/main" id="{01E3C4A8-7A3C-466E-977A-584FFF9BB3E1}"/>
            </a:ext>
            <a:ext uri="{147F2762-F138-4A5C-976F-8EAC2B608ADB}">
              <a16:predDERef xmlns:a16="http://schemas.microsoft.com/office/drawing/2014/main" pred="{7426FF74-8351-416A-88C8-4E92A94724C8}"/>
            </a:ext>
          </a:extLst>
        </xdr:cNvPr>
        <xdr:cNvPicPr>
          <a:picLocks noChangeAspect="1"/>
        </xdr:cNvPicPr>
      </xdr:nvPicPr>
      <xdr:blipFill>
        <a:blip xmlns:r="http://schemas.openxmlformats.org/officeDocument/2006/relationships" r:embed="rId3"/>
        <a:stretch>
          <a:fillRect/>
        </a:stretch>
      </xdr:blipFill>
      <xdr:spPr>
        <a:xfrm>
          <a:off x="8124825" y="190500"/>
          <a:ext cx="5518785" cy="31202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18</xdr:col>
      <xdr:colOff>131790</xdr:colOff>
      <xdr:row>46</xdr:row>
      <xdr:rowOff>96315</xdr:rowOff>
    </xdr:to>
    <xdr:pic>
      <xdr:nvPicPr>
        <xdr:cNvPr id="2" name="Picture 1">
          <a:extLst>
            <a:ext uri="{FF2B5EF4-FFF2-40B4-BE49-F238E27FC236}">
              <a16:creationId xmlns:a16="http://schemas.microsoft.com/office/drawing/2014/main" id="{33D9CDD1-F46F-4F3C-BBDF-31C3F021BB51}"/>
            </a:ext>
          </a:extLst>
        </xdr:cNvPr>
        <xdr:cNvPicPr>
          <a:picLocks noChangeAspect="1"/>
        </xdr:cNvPicPr>
      </xdr:nvPicPr>
      <xdr:blipFill>
        <a:blip xmlns:r="http://schemas.openxmlformats.org/officeDocument/2006/relationships" r:embed="rId1"/>
        <a:stretch>
          <a:fillRect/>
        </a:stretch>
      </xdr:blipFill>
      <xdr:spPr>
        <a:xfrm>
          <a:off x="1133475" y="2171700"/>
          <a:ext cx="11447490" cy="64304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6</xdr:col>
      <xdr:colOff>9525</xdr:colOff>
      <xdr:row>1</xdr:row>
      <xdr:rowOff>38100</xdr:rowOff>
    </xdr:from>
    <xdr:to>
      <xdr:col>24</xdr:col>
      <xdr:colOff>57151</xdr:colOff>
      <xdr:row>26</xdr:row>
      <xdr:rowOff>97362</xdr:rowOff>
    </xdr:to>
    <xdr:pic>
      <xdr:nvPicPr>
        <xdr:cNvPr id="2" name="Picture 1">
          <a:extLst>
            <a:ext uri="{FF2B5EF4-FFF2-40B4-BE49-F238E27FC236}">
              <a16:creationId xmlns:a16="http://schemas.microsoft.com/office/drawing/2014/main" id="{21EDEF06-2791-4793-9776-4D0183B7C173}"/>
            </a:ext>
          </a:extLst>
        </xdr:cNvPr>
        <xdr:cNvPicPr>
          <a:picLocks noChangeAspect="1"/>
        </xdr:cNvPicPr>
      </xdr:nvPicPr>
      <xdr:blipFill>
        <a:blip xmlns:r="http://schemas.openxmlformats.org/officeDocument/2006/relationships" r:embed="rId1"/>
        <a:stretch>
          <a:fillRect/>
        </a:stretch>
      </xdr:blipFill>
      <xdr:spPr>
        <a:xfrm>
          <a:off x="8734425" y="219075"/>
          <a:ext cx="11649076" cy="65553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28</xdr:col>
      <xdr:colOff>224211</xdr:colOff>
      <xdr:row>35</xdr:row>
      <xdr:rowOff>168729</xdr:rowOff>
    </xdr:to>
    <xdr:pic>
      <xdr:nvPicPr>
        <xdr:cNvPr id="2" name="Picture 1">
          <a:extLst>
            <a:ext uri="{FF2B5EF4-FFF2-40B4-BE49-F238E27FC236}">
              <a16:creationId xmlns:a16="http://schemas.microsoft.com/office/drawing/2014/main" id="{F035A270-12D4-4A47-A7E6-3F1E7FA5AF81}"/>
            </a:ext>
          </a:extLst>
        </xdr:cNvPr>
        <xdr:cNvPicPr>
          <a:picLocks noChangeAspect="1"/>
        </xdr:cNvPicPr>
      </xdr:nvPicPr>
      <xdr:blipFill>
        <a:blip xmlns:r="http://schemas.openxmlformats.org/officeDocument/2006/relationships" r:embed="rId1"/>
        <a:stretch>
          <a:fillRect/>
        </a:stretch>
      </xdr:blipFill>
      <xdr:spPr>
        <a:xfrm>
          <a:off x="11344275" y="361950"/>
          <a:ext cx="11444661" cy="644570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29</xdr:col>
      <xdr:colOff>209550</xdr:colOff>
      <xdr:row>26</xdr:row>
      <xdr:rowOff>25875</xdr:rowOff>
    </xdr:to>
    <xdr:pic>
      <xdr:nvPicPr>
        <xdr:cNvPr id="2" name="Picture 1">
          <a:extLst>
            <a:ext uri="{FF2B5EF4-FFF2-40B4-BE49-F238E27FC236}">
              <a16:creationId xmlns:a16="http://schemas.microsoft.com/office/drawing/2014/main" id="{E38C4E08-B0D5-4D70-BD63-2CC60BF24EC1}"/>
            </a:ext>
          </a:extLst>
        </xdr:cNvPr>
        <xdr:cNvPicPr>
          <a:picLocks noChangeAspect="1"/>
        </xdr:cNvPicPr>
      </xdr:nvPicPr>
      <xdr:blipFill>
        <a:blip xmlns:r="http://schemas.openxmlformats.org/officeDocument/2006/relationships" r:embed="rId1"/>
        <a:stretch>
          <a:fillRect/>
        </a:stretch>
      </xdr:blipFill>
      <xdr:spPr>
        <a:xfrm>
          <a:off x="10420350" y="180975"/>
          <a:ext cx="11791950" cy="66362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26</xdr:col>
      <xdr:colOff>554355</xdr:colOff>
      <xdr:row>34</xdr:row>
      <xdr:rowOff>175284</xdr:rowOff>
    </xdr:to>
    <xdr:pic>
      <xdr:nvPicPr>
        <xdr:cNvPr id="2" name="Picture 1">
          <a:extLst>
            <a:ext uri="{FF2B5EF4-FFF2-40B4-BE49-F238E27FC236}">
              <a16:creationId xmlns:a16="http://schemas.microsoft.com/office/drawing/2014/main" id="{AABFE5E2-D50C-4F92-B87C-DD6F7C129D7F}"/>
            </a:ext>
          </a:extLst>
        </xdr:cNvPr>
        <xdr:cNvPicPr>
          <a:picLocks noChangeAspect="1"/>
        </xdr:cNvPicPr>
      </xdr:nvPicPr>
      <xdr:blipFill>
        <a:blip xmlns:r="http://schemas.openxmlformats.org/officeDocument/2006/relationships" r:embed="rId1"/>
        <a:stretch>
          <a:fillRect/>
        </a:stretch>
      </xdr:blipFill>
      <xdr:spPr>
        <a:xfrm>
          <a:off x="8124825" y="180975"/>
          <a:ext cx="11279505" cy="632843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38100</xdr:colOff>
      <xdr:row>1</xdr:row>
      <xdr:rowOff>0</xdr:rowOff>
    </xdr:from>
    <xdr:to>
      <xdr:col>25</xdr:col>
      <xdr:colOff>430304</xdr:colOff>
      <xdr:row>33</xdr:row>
      <xdr:rowOff>169936</xdr:rowOff>
    </xdr:to>
    <xdr:pic>
      <xdr:nvPicPr>
        <xdr:cNvPr id="2" name="Picture 1">
          <a:extLst>
            <a:ext uri="{FF2B5EF4-FFF2-40B4-BE49-F238E27FC236}">
              <a16:creationId xmlns:a16="http://schemas.microsoft.com/office/drawing/2014/main" id="{8B90AB1A-7FAC-46CD-A5EE-9034FF5E6471}"/>
            </a:ext>
          </a:extLst>
        </xdr:cNvPr>
        <xdr:cNvPicPr>
          <a:picLocks noChangeAspect="1"/>
        </xdr:cNvPicPr>
      </xdr:nvPicPr>
      <xdr:blipFill>
        <a:blip xmlns:r="http://schemas.openxmlformats.org/officeDocument/2006/relationships" r:embed="rId1"/>
        <a:stretch>
          <a:fillRect/>
        </a:stretch>
      </xdr:blipFill>
      <xdr:spPr>
        <a:xfrm>
          <a:off x="7115175" y="180975"/>
          <a:ext cx="11631704" cy="6542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581025</xdr:colOff>
      <xdr:row>24</xdr:row>
      <xdr:rowOff>0</xdr:rowOff>
    </xdr:from>
    <xdr:to>
      <xdr:col>8</xdr:col>
      <xdr:colOff>91440</xdr:colOff>
      <xdr:row>49</xdr:row>
      <xdr:rowOff>31119</xdr:rowOff>
    </xdr:to>
    <xdr:pic>
      <xdr:nvPicPr>
        <xdr:cNvPr id="2" name="Picture 1">
          <a:extLst>
            <a:ext uri="{FF2B5EF4-FFF2-40B4-BE49-F238E27FC236}">
              <a16:creationId xmlns:a16="http://schemas.microsoft.com/office/drawing/2014/main" id="{7DEEBB33-A081-4160-9594-401F31DB80B0}"/>
            </a:ext>
          </a:extLst>
        </xdr:cNvPr>
        <xdr:cNvPicPr>
          <a:picLocks noChangeAspect="1"/>
        </xdr:cNvPicPr>
      </xdr:nvPicPr>
      <xdr:blipFill rotWithShape="1">
        <a:blip xmlns:r="http://schemas.openxmlformats.org/officeDocument/2006/relationships" r:embed="rId1"/>
        <a:srcRect r="17435"/>
        <a:stretch/>
      </xdr:blipFill>
      <xdr:spPr>
        <a:xfrm>
          <a:off x="581025" y="4933950"/>
          <a:ext cx="6654165" cy="4555494"/>
        </a:xfrm>
        <a:prstGeom prst="rect">
          <a:avLst/>
        </a:prstGeom>
      </xdr:spPr>
    </xdr:pic>
    <xdr:clientData/>
  </xdr:twoCellAnchor>
  <xdr:twoCellAnchor editAs="oneCell">
    <xdr:from>
      <xdr:col>9</xdr:col>
      <xdr:colOff>409575</xdr:colOff>
      <xdr:row>24</xdr:row>
      <xdr:rowOff>38100</xdr:rowOff>
    </xdr:from>
    <xdr:to>
      <xdr:col>23</xdr:col>
      <xdr:colOff>495225</xdr:colOff>
      <xdr:row>50</xdr:row>
      <xdr:rowOff>3386</xdr:rowOff>
    </xdr:to>
    <xdr:pic>
      <xdr:nvPicPr>
        <xdr:cNvPr id="3" name="Picture 2">
          <a:extLst>
            <a:ext uri="{FF2B5EF4-FFF2-40B4-BE49-F238E27FC236}">
              <a16:creationId xmlns:a16="http://schemas.microsoft.com/office/drawing/2014/main" id="{24CE6EED-DAC2-4982-A5A9-87E907FE98F6}"/>
            </a:ext>
            <a:ext uri="{147F2762-F138-4A5C-976F-8EAC2B608ADB}">
              <a16:predDERef xmlns:a16="http://schemas.microsoft.com/office/drawing/2014/main" pred="{7DEEBB33-A081-4160-9594-401F31DB80B0}"/>
            </a:ext>
          </a:extLst>
        </xdr:cNvPr>
        <xdr:cNvPicPr>
          <a:picLocks noChangeAspect="1"/>
        </xdr:cNvPicPr>
      </xdr:nvPicPr>
      <xdr:blipFill>
        <a:blip xmlns:r="http://schemas.openxmlformats.org/officeDocument/2006/relationships" r:embed="rId2"/>
        <a:stretch>
          <a:fillRect/>
        </a:stretch>
      </xdr:blipFill>
      <xdr:spPr>
        <a:xfrm>
          <a:off x="8143875" y="4972050"/>
          <a:ext cx="8353350" cy="467063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28</xdr:col>
      <xdr:colOff>414274</xdr:colOff>
      <xdr:row>36</xdr:row>
      <xdr:rowOff>45559</xdr:rowOff>
    </xdr:to>
    <xdr:pic>
      <xdr:nvPicPr>
        <xdr:cNvPr id="2" name="Picture 1">
          <a:extLst>
            <a:ext uri="{FF2B5EF4-FFF2-40B4-BE49-F238E27FC236}">
              <a16:creationId xmlns:a16="http://schemas.microsoft.com/office/drawing/2014/main" id="{CBE80540-74BE-4487-A527-1EAF76994145}"/>
            </a:ext>
          </a:extLst>
        </xdr:cNvPr>
        <xdr:cNvPicPr>
          <a:picLocks noChangeAspect="1"/>
        </xdr:cNvPicPr>
      </xdr:nvPicPr>
      <xdr:blipFill>
        <a:blip xmlns:r="http://schemas.openxmlformats.org/officeDocument/2006/relationships" r:embed="rId1"/>
        <a:stretch>
          <a:fillRect/>
        </a:stretch>
      </xdr:blipFill>
      <xdr:spPr>
        <a:xfrm>
          <a:off x="8667750" y="361950"/>
          <a:ext cx="11672824" cy="656065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26</xdr:col>
      <xdr:colOff>437417</xdr:colOff>
      <xdr:row>37</xdr:row>
      <xdr:rowOff>50268</xdr:rowOff>
    </xdr:to>
    <xdr:pic>
      <xdr:nvPicPr>
        <xdr:cNvPr id="2" name="Picture 1">
          <a:extLst>
            <a:ext uri="{FF2B5EF4-FFF2-40B4-BE49-F238E27FC236}">
              <a16:creationId xmlns:a16="http://schemas.microsoft.com/office/drawing/2014/main" id="{8FE1D549-C6EF-4B79-80FC-DC3AF3508D49}"/>
            </a:ext>
          </a:extLst>
        </xdr:cNvPr>
        <xdr:cNvPicPr>
          <a:picLocks noChangeAspect="1"/>
        </xdr:cNvPicPr>
      </xdr:nvPicPr>
      <xdr:blipFill>
        <a:blip xmlns:r="http://schemas.openxmlformats.org/officeDocument/2006/relationships" r:embed="rId1"/>
        <a:stretch>
          <a:fillRect/>
        </a:stretch>
      </xdr:blipFill>
      <xdr:spPr>
        <a:xfrm>
          <a:off x="9048750" y="180975"/>
          <a:ext cx="11657867" cy="656536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27</xdr:col>
      <xdr:colOff>551222</xdr:colOff>
      <xdr:row>34</xdr:row>
      <xdr:rowOff>152957</xdr:rowOff>
    </xdr:to>
    <xdr:pic>
      <xdr:nvPicPr>
        <xdr:cNvPr id="2" name="Picture 1">
          <a:extLst>
            <a:ext uri="{FF2B5EF4-FFF2-40B4-BE49-F238E27FC236}">
              <a16:creationId xmlns:a16="http://schemas.microsoft.com/office/drawing/2014/main" id="{19E6BB27-C684-4A1D-AC14-389C6C174311}"/>
            </a:ext>
          </a:extLst>
        </xdr:cNvPr>
        <xdr:cNvPicPr>
          <a:picLocks noChangeAspect="1"/>
        </xdr:cNvPicPr>
      </xdr:nvPicPr>
      <xdr:blipFill>
        <a:blip xmlns:r="http://schemas.openxmlformats.org/officeDocument/2006/relationships" r:embed="rId1"/>
        <a:stretch>
          <a:fillRect/>
        </a:stretch>
      </xdr:blipFill>
      <xdr:spPr>
        <a:xfrm>
          <a:off x="8943975" y="180975"/>
          <a:ext cx="11524022" cy="648708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914400</xdr:colOff>
      <xdr:row>2</xdr:row>
      <xdr:rowOff>19050</xdr:rowOff>
    </xdr:from>
    <xdr:to>
      <xdr:col>23</xdr:col>
      <xdr:colOff>164177</xdr:colOff>
      <xdr:row>35</xdr:row>
      <xdr:rowOff>139235</xdr:rowOff>
    </xdr:to>
    <xdr:pic>
      <xdr:nvPicPr>
        <xdr:cNvPr id="2" name="Picture 1">
          <a:extLst>
            <a:ext uri="{FF2B5EF4-FFF2-40B4-BE49-F238E27FC236}">
              <a16:creationId xmlns:a16="http://schemas.microsoft.com/office/drawing/2014/main" id="{6F32A771-CE93-4DCA-97E4-158F2192E86B}"/>
            </a:ext>
          </a:extLst>
        </xdr:cNvPr>
        <xdr:cNvPicPr>
          <a:picLocks noChangeAspect="1"/>
        </xdr:cNvPicPr>
      </xdr:nvPicPr>
      <xdr:blipFill>
        <a:blip xmlns:r="http://schemas.openxmlformats.org/officeDocument/2006/relationships" r:embed="rId1"/>
        <a:stretch>
          <a:fillRect/>
        </a:stretch>
      </xdr:blipFill>
      <xdr:spPr>
        <a:xfrm>
          <a:off x="8124825" y="561975"/>
          <a:ext cx="11517977" cy="64924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24</xdr:col>
      <xdr:colOff>340082</xdr:colOff>
      <xdr:row>36</xdr:row>
      <xdr:rowOff>30481</xdr:rowOff>
    </xdr:to>
    <xdr:pic>
      <xdr:nvPicPr>
        <xdr:cNvPr id="2" name="Picture 1">
          <a:extLst>
            <a:ext uri="{FF2B5EF4-FFF2-40B4-BE49-F238E27FC236}">
              <a16:creationId xmlns:a16="http://schemas.microsoft.com/office/drawing/2014/main" id="{C9575CF7-ABB6-4C27-87DF-2B817C7526C0}"/>
            </a:ext>
          </a:extLst>
        </xdr:cNvPr>
        <xdr:cNvPicPr>
          <a:picLocks noChangeAspect="1"/>
        </xdr:cNvPicPr>
      </xdr:nvPicPr>
      <xdr:blipFill>
        <a:blip xmlns:r="http://schemas.openxmlformats.org/officeDocument/2006/relationships" r:embed="rId1"/>
        <a:stretch>
          <a:fillRect/>
        </a:stretch>
      </xdr:blipFill>
      <xdr:spPr>
        <a:xfrm>
          <a:off x="9391650" y="180975"/>
          <a:ext cx="11312882" cy="636460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26</xdr:col>
      <xdr:colOff>601980</xdr:colOff>
      <xdr:row>34</xdr:row>
      <xdr:rowOff>171539</xdr:rowOff>
    </xdr:to>
    <xdr:pic>
      <xdr:nvPicPr>
        <xdr:cNvPr id="2" name="Picture 1">
          <a:extLst>
            <a:ext uri="{FF2B5EF4-FFF2-40B4-BE49-F238E27FC236}">
              <a16:creationId xmlns:a16="http://schemas.microsoft.com/office/drawing/2014/main" id="{2E8B9D90-4104-456D-822D-0D2784A681E9}"/>
            </a:ext>
          </a:extLst>
        </xdr:cNvPr>
        <xdr:cNvPicPr>
          <a:picLocks noChangeAspect="1"/>
        </xdr:cNvPicPr>
      </xdr:nvPicPr>
      <xdr:blipFill>
        <a:blip xmlns:r="http://schemas.openxmlformats.org/officeDocument/2006/relationships" r:embed="rId1"/>
        <a:stretch>
          <a:fillRect/>
        </a:stretch>
      </xdr:blipFill>
      <xdr:spPr>
        <a:xfrm>
          <a:off x="7600950" y="361950"/>
          <a:ext cx="11574780" cy="649613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14</xdr:col>
      <xdr:colOff>429766</xdr:colOff>
      <xdr:row>44</xdr:row>
      <xdr:rowOff>105197</xdr:rowOff>
    </xdr:to>
    <xdr:pic>
      <xdr:nvPicPr>
        <xdr:cNvPr id="2" name="Picture 1">
          <a:extLst>
            <a:ext uri="{FF2B5EF4-FFF2-40B4-BE49-F238E27FC236}">
              <a16:creationId xmlns:a16="http://schemas.microsoft.com/office/drawing/2014/main" id="{7E4EF06A-54AA-4C87-A727-E8C6F0AFDC24}"/>
            </a:ext>
          </a:extLst>
        </xdr:cNvPr>
        <xdr:cNvPicPr>
          <a:picLocks noChangeAspect="1"/>
        </xdr:cNvPicPr>
      </xdr:nvPicPr>
      <xdr:blipFill>
        <a:blip xmlns:r="http://schemas.openxmlformats.org/officeDocument/2006/relationships" r:embed="rId1"/>
        <a:stretch>
          <a:fillRect/>
        </a:stretch>
      </xdr:blipFill>
      <xdr:spPr>
        <a:xfrm>
          <a:off x="1133475" y="2057400"/>
          <a:ext cx="11678791" cy="658219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17</xdr:col>
      <xdr:colOff>291476</xdr:colOff>
      <xdr:row>47</xdr:row>
      <xdr:rowOff>170251</xdr:rowOff>
    </xdr:to>
    <xdr:pic>
      <xdr:nvPicPr>
        <xdr:cNvPr id="2" name="Picture 1">
          <a:extLst>
            <a:ext uri="{FF2B5EF4-FFF2-40B4-BE49-F238E27FC236}">
              <a16:creationId xmlns:a16="http://schemas.microsoft.com/office/drawing/2014/main" id="{A24329AF-CB95-4B84-BC60-C0EEDA5C6926}"/>
            </a:ext>
          </a:extLst>
        </xdr:cNvPr>
        <xdr:cNvPicPr>
          <a:picLocks noChangeAspect="1"/>
        </xdr:cNvPicPr>
      </xdr:nvPicPr>
      <xdr:blipFill>
        <a:blip xmlns:r="http://schemas.openxmlformats.org/officeDocument/2006/relationships" r:embed="rId1"/>
        <a:stretch>
          <a:fillRect/>
        </a:stretch>
      </xdr:blipFill>
      <xdr:spPr>
        <a:xfrm>
          <a:off x="1133475" y="2543175"/>
          <a:ext cx="11559551" cy="650437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13</xdr:col>
      <xdr:colOff>397715</xdr:colOff>
      <xdr:row>50</xdr:row>
      <xdr:rowOff>7188</xdr:rowOff>
    </xdr:to>
    <xdr:pic>
      <xdr:nvPicPr>
        <xdr:cNvPr id="2" name="Picture 1">
          <a:extLst>
            <a:ext uri="{FF2B5EF4-FFF2-40B4-BE49-F238E27FC236}">
              <a16:creationId xmlns:a16="http://schemas.microsoft.com/office/drawing/2014/main" id="{349A7DB3-20A4-4CF8-BE68-C64136DF202E}"/>
            </a:ext>
          </a:extLst>
        </xdr:cNvPr>
        <xdr:cNvPicPr>
          <a:picLocks noChangeAspect="1"/>
        </xdr:cNvPicPr>
      </xdr:nvPicPr>
      <xdr:blipFill>
        <a:blip xmlns:r="http://schemas.openxmlformats.org/officeDocument/2006/relationships" r:embed="rId1"/>
        <a:stretch>
          <a:fillRect/>
        </a:stretch>
      </xdr:blipFill>
      <xdr:spPr>
        <a:xfrm>
          <a:off x="1133475" y="3305175"/>
          <a:ext cx="11580065" cy="6522288"/>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25</xdr:col>
      <xdr:colOff>403860</xdr:colOff>
      <xdr:row>27</xdr:row>
      <xdr:rowOff>67553</xdr:rowOff>
    </xdr:to>
    <xdr:pic>
      <xdr:nvPicPr>
        <xdr:cNvPr id="2" name="Picture 1">
          <a:extLst>
            <a:ext uri="{FF2B5EF4-FFF2-40B4-BE49-F238E27FC236}">
              <a16:creationId xmlns:a16="http://schemas.microsoft.com/office/drawing/2014/main" id="{E8F4C5E0-9285-4550-AA9E-FAF281D0DDC3}"/>
            </a:ext>
          </a:extLst>
        </xdr:cNvPr>
        <xdr:cNvPicPr>
          <a:picLocks noChangeAspect="1"/>
        </xdr:cNvPicPr>
      </xdr:nvPicPr>
      <xdr:blipFill>
        <a:blip xmlns:r="http://schemas.openxmlformats.org/officeDocument/2006/relationships" r:embed="rId1"/>
        <a:stretch>
          <a:fillRect/>
        </a:stretch>
      </xdr:blipFill>
      <xdr:spPr>
        <a:xfrm>
          <a:off x="6438900" y="361950"/>
          <a:ext cx="11624310" cy="6544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581025</xdr:colOff>
      <xdr:row>2</xdr:row>
      <xdr:rowOff>9525</xdr:rowOff>
    </xdr:from>
    <xdr:to>
      <xdr:col>24</xdr:col>
      <xdr:colOff>316985</xdr:colOff>
      <xdr:row>36</xdr:row>
      <xdr:rowOff>36470</xdr:rowOff>
    </xdr:to>
    <xdr:pic>
      <xdr:nvPicPr>
        <xdr:cNvPr id="2" name="Picture 1">
          <a:extLst>
            <a:ext uri="{FF2B5EF4-FFF2-40B4-BE49-F238E27FC236}">
              <a16:creationId xmlns:a16="http://schemas.microsoft.com/office/drawing/2014/main" id="{A601799B-BA3F-4CEA-8CC4-9801221223A7}"/>
            </a:ext>
          </a:extLst>
        </xdr:cNvPr>
        <xdr:cNvPicPr>
          <a:picLocks noChangeAspect="1"/>
        </xdr:cNvPicPr>
      </xdr:nvPicPr>
      <xdr:blipFill>
        <a:blip xmlns:r="http://schemas.openxmlformats.org/officeDocument/2006/relationships" r:embed="rId1"/>
        <a:stretch>
          <a:fillRect/>
        </a:stretch>
      </xdr:blipFill>
      <xdr:spPr>
        <a:xfrm>
          <a:off x="5524500" y="371475"/>
          <a:ext cx="10956410" cy="618009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18</xdr:col>
      <xdr:colOff>802111</xdr:colOff>
      <xdr:row>35</xdr:row>
      <xdr:rowOff>41910</xdr:rowOff>
    </xdr:to>
    <xdr:pic>
      <xdr:nvPicPr>
        <xdr:cNvPr id="2" name="Picture 1">
          <a:extLst>
            <a:ext uri="{FF2B5EF4-FFF2-40B4-BE49-F238E27FC236}">
              <a16:creationId xmlns:a16="http://schemas.microsoft.com/office/drawing/2014/main" id="{ECFC6B78-9EEA-488E-B75C-E7754CCAAABC}"/>
            </a:ext>
          </a:extLst>
        </xdr:cNvPr>
        <xdr:cNvPicPr>
          <a:picLocks noChangeAspect="1"/>
        </xdr:cNvPicPr>
      </xdr:nvPicPr>
      <xdr:blipFill>
        <a:blip xmlns:r="http://schemas.openxmlformats.org/officeDocument/2006/relationships" r:embed="rId1"/>
        <a:stretch>
          <a:fillRect/>
        </a:stretch>
      </xdr:blipFill>
      <xdr:spPr>
        <a:xfrm>
          <a:off x="6686550" y="180975"/>
          <a:ext cx="11717761" cy="658558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217169</xdr:colOff>
      <xdr:row>3</xdr:row>
      <xdr:rowOff>96036</xdr:rowOff>
    </xdr:from>
    <xdr:to>
      <xdr:col>19</xdr:col>
      <xdr:colOff>18536</xdr:colOff>
      <xdr:row>38</xdr:row>
      <xdr:rowOff>142874</xdr:rowOff>
    </xdr:to>
    <xdr:pic>
      <xdr:nvPicPr>
        <xdr:cNvPr id="2" name="Picture 1">
          <a:extLst>
            <a:ext uri="{FF2B5EF4-FFF2-40B4-BE49-F238E27FC236}">
              <a16:creationId xmlns:a16="http://schemas.microsoft.com/office/drawing/2014/main" id="{845048C3-2124-84F8-E134-2ABA6829F8B2}"/>
            </a:ext>
          </a:extLst>
        </xdr:cNvPr>
        <xdr:cNvPicPr>
          <a:picLocks noChangeAspect="1"/>
        </xdr:cNvPicPr>
      </xdr:nvPicPr>
      <xdr:blipFill>
        <a:blip xmlns:r="http://schemas.openxmlformats.org/officeDocument/2006/relationships" r:embed="rId1"/>
        <a:stretch>
          <a:fillRect/>
        </a:stretch>
      </xdr:blipFill>
      <xdr:spPr>
        <a:xfrm>
          <a:off x="217169" y="638961"/>
          <a:ext cx="11383767" cy="638096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5</xdr:col>
      <xdr:colOff>0</xdr:colOff>
      <xdr:row>12</xdr:row>
      <xdr:rowOff>0</xdr:rowOff>
    </xdr:from>
    <xdr:to>
      <xdr:col>16</xdr:col>
      <xdr:colOff>141095</xdr:colOff>
      <xdr:row>46</xdr:row>
      <xdr:rowOff>37864</xdr:rowOff>
    </xdr:to>
    <xdr:pic>
      <xdr:nvPicPr>
        <xdr:cNvPr id="2" name="Picture 1">
          <a:extLst>
            <a:ext uri="{FF2B5EF4-FFF2-40B4-BE49-F238E27FC236}">
              <a16:creationId xmlns:a16="http://schemas.microsoft.com/office/drawing/2014/main" id="{08F754F4-DAD8-467D-BCA9-3D2F3D77B14B}"/>
            </a:ext>
          </a:extLst>
        </xdr:cNvPr>
        <xdr:cNvPicPr>
          <a:picLocks noChangeAspect="1"/>
        </xdr:cNvPicPr>
      </xdr:nvPicPr>
      <xdr:blipFill>
        <a:blip xmlns:r="http://schemas.openxmlformats.org/officeDocument/2006/relationships" r:embed="rId1"/>
        <a:stretch>
          <a:fillRect/>
        </a:stretch>
      </xdr:blipFill>
      <xdr:spPr>
        <a:xfrm>
          <a:off x="6543675" y="2171700"/>
          <a:ext cx="11342495" cy="637198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30</xdr:col>
      <xdr:colOff>502920</xdr:colOff>
      <xdr:row>16</xdr:row>
      <xdr:rowOff>3893021</xdr:rowOff>
    </xdr:to>
    <xdr:pic>
      <xdr:nvPicPr>
        <xdr:cNvPr id="2" name="Picture 1">
          <a:extLst>
            <a:ext uri="{FF2B5EF4-FFF2-40B4-BE49-F238E27FC236}">
              <a16:creationId xmlns:a16="http://schemas.microsoft.com/office/drawing/2014/main" id="{DAFFAB2F-7D2C-4752-9DE6-0A172AB4FF5F}"/>
            </a:ext>
          </a:extLst>
        </xdr:cNvPr>
        <xdr:cNvPicPr>
          <a:picLocks noChangeAspect="1"/>
        </xdr:cNvPicPr>
      </xdr:nvPicPr>
      <xdr:blipFill>
        <a:blip xmlns:r="http://schemas.openxmlformats.org/officeDocument/2006/relationships" r:embed="rId1"/>
        <a:stretch>
          <a:fillRect/>
        </a:stretch>
      </xdr:blipFill>
      <xdr:spPr>
        <a:xfrm>
          <a:off x="9153525" y="180975"/>
          <a:ext cx="11723370" cy="6607646"/>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31</xdr:col>
      <xdr:colOff>106680</xdr:colOff>
      <xdr:row>14</xdr:row>
      <xdr:rowOff>4357378</xdr:rowOff>
    </xdr:to>
    <xdr:pic>
      <xdr:nvPicPr>
        <xdr:cNvPr id="2" name="Picture 1">
          <a:extLst>
            <a:ext uri="{FF2B5EF4-FFF2-40B4-BE49-F238E27FC236}">
              <a16:creationId xmlns:a16="http://schemas.microsoft.com/office/drawing/2014/main" id="{3C296261-8AB9-4DA0-9358-E96790D1D16E}"/>
            </a:ext>
          </a:extLst>
        </xdr:cNvPr>
        <xdr:cNvPicPr>
          <a:picLocks noChangeAspect="1"/>
        </xdr:cNvPicPr>
      </xdr:nvPicPr>
      <xdr:blipFill>
        <a:blip xmlns:r="http://schemas.openxmlformats.org/officeDocument/2006/relationships" r:embed="rId1"/>
        <a:stretch>
          <a:fillRect/>
        </a:stretch>
      </xdr:blipFill>
      <xdr:spPr>
        <a:xfrm>
          <a:off x="8743950" y="180975"/>
          <a:ext cx="11917680" cy="671005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25</xdr:col>
      <xdr:colOff>237651</xdr:colOff>
      <xdr:row>34</xdr:row>
      <xdr:rowOff>1906</xdr:rowOff>
    </xdr:to>
    <xdr:pic>
      <xdr:nvPicPr>
        <xdr:cNvPr id="2" name="Picture 1">
          <a:extLst>
            <a:ext uri="{FF2B5EF4-FFF2-40B4-BE49-F238E27FC236}">
              <a16:creationId xmlns:a16="http://schemas.microsoft.com/office/drawing/2014/main" id="{71378781-B08D-41F2-9560-EEF8EC442FAF}"/>
            </a:ext>
          </a:extLst>
        </xdr:cNvPr>
        <xdr:cNvPicPr>
          <a:picLocks noChangeAspect="1"/>
        </xdr:cNvPicPr>
      </xdr:nvPicPr>
      <xdr:blipFill>
        <a:blip xmlns:r="http://schemas.openxmlformats.org/officeDocument/2006/relationships" r:embed="rId1"/>
        <a:stretch>
          <a:fillRect/>
        </a:stretch>
      </xdr:blipFill>
      <xdr:spPr>
        <a:xfrm>
          <a:off x="5543550" y="361950"/>
          <a:ext cx="11458101" cy="645033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30</xdr:col>
      <xdr:colOff>481598</xdr:colOff>
      <xdr:row>28</xdr:row>
      <xdr:rowOff>37258</xdr:rowOff>
    </xdr:to>
    <xdr:pic>
      <xdr:nvPicPr>
        <xdr:cNvPr id="2" name="Picture 1">
          <a:extLst>
            <a:ext uri="{FF2B5EF4-FFF2-40B4-BE49-F238E27FC236}">
              <a16:creationId xmlns:a16="http://schemas.microsoft.com/office/drawing/2014/main" id="{FC6D5969-6CEA-4361-813C-CD6D9708B781}"/>
            </a:ext>
          </a:extLst>
        </xdr:cNvPr>
        <xdr:cNvPicPr>
          <a:picLocks noChangeAspect="1"/>
        </xdr:cNvPicPr>
      </xdr:nvPicPr>
      <xdr:blipFill>
        <a:blip xmlns:r="http://schemas.openxmlformats.org/officeDocument/2006/relationships" r:embed="rId1"/>
        <a:stretch>
          <a:fillRect/>
        </a:stretch>
      </xdr:blipFill>
      <xdr:spPr>
        <a:xfrm>
          <a:off x="7658100" y="361950"/>
          <a:ext cx="11702048" cy="6599983"/>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28</xdr:col>
      <xdr:colOff>226573</xdr:colOff>
      <xdr:row>29</xdr:row>
      <xdr:rowOff>174797</xdr:rowOff>
    </xdr:to>
    <xdr:pic>
      <xdr:nvPicPr>
        <xdr:cNvPr id="2" name="Picture 1">
          <a:extLst>
            <a:ext uri="{FF2B5EF4-FFF2-40B4-BE49-F238E27FC236}">
              <a16:creationId xmlns:a16="http://schemas.microsoft.com/office/drawing/2014/main" id="{DA83B1EB-2832-4BEA-9232-BEC2DE89669C}"/>
            </a:ext>
          </a:extLst>
        </xdr:cNvPr>
        <xdr:cNvPicPr>
          <a:picLocks noChangeAspect="1"/>
        </xdr:cNvPicPr>
      </xdr:nvPicPr>
      <xdr:blipFill>
        <a:blip xmlns:r="http://schemas.openxmlformats.org/officeDocument/2006/relationships" r:embed="rId1"/>
        <a:stretch>
          <a:fillRect/>
        </a:stretch>
      </xdr:blipFill>
      <xdr:spPr>
        <a:xfrm>
          <a:off x="8220075" y="361950"/>
          <a:ext cx="11447023" cy="642319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28</xdr:col>
      <xdr:colOff>560629</xdr:colOff>
      <xdr:row>30</xdr:row>
      <xdr:rowOff>49531</xdr:rowOff>
    </xdr:to>
    <xdr:pic>
      <xdr:nvPicPr>
        <xdr:cNvPr id="2" name="Picture 1">
          <a:extLst>
            <a:ext uri="{FF2B5EF4-FFF2-40B4-BE49-F238E27FC236}">
              <a16:creationId xmlns:a16="http://schemas.microsoft.com/office/drawing/2014/main" id="{F7F09A54-EB91-4706-93CF-36C03C712E4F}"/>
            </a:ext>
          </a:extLst>
        </xdr:cNvPr>
        <xdr:cNvPicPr>
          <a:picLocks noChangeAspect="1"/>
        </xdr:cNvPicPr>
      </xdr:nvPicPr>
      <xdr:blipFill>
        <a:blip xmlns:r="http://schemas.openxmlformats.org/officeDocument/2006/relationships" r:embed="rId1"/>
        <a:stretch>
          <a:fillRect/>
        </a:stretch>
      </xdr:blipFill>
      <xdr:spPr>
        <a:xfrm>
          <a:off x="7696200" y="361950"/>
          <a:ext cx="11781079" cy="662178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26</xdr:col>
      <xdr:colOff>156210</xdr:colOff>
      <xdr:row>24</xdr:row>
      <xdr:rowOff>155706</xdr:rowOff>
    </xdr:to>
    <xdr:pic>
      <xdr:nvPicPr>
        <xdr:cNvPr id="2" name="Picture 1">
          <a:extLst>
            <a:ext uri="{FF2B5EF4-FFF2-40B4-BE49-F238E27FC236}">
              <a16:creationId xmlns:a16="http://schemas.microsoft.com/office/drawing/2014/main" id="{4AA09ADB-6479-476A-8B9E-22C5F5B476EF}"/>
            </a:ext>
          </a:extLst>
        </xdr:cNvPr>
        <xdr:cNvPicPr>
          <a:picLocks noChangeAspect="1"/>
        </xdr:cNvPicPr>
      </xdr:nvPicPr>
      <xdr:blipFill>
        <a:blip xmlns:r="http://schemas.openxmlformats.org/officeDocument/2006/relationships" r:embed="rId1"/>
        <a:stretch>
          <a:fillRect/>
        </a:stretch>
      </xdr:blipFill>
      <xdr:spPr>
        <a:xfrm>
          <a:off x="8486775" y="180975"/>
          <a:ext cx="11738610" cy="65946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533400</xdr:colOff>
      <xdr:row>11</xdr:row>
      <xdr:rowOff>104775</xdr:rowOff>
    </xdr:from>
    <xdr:to>
      <xdr:col>15</xdr:col>
      <xdr:colOff>431868</xdr:colOff>
      <xdr:row>47</xdr:row>
      <xdr:rowOff>5257</xdr:rowOff>
    </xdr:to>
    <xdr:pic>
      <xdr:nvPicPr>
        <xdr:cNvPr id="2" name="Picture 1">
          <a:extLst>
            <a:ext uri="{FF2B5EF4-FFF2-40B4-BE49-F238E27FC236}">
              <a16:creationId xmlns:a16="http://schemas.microsoft.com/office/drawing/2014/main" id="{D5300087-B24A-4679-82E9-CAA849C8E944}"/>
            </a:ext>
          </a:extLst>
        </xdr:cNvPr>
        <xdr:cNvPicPr>
          <a:picLocks noChangeAspect="1"/>
        </xdr:cNvPicPr>
      </xdr:nvPicPr>
      <xdr:blipFill>
        <a:blip xmlns:r="http://schemas.openxmlformats.org/officeDocument/2006/relationships" r:embed="rId1"/>
        <a:stretch>
          <a:fillRect/>
        </a:stretch>
      </xdr:blipFill>
      <xdr:spPr>
        <a:xfrm>
          <a:off x="533400" y="3190875"/>
          <a:ext cx="11395143" cy="642510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25</xdr:col>
      <xdr:colOff>542925</xdr:colOff>
      <xdr:row>19</xdr:row>
      <xdr:rowOff>114411</xdr:rowOff>
    </xdr:to>
    <xdr:pic>
      <xdr:nvPicPr>
        <xdr:cNvPr id="2" name="Picture 1">
          <a:extLst>
            <a:ext uri="{FF2B5EF4-FFF2-40B4-BE49-F238E27FC236}">
              <a16:creationId xmlns:a16="http://schemas.microsoft.com/office/drawing/2014/main" id="{EA021D0C-EB33-47C1-B74C-FD359C2EDA05}"/>
            </a:ext>
          </a:extLst>
        </xdr:cNvPr>
        <xdr:cNvPicPr>
          <a:picLocks noChangeAspect="1"/>
        </xdr:cNvPicPr>
      </xdr:nvPicPr>
      <xdr:blipFill>
        <a:blip xmlns:r="http://schemas.openxmlformats.org/officeDocument/2006/relationships" r:embed="rId1"/>
        <a:stretch>
          <a:fillRect/>
        </a:stretch>
      </xdr:blipFill>
      <xdr:spPr>
        <a:xfrm>
          <a:off x="7000875" y="180975"/>
          <a:ext cx="11572875" cy="652473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29</xdr:col>
      <xdr:colOff>240386</xdr:colOff>
      <xdr:row>31</xdr:row>
      <xdr:rowOff>76776</xdr:rowOff>
    </xdr:to>
    <xdr:pic>
      <xdr:nvPicPr>
        <xdr:cNvPr id="2" name="Picture 1">
          <a:extLst>
            <a:ext uri="{FF2B5EF4-FFF2-40B4-BE49-F238E27FC236}">
              <a16:creationId xmlns:a16="http://schemas.microsoft.com/office/drawing/2014/main" id="{E0B0C0BF-224D-4B5F-A2E6-CF65D9F51AB2}"/>
            </a:ext>
          </a:extLst>
        </xdr:cNvPr>
        <xdr:cNvPicPr>
          <a:picLocks noChangeAspect="1"/>
        </xdr:cNvPicPr>
      </xdr:nvPicPr>
      <xdr:blipFill>
        <a:blip xmlns:r="http://schemas.openxmlformats.org/officeDocument/2006/relationships" r:embed="rId1"/>
        <a:stretch>
          <a:fillRect/>
        </a:stretch>
      </xdr:blipFill>
      <xdr:spPr>
        <a:xfrm>
          <a:off x="8905875" y="180975"/>
          <a:ext cx="11822786" cy="664902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27</xdr:col>
      <xdr:colOff>161245</xdr:colOff>
      <xdr:row>27</xdr:row>
      <xdr:rowOff>1705970</xdr:rowOff>
    </xdr:to>
    <xdr:pic>
      <xdr:nvPicPr>
        <xdr:cNvPr id="2" name="Picture 1">
          <a:extLst>
            <a:ext uri="{FF2B5EF4-FFF2-40B4-BE49-F238E27FC236}">
              <a16:creationId xmlns:a16="http://schemas.microsoft.com/office/drawing/2014/main" id="{72C33722-3E17-4C93-8EE4-01F3B39839E8}"/>
            </a:ext>
          </a:extLst>
        </xdr:cNvPr>
        <xdr:cNvPicPr>
          <a:picLocks noChangeAspect="1"/>
        </xdr:cNvPicPr>
      </xdr:nvPicPr>
      <xdr:blipFill>
        <a:blip xmlns:r="http://schemas.openxmlformats.org/officeDocument/2006/relationships" r:embed="rId1"/>
        <a:stretch>
          <a:fillRect/>
        </a:stretch>
      </xdr:blipFill>
      <xdr:spPr>
        <a:xfrm>
          <a:off x="9810750" y="180975"/>
          <a:ext cx="11743645" cy="659229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27</xdr:col>
      <xdr:colOff>89500</xdr:colOff>
      <xdr:row>29</xdr:row>
      <xdr:rowOff>30154</xdr:rowOff>
    </xdr:to>
    <xdr:pic>
      <xdr:nvPicPr>
        <xdr:cNvPr id="2" name="Picture 1">
          <a:extLst>
            <a:ext uri="{FF2B5EF4-FFF2-40B4-BE49-F238E27FC236}">
              <a16:creationId xmlns:a16="http://schemas.microsoft.com/office/drawing/2014/main" id="{EA1FFBFD-CDFF-4688-8A6E-2EB93682557F}"/>
            </a:ext>
          </a:extLst>
        </xdr:cNvPr>
        <xdr:cNvPicPr>
          <a:picLocks noChangeAspect="1"/>
        </xdr:cNvPicPr>
      </xdr:nvPicPr>
      <xdr:blipFill>
        <a:blip xmlns:r="http://schemas.openxmlformats.org/officeDocument/2006/relationships" r:embed="rId1"/>
        <a:stretch>
          <a:fillRect/>
        </a:stretch>
      </xdr:blipFill>
      <xdr:spPr>
        <a:xfrm>
          <a:off x="11430000" y="180975"/>
          <a:ext cx="11671900" cy="6573829"/>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32</xdr:col>
      <xdr:colOff>63120</xdr:colOff>
      <xdr:row>18</xdr:row>
      <xdr:rowOff>3608837</xdr:rowOff>
    </xdr:to>
    <xdr:pic>
      <xdr:nvPicPr>
        <xdr:cNvPr id="2" name="Picture 1">
          <a:extLst>
            <a:ext uri="{FF2B5EF4-FFF2-40B4-BE49-F238E27FC236}">
              <a16:creationId xmlns:a16="http://schemas.microsoft.com/office/drawing/2014/main" id="{6A6FCD93-6C74-4D77-8AAC-044E41D6A0E9}"/>
            </a:ext>
          </a:extLst>
        </xdr:cNvPr>
        <xdr:cNvPicPr>
          <a:picLocks noChangeAspect="1"/>
        </xdr:cNvPicPr>
      </xdr:nvPicPr>
      <xdr:blipFill>
        <a:blip xmlns:r="http://schemas.openxmlformats.org/officeDocument/2006/relationships" r:embed="rId1"/>
        <a:stretch>
          <a:fillRect/>
        </a:stretch>
      </xdr:blipFill>
      <xdr:spPr>
        <a:xfrm>
          <a:off x="9610725" y="180975"/>
          <a:ext cx="11874120" cy="6685412"/>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12</xdr:col>
      <xdr:colOff>0</xdr:colOff>
      <xdr:row>2</xdr:row>
      <xdr:rowOff>0</xdr:rowOff>
    </xdr:from>
    <xdr:to>
      <xdr:col>29</xdr:col>
      <xdr:colOff>582601</xdr:colOff>
      <xdr:row>18</xdr:row>
      <xdr:rowOff>3587573</xdr:rowOff>
    </xdr:to>
    <xdr:pic>
      <xdr:nvPicPr>
        <xdr:cNvPr id="2" name="Picture 1">
          <a:extLst>
            <a:ext uri="{FF2B5EF4-FFF2-40B4-BE49-F238E27FC236}">
              <a16:creationId xmlns:a16="http://schemas.microsoft.com/office/drawing/2014/main" id="{0A643BFB-FBD9-4601-8E41-119D6A887757}"/>
            </a:ext>
          </a:extLst>
        </xdr:cNvPr>
        <xdr:cNvPicPr>
          <a:picLocks noChangeAspect="1"/>
        </xdr:cNvPicPr>
      </xdr:nvPicPr>
      <xdr:blipFill>
        <a:blip xmlns:r="http://schemas.openxmlformats.org/officeDocument/2006/relationships" r:embed="rId1"/>
        <a:stretch>
          <a:fillRect/>
        </a:stretch>
      </xdr:blipFill>
      <xdr:spPr>
        <a:xfrm>
          <a:off x="10182225" y="361950"/>
          <a:ext cx="11860201" cy="6645098"/>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419100</xdr:colOff>
      <xdr:row>1</xdr:row>
      <xdr:rowOff>152400</xdr:rowOff>
    </xdr:from>
    <xdr:to>
      <xdr:col>19</xdr:col>
      <xdr:colOff>142875</xdr:colOff>
      <xdr:row>36</xdr:row>
      <xdr:rowOff>142875</xdr:rowOff>
    </xdr:to>
    <xdr:pic>
      <xdr:nvPicPr>
        <xdr:cNvPr id="10" name="Picture 2">
          <a:extLst>
            <a:ext uri="{FF2B5EF4-FFF2-40B4-BE49-F238E27FC236}">
              <a16:creationId xmlns:a16="http://schemas.microsoft.com/office/drawing/2014/main" id="{55FF71C9-325A-BEC2-A4C1-801ECE98DFBE}"/>
            </a:ext>
            <a:ext uri="{147F2762-F138-4A5C-976F-8EAC2B608ADB}">
              <a16:predDERef xmlns:a16="http://schemas.microsoft.com/office/drawing/2014/main" pred="{1492A0AB-53F7-937E-3A97-B924296BED2A}"/>
            </a:ext>
          </a:extLst>
        </xdr:cNvPr>
        <xdr:cNvPicPr>
          <a:picLocks noChangeAspect="1"/>
        </xdr:cNvPicPr>
      </xdr:nvPicPr>
      <xdr:blipFill>
        <a:blip xmlns:r="http://schemas.openxmlformats.org/officeDocument/2006/relationships" r:embed="rId1"/>
        <a:stretch>
          <a:fillRect/>
        </a:stretch>
      </xdr:blipFill>
      <xdr:spPr>
        <a:xfrm>
          <a:off x="419100" y="333375"/>
          <a:ext cx="11306175" cy="63246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0</xdr:colOff>
      <xdr:row>2</xdr:row>
      <xdr:rowOff>0</xdr:rowOff>
    </xdr:from>
    <xdr:to>
      <xdr:col>25</xdr:col>
      <xdr:colOff>89535</xdr:colOff>
      <xdr:row>37</xdr:row>
      <xdr:rowOff>7028</xdr:rowOff>
    </xdr:to>
    <xdr:pic>
      <xdr:nvPicPr>
        <xdr:cNvPr id="2" name="Picture 1">
          <a:extLst>
            <a:ext uri="{FF2B5EF4-FFF2-40B4-BE49-F238E27FC236}">
              <a16:creationId xmlns:a16="http://schemas.microsoft.com/office/drawing/2014/main" id="{ACB0DFEC-D8E3-4462-BB6E-CB6AB24C4A7A}"/>
            </a:ext>
          </a:extLst>
        </xdr:cNvPr>
        <xdr:cNvPicPr>
          <a:picLocks noChangeAspect="1"/>
        </xdr:cNvPicPr>
      </xdr:nvPicPr>
      <xdr:blipFill>
        <a:blip xmlns:r="http://schemas.openxmlformats.org/officeDocument/2006/relationships" r:embed="rId1"/>
        <a:stretch>
          <a:fillRect/>
        </a:stretch>
      </xdr:blipFill>
      <xdr:spPr>
        <a:xfrm>
          <a:off x="8820150" y="361950"/>
          <a:ext cx="11586210" cy="6522128"/>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26</xdr:col>
      <xdr:colOff>469925</xdr:colOff>
      <xdr:row>34</xdr:row>
      <xdr:rowOff>169054</xdr:rowOff>
    </xdr:to>
    <xdr:pic>
      <xdr:nvPicPr>
        <xdr:cNvPr id="2" name="Picture 1">
          <a:extLst>
            <a:ext uri="{FF2B5EF4-FFF2-40B4-BE49-F238E27FC236}">
              <a16:creationId xmlns:a16="http://schemas.microsoft.com/office/drawing/2014/main" id="{FD006A15-09A4-4BB1-B31E-95256559D28E}"/>
            </a:ext>
          </a:extLst>
        </xdr:cNvPr>
        <xdr:cNvPicPr>
          <a:picLocks noChangeAspect="1"/>
        </xdr:cNvPicPr>
      </xdr:nvPicPr>
      <xdr:blipFill>
        <a:blip xmlns:r="http://schemas.openxmlformats.org/officeDocument/2006/relationships" r:embed="rId1"/>
        <a:stretch>
          <a:fillRect/>
        </a:stretch>
      </xdr:blipFill>
      <xdr:spPr>
        <a:xfrm>
          <a:off x="7324725" y="180975"/>
          <a:ext cx="11433200" cy="6446029"/>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24</xdr:col>
      <xdr:colOff>537210</xdr:colOff>
      <xdr:row>33</xdr:row>
      <xdr:rowOff>64278</xdr:rowOff>
    </xdr:to>
    <xdr:pic>
      <xdr:nvPicPr>
        <xdr:cNvPr id="2" name="Picture 1">
          <a:extLst>
            <a:ext uri="{FF2B5EF4-FFF2-40B4-BE49-F238E27FC236}">
              <a16:creationId xmlns:a16="http://schemas.microsoft.com/office/drawing/2014/main" id="{5A3C2713-0EE7-4EFA-A59E-309184AD68F2}"/>
            </a:ext>
          </a:extLst>
        </xdr:cNvPr>
        <xdr:cNvPicPr>
          <a:picLocks noChangeAspect="1"/>
        </xdr:cNvPicPr>
      </xdr:nvPicPr>
      <xdr:blipFill>
        <a:blip xmlns:r="http://schemas.openxmlformats.org/officeDocument/2006/relationships" r:embed="rId1"/>
        <a:stretch>
          <a:fillRect/>
        </a:stretch>
      </xdr:blipFill>
      <xdr:spPr>
        <a:xfrm>
          <a:off x="5524500" y="542925"/>
          <a:ext cx="11167110" cy="629362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21</xdr:col>
      <xdr:colOff>139917</xdr:colOff>
      <xdr:row>49</xdr:row>
      <xdr:rowOff>55245</xdr:rowOff>
    </xdr:to>
    <xdr:pic>
      <xdr:nvPicPr>
        <xdr:cNvPr id="2" name="Picture 1">
          <a:extLst>
            <a:ext uri="{FF2B5EF4-FFF2-40B4-BE49-F238E27FC236}">
              <a16:creationId xmlns:a16="http://schemas.microsoft.com/office/drawing/2014/main" id="{75B512CC-7D9A-41A2-BD59-5F32BC850247}"/>
            </a:ext>
          </a:extLst>
        </xdr:cNvPr>
        <xdr:cNvPicPr>
          <a:picLocks noChangeAspect="1"/>
        </xdr:cNvPicPr>
      </xdr:nvPicPr>
      <xdr:blipFill>
        <a:blip xmlns:r="http://schemas.openxmlformats.org/officeDocument/2006/relationships" r:embed="rId1"/>
        <a:stretch>
          <a:fillRect/>
        </a:stretch>
      </xdr:blipFill>
      <xdr:spPr>
        <a:xfrm>
          <a:off x="1133475" y="2781300"/>
          <a:ext cx="11703267" cy="6570345"/>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1009650</xdr:colOff>
      <xdr:row>12</xdr:row>
      <xdr:rowOff>161925</xdr:rowOff>
    </xdr:from>
    <xdr:to>
      <xdr:col>15</xdr:col>
      <xdr:colOff>395402</xdr:colOff>
      <xdr:row>49</xdr:row>
      <xdr:rowOff>47625</xdr:rowOff>
    </xdr:to>
    <xdr:pic>
      <xdr:nvPicPr>
        <xdr:cNvPr id="2" name="Picture 1">
          <a:extLst>
            <a:ext uri="{FF2B5EF4-FFF2-40B4-BE49-F238E27FC236}">
              <a16:creationId xmlns:a16="http://schemas.microsoft.com/office/drawing/2014/main" id="{343C6A4B-7668-4E6B-AD1F-0084AA998C00}"/>
            </a:ext>
          </a:extLst>
        </xdr:cNvPr>
        <xdr:cNvPicPr>
          <a:picLocks noChangeAspect="1"/>
        </xdr:cNvPicPr>
      </xdr:nvPicPr>
      <xdr:blipFill>
        <a:blip xmlns:r="http://schemas.openxmlformats.org/officeDocument/2006/relationships" r:embed="rId1"/>
        <a:stretch>
          <a:fillRect/>
        </a:stretch>
      </xdr:blipFill>
      <xdr:spPr>
        <a:xfrm>
          <a:off x="1009650" y="2333625"/>
          <a:ext cx="11720627" cy="658177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0</xdr:colOff>
      <xdr:row>19</xdr:row>
      <xdr:rowOff>0</xdr:rowOff>
    </xdr:from>
    <xdr:to>
      <xdr:col>18</xdr:col>
      <xdr:colOff>126269</xdr:colOff>
      <xdr:row>54</xdr:row>
      <xdr:rowOff>56148</xdr:rowOff>
    </xdr:to>
    <xdr:pic>
      <xdr:nvPicPr>
        <xdr:cNvPr id="2" name="Picture 1">
          <a:extLst>
            <a:ext uri="{FF2B5EF4-FFF2-40B4-BE49-F238E27FC236}">
              <a16:creationId xmlns:a16="http://schemas.microsoft.com/office/drawing/2014/main" id="{2A6DC1AE-F43D-4137-99AD-F11F2BE663A7}"/>
            </a:ext>
          </a:extLst>
        </xdr:cNvPr>
        <xdr:cNvPicPr>
          <a:picLocks noChangeAspect="1"/>
        </xdr:cNvPicPr>
      </xdr:nvPicPr>
      <xdr:blipFill>
        <a:blip xmlns:r="http://schemas.openxmlformats.org/officeDocument/2006/relationships" r:embed="rId1"/>
        <a:stretch>
          <a:fillRect/>
        </a:stretch>
      </xdr:blipFill>
      <xdr:spPr>
        <a:xfrm>
          <a:off x="1133475" y="3438525"/>
          <a:ext cx="11356244" cy="6390273"/>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11</xdr:col>
      <xdr:colOff>400050</xdr:colOff>
      <xdr:row>46</xdr:row>
      <xdr:rowOff>78593</xdr:rowOff>
    </xdr:to>
    <xdr:pic>
      <xdr:nvPicPr>
        <xdr:cNvPr id="2" name="Picture 1">
          <a:extLst>
            <a:ext uri="{FF2B5EF4-FFF2-40B4-BE49-F238E27FC236}">
              <a16:creationId xmlns:a16="http://schemas.microsoft.com/office/drawing/2014/main" id="{99C6B345-54C2-4C28-A6B9-F5F624BCA79E}"/>
            </a:ext>
          </a:extLst>
        </xdr:cNvPr>
        <xdr:cNvPicPr>
          <a:picLocks noChangeAspect="1"/>
        </xdr:cNvPicPr>
      </xdr:nvPicPr>
      <xdr:blipFill>
        <a:blip xmlns:r="http://schemas.openxmlformats.org/officeDocument/2006/relationships" r:embed="rId1"/>
        <a:stretch>
          <a:fillRect/>
        </a:stretch>
      </xdr:blipFill>
      <xdr:spPr>
        <a:xfrm>
          <a:off x="1133475" y="2533650"/>
          <a:ext cx="11382375" cy="6412718"/>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24</xdr:col>
      <xdr:colOff>30480</xdr:colOff>
      <xdr:row>30</xdr:row>
      <xdr:rowOff>175775</xdr:rowOff>
    </xdr:to>
    <xdr:pic>
      <xdr:nvPicPr>
        <xdr:cNvPr id="2" name="Picture 1">
          <a:extLst>
            <a:ext uri="{FF2B5EF4-FFF2-40B4-BE49-F238E27FC236}">
              <a16:creationId xmlns:a16="http://schemas.microsoft.com/office/drawing/2014/main" id="{498D8CC4-4DFE-4AB5-8130-C36A326BDC79}"/>
            </a:ext>
          </a:extLst>
        </xdr:cNvPr>
        <xdr:cNvPicPr>
          <a:picLocks noChangeAspect="1"/>
        </xdr:cNvPicPr>
      </xdr:nvPicPr>
      <xdr:blipFill>
        <a:blip xmlns:r="http://schemas.openxmlformats.org/officeDocument/2006/relationships" r:embed="rId1"/>
        <a:stretch>
          <a:fillRect/>
        </a:stretch>
      </xdr:blipFill>
      <xdr:spPr>
        <a:xfrm>
          <a:off x="9458325" y="180975"/>
          <a:ext cx="11250930" cy="6328925"/>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13</xdr:col>
      <xdr:colOff>163830</xdr:colOff>
      <xdr:row>47</xdr:row>
      <xdr:rowOff>54911</xdr:rowOff>
    </xdr:to>
    <xdr:pic>
      <xdr:nvPicPr>
        <xdr:cNvPr id="2" name="Picture 1">
          <a:extLst>
            <a:ext uri="{FF2B5EF4-FFF2-40B4-BE49-F238E27FC236}">
              <a16:creationId xmlns:a16="http://schemas.microsoft.com/office/drawing/2014/main" id="{0CE36206-FDB0-46AB-998D-F483C9019C31}"/>
            </a:ext>
          </a:extLst>
        </xdr:cNvPr>
        <xdr:cNvPicPr>
          <a:picLocks noChangeAspect="1"/>
        </xdr:cNvPicPr>
      </xdr:nvPicPr>
      <xdr:blipFill>
        <a:blip xmlns:r="http://schemas.openxmlformats.org/officeDocument/2006/relationships" r:embed="rId1"/>
        <a:stretch>
          <a:fillRect/>
        </a:stretch>
      </xdr:blipFill>
      <xdr:spPr>
        <a:xfrm>
          <a:off x="1152525" y="2171700"/>
          <a:ext cx="11355705" cy="6389036"/>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10</xdr:col>
      <xdr:colOff>232410</xdr:colOff>
      <xdr:row>45</xdr:row>
      <xdr:rowOff>147575</xdr:rowOff>
    </xdr:to>
    <xdr:pic>
      <xdr:nvPicPr>
        <xdr:cNvPr id="2" name="Picture 1">
          <a:extLst>
            <a:ext uri="{FF2B5EF4-FFF2-40B4-BE49-F238E27FC236}">
              <a16:creationId xmlns:a16="http://schemas.microsoft.com/office/drawing/2014/main" id="{B842F767-5849-4953-AF1F-4ABC0E275DCD}"/>
            </a:ext>
          </a:extLst>
        </xdr:cNvPr>
        <xdr:cNvPicPr>
          <a:picLocks noChangeAspect="1"/>
        </xdr:cNvPicPr>
      </xdr:nvPicPr>
      <xdr:blipFill>
        <a:blip xmlns:r="http://schemas.openxmlformats.org/officeDocument/2006/relationships" r:embed="rId1"/>
        <a:stretch>
          <a:fillRect/>
        </a:stretch>
      </xdr:blipFill>
      <xdr:spPr>
        <a:xfrm>
          <a:off x="1133475" y="3438525"/>
          <a:ext cx="8966835" cy="5033900"/>
        </a:xfrm>
        <a:prstGeom prst="rect">
          <a:avLst/>
        </a:prstGeom>
      </xdr:spPr>
    </xdr:pic>
    <xdr:clientData/>
  </xdr:twoCellAnchor>
  <xdr:twoCellAnchor editAs="oneCell">
    <xdr:from>
      <xdr:col>12</xdr:col>
      <xdr:colOff>0</xdr:colOff>
      <xdr:row>18</xdr:row>
      <xdr:rowOff>0</xdr:rowOff>
    </xdr:from>
    <xdr:to>
      <xdr:col>26</xdr:col>
      <xdr:colOff>468631</xdr:colOff>
      <xdr:row>46</xdr:row>
      <xdr:rowOff>1010</xdr:rowOff>
    </xdr:to>
    <xdr:pic>
      <xdr:nvPicPr>
        <xdr:cNvPr id="3" name="Picture 2">
          <a:extLst>
            <a:ext uri="{FF2B5EF4-FFF2-40B4-BE49-F238E27FC236}">
              <a16:creationId xmlns:a16="http://schemas.microsoft.com/office/drawing/2014/main" id="{AEBD00A2-88F0-4A68-BB7F-203BD7E6B0B8}"/>
            </a:ext>
            <a:ext uri="{147F2762-F138-4A5C-976F-8EAC2B608ADB}">
              <a16:predDERef xmlns:a16="http://schemas.microsoft.com/office/drawing/2014/main" pred="{B842F767-5849-4953-AF1F-4ABC0E275DCD}"/>
            </a:ext>
          </a:extLst>
        </xdr:cNvPr>
        <xdr:cNvPicPr>
          <a:picLocks noChangeAspect="1"/>
        </xdr:cNvPicPr>
      </xdr:nvPicPr>
      <xdr:blipFill>
        <a:blip xmlns:r="http://schemas.openxmlformats.org/officeDocument/2006/relationships" r:embed="rId2"/>
        <a:stretch>
          <a:fillRect/>
        </a:stretch>
      </xdr:blipFill>
      <xdr:spPr>
        <a:xfrm>
          <a:off x="11563350" y="3438525"/>
          <a:ext cx="8993506" cy="506831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304800</xdr:colOff>
      <xdr:row>3</xdr:row>
      <xdr:rowOff>129540</xdr:rowOff>
    </xdr:to>
    <xdr:sp macro="" textlink="">
      <xdr:nvSpPr>
        <xdr:cNvPr id="4" name="AutoShape 1">
          <a:extLst>
            <a:ext uri="{FF2B5EF4-FFF2-40B4-BE49-F238E27FC236}">
              <a16:creationId xmlns:a16="http://schemas.microsoft.com/office/drawing/2014/main" id="{16EEABE5-24B3-4367-BF50-4025CA5B0BE6}"/>
            </a:ext>
          </a:extLst>
        </xdr:cNvPr>
        <xdr:cNvSpPr>
          <a:spLocks noChangeAspect="1" noChangeArrowheads="1"/>
        </xdr:cNvSpPr>
      </xdr:nvSpPr>
      <xdr:spPr bwMode="auto">
        <a:xfrm>
          <a:off x="5362575" y="424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2</xdr:row>
      <xdr:rowOff>0</xdr:rowOff>
    </xdr:from>
    <xdr:to>
      <xdr:col>11</xdr:col>
      <xdr:colOff>304800</xdr:colOff>
      <xdr:row>3</xdr:row>
      <xdr:rowOff>129540</xdr:rowOff>
    </xdr:to>
    <xdr:sp macro="" textlink="">
      <xdr:nvSpPr>
        <xdr:cNvPr id="5" name="AutoShape 2">
          <a:extLst>
            <a:ext uri="{FF2B5EF4-FFF2-40B4-BE49-F238E27FC236}">
              <a16:creationId xmlns:a16="http://schemas.microsoft.com/office/drawing/2014/main" id="{B482A2BA-8792-42DD-A15A-2FCE7514D3BD}"/>
            </a:ext>
          </a:extLst>
        </xdr:cNvPr>
        <xdr:cNvSpPr>
          <a:spLocks noChangeAspect="1" noChangeArrowheads="1"/>
        </xdr:cNvSpPr>
      </xdr:nvSpPr>
      <xdr:spPr bwMode="auto">
        <a:xfrm>
          <a:off x="6581775" y="386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9</xdr:row>
      <xdr:rowOff>0</xdr:rowOff>
    </xdr:from>
    <xdr:to>
      <xdr:col>14</xdr:col>
      <xdr:colOff>126418</xdr:colOff>
      <xdr:row>40</xdr:row>
      <xdr:rowOff>112484</xdr:rowOff>
    </xdr:to>
    <xdr:pic>
      <xdr:nvPicPr>
        <xdr:cNvPr id="2" name="Picture 1">
          <a:extLst>
            <a:ext uri="{FF2B5EF4-FFF2-40B4-BE49-F238E27FC236}">
              <a16:creationId xmlns:a16="http://schemas.microsoft.com/office/drawing/2014/main" id="{B6F8EDBD-80AF-4D1F-AFBC-A2926849B2FD}"/>
            </a:ext>
            <a:ext uri="{147F2762-F138-4A5C-976F-8EAC2B608ADB}">
              <a16:predDERef xmlns:a16="http://schemas.microsoft.com/office/drawing/2014/main" pred="{B482A2BA-8792-42DD-A15A-2FCE7514D3BD}"/>
            </a:ext>
          </a:extLst>
        </xdr:cNvPr>
        <xdr:cNvPicPr>
          <a:picLocks noChangeAspect="1"/>
        </xdr:cNvPicPr>
      </xdr:nvPicPr>
      <xdr:blipFill>
        <a:blip xmlns:r="http://schemas.openxmlformats.org/officeDocument/2006/relationships" r:embed="rId1"/>
        <a:stretch>
          <a:fillRect/>
        </a:stretch>
      </xdr:blipFill>
      <xdr:spPr>
        <a:xfrm>
          <a:off x="1133475" y="1809750"/>
          <a:ext cx="10194343" cy="572270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24</xdr:col>
      <xdr:colOff>372535</xdr:colOff>
      <xdr:row>34</xdr:row>
      <xdr:rowOff>743692</xdr:rowOff>
    </xdr:to>
    <xdr:pic>
      <xdr:nvPicPr>
        <xdr:cNvPr id="2" name="Picture 1">
          <a:extLst>
            <a:ext uri="{FF2B5EF4-FFF2-40B4-BE49-F238E27FC236}">
              <a16:creationId xmlns:a16="http://schemas.microsoft.com/office/drawing/2014/main" id="{65060056-7C56-4B49-B741-36115A154B08}"/>
            </a:ext>
          </a:extLst>
        </xdr:cNvPr>
        <xdr:cNvPicPr>
          <a:picLocks noChangeAspect="1"/>
        </xdr:cNvPicPr>
      </xdr:nvPicPr>
      <xdr:blipFill>
        <a:blip xmlns:r="http://schemas.openxmlformats.org/officeDocument/2006/relationships" r:embed="rId1"/>
        <a:stretch>
          <a:fillRect/>
        </a:stretch>
      </xdr:blipFill>
      <xdr:spPr>
        <a:xfrm>
          <a:off x="6562725" y="361950"/>
          <a:ext cx="11592985" cy="6534892"/>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15</xdr:col>
      <xdr:colOff>106168</xdr:colOff>
      <xdr:row>34</xdr:row>
      <xdr:rowOff>143118</xdr:rowOff>
    </xdr:to>
    <xdr:pic>
      <xdr:nvPicPr>
        <xdr:cNvPr id="2" name="Picture 1">
          <a:extLst>
            <a:ext uri="{FF2B5EF4-FFF2-40B4-BE49-F238E27FC236}">
              <a16:creationId xmlns:a16="http://schemas.microsoft.com/office/drawing/2014/main" id="{864660EA-774A-4A3F-8357-86294922E5E9}"/>
            </a:ext>
          </a:extLst>
        </xdr:cNvPr>
        <xdr:cNvPicPr>
          <a:picLocks noChangeAspect="1"/>
        </xdr:cNvPicPr>
      </xdr:nvPicPr>
      <xdr:blipFill>
        <a:blip xmlns:r="http://schemas.openxmlformats.org/officeDocument/2006/relationships" r:embed="rId1"/>
        <a:stretch>
          <a:fillRect/>
        </a:stretch>
      </xdr:blipFill>
      <xdr:spPr>
        <a:xfrm>
          <a:off x="7839075" y="180975"/>
          <a:ext cx="11479018" cy="6477243"/>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24</xdr:col>
      <xdr:colOff>397206</xdr:colOff>
      <xdr:row>27</xdr:row>
      <xdr:rowOff>140942</xdr:rowOff>
    </xdr:to>
    <xdr:pic>
      <xdr:nvPicPr>
        <xdr:cNvPr id="2" name="Picture 1">
          <a:extLst>
            <a:ext uri="{FF2B5EF4-FFF2-40B4-BE49-F238E27FC236}">
              <a16:creationId xmlns:a16="http://schemas.microsoft.com/office/drawing/2014/main" id="{23D42A9F-9105-4F4F-A086-1FF7A1F2A59B}"/>
            </a:ext>
          </a:extLst>
        </xdr:cNvPr>
        <xdr:cNvPicPr>
          <a:picLocks noChangeAspect="1"/>
        </xdr:cNvPicPr>
      </xdr:nvPicPr>
      <xdr:blipFill>
        <a:blip xmlns:r="http://schemas.openxmlformats.org/officeDocument/2006/relationships" r:embed="rId1"/>
        <a:stretch>
          <a:fillRect/>
        </a:stretch>
      </xdr:blipFill>
      <xdr:spPr>
        <a:xfrm>
          <a:off x="7496175" y="361950"/>
          <a:ext cx="11093781" cy="6236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1162050</xdr:colOff>
      <xdr:row>8</xdr:row>
      <xdr:rowOff>9525</xdr:rowOff>
    </xdr:from>
    <xdr:to>
      <xdr:col>6</xdr:col>
      <xdr:colOff>595706</xdr:colOff>
      <xdr:row>27</xdr:row>
      <xdr:rowOff>38099</xdr:rowOff>
    </xdr:to>
    <xdr:pic>
      <xdr:nvPicPr>
        <xdr:cNvPr id="2" name="Picture 1">
          <a:extLst>
            <a:ext uri="{FF2B5EF4-FFF2-40B4-BE49-F238E27FC236}">
              <a16:creationId xmlns:a16="http://schemas.microsoft.com/office/drawing/2014/main" id="{898D74FF-4A7A-40FA-A398-0DE8140854A7}"/>
            </a:ext>
          </a:extLst>
        </xdr:cNvPr>
        <xdr:cNvPicPr>
          <a:picLocks noChangeAspect="1"/>
        </xdr:cNvPicPr>
      </xdr:nvPicPr>
      <xdr:blipFill>
        <a:blip xmlns:r="http://schemas.openxmlformats.org/officeDocument/2006/relationships" r:embed="rId1"/>
        <a:stretch>
          <a:fillRect/>
        </a:stretch>
      </xdr:blipFill>
      <xdr:spPr>
        <a:xfrm>
          <a:off x="2276475" y="1619250"/>
          <a:ext cx="6082106" cy="3467099"/>
        </a:xfrm>
        <a:prstGeom prst="rect">
          <a:avLst/>
        </a:prstGeom>
      </xdr:spPr>
    </xdr:pic>
    <xdr:clientData/>
  </xdr:twoCellAnchor>
  <xdr:twoCellAnchor editAs="oneCell">
    <xdr:from>
      <xdr:col>2</xdr:col>
      <xdr:colOff>0</xdr:colOff>
      <xdr:row>29</xdr:row>
      <xdr:rowOff>123825</xdr:rowOff>
    </xdr:from>
    <xdr:to>
      <xdr:col>6</xdr:col>
      <xdr:colOff>717500</xdr:colOff>
      <xdr:row>49</xdr:row>
      <xdr:rowOff>22117</xdr:rowOff>
    </xdr:to>
    <xdr:pic>
      <xdr:nvPicPr>
        <xdr:cNvPr id="3" name="Picture 2">
          <a:extLst>
            <a:ext uri="{FF2B5EF4-FFF2-40B4-BE49-F238E27FC236}">
              <a16:creationId xmlns:a16="http://schemas.microsoft.com/office/drawing/2014/main" id="{F5621858-EA5D-4919-B48D-BBB21A976496}"/>
            </a:ext>
            <a:ext uri="{147F2762-F138-4A5C-976F-8EAC2B608ADB}">
              <a16:predDERef xmlns:a16="http://schemas.microsoft.com/office/drawing/2014/main" pred="{898D74FF-4A7A-40FA-A398-0DE8140854A7}"/>
            </a:ext>
          </a:extLst>
        </xdr:cNvPr>
        <xdr:cNvPicPr>
          <a:picLocks noChangeAspect="1"/>
        </xdr:cNvPicPr>
      </xdr:nvPicPr>
      <xdr:blipFill>
        <a:blip xmlns:r="http://schemas.openxmlformats.org/officeDocument/2006/relationships" r:embed="rId2"/>
        <a:stretch>
          <a:fillRect/>
        </a:stretch>
      </xdr:blipFill>
      <xdr:spPr>
        <a:xfrm>
          <a:off x="2305050" y="5534025"/>
          <a:ext cx="6175325" cy="3517792"/>
        </a:xfrm>
        <a:prstGeom prst="rect">
          <a:avLst/>
        </a:prstGeom>
      </xdr:spPr>
    </xdr:pic>
    <xdr:clientData/>
  </xdr:twoCellAnchor>
  <xdr:twoCellAnchor editAs="oneCell">
    <xdr:from>
      <xdr:col>9</xdr:col>
      <xdr:colOff>0</xdr:colOff>
      <xdr:row>0</xdr:row>
      <xdr:rowOff>142875</xdr:rowOff>
    </xdr:from>
    <xdr:to>
      <xdr:col>18</xdr:col>
      <xdr:colOff>371083</xdr:colOff>
      <xdr:row>18</xdr:row>
      <xdr:rowOff>29071</xdr:rowOff>
    </xdr:to>
    <xdr:pic>
      <xdr:nvPicPr>
        <xdr:cNvPr id="4" name="Picture 3">
          <a:extLst>
            <a:ext uri="{FF2B5EF4-FFF2-40B4-BE49-F238E27FC236}">
              <a16:creationId xmlns:a16="http://schemas.microsoft.com/office/drawing/2014/main" id="{16F0FFAA-6A59-4B1F-AFD0-6D30816E8F5D}"/>
            </a:ext>
            <a:ext uri="{147F2762-F138-4A5C-976F-8EAC2B608ADB}">
              <a16:predDERef xmlns:a16="http://schemas.microsoft.com/office/drawing/2014/main" pred="{F5621858-EA5D-4919-B48D-BBB21A976496}"/>
            </a:ext>
          </a:extLst>
        </xdr:cNvPr>
        <xdr:cNvPicPr>
          <a:picLocks noChangeAspect="1"/>
        </xdr:cNvPicPr>
      </xdr:nvPicPr>
      <xdr:blipFill>
        <a:blip xmlns:r="http://schemas.openxmlformats.org/officeDocument/2006/relationships" r:embed="rId3"/>
        <a:stretch>
          <a:fillRect/>
        </a:stretch>
      </xdr:blipFill>
      <xdr:spPr>
        <a:xfrm>
          <a:off x="11458575" y="142875"/>
          <a:ext cx="5686033" cy="330567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25</xdr:col>
      <xdr:colOff>104776</xdr:colOff>
      <xdr:row>15</xdr:row>
      <xdr:rowOff>2931117</xdr:rowOff>
    </xdr:to>
    <xdr:pic>
      <xdr:nvPicPr>
        <xdr:cNvPr id="2" name="Picture 1">
          <a:extLst>
            <a:ext uri="{FF2B5EF4-FFF2-40B4-BE49-F238E27FC236}">
              <a16:creationId xmlns:a16="http://schemas.microsoft.com/office/drawing/2014/main" id="{A4F96C91-BCEA-48CA-B0CF-1C98DC20EBCD}"/>
            </a:ext>
          </a:extLst>
        </xdr:cNvPr>
        <xdr:cNvPicPr>
          <a:picLocks noChangeAspect="1"/>
        </xdr:cNvPicPr>
      </xdr:nvPicPr>
      <xdr:blipFill>
        <a:blip xmlns:r="http://schemas.openxmlformats.org/officeDocument/2006/relationships" r:embed="rId1"/>
        <a:stretch>
          <a:fillRect/>
        </a:stretch>
      </xdr:blipFill>
      <xdr:spPr>
        <a:xfrm>
          <a:off x="14325600" y="180975"/>
          <a:ext cx="11325226" cy="6369642"/>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24</xdr:col>
      <xdr:colOff>588183</xdr:colOff>
      <xdr:row>17</xdr:row>
      <xdr:rowOff>2798446</xdr:rowOff>
    </xdr:to>
    <xdr:pic>
      <xdr:nvPicPr>
        <xdr:cNvPr id="2" name="Picture 1">
          <a:extLst>
            <a:ext uri="{FF2B5EF4-FFF2-40B4-BE49-F238E27FC236}">
              <a16:creationId xmlns:a16="http://schemas.microsoft.com/office/drawing/2014/main" id="{2A2F90DB-2CB6-4974-B710-A05F1BB78192}"/>
            </a:ext>
          </a:extLst>
        </xdr:cNvPr>
        <xdr:cNvPicPr>
          <a:picLocks noChangeAspect="1"/>
        </xdr:cNvPicPr>
      </xdr:nvPicPr>
      <xdr:blipFill>
        <a:blip xmlns:r="http://schemas.openxmlformats.org/officeDocument/2006/relationships" r:embed="rId1"/>
        <a:stretch>
          <a:fillRect/>
        </a:stretch>
      </xdr:blipFill>
      <xdr:spPr>
        <a:xfrm>
          <a:off x="8810625" y="361950"/>
          <a:ext cx="11218083" cy="6303646"/>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20</xdr:col>
      <xdr:colOff>34291</xdr:colOff>
      <xdr:row>15</xdr:row>
      <xdr:rowOff>165429</xdr:rowOff>
    </xdr:to>
    <xdr:pic>
      <xdr:nvPicPr>
        <xdr:cNvPr id="2" name="Picture 1">
          <a:extLst>
            <a:ext uri="{FF2B5EF4-FFF2-40B4-BE49-F238E27FC236}">
              <a16:creationId xmlns:a16="http://schemas.microsoft.com/office/drawing/2014/main" id="{FF686A89-C507-41E1-87D6-82E792CCAFE7}"/>
            </a:ext>
          </a:extLst>
        </xdr:cNvPr>
        <xdr:cNvPicPr>
          <a:picLocks noChangeAspect="1"/>
        </xdr:cNvPicPr>
      </xdr:nvPicPr>
      <xdr:blipFill>
        <a:blip xmlns:r="http://schemas.openxmlformats.org/officeDocument/2006/relationships" r:embed="rId1"/>
        <a:stretch>
          <a:fillRect/>
        </a:stretch>
      </xdr:blipFill>
      <xdr:spPr>
        <a:xfrm>
          <a:off x="10334625" y="180975"/>
          <a:ext cx="8682991" cy="4889829"/>
        </a:xfrm>
        <a:prstGeom prst="rect">
          <a:avLst/>
        </a:prstGeom>
      </xdr:spPr>
    </xdr:pic>
    <xdr:clientData/>
  </xdr:twoCellAnchor>
  <xdr:twoCellAnchor editAs="oneCell">
    <xdr:from>
      <xdr:col>7</xdr:col>
      <xdr:colOff>0</xdr:colOff>
      <xdr:row>17</xdr:row>
      <xdr:rowOff>0</xdr:rowOff>
    </xdr:from>
    <xdr:to>
      <xdr:col>20</xdr:col>
      <xdr:colOff>66675</xdr:colOff>
      <xdr:row>24</xdr:row>
      <xdr:rowOff>116234</xdr:rowOff>
    </xdr:to>
    <xdr:pic>
      <xdr:nvPicPr>
        <xdr:cNvPr id="3" name="Picture 2">
          <a:extLst>
            <a:ext uri="{FF2B5EF4-FFF2-40B4-BE49-F238E27FC236}">
              <a16:creationId xmlns:a16="http://schemas.microsoft.com/office/drawing/2014/main" id="{26967CA7-04EE-42B2-8A1A-C6001F9F68FE}"/>
            </a:ext>
            <a:ext uri="{147F2762-F138-4A5C-976F-8EAC2B608ADB}">
              <a16:predDERef xmlns:a16="http://schemas.microsoft.com/office/drawing/2014/main" pred="{FF686A89-C507-41E1-87D6-82E792CCAFE7}"/>
            </a:ext>
          </a:extLst>
        </xdr:cNvPr>
        <xdr:cNvPicPr>
          <a:picLocks noChangeAspect="1"/>
        </xdr:cNvPicPr>
      </xdr:nvPicPr>
      <xdr:blipFill>
        <a:blip xmlns:r="http://schemas.openxmlformats.org/officeDocument/2006/relationships" r:embed="rId2"/>
        <a:stretch>
          <a:fillRect/>
        </a:stretch>
      </xdr:blipFill>
      <xdr:spPr>
        <a:xfrm>
          <a:off x="10334625" y="5457825"/>
          <a:ext cx="8715375" cy="491683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100965</xdr:colOff>
      <xdr:row>1</xdr:row>
      <xdr:rowOff>139524</xdr:rowOff>
    </xdr:from>
    <xdr:to>
      <xdr:col>19</xdr:col>
      <xdr:colOff>142875</xdr:colOff>
      <xdr:row>37</xdr:row>
      <xdr:rowOff>166429</xdr:rowOff>
    </xdr:to>
    <xdr:pic>
      <xdr:nvPicPr>
        <xdr:cNvPr id="2" name="Picture 1">
          <a:extLst>
            <a:ext uri="{FF2B5EF4-FFF2-40B4-BE49-F238E27FC236}">
              <a16:creationId xmlns:a16="http://schemas.microsoft.com/office/drawing/2014/main" id="{AFE795B8-9492-67BB-4C05-3187BE82A7E5}"/>
            </a:ext>
          </a:extLst>
        </xdr:cNvPr>
        <xdr:cNvPicPr>
          <a:picLocks noChangeAspect="1"/>
        </xdr:cNvPicPr>
      </xdr:nvPicPr>
      <xdr:blipFill>
        <a:blip xmlns:r="http://schemas.openxmlformats.org/officeDocument/2006/relationships" r:embed="rId1"/>
        <a:stretch>
          <a:fillRect/>
        </a:stretch>
      </xdr:blipFill>
      <xdr:spPr>
        <a:xfrm>
          <a:off x="100965" y="320499"/>
          <a:ext cx="11624310" cy="654200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13</xdr:col>
      <xdr:colOff>0</xdr:colOff>
      <xdr:row>2</xdr:row>
      <xdr:rowOff>0</xdr:rowOff>
    </xdr:from>
    <xdr:to>
      <xdr:col>30</xdr:col>
      <xdr:colOff>379975</xdr:colOff>
      <xdr:row>32</xdr:row>
      <xdr:rowOff>140303</xdr:rowOff>
    </xdr:to>
    <xdr:pic>
      <xdr:nvPicPr>
        <xdr:cNvPr id="2" name="Picture 1">
          <a:extLst>
            <a:ext uri="{FF2B5EF4-FFF2-40B4-BE49-F238E27FC236}">
              <a16:creationId xmlns:a16="http://schemas.microsoft.com/office/drawing/2014/main" id="{8B3F9D4F-C0D4-46C2-9923-67C24FD4BA0D}"/>
            </a:ext>
          </a:extLst>
        </xdr:cNvPr>
        <xdr:cNvPicPr>
          <a:picLocks noChangeAspect="1"/>
        </xdr:cNvPicPr>
      </xdr:nvPicPr>
      <xdr:blipFill>
        <a:blip xmlns:r="http://schemas.openxmlformats.org/officeDocument/2006/relationships" r:embed="rId1"/>
        <a:stretch>
          <a:fillRect/>
        </a:stretch>
      </xdr:blipFill>
      <xdr:spPr>
        <a:xfrm>
          <a:off x="5724525" y="361950"/>
          <a:ext cx="10743175" cy="6093428"/>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12</xdr:col>
      <xdr:colOff>474849</xdr:colOff>
      <xdr:row>52</xdr:row>
      <xdr:rowOff>77801</xdr:rowOff>
    </xdr:to>
    <xdr:pic>
      <xdr:nvPicPr>
        <xdr:cNvPr id="2" name="Picture 1">
          <a:extLst>
            <a:ext uri="{FF2B5EF4-FFF2-40B4-BE49-F238E27FC236}">
              <a16:creationId xmlns:a16="http://schemas.microsoft.com/office/drawing/2014/main" id="{B509A103-99E7-4975-A9C8-D14F2A56EC5A}"/>
            </a:ext>
          </a:extLst>
        </xdr:cNvPr>
        <xdr:cNvPicPr>
          <a:picLocks noChangeAspect="1"/>
        </xdr:cNvPicPr>
      </xdr:nvPicPr>
      <xdr:blipFill>
        <a:blip xmlns:r="http://schemas.openxmlformats.org/officeDocument/2006/relationships" r:embed="rId1"/>
        <a:stretch>
          <a:fillRect/>
        </a:stretch>
      </xdr:blipFill>
      <xdr:spPr>
        <a:xfrm>
          <a:off x="1114425" y="3962400"/>
          <a:ext cx="11714349" cy="6592901"/>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14</xdr:col>
      <xdr:colOff>481966</xdr:colOff>
      <xdr:row>52</xdr:row>
      <xdr:rowOff>99786</xdr:rowOff>
    </xdr:to>
    <xdr:pic>
      <xdr:nvPicPr>
        <xdr:cNvPr id="2" name="Picture 1">
          <a:extLst>
            <a:ext uri="{FF2B5EF4-FFF2-40B4-BE49-F238E27FC236}">
              <a16:creationId xmlns:a16="http://schemas.microsoft.com/office/drawing/2014/main" id="{BF4A957A-E944-49AC-8659-87D5E63812F0}"/>
            </a:ext>
          </a:extLst>
        </xdr:cNvPr>
        <xdr:cNvPicPr>
          <a:picLocks noChangeAspect="1"/>
        </xdr:cNvPicPr>
      </xdr:nvPicPr>
      <xdr:blipFill>
        <a:blip xmlns:r="http://schemas.openxmlformats.org/officeDocument/2006/relationships" r:embed="rId1"/>
        <a:stretch>
          <a:fillRect/>
        </a:stretch>
      </xdr:blipFill>
      <xdr:spPr>
        <a:xfrm>
          <a:off x="1181100" y="4438650"/>
          <a:ext cx="11435716" cy="6433911"/>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26</xdr:col>
      <xdr:colOff>7742</xdr:colOff>
      <xdr:row>22</xdr:row>
      <xdr:rowOff>35983</xdr:rowOff>
    </xdr:to>
    <xdr:pic>
      <xdr:nvPicPr>
        <xdr:cNvPr id="2" name="Picture 1">
          <a:extLst>
            <a:ext uri="{FF2B5EF4-FFF2-40B4-BE49-F238E27FC236}">
              <a16:creationId xmlns:a16="http://schemas.microsoft.com/office/drawing/2014/main" id="{C28DC9AC-2AFD-485E-95C6-E868BB74A624}"/>
            </a:ext>
          </a:extLst>
        </xdr:cNvPr>
        <xdr:cNvPicPr>
          <a:picLocks noChangeAspect="1"/>
        </xdr:cNvPicPr>
      </xdr:nvPicPr>
      <xdr:blipFill>
        <a:blip xmlns:r="http://schemas.openxmlformats.org/officeDocument/2006/relationships" r:embed="rId1"/>
        <a:stretch>
          <a:fillRect/>
        </a:stretch>
      </xdr:blipFill>
      <xdr:spPr>
        <a:xfrm>
          <a:off x="8134350" y="361950"/>
          <a:ext cx="11818742" cy="6646333"/>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11</xdr:col>
      <xdr:colOff>306705</xdr:colOff>
      <xdr:row>50</xdr:row>
      <xdr:rowOff>158058</xdr:rowOff>
    </xdr:to>
    <xdr:pic>
      <xdr:nvPicPr>
        <xdr:cNvPr id="2" name="Picture 1">
          <a:extLst>
            <a:ext uri="{FF2B5EF4-FFF2-40B4-BE49-F238E27FC236}">
              <a16:creationId xmlns:a16="http://schemas.microsoft.com/office/drawing/2014/main" id="{3A55C7DE-E6CD-4529-8442-EB385D637F72}"/>
            </a:ext>
          </a:extLst>
        </xdr:cNvPr>
        <xdr:cNvPicPr>
          <a:picLocks noChangeAspect="1"/>
        </xdr:cNvPicPr>
      </xdr:nvPicPr>
      <xdr:blipFill>
        <a:blip xmlns:r="http://schemas.openxmlformats.org/officeDocument/2006/relationships" r:embed="rId1"/>
        <a:stretch>
          <a:fillRect/>
        </a:stretch>
      </xdr:blipFill>
      <xdr:spPr>
        <a:xfrm>
          <a:off x="1114425" y="3305175"/>
          <a:ext cx="11527155" cy="649218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30</xdr:col>
      <xdr:colOff>407503</xdr:colOff>
      <xdr:row>30</xdr:row>
      <xdr:rowOff>58342</xdr:rowOff>
    </xdr:to>
    <xdr:pic>
      <xdr:nvPicPr>
        <xdr:cNvPr id="2" name="Picture 1">
          <a:extLst>
            <a:ext uri="{FF2B5EF4-FFF2-40B4-BE49-F238E27FC236}">
              <a16:creationId xmlns:a16="http://schemas.microsoft.com/office/drawing/2014/main" id="{2DB95B55-F1E4-43F2-B8E0-D0C458B38D84}"/>
            </a:ext>
          </a:extLst>
        </xdr:cNvPr>
        <xdr:cNvPicPr>
          <a:picLocks noChangeAspect="1"/>
        </xdr:cNvPicPr>
      </xdr:nvPicPr>
      <xdr:blipFill>
        <a:blip xmlns:r="http://schemas.openxmlformats.org/officeDocument/2006/relationships" r:embed="rId1"/>
        <a:stretch>
          <a:fillRect/>
        </a:stretch>
      </xdr:blipFill>
      <xdr:spPr>
        <a:xfrm>
          <a:off x="9277350" y="361950"/>
          <a:ext cx="11627953" cy="653534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247650</xdr:colOff>
      <xdr:row>0</xdr:row>
      <xdr:rowOff>0</xdr:rowOff>
    </xdr:from>
    <xdr:to>
      <xdr:col>33</xdr:col>
      <xdr:colOff>60230</xdr:colOff>
      <xdr:row>21</xdr:row>
      <xdr:rowOff>130976</xdr:rowOff>
    </xdr:to>
    <xdr:pic>
      <xdr:nvPicPr>
        <xdr:cNvPr id="2" name="Picture 1">
          <a:extLst>
            <a:ext uri="{FF2B5EF4-FFF2-40B4-BE49-F238E27FC236}">
              <a16:creationId xmlns:a16="http://schemas.microsoft.com/office/drawing/2014/main" id="{92448AD8-AF0D-4D90-A498-AED5DB144B02}"/>
            </a:ext>
          </a:extLst>
        </xdr:cNvPr>
        <xdr:cNvPicPr>
          <a:picLocks noChangeAspect="1"/>
        </xdr:cNvPicPr>
      </xdr:nvPicPr>
      <xdr:blipFill>
        <a:blip xmlns:r="http://schemas.openxmlformats.org/officeDocument/2006/relationships" r:embed="rId1"/>
        <a:stretch>
          <a:fillRect/>
        </a:stretch>
      </xdr:blipFill>
      <xdr:spPr>
        <a:xfrm>
          <a:off x="11696700" y="0"/>
          <a:ext cx="11623580" cy="6541301"/>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15</xdr:col>
      <xdr:colOff>430530</xdr:colOff>
      <xdr:row>51</xdr:row>
      <xdr:rowOff>126283</xdr:rowOff>
    </xdr:to>
    <xdr:pic>
      <xdr:nvPicPr>
        <xdr:cNvPr id="2" name="Picture 1">
          <a:extLst>
            <a:ext uri="{FF2B5EF4-FFF2-40B4-BE49-F238E27FC236}">
              <a16:creationId xmlns:a16="http://schemas.microsoft.com/office/drawing/2014/main" id="{B4806AA5-8121-47BD-BA81-A3309CF25C30}"/>
            </a:ext>
          </a:extLst>
        </xdr:cNvPr>
        <xdr:cNvPicPr>
          <a:picLocks noChangeAspect="1"/>
        </xdr:cNvPicPr>
      </xdr:nvPicPr>
      <xdr:blipFill>
        <a:blip xmlns:r="http://schemas.openxmlformats.org/officeDocument/2006/relationships" r:embed="rId1"/>
        <a:stretch>
          <a:fillRect/>
        </a:stretch>
      </xdr:blipFill>
      <xdr:spPr>
        <a:xfrm>
          <a:off x="1152525" y="3076575"/>
          <a:ext cx="11403330" cy="64604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314325</xdr:colOff>
      <xdr:row>0</xdr:row>
      <xdr:rowOff>95250</xdr:rowOff>
    </xdr:from>
    <xdr:to>
      <xdr:col>35</xdr:col>
      <xdr:colOff>1906</xdr:colOff>
      <xdr:row>20</xdr:row>
      <xdr:rowOff>163291</xdr:rowOff>
    </xdr:to>
    <xdr:pic>
      <xdr:nvPicPr>
        <xdr:cNvPr id="2" name="Picture 1">
          <a:extLst>
            <a:ext uri="{FF2B5EF4-FFF2-40B4-BE49-F238E27FC236}">
              <a16:creationId xmlns:a16="http://schemas.microsoft.com/office/drawing/2014/main" id="{485BE808-38BB-41D0-A053-B38449191A11}"/>
            </a:ext>
          </a:extLst>
        </xdr:cNvPr>
        <xdr:cNvPicPr>
          <a:picLocks noChangeAspect="1"/>
        </xdr:cNvPicPr>
      </xdr:nvPicPr>
      <xdr:blipFill>
        <a:blip xmlns:r="http://schemas.openxmlformats.org/officeDocument/2006/relationships" r:embed="rId1"/>
        <a:stretch>
          <a:fillRect/>
        </a:stretch>
      </xdr:blipFill>
      <xdr:spPr>
        <a:xfrm>
          <a:off x="9963150" y="95250"/>
          <a:ext cx="11536681" cy="64783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7</xdr:col>
      <xdr:colOff>721737</xdr:colOff>
      <xdr:row>26</xdr:row>
      <xdr:rowOff>112396</xdr:rowOff>
    </xdr:to>
    <xdr:pic>
      <xdr:nvPicPr>
        <xdr:cNvPr id="2" name="Picture 1">
          <a:extLst>
            <a:ext uri="{FF2B5EF4-FFF2-40B4-BE49-F238E27FC236}">
              <a16:creationId xmlns:a16="http://schemas.microsoft.com/office/drawing/2014/main" id="{12FF181D-907C-4459-8E97-30BD7D57D20A}"/>
            </a:ext>
          </a:extLst>
        </xdr:cNvPr>
        <xdr:cNvPicPr>
          <a:picLocks noChangeAspect="1"/>
        </xdr:cNvPicPr>
      </xdr:nvPicPr>
      <xdr:blipFill>
        <a:blip xmlns:r="http://schemas.openxmlformats.org/officeDocument/2006/relationships" r:embed="rId1"/>
        <a:stretch>
          <a:fillRect/>
        </a:stretch>
      </xdr:blipFill>
      <xdr:spPr>
        <a:xfrm>
          <a:off x="2381250" y="1990725"/>
          <a:ext cx="5989062" cy="3350896"/>
        </a:xfrm>
        <a:prstGeom prst="rect">
          <a:avLst/>
        </a:prstGeom>
      </xdr:spPr>
    </xdr:pic>
    <xdr:clientData/>
  </xdr:twoCellAnchor>
  <xdr:twoCellAnchor editAs="oneCell">
    <xdr:from>
      <xdr:col>2</xdr:col>
      <xdr:colOff>0</xdr:colOff>
      <xdr:row>30</xdr:row>
      <xdr:rowOff>0</xdr:rowOff>
    </xdr:from>
    <xdr:to>
      <xdr:col>7</xdr:col>
      <xdr:colOff>912495</xdr:colOff>
      <xdr:row>48</xdr:row>
      <xdr:rowOff>30409</xdr:rowOff>
    </xdr:to>
    <xdr:pic>
      <xdr:nvPicPr>
        <xdr:cNvPr id="3" name="Picture 2">
          <a:extLst>
            <a:ext uri="{FF2B5EF4-FFF2-40B4-BE49-F238E27FC236}">
              <a16:creationId xmlns:a16="http://schemas.microsoft.com/office/drawing/2014/main" id="{6263F831-49FF-4650-8D53-D6E42E924DD3}"/>
            </a:ext>
            <a:ext uri="{147F2762-F138-4A5C-976F-8EAC2B608ADB}">
              <a16:predDERef xmlns:a16="http://schemas.microsoft.com/office/drawing/2014/main" pred="{12FF181D-907C-4459-8E97-30BD7D57D20A}"/>
            </a:ext>
          </a:extLst>
        </xdr:cNvPr>
        <xdr:cNvPicPr>
          <a:picLocks noChangeAspect="1"/>
        </xdr:cNvPicPr>
      </xdr:nvPicPr>
      <xdr:blipFill>
        <a:blip xmlns:r="http://schemas.openxmlformats.org/officeDocument/2006/relationships" r:embed="rId2"/>
        <a:stretch>
          <a:fillRect/>
        </a:stretch>
      </xdr:blipFill>
      <xdr:spPr>
        <a:xfrm>
          <a:off x="2381250" y="5791200"/>
          <a:ext cx="6179820" cy="3459409"/>
        </a:xfrm>
        <a:prstGeom prst="rect">
          <a:avLst/>
        </a:prstGeom>
      </xdr:spPr>
    </xdr:pic>
    <xdr:clientData/>
  </xdr:twoCellAnchor>
  <xdr:twoCellAnchor editAs="oneCell">
    <xdr:from>
      <xdr:col>10</xdr:col>
      <xdr:colOff>0</xdr:colOff>
      <xdr:row>2</xdr:row>
      <xdr:rowOff>0</xdr:rowOff>
    </xdr:from>
    <xdr:to>
      <xdr:col>20</xdr:col>
      <xdr:colOff>128849</xdr:colOff>
      <xdr:row>17</xdr:row>
      <xdr:rowOff>176411</xdr:rowOff>
    </xdr:to>
    <xdr:pic>
      <xdr:nvPicPr>
        <xdr:cNvPr id="4" name="Picture 3">
          <a:extLst>
            <a:ext uri="{FF2B5EF4-FFF2-40B4-BE49-F238E27FC236}">
              <a16:creationId xmlns:a16="http://schemas.microsoft.com/office/drawing/2014/main" id="{D955F39C-9C66-4271-A883-87F7CFB4445F}"/>
            </a:ext>
            <a:ext uri="{147F2762-F138-4A5C-976F-8EAC2B608ADB}">
              <a16:predDERef xmlns:a16="http://schemas.microsoft.com/office/drawing/2014/main" pred="{6263F831-49FF-4650-8D53-D6E42E924DD3}"/>
            </a:ext>
          </a:extLst>
        </xdr:cNvPr>
        <xdr:cNvPicPr>
          <a:picLocks noChangeAspect="1"/>
        </xdr:cNvPicPr>
      </xdr:nvPicPr>
      <xdr:blipFill>
        <a:blip xmlns:r="http://schemas.openxmlformats.org/officeDocument/2006/relationships" r:embed="rId3"/>
        <a:stretch>
          <a:fillRect/>
        </a:stretch>
      </xdr:blipFill>
      <xdr:spPr>
        <a:xfrm>
          <a:off x="10887075" y="542925"/>
          <a:ext cx="6034349" cy="34053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4.xml.rels><?xml version="1.0" encoding="UTF-8" standalone="yes"?>
<Relationships xmlns="http://schemas.openxmlformats.org/package/2006/relationships"><Relationship Id="rId117" Type="http://schemas.openxmlformats.org/officeDocument/2006/relationships/hyperlink" Target="https://www.lowcarbonukraine.com/en/increasing-res-electricity-generation-through-competitive-auctioning-of-feed-in-premiums/" TargetMode="External"/><Relationship Id="rId21" Type="http://schemas.openxmlformats.org/officeDocument/2006/relationships/hyperlink" Target="https://www.cleanenergywire.org/factsheets/whats-new-germanys-renewable-energy-act-2021" TargetMode="External"/><Relationship Id="rId324" Type="http://schemas.openxmlformats.org/officeDocument/2006/relationships/hyperlink" Target="https://economictimes.indiatimes.com/industry/renewables/2030-renewable-energy-target-panel-to-be-set-up-soon-for-mission-500gw/articleshow/88267104.cms" TargetMode="External"/><Relationship Id="rId531" Type="http://schemas.openxmlformats.org/officeDocument/2006/relationships/hyperlink" Target="https://evident.services/device-register" TargetMode="External"/><Relationship Id="rId170" Type="http://schemas.openxmlformats.org/officeDocument/2006/relationships/hyperlink" Target="https://www.pv-tech.org/jamaica-targets-irp-progress-aims-to-procure-320mw-of-renewables-this-year/" TargetMode="External"/><Relationship Id="rId268" Type="http://schemas.openxmlformats.org/officeDocument/2006/relationships/hyperlink" Target="https://www4.unfccc.int/sites/ndcstaging/PublishedDocuments/Gambia%20Second/Second%20NDC%20of%20The%20Republic%20of%20The%20Gambia-16-12-2021.pdf" TargetMode="External"/><Relationship Id="rId475" Type="http://schemas.openxmlformats.org/officeDocument/2006/relationships/hyperlink" Target="https://www.rapidtransition.org/stories/the-dash-away-from-gas-how-the-netherlands-kicked-a-big-fossil-fuel-habit/" TargetMode="External"/><Relationship Id="rId32" Type="http://schemas.openxmlformats.org/officeDocument/2006/relationships/hyperlink" Target="https://news.trust.org/item/20200714053209-5b4wg/" TargetMode="External"/><Relationship Id="rId128" Type="http://schemas.openxmlformats.org/officeDocument/2006/relationships/hyperlink" Target="https://www.newzimbabwe.com/belarus-investors-win-tender-for-100megawatt-solar-plant/" TargetMode="External"/><Relationship Id="rId335" Type="http://schemas.openxmlformats.org/officeDocument/2006/relationships/hyperlink" Target="https://www.reuters.com/business/energy/japan-aims-36-38-energy-come-renewables-by-2030-2021-10-22/" TargetMode="External"/><Relationship Id="rId542" Type="http://schemas.openxmlformats.org/officeDocument/2006/relationships/hyperlink" Target="https://evident.services/device-register" TargetMode="External"/><Relationship Id="rId181" Type="http://schemas.openxmlformats.org/officeDocument/2006/relationships/hyperlink" Target="https://www.vdb-loi.com/kh_publications/more-bids-than-expected-at-cambodias-40-mw-solar-tender/" TargetMode="External"/><Relationship Id="rId402" Type="http://schemas.openxmlformats.org/officeDocument/2006/relationships/hyperlink" Target="http://start.org/wp-content/uploads/news/ProGREEN-Burkina-Faso-Concise-Report-English.pdf" TargetMode="External"/><Relationship Id="rId279" Type="http://schemas.openxmlformats.org/officeDocument/2006/relationships/hyperlink" Target="https://www4.unfccc.int/sites/ndcstaging/PublishedDocuments/Samoa%20Second/Samoa's%20Second%20NDC%20for%20UNFCCC%20Submission.pdf" TargetMode="External"/><Relationship Id="rId486" Type="http://schemas.openxmlformats.org/officeDocument/2006/relationships/hyperlink" Target="https://ukcop26.org/global-coal-to-clean-power-transition-statement/" TargetMode="External"/><Relationship Id="rId43" Type="http://schemas.openxmlformats.org/officeDocument/2006/relationships/hyperlink" Target="https://www.solarworld-sa.com/pages/savings" TargetMode="External"/><Relationship Id="rId139" Type="http://schemas.openxmlformats.org/officeDocument/2006/relationships/hyperlink" Target="https://www.me.gov.bn/Lists/Announcements/View.aspx?ID=6" TargetMode="External"/><Relationship Id="rId346" Type="http://schemas.openxmlformats.org/officeDocument/2006/relationships/hyperlink" Target="https://ec.europa.eu/international-partnerships/system/files/mip-2021-c2021-9098-belize-annex_en.pdf" TargetMode="External"/><Relationship Id="rId553" Type="http://schemas.openxmlformats.org/officeDocument/2006/relationships/hyperlink" Target="https://evident.services/device-register" TargetMode="External"/><Relationship Id="rId192" Type="http://schemas.openxmlformats.org/officeDocument/2006/relationships/hyperlink" Target="https://www.pv-magazine.com/2020/05/18/nigeria-kicks-off-tender-for-10-mw-solar-park/" TargetMode="External"/><Relationship Id="rId206" Type="http://schemas.openxmlformats.org/officeDocument/2006/relationships/hyperlink" Target="https://mercomindia.com/tender-announced-390-mw-solar-project/" TargetMode="External"/><Relationship Id="rId413" Type="http://schemas.openxmlformats.org/officeDocument/2006/relationships/hyperlink" Target="https://www.esi-africa.com/renewable-energy/mauritius-renewable-and-ev-schemes-to-decrease-ghg-by-2030/" TargetMode="External"/><Relationship Id="rId497" Type="http://schemas.openxmlformats.org/officeDocument/2006/relationships/hyperlink" Target="https://ukcop26.org/global-coal-to-clean-power-transition-statement/" TargetMode="External"/><Relationship Id="rId357" Type="http://schemas.openxmlformats.org/officeDocument/2006/relationships/hyperlink" Target="https://www.riotimesonline.com/brazil-news/mercosur/bolivia/bolivia-aims-to-meet-up-to-80-of-its-needs-with-renewable-energy-by-2025/" TargetMode="External"/><Relationship Id="rId54" Type="http://schemas.openxmlformats.org/officeDocument/2006/relationships/hyperlink" Target="https://www.tendersinfo.com/searchresult" TargetMode="External"/><Relationship Id="rId217" Type="http://schemas.openxmlformats.org/officeDocument/2006/relationships/hyperlink" Target="https://irena.org/publications/2022/Jan/NDCs-and-Renewable-Energy-Targets-in-2021" TargetMode="External"/><Relationship Id="rId564" Type="http://schemas.openxmlformats.org/officeDocument/2006/relationships/hyperlink" Target="https://www.astesj.com/publications/ASTESJ_0602102.pdf" TargetMode="External"/><Relationship Id="rId424" Type="http://schemas.openxmlformats.org/officeDocument/2006/relationships/hyperlink" Target="https://www4.unfccc.int/sites/ndcstaging/PublishedDocuments/Seychelles%20First/Seychelles%20-%20NDC_Jul30th%202021%20_Final.pdf" TargetMode="External"/><Relationship Id="rId270" Type="http://schemas.openxmlformats.org/officeDocument/2006/relationships/hyperlink" Target="https://www4.unfccc.int/sites/ndcstaging/PublishedDocuments/Bangladesh%20First/NDC_submission_20210826revised.pdf" TargetMode="External"/><Relationship Id="rId65" Type="http://schemas.openxmlformats.org/officeDocument/2006/relationships/hyperlink" Target="https://www.tendersinfo.com/searchresult" TargetMode="External"/><Relationship Id="rId130" Type="http://schemas.openxmlformats.org/officeDocument/2006/relationships/hyperlink" Target="https://constructionreviewonline.com/news/guinea-financial-close-for-82-megawatts-solar-pv-projects/" TargetMode="External"/><Relationship Id="rId368" Type="http://schemas.openxmlformats.org/officeDocument/2006/relationships/hyperlink" Target="https://www.energypolicytracker.org/country/vietnam/" TargetMode="External"/><Relationship Id="rId575" Type="http://schemas.openxmlformats.org/officeDocument/2006/relationships/hyperlink" Target="https://www.astesj.com/publications/ASTESJ_0602102.pdf" TargetMode="External"/><Relationship Id="rId228" Type="http://schemas.openxmlformats.org/officeDocument/2006/relationships/hyperlink" Target="https://irena.org/publications/2022/Jan/NDCs-and-Renewable-Energy-Targets-in-2021" TargetMode="External"/><Relationship Id="rId435" Type="http://schemas.openxmlformats.org/officeDocument/2006/relationships/hyperlink" Target="https://www.eia.gov/state/analysis.php?sid=GA" TargetMode="External"/><Relationship Id="rId281" Type="http://schemas.openxmlformats.org/officeDocument/2006/relationships/hyperlink" Target="https://www4.unfccc.int/sites/ndcstaging/PublishedDocuments/Nigeria%20First/NDC_File%20Amended%20_11222.pdf" TargetMode="External"/><Relationship Id="rId502" Type="http://schemas.openxmlformats.org/officeDocument/2006/relationships/hyperlink" Target="https://ukcop26.org/global-coal-to-clean-power-transition-statement/" TargetMode="External"/><Relationship Id="rId76" Type="http://schemas.openxmlformats.org/officeDocument/2006/relationships/hyperlink" Target="https://www.windpowermonthly.com/article/1727930/ecuador-seeks-200mw-wind-renewables-tender" TargetMode="External"/><Relationship Id="rId141" Type="http://schemas.openxmlformats.org/officeDocument/2006/relationships/hyperlink" Target="https://iea.blob.core.windows.net/assets/301b7295-c0aa-4a3e-be6b-2d79aba3680e/CzechRepublic2021.pdf" TargetMode="External"/><Relationship Id="rId379" Type="http://schemas.openxmlformats.org/officeDocument/2006/relationships/hyperlink" Target="https://www.afdb.org/sites/default/files/2021/11/22/cameroon.pdf" TargetMode="External"/><Relationship Id="rId586" Type="http://schemas.openxmlformats.org/officeDocument/2006/relationships/hyperlink" Target="https://www.astesj.com/publications/ASTESJ_0602102.pdf" TargetMode="External"/><Relationship Id="rId7" Type="http://schemas.openxmlformats.org/officeDocument/2006/relationships/hyperlink" Target="http://www.tradearabia.com/news/IND_370512.html" TargetMode="External"/><Relationship Id="rId239" Type="http://schemas.openxmlformats.org/officeDocument/2006/relationships/hyperlink" Target="https://irena.org/publications/2022/Jan/NDCs-and-Renewable-Energy-Targets-in-2021" TargetMode="External"/><Relationship Id="rId446" Type="http://schemas.openxmlformats.org/officeDocument/2006/relationships/hyperlink" Target="https://nerc.gov.ng/index.php/home/operators/renewable-energy" TargetMode="External"/><Relationship Id="rId292" Type="http://schemas.openxmlformats.org/officeDocument/2006/relationships/hyperlink" Target="https://www4.unfccc.int/sites/ndcstaging/PublishedDocuments/Montenegro%20First/Updated%20NDC%20for%20Montenegro.pdf" TargetMode="External"/><Relationship Id="rId306" Type="http://schemas.openxmlformats.org/officeDocument/2006/relationships/hyperlink" Target="https://www.klimafonds.gv.at/call/solarthermie-solare-grossanlagen-2021/" TargetMode="External"/><Relationship Id="rId87" Type="http://schemas.openxmlformats.org/officeDocument/2006/relationships/hyperlink" Target="http://www.seda.gov.my/2021/07/biomass-feed-in-tariff-fit-quota-release-for-2021-list-of-application-submission/" TargetMode="External"/><Relationship Id="rId513" Type="http://schemas.openxmlformats.org/officeDocument/2006/relationships/hyperlink" Target="https://ukcop26.org/global-coal-to-clean-power-transition-statement/" TargetMode="External"/><Relationship Id="rId597" Type="http://schemas.openxmlformats.org/officeDocument/2006/relationships/hyperlink" Target="https://assets.kpmg/content/dam/kpmg/pdf/2015/09/taxes-and-incentives-2015-web-v2.pdf" TargetMode="External"/><Relationship Id="rId152" Type="http://schemas.openxmlformats.org/officeDocument/2006/relationships/hyperlink" Target="https://renewablesnow.com/news/rwe-partners-to-take-part-in-norwegian-floating-wind-tender-753582/" TargetMode="External"/><Relationship Id="rId457" Type="http://schemas.openxmlformats.org/officeDocument/2006/relationships/hyperlink" Target="https://www.climatechangenews.com/2021/03/17/lebanon-increases-climate-goal-despite-political-economic-turmoil/" TargetMode="External"/><Relationship Id="rId14" Type="http://schemas.openxmlformats.org/officeDocument/2006/relationships/hyperlink" Target="https://www.pv-magazine.com/2020/05/22/croatia-introduces-provisions-to-tender-1-gw-of-solar/" TargetMode="External"/><Relationship Id="rId317" Type="http://schemas.openxmlformats.org/officeDocument/2006/relationships/hyperlink" Target="https://www.energyhub.org/targets/" TargetMode="External"/><Relationship Id="rId524" Type="http://schemas.openxmlformats.org/officeDocument/2006/relationships/hyperlink" Target="https://evident.services/device-register" TargetMode="External"/><Relationship Id="rId98" Type="http://schemas.openxmlformats.org/officeDocument/2006/relationships/hyperlink" Target="https://renews.biz/65588/taiwan-cuts-offshore-wind-tariffs/" TargetMode="External"/><Relationship Id="rId163" Type="http://schemas.openxmlformats.org/officeDocument/2006/relationships/hyperlink" Target="http://taiyangnews.info/markets/90-mw-pv-plant-for-bosnia-and-herzegovina/" TargetMode="External"/><Relationship Id="rId370" Type="http://schemas.openxmlformats.org/officeDocument/2006/relationships/hyperlink" Target="https://www4.unfccc.int/sites/ndcstaging/PublishedDocuments/Mali%20First/MALI%20First%20NDC%20update.pdf" TargetMode="External"/><Relationship Id="rId230" Type="http://schemas.openxmlformats.org/officeDocument/2006/relationships/hyperlink" Target="https://www4.unfccc.int/sites/ndcstaging/PublishedDocuments/Democratic%20Republic%20of%20the%20Congo%20First/CDN%20Revis%C3%A9e%20de%20la%20RDC.pdf" TargetMode="External"/><Relationship Id="rId468" Type="http://schemas.openxmlformats.org/officeDocument/2006/relationships/hyperlink" Target="https://energytransition.org/2021/05/good-news-from-chile/" TargetMode="External"/><Relationship Id="rId25" Type="http://schemas.openxmlformats.org/officeDocument/2006/relationships/hyperlink" Target="http://www.res-legal.eu/search-by-country/hungary/tools-list/c/hungary/s/res-e/t/promotion/sum/144/lpid/143/" TargetMode="External"/><Relationship Id="rId67" Type="http://schemas.openxmlformats.org/officeDocument/2006/relationships/hyperlink" Target="https://www.irena.org/-/media/Files/IRENA/Agency/Publication/2021/Aug/IRENA_RRA_Botswana_2021.pdf" TargetMode="External"/><Relationship Id="rId272" Type="http://schemas.openxmlformats.org/officeDocument/2006/relationships/hyperlink" Target="https://www4.unfccc.int/sites/ndcstaging/PublishedDocuments/Liberia%20First/Liberia's%20Updated%20NDC_RL_FINAL%20(002).pdf" TargetMode="External"/><Relationship Id="rId328" Type="http://schemas.openxmlformats.org/officeDocument/2006/relationships/hyperlink" Target="https://www.energypolicytracker.org/country/poland" TargetMode="External"/><Relationship Id="rId535" Type="http://schemas.openxmlformats.org/officeDocument/2006/relationships/hyperlink" Target="https://evident.services/device-register" TargetMode="External"/><Relationship Id="rId577" Type="http://schemas.openxmlformats.org/officeDocument/2006/relationships/hyperlink" Target="https://www.astesj.com/publications/ASTESJ_0602102.pdf" TargetMode="External"/><Relationship Id="rId132" Type="http://schemas.openxmlformats.org/officeDocument/2006/relationships/hyperlink" Target="https://www.nrel.gov/docs/fy21osti/80591.pdf" TargetMode="External"/><Relationship Id="rId174" Type="http://schemas.openxmlformats.org/officeDocument/2006/relationships/hyperlink" Target="http://taiyangnews.info/tenders/montenegro-tender-for-solar-power-products/" TargetMode="External"/><Relationship Id="rId381" Type="http://schemas.openxmlformats.org/officeDocument/2006/relationships/hyperlink" Target="https://www.icex.es/icex/es/navegacion-principal/todos-nuestros-servicios/informacion-de-mercados/paises/navegacion-principal/noticias/cuba-proyectos-renovables-new2021883648.html?idPais=CU" TargetMode="External"/><Relationship Id="rId602"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41" Type="http://schemas.openxmlformats.org/officeDocument/2006/relationships/hyperlink" Target="https://www4.unfccc.int/sites/ndcstaging/PublishedDocuments/Saudi%20Arabia%20First/KSA%20NDC%202021%20FINAL%20v24%20Submitted%20to%20UNFCCC.pdf" TargetMode="External"/><Relationship Id="rId437" Type="http://schemas.openxmlformats.org/officeDocument/2006/relationships/hyperlink" Target="https://solarthermalworld.org/news/solar-requirement-dropped-building-regulations-spain/" TargetMode="External"/><Relationship Id="rId479" Type="http://schemas.openxmlformats.org/officeDocument/2006/relationships/hyperlink" Target="https://mecdd.gouvernement.lu/fr/actualites.gouvernement%2Bfr%2Bactualites%2Btoutes_actualites%2Bcommuniques%2B2021%2B01-janvier%2B25-aide-promotion-durabilite.html" TargetMode="External"/><Relationship Id="rId36" Type="http://schemas.openxmlformats.org/officeDocument/2006/relationships/hyperlink" Target="https://reneweconomy.com.au/nz-puts-hard-cap-on-emissions-for-first-time-to-strengthen-its-trading-scheme-27417/" TargetMode="External"/><Relationship Id="rId283" Type="http://schemas.openxmlformats.org/officeDocument/2006/relationships/hyperlink" Target="https://www4.unfccc.int/sites/ndcstaging/PublishedDocuments/United%20Republic%20of%20Tanzania%20First%20NDC/TANZANIA_NDC_SUBMISSION_30%20JULY%202021.pdf" TargetMode="External"/><Relationship Id="rId339" Type="http://schemas.openxmlformats.org/officeDocument/2006/relationships/hyperlink" Target="https://www.zawya.com/mena/en/business/story/Solar_energy_to_contribute_21_of_Omans_power_needs_by_2030-SNG_261488845/" TargetMode="External"/><Relationship Id="rId490" Type="http://schemas.openxmlformats.org/officeDocument/2006/relationships/hyperlink" Target="https://ukcop26.org/global-coal-to-clean-power-transition-statement/" TargetMode="External"/><Relationship Id="rId504" Type="http://schemas.openxmlformats.org/officeDocument/2006/relationships/hyperlink" Target="https://ukcop26.org/global-coal-to-clean-power-transition-statement/" TargetMode="External"/><Relationship Id="rId546" Type="http://schemas.openxmlformats.org/officeDocument/2006/relationships/hyperlink" Target="https://evident.services/device-register" TargetMode="External"/><Relationship Id="rId78" Type="http://schemas.openxmlformats.org/officeDocument/2006/relationships/hyperlink" Target="https://www.tendersinfo.com/searchresult" TargetMode="External"/><Relationship Id="rId101" Type="http://schemas.openxmlformats.org/officeDocument/2006/relationships/hyperlink" Target="https://www.bangkokpost.com/business/1846739/energy-ministry-keen-to-maintain-subsidies-for-biofuels" TargetMode="External"/><Relationship Id="rId143" Type="http://schemas.openxmlformats.org/officeDocument/2006/relationships/hyperlink" Target="https://renewablesnow.com/news/ireland-seeks-input-on-maiden-tender-for-offshore-wind-757045/" TargetMode="External"/><Relationship Id="rId185" Type="http://schemas.openxmlformats.org/officeDocument/2006/relationships/hyperlink" Target="https://renewablesnow.com/news/eswatini-picks-preferred-bidders-for-30-mw-of-solar-projects-738737/" TargetMode="External"/><Relationship Id="rId350" Type="http://schemas.openxmlformats.org/officeDocument/2006/relationships/hyperlink" Target="https://bankwatch.org/publication/the-romanian-renewable-energy-sector-a-potential-still-untapped" TargetMode="External"/><Relationship Id="rId406" Type="http://schemas.openxmlformats.org/officeDocument/2006/relationships/hyperlink" Target="https://www.africa-energy.com/article/sao-tome-and-principe-lines-schemes-renewables-transition" TargetMode="External"/><Relationship Id="rId588" Type="http://schemas.openxmlformats.org/officeDocument/2006/relationships/hyperlink" Target="https://www.astesj.com/publications/ASTESJ_0602102.pdf" TargetMode="External"/><Relationship Id="rId9" Type="http://schemas.openxmlformats.org/officeDocument/2006/relationships/hyperlink" Target="https://www.my-pv.com/en/info/news/end-of-the-feed-in-tariff-in-belgium" TargetMode="External"/><Relationship Id="rId210" Type="http://schemas.openxmlformats.org/officeDocument/2006/relationships/hyperlink" Target="https://etendering.ted.europa.eu/cft/cft-display.html?cftId=8014" TargetMode="External"/><Relationship Id="rId392" Type="http://schemas.openxmlformats.org/officeDocument/2006/relationships/hyperlink" Target="https://renewablesnow.com/news/iraq-targets-33-clean-energy-by-2030-759029/" TargetMode="External"/><Relationship Id="rId448" Type="http://schemas.openxmlformats.org/officeDocument/2006/relationships/hyperlink" Target="https://www.doe.gov.ph/net-metering-home" TargetMode="External"/><Relationship Id="rId613"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52" Type="http://schemas.openxmlformats.org/officeDocument/2006/relationships/hyperlink" Target="https://www4.unfccc.int/sites/ndcstaging/PublishedDocuments/Uganda%20First/Uganda%20interim%20NDC%20submission_.pdf" TargetMode="External"/><Relationship Id="rId294" Type="http://schemas.openxmlformats.org/officeDocument/2006/relationships/hyperlink" Target="https://www4.unfccc.int/sites/ndcstaging/PublishedDocuments/Angola%20First/NDC%20Angola.pdf" TargetMode="External"/><Relationship Id="rId308" Type="http://schemas.openxmlformats.org/officeDocument/2006/relationships/hyperlink" Target="https://in.gov.br/en/web/dou/-/lei-n-14.300-de-6-de-janeiro-de-2022-372467821" TargetMode="External"/><Relationship Id="rId515" Type="http://schemas.openxmlformats.org/officeDocument/2006/relationships/hyperlink" Target="https://ukcop26.org/global-coal-to-clean-power-transition-statement/" TargetMode="External"/><Relationship Id="rId47" Type="http://schemas.openxmlformats.org/officeDocument/2006/relationships/hyperlink" Target="https://www.ceer.eu/documents/104400/-/-/ffe624d4-8fbb-ff3b-7b4b-1f637f42070a" TargetMode="External"/><Relationship Id="rId89" Type="http://schemas.openxmlformats.org/officeDocument/2006/relationships/hyperlink" Target="https://www.reuters.com/article/us-montenegro-climate/montenegro-introduces-cap-and-trade-scheme-for-major-co2-emitters-idUSKCN20I18O" TargetMode="External"/><Relationship Id="rId112" Type="http://schemas.openxmlformats.org/officeDocument/2006/relationships/hyperlink" Target="https://www.climateinvestmentfunds.org/sites/cif_enc/files/knowledge-documents/bnef-cif_fi_project_2030_roadmap_slide_deck_indonesia.pdf" TargetMode="External"/><Relationship Id="rId154" Type="http://schemas.openxmlformats.org/officeDocument/2006/relationships/hyperlink" Target="https://renewablesnow.com/news/portugal-to-tender-500-mw-of-floating-solar-in-sep-2021-report-741613/" TargetMode="External"/><Relationship Id="rId361" Type="http://schemas.openxmlformats.org/officeDocument/2006/relationships/hyperlink" Target="https://www.president.go.ke/2021/11/02/kenya-to-fully-transition-to-clean-energy-by-2030-president-kenyatta-says/" TargetMode="External"/><Relationship Id="rId557" Type="http://schemas.openxmlformats.org/officeDocument/2006/relationships/hyperlink" Target="https://evident.services/device-register" TargetMode="External"/><Relationship Id="rId599"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196" Type="http://schemas.openxmlformats.org/officeDocument/2006/relationships/hyperlink" Target="https://www.globaltenders.com/tenders-afghanistan/afghanistan-renewable-energy-tenders.php" TargetMode="External"/><Relationship Id="rId417" Type="http://schemas.openxmlformats.org/officeDocument/2006/relationships/hyperlink" Target="https://www.energyforgrowth.org/memo/the-future-of-ghanas-energy-mix-how-to-meet-demand-growth-to-2030/" TargetMode="External"/><Relationship Id="rId459" Type="http://schemas.openxmlformats.org/officeDocument/2006/relationships/hyperlink" Target="https://www.pv-magazine.com/2021/02/04/romania-improves-rebate-scheme-to-speed-up-rooftop-pv-development/" TargetMode="External"/><Relationship Id="rId16" Type="http://schemas.openxmlformats.org/officeDocument/2006/relationships/hyperlink" Target="https://www.pv-magazine.com/2021/06/28/denmark-launches-third-renewables-tender/" TargetMode="External"/><Relationship Id="rId221" Type="http://schemas.openxmlformats.org/officeDocument/2006/relationships/hyperlink" Target="https://irena.org/publications/2022/Jan/NDCs-and-Renewable-Energy-Targets-in-2021" TargetMode="External"/><Relationship Id="rId263" Type="http://schemas.openxmlformats.org/officeDocument/2006/relationships/hyperlink" Target="https://www4.unfccc.int/sites/ndcstaging/Pages/Party.aspx?party=MUS&amp;prototype=1" TargetMode="External"/><Relationship Id="rId319" Type="http://schemas.openxmlformats.org/officeDocument/2006/relationships/hyperlink" Target="https://www.energypolicytracker.org/country/finland/" TargetMode="External"/><Relationship Id="rId470" Type="http://schemas.openxmlformats.org/officeDocument/2006/relationships/hyperlink" Target="https://www.nrcan.gc.ca/energy-efficiency/homes/canada-greener-homes-grant/23441?_ga=2.97002463.132820468.1622719508-1659710111.1562786276" TargetMode="External"/><Relationship Id="rId526" Type="http://schemas.openxmlformats.org/officeDocument/2006/relationships/hyperlink" Target="https://evident.services/device-register" TargetMode="External"/><Relationship Id="rId58" Type="http://schemas.openxmlformats.org/officeDocument/2006/relationships/hyperlink" Target="https://solarthermalworld.org/news/unfavourable-stop-and-go-policy-in-england/" TargetMode="External"/><Relationship Id="rId123" Type="http://schemas.openxmlformats.org/officeDocument/2006/relationships/hyperlink" Target="https://www.tendersinfo.com/searchresult" TargetMode="External"/><Relationship Id="rId330" Type="http://schemas.openxmlformats.org/officeDocument/2006/relationships/hyperlink" Target="https://www.energypolicytracker.org/country/ukraine" TargetMode="External"/><Relationship Id="rId568" Type="http://schemas.openxmlformats.org/officeDocument/2006/relationships/hyperlink" Target="https://www.astesj.com/publications/ASTESJ_0602102.pdf" TargetMode="External"/><Relationship Id="rId165" Type="http://schemas.openxmlformats.org/officeDocument/2006/relationships/hyperlink" Target="http://taiyangnews.info/markets/bulgaria-installed-77-mw-solar-pv-capacity-in-2020/" TargetMode="External"/><Relationship Id="rId372" Type="http://schemas.openxmlformats.org/officeDocument/2006/relationships/hyperlink" Target="https://www.agenceecofin.com/solaire/1506-89174-niger-la-banque-mondiale-veut-developper-50-mw-d-energie-solaire-dans-le-cadre-du-programme-scaling-solar" TargetMode="External"/><Relationship Id="rId428" Type="http://schemas.openxmlformats.org/officeDocument/2006/relationships/hyperlink" Target="https://www.reuters.com/world/asia-pacific/renewables-make-up-30-bruneis-power-generation-by-2035-minister-2021-10-25/" TargetMode="External"/><Relationship Id="rId232" Type="http://schemas.openxmlformats.org/officeDocument/2006/relationships/hyperlink" Target="https://www4.unfccc.int/sites/ndcstaging/PublishedDocuments/Switzerland%20First/Swiss%20NDC%202021-2030%20incl%20ICTU_December%202021.pdf" TargetMode="External"/><Relationship Id="rId274" Type="http://schemas.openxmlformats.org/officeDocument/2006/relationships/hyperlink" Target="https://www4.unfccc.int/sites/ndcstaging/PublishedDocuments/Congo%20First/CDN_Congo.pdf" TargetMode="External"/><Relationship Id="rId481" Type="http://schemas.openxmlformats.org/officeDocument/2006/relationships/hyperlink" Target="https://www.iea.org/policies/13657-national-recovery-plan-b-green-energy-and-energy-efficiency-b1-clean-air-and-energy-efficiency?sector=Buildings&amp;topic=Renewable%20Energy" TargetMode="External"/><Relationship Id="rId27" Type="http://schemas.openxmlformats.org/officeDocument/2006/relationships/hyperlink" Target="https://www.pv-magazine.com/2021/01/04/israels-second-tender-for-solar-plus-storage-concludes-with-final-price-of-0-0544-kwh/" TargetMode="External"/><Relationship Id="rId69" Type="http://schemas.openxmlformats.org/officeDocument/2006/relationships/hyperlink" Target="https://www.climatescorecard.org/2021/01/brazil-sources-45-of-its-energy-from-renewables/" TargetMode="External"/><Relationship Id="rId134" Type="http://schemas.openxmlformats.org/officeDocument/2006/relationships/hyperlink" Target="https://renewablesnow.com/news/spanish-govt-to-tender-up-to-13-gw-of-grid-capacity-for-renewables-742251/" TargetMode="External"/><Relationship Id="rId537" Type="http://schemas.openxmlformats.org/officeDocument/2006/relationships/hyperlink" Target="https://evident.services/device-register" TargetMode="External"/><Relationship Id="rId579" Type="http://schemas.openxmlformats.org/officeDocument/2006/relationships/hyperlink" Target="https://www.astesj.com/publications/ASTESJ_0602102.pdf" TargetMode="External"/><Relationship Id="rId80" Type="http://schemas.openxmlformats.org/officeDocument/2006/relationships/hyperlink" Target="https://www.tendersinfo.com/searchresult" TargetMode="External"/><Relationship Id="rId176" Type="http://schemas.openxmlformats.org/officeDocument/2006/relationships/hyperlink" Target="https://balkangreenenergynews.com/serbia-sets-400-mw-quota-for-auctions-for-wind-power-plants/" TargetMode="External"/><Relationship Id="rId341" Type="http://schemas.openxmlformats.org/officeDocument/2006/relationships/hyperlink" Target="https://m.gulf-times.com/story/691503/Qatar-aims-for-25-electric-public-transport-by-2022-USQBC" TargetMode="External"/><Relationship Id="rId383" Type="http://schemas.openxmlformats.org/officeDocument/2006/relationships/hyperlink" Target="https://www.climatepolicydatabase.org/countries/eritrea" TargetMode="External"/><Relationship Id="rId439" Type="http://schemas.openxmlformats.org/officeDocument/2006/relationships/hyperlink" Target="http://www.res-legal.eu/search-by-country/latvia/" TargetMode="External"/><Relationship Id="rId590" Type="http://schemas.openxmlformats.org/officeDocument/2006/relationships/hyperlink" Target="https://www.astesj.com/publications/ASTESJ_0602102.pdf" TargetMode="External"/><Relationship Id="rId604"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01" Type="http://schemas.openxmlformats.org/officeDocument/2006/relationships/hyperlink" Target="https://constructionreviewonline.com/news/gambia-launches-tender-for-150-mw-solar-project/" TargetMode="External"/><Relationship Id="rId243" Type="http://schemas.openxmlformats.org/officeDocument/2006/relationships/hyperlink" Target="https://www4.unfccc.int/sites/ndcstaging/PublishedDocuments/Pakistan%20First/Pakistan%20Updated%20NDC%202021.pdf" TargetMode="External"/><Relationship Id="rId285" Type="http://schemas.openxmlformats.org/officeDocument/2006/relationships/hyperlink" Target="https://www4.unfccc.int/sites/ndcstaging/PublishedDocuments/Oman%20Second/Second%20NDC%20Report%20Oman.pdf" TargetMode="External"/><Relationship Id="rId450" Type="http://schemas.openxmlformats.org/officeDocument/2006/relationships/hyperlink" Target="https://www.linkedin.com/pulse/senegal-launches-breakthrough-policy-solar-pv-toby-d-couture/?trk=related_artice_Senegal%20launches%20breakthrough%20policy%20for%20Solar%20PV%20_article-card_title" TargetMode="External"/><Relationship Id="rId506" Type="http://schemas.openxmlformats.org/officeDocument/2006/relationships/hyperlink" Target="https://ukcop26.org/global-coal-to-clean-power-transition-statement/" TargetMode="External"/><Relationship Id="rId38" Type="http://schemas.openxmlformats.org/officeDocument/2006/relationships/hyperlink" Target="https://www.energy.gov/sites/default/files/2020/09/f79/ETI-Energy-Snapshot-Palau_FY20.pdf" TargetMode="External"/><Relationship Id="rId103" Type="http://schemas.openxmlformats.org/officeDocument/2006/relationships/hyperlink" Target="https://www.pv-magazine.com/2019/05/20/turkey-introduces-net-metering-for-residential-pv-and-new-rules-for-unlicensed-solar/" TargetMode="External"/><Relationship Id="rId310" Type="http://schemas.openxmlformats.org/officeDocument/2006/relationships/hyperlink" Target="https://www.unido.org/news/innovative-finance-mechanism-support-uruguays-energy-transition-approved-joint-sdg-fund" TargetMode="External"/><Relationship Id="rId492" Type="http://schemas.openxmlformats.org/officeDocument/2006/relationships/hyperlink" Target="https://ukcop26.org/global-coal-to-clean-power-transition-statement/" TargetMode="External"/><Relationship Id="rId548" Type="http://schemas.openxmlformats.org/officeDocument/2006/relationships/hyperlink" Target="https://evident.services/device-register" TargetMode="External"/><Relationship Id="rId91" Type="http://schemas.openxmlformats.org/officeDocument/2006/relationships/hyperlink" Target="https://www.tendersinfo.com/searchresult" TargetMode="External"/><Relationship Id="rId145" Type="http://schemas.openxmlformats.org/officeDocument/2006/relationships/hyperlink" Target="https://energy-utilities.com/kuwait-invites-consultants-to-bid-for-major-news112410.html" TargetMode="External"/><Relationship Id="rId187" Type="http://schemas.openxmlformats.org/officeDocument/2006/relationships/hyperlink" Target="https://www.pv-magazine.com/2020/12/22/indian-pv-auction-delivers-final-record-low-price-of-0-0269-kwh/" TargetMode="External"/><Relationship Id="rId352" Type="http://schemas.openxmlformats.org/officeDocument/2006/relationships/hyperlink" Target="https://www.power-technology.com/comment/power-taiwan-2025-free-from-nuclear/" TargetMode="External"/><Relationship Id="rId394" Type="http://schemas.openxmlformats.org/officeDocument/2006/relationships/hyperlink" Target="http://www.indiaenvironmentportal.org.in/files/file/IRENA%20RRA%20Jordan%202021.pdf" TargetMode="External"/><Relationship Id="rId408" Type="http://schemas.openxmlformats.org/officeDocument/2006/relationships/hyperlink" Target="https://cleanenergynews.ihsmarkit.com/research-analysis/philippines-embarks-on-longawaited-market-reforms-for-renewabl.html" TargetMode="External"/><Relationship Id="rId615" Type="http://schemas.openxmlformats.org/officeDocument/2006/relationships/hyperlink" Target="https://rise.esmap.org/data/files/library/oman/Renewable%20Energy/Oman_%20AER%20Public%20Consultation%20on%20Residential%20PV%20in%20Oman.pdf" TargetMode="External"/><Relationship Id="rId212" Type="http://schemas.openxmlformats.org/officeDocument/2006/relationships/hyperlink" Target="https://www.esi-africa.com/tenders/mozambique-tender-for-five-solar-powered-minigrids/" TargetMode="External"/><Relationship Id="rId254" Type="http://schemas.openxmlformats.org/officeDocument/2006/relationships/hyperlink" Target="https://www4.unfccc.int/sites/ndcstaging/PublishedDocuments/Mauritania%20First/CDN-actualis%C3%A9%202021_%20Mauritania.pdf" TargetMode="External"/><Relationship Id="rId49" Type="http://schemas.openxmlformats.org/officeDocument/2006/relationships/hyperlink" Target="https://www.tendersinfo.com/searchresult" TargetMode="External"/><Relationship Id="rId114" Type="http://schemas.openxmlformats.org/officeDocument/2006/relationships/hyperlink" Target="https://www.pv-magazine.com/2020/03/02/moldova-introduces-feed-in-tariff-for-small-scale-solar/" TargetMode="External"/><Relationship Id="rId296" Type="http://schemas.openxmlformats.org/officeDocument/2006/relationships/hyperlink" Target="https://www4.unfccc.int/sites/ndcstaging/PublishedDocuments/Armenia%20First/NDC%20of%20Republic%20of%20Armenia%20%202021-2030.pdf" TargetMode="External"/><Relationship Id="rId461" Type="http://schemas.openxmlformats.org/officeDocument/2006/relationships/hyperlink" Target="https://www.pv-magazine.com/2021/03/10/russia-introduces-net-metering-for-small-sized-pv/" TargetMode="External"/><Relationship Id="rId517" Type="http://schemas.openxmlformats.org/officeDocument/2006/relationships/hyperlink" Target="https://ukcop26.org/global-coal-to-clean-power-transition-statement/" TargetMode="External"/><Relationship Id="rId559" Type="http://schemas.openxmlformats.org/officeDocument/2006/relationships/hyperlink" Target="https://www.astesj.com/publications/ASTESJ_0602102.pdf" TargetMode="External"/><Relationship Id="rId60" Type="http://schemas.openxmlformats.org/officeDocument/2006/relationships/hyperlink" Target="https://www.energy.gov/savings/residential-renewable-energy-tax-credit" TargetMode="External"/><Relationship Id="rId156" Type="http://schemas.openxmlformats.org/officeDocument/2006/relationships/hyperlink" Target="https://renewablesnow.com/news/sembcorp-awarded-82-mwp-of-solar-contracts-in-singapore-734319/" TargetMode="External"/><Relationship Id="rId198" Type="http://schemas.openxmlformats.org/officeDocument/2006/relationships/hyperlink" Target="https://www.pv-magazine.com/2021/03/15/development-lender-announces-30-mw-burkina-faso-solar-project/" TargetMode="External"/><Relationship Id="rId321" Type="http://schemas.openxmlformats.org/officeDocument/2006/relationships/hyperlink" Target="https://www.energypolicytracker.org/country/china" TargetMode="External"/><Relationship Id="rId363" Type="http://schemas.openxmlformats.org/officeDocument/2006/relationships/hyperlink" Target="https://www.francetvinfo.fr/monde/afrique/environnement-africain/cop26-le-maroc-accelere-pour-atteindre-60-delectricite-renouvelable-d-ici-a-2030_4832975.html" TargetMode="External"/><Relationship Id="rId419" Type="http://schemas.openxmlformats.org/officeDocument/2006/relationships/hyperlink" Target="https://renewablesnow.com/news/egypt-targets-42-renewables-by-2030-760315/" TargetMode="External"/><Relationship Id="rId570" Type="http://schemas.openxmlformats.org/officeDocument/2006/relationships/hyperlink" Target="https://www.astesj.com/publications/ASTESJ_0602102.pdf" TargetMode="External"/><Relationship Id="rId223" Type="http://schemas.openxmlformats.org/officeDocument/2006/relationships/hyperlink" Target="https://irena.org/publications/2022/Jan/NDCs-and-Renewable-Energy-Targets-in-2021" TargetMode="External"/><Relationship Id="rId430" Type="http://schemas.openxmlformats.org/officeDocument/2006/relationships/hyperlink" Target="https://www4.unfccc.int/sites/ndcstaging/PublishedDocuments/Benin%20First/CDN_ACTUALISEE_BENIN.pdf" TargetMode="External"/><Relationship Id="rId18" Type="http://schemas.openxmlformats.org/officeDocument/2006/relationships/hyperlink" Target="https://valtioneuvosto.fi/en/-/10616/hallitus-paatti-vuoden-2020-neljannesta-lisatalousarvioesityksesta" TargetMode="External"/><Relationship Id="rId265" Type="http://schemas.openxmlformats.org/officeDocument/2006/relationships/hyperlink" Target="https://www4.unfccc.int/sites/ndcstaging/PublishedDocuments/Zimbabwe%20First/Zimbabwe%20First%20NDC.pdf" TargetMode="External"/><Relationship Id="rId472" Type="http://schemas.openxmlformats.org/officeDocument/2006/relationships/hyperlink" Target="https://www.bundesfinanzministerium.de/Content/EN/Standardartikel/Topics/Priority-Issues/Climate-Action/2019-09-19-climate-action-programme-2030.html" TargetMode="External"/><Relationship Id="rId528" Type="http://schemas.openxmlformats.org/officeDocument/2006/relationships/hyperlink" Target="https://evident.services/device-register" TargetMode="External"/><Relationship Id="rId125" Type="http://schemas.openxmlformats.org/officeDocument/2006/relationships/hyperlink" Target="http://pumps-africa.com/new-energy-policy-to-promote-solar-and-geothermal-sectors-in-uganda-2/" TargetMode="External"/><Relationship Id="rId167" Type="http://schemas.openxmlformats.org/officeDocument/2006/relationships/hyperlink" Target="https://www.globaltenders.com/fj/fiji-solar-tenders.php" TargetMode="External"/><Relationship Id="rId332" Type="http://schemas.openxmlformats.org/officeDocument/2006/relationships/hyperlink" Target="https://www.google.fr/search?q=Greece+Renewable+energy+target+after%3A2020&amp;ei=BsLqYauzAcqAacmDlfgB&amp;ved=0ahUKEwirzsH4hcP1AhVKQBoKHclBBR8Q4dUDCA4&amp;uact=5&amp;oq=Greece+Renewable+energy+target+after%3A2020&amp;gs_lcp=Cgdnd3Mtd2l6EANKBAhBGAFKBAhGGABQhgNY8A5gqBNoAXAAeACAAUaIAZAEkgECMTCYAQCgAQHAAQE&amp;sclient=gws-wiz" TargetMode="External"/><Relationship Id="rId374" Type="http://schemas.openxmlformats.org/officeDocument/2006/relationships/hyperlink" Target="https://www.iea.org/policies/6099-sustainable-energy-for-all-tajikistan-2013-2030" TargetMode="External"/><Relationship Id="rId581" Type="http://schemas.openxmlformats.org/officeDocument/2006/relationships/hyperlink" Target="https://www.astesj.com/publications/ASTESJ_0602102.pdf" TargetMode="External"/><Relationship Id="rId71" Type="http://schemas.openxmlformats.org/officeDocument/2006/relationships/hyperlink" Target="https://www.caixinglobal.com/2020-03-11/china-to-slash-subsidies-for-renewable-energy-amid-drive-to-cut-state-support-101527138.html" TargetMode="External"/><Relationship Id="rId234" Type="http://schemas.openxmlformats.org/officeDocument/2006/relationships/hyperlink" Target="https://www4.unfccc.int/sites/ndcstaging/PublishedDocuments/Venezuela%20(Bolivarian%20Republic%20of)%20First/Actualizacion%20NDC%20Venezuela.pdf" TargetMode="External"/><Relationship Id="rId2" Type="http://schemas.openxmlformats.org/officeDocument/2006/relationships/hyperlink" Target="https://www.forbes.com/sites/energyinnovation/2019/10/15/argentina-may-be-the-hottest-renewable-energy-market-you-havent-heard-of-can-it-spur-a-global-boom/" TargetMode="External"/><Relationship Id="rId29" Type="http://schemas.openxmlformats.org/officeDocument/2006/relationships/hyperlink" Target="https://www.pv-magazine.com/2020/12/21/italy-extends-110-fiscal-break-for-rooftop-pv-linked-to-building-renovations-to-2022/" TargetMode="External"/><Relationship Id="rId276" Type="http://schemas.openxmlformats.org/officeDocument/2006/relationships/hyperlink" Target="https://www4.unfccc.int/sites/ndcstaging/PublishedDocuments/Ukraine%20First/Ukraine%20NDC_July%2031.pdf" TargetMode="External"/><Relationship Id="rId441" Type="http://schemas.openxmlformats.org/officeDocument/2006/relationships/hyperlink" Target="https://mea.gouvernement.lu/fr/actualites.gouvernement%2Bfr%2Bactualites%2Btoutes_actualites%2Bcommuniques%2B2021%2B10-octobre%2B04-energie-solaire.html" TargetMode="External"/><Relationship Id="rId483" Type="http://schemas.openxmlformats.org/officeDocument/2006/relationships/hyperlink" Target="https://ukcop26.org/global-coal-to-clean-power-transition-statement/" TargetMode="External"/><Relationship Id="rId539" Type="http://schemas.openxmlformats.org/officeDocument/2006/relationships/hyperlink" Target="https://evident.services/device-register" TargetMode="External"/><Relationship Id="rId40" Type="http://schemas.openxmlformats.org/officeDocument/2006/relationships/hyperlink" Target="https://www.pv-magazine.com/2021/06/28/poland-allocates-2-2-gw-of-solar-in-renewables-auctions/" TargetMode="External"/><Relationship Id="rId136" Type="http://schemas.openxmlformats.org/officeDocument/2006/relationships/hyperlink" Target="https://www.pinsentmasons.com/out-law/news/victoria-opens-auction-for-600mw-of-new-renewable-energy" TargetMode="External"/><Relationship Id="rId178" Type="http://schemas.openxmlformats.org/officeDocument/2006/relationships/hyperlink" Target="https://www.lexology.com/library/detail.aspx?g=d3136346-1c27-480d-8ca6-a26e259ba2c1%20https://www.bangkokpost.com/business/2186823/forty-three-firms-win-right-to-join-renewable-scheme" TargetMode="External"/><Relationship Id="rId301" Type="http://schemas.openxmlformats.org/officeDocument/2006/relationships/hyperlink" Target="https://www4.unfccc.int/sites/ndcstaging/PublishedDocuments/Vanuatu%20First/Vanuatu%E2%80%99s%20First%20Nationally%20Determined%20Contribution%20(NDC)%20(Updated%20Submission%202020).pdf" TargetMode="External"/><Relationship Id="rId343" Type="http://schemas.openxmlformats.org/officeDocument/2006/relationships/hyperlink" Target="https://balkangreenenergynews.com/slovenia-gets-new-law-on-renewables-heating-boilers-on-oil-coal-banned-from-2023/" TargetMode="External"/><Relationship Id="rId550" Type="http://schemas.openxmlformats.org/officeDocument/2006/relationships/hyperlink" Target="https://evident.services/device-register" TargetMode="External"/><Relationship Id="rId82" Type="http://schemas.openxmlformats.org/officeDocument/2006/relationships/hyperlink" Target="https://energy-utilities.com/amea-power-commissions-jordan-solar-plant-news114089.html" TargetMode="External"/><Relationship Id="rId203" Type="http://schemas.openxmlformats.org/officeDocument/2006/relationships/hyperlink" Target="https://constructionreviewonline.com/news/mali-launches-tender-to-construct-two-solar-power-plants/" TargetMode="External"/><Relationship Id="rId385" Type="http://schemas.openxmlformats.org/officeDocument/2006/relationships/hyperlink" Target="https://earth.org/country/congo/" TargetMode="External"/><Relationship Id="rId592" Type="http://schemas.openxmlformats.org/officeDocument/2006/relationships/hyperlink" Target="https://assets.kpmg/content/dam/kpmg/pdf/2015/09/taxes-and-incentives-2015-web-v2.pdf" TargetMode="External"/><Relationship Id="rId606"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45" Type="http://schemas.openxmlformats.org/officeDocument/2006/relationships/hyperlink" Target="https://www4.unfccc.int/sites/ndcstaging/PublishedDocuments/Bahrain%20First/NDC%20of%20the%20Kingdom%20of%20Bahrain%20under%20UNFCCC.pdf" TargetMode="External"/><Relationship Id="rId287" Type="http://schemas.openxmlformats.org/officeDocument/2006/relationships/hyperlink" Target="https://www4.unfccc.int/sites/ndcstaging/PublishedDocuments/Guinea%20First/CDN%20GUINEE%202021_REVISION_VF.pdf" TargetMode="External"/><Relationship Id="rId410" Type="http://schemas.openxmlformats.org/officeDocument/2006/relationships/hyperlink" Target="https://www.gem.wiki/Energy_profile:_Nicaragua" TargetMode="External"/><Relationship Id="rId452" Type="http://schemas.openxmlformats.org/officeDocument/2006/relationships/hyperlink" Target="https://balkangreenenergynews.com/montenegro-to-abolish-incentives-for-renewable-energy-projects/" TargetMode="External"/><Relationship Id="rId494" Type="http://schemas.openxmlformats.org/officeDocument/2006/relationships/hyperlink" Target="https://ukcop26.org/global-coal-to-clean-power-transition-statement/" TargetMode="External"/><Relationship Id="rId508" Type="http://schemas.openxmlformats.org/officeDocument/2006/relationships/hyperlink" Target="https://ukcop26.org/global-coal-to-clean-power-transition-statement/" TargetMode="External"/><Relationship Id="rId105" Type="http://schemas.openxmlformats.org/officeDocument/2006/relationships/hyperlink" Target="https://www.pv-magazine.com/2019/11/14/bangladeshi-government-will-renegotiate-solar-tariffs-for-projects-which-miss-deadlines/" TargetMode="External"/><Relationship Id="rId147" Type="http://schemas.openxmlformats.org/officeDocument/2006/relationships/hyperlink" Target="https://www.offshorewind.biz/2021/07/20/estonia-latvia-looking-to-pinpoint-sites-for-their-joint-1-gw-offshore-wind-project/" TargetMode="External"/><Relationship Id="rId312" Type="http://schemas.openxmlformats.org/officeDocument/2006/relationships/hyperlink" Target="https://www4.unfccc.int/sites/ndcstaging/PublishedDocuments/Barbados%20First/2021%20Barbados%20NDC%20update%20-%2021%20July%202021.pdf" TargetMode="External"/><Relationship Id="rId354" Type="http://schemas.openxmlformats.org/officeDocument/2006/relationships/hyperlink" Target="https://australiaawardsfijiandtuvalu.org/wp-content/uploads/2021/01/Te-Kete-2021-2030-National-Development-Strategy.pdf" TargetMode="External"/><Relationship Id="rId51" Type="http://schemas.openxmlformats.org/officeDocument/2006/relationships/hyperlink" Target="https://www.ccreee.org/wp-content/uploads/2021/05/CCREEE-RE-Policy-SDGs-in-the-Caribbean-David-Barrett-ENBAR.pdf" TargetMode="External"/><Relationship Id="rId93" Type="http://schemas.openxmlformats.org/officeDocument/2006/relationships/hyperlink" Target="https://www.saurenergy.com/solar-energy-news/russia-selects-775-mw-solar-pv-capacity-in-latest-re-auction" TargetMode="External"/><Relationship Id="rId189" Type="http://schemas.openxmlformats.org/officeDocument/2006/relationships/hyperlink" Target="https://www.afrik21.africa/en/morocco-masen-extends-the-deadline-for-the-tender-for-400-mwp-of-solar-pv-energy/" TargetMode="External"/><Relationship Id="rId396" Type="http://schemas.openxmlformats.org/officeDocument/2006/relationships/hyperlink" Target="https://balkangreenenergynews.com/kosovo-to-adopt-renewables-share-targets-for-2031-2050/" TargetMode="External"/><Relationship Id="rId561" Type="http://schemas.openxmlformats.org/officeDocument/2006/relationships/hyperlink" Target="https://www.astesj.com/publications/ASTESJ_0602102.pdf" TargetMode="External"/><Relationship Id="rId214" Type="http://schemas.openxmlformats.org/officeDocument/2006/relationships/hyperlink" Target="https://www4.unfccc.int/sites/ndcstaging/PublishedDocuments/Australia%20First/Australia%20Nationally%20Determined%20Contribution%20Update%20October%202021%20WEB.pdf" TargetMode="External"/><Relationship Id="rId256" Type="http://schemas.openxmlformats.org/officeDocument/2006/relationships/hyperlink" Target="https://www4.unfccc.int/sites/ndcstaging/PublishedDocuments/Belarus%20First/Belarus_NDC_English.pdf" TargetMode="External"/><Relationship Id="rId298" Type="http://schemas.openxmlformats.org/officeDocument/2006/relationships/hyperlink" Target="https://www4.unfccc.int/sites/ndcstaging/PublishedDocuments/Bosnia%20and%20Herzegovina%20First/NDC%20BiH_November%202020%20FINAL%20DRAFT%2005%20Nov%20ENG%20LR.pdf" TargetMode="External"/><Relationship Id="rId421" Type="http://schemas.openxmlformats.org/officeDocument/2006/relationships/hyperlink" Target="https://www.gem.wiki/Energy_profile:_Suriname" TargetMode="External"/><Relationship Id="rId463" Type="http://schemas.openxmlformats.org/officeDocument/2006/relationships/hyperlink" Target="https://www.pv-magazine.com/2021/09/23/new-rules-to-boost-indonesian-net-metered-rooftop-pv/" TargetMode="External"/><Relationship Id="rId519" Type="http://schemas.openxmlformats.org/officeDocument/2006/relationships/hyperlink" Target="https://ukcop26.org/global-coal-to-clean-power-transition-statement/" TargetMode="External"/><Relationship Id="rId116" Type="http://schemas.openxmlformats.org/officeDocument/2006/relationships/hyperlink" Target="https://www.pv-magazine.com/2020/02/28/tunisia-introduces-new-rules-for-self-consumption-net-metering/" TargetMode="External"/><Relationship Id="rId158" Type="http://schemas.openxmlformats.org/officeDocument/2006/relationships/hyperlink" Target="https://www.caribbeanclimate.bz/blog/2021/03/03/extension-of-procurement-process-invitation-for-bids-supply-and-delivery-of-electric-bus-right-hand-drive-preferred-charging-stations-and-performance-of-related-services-for-the-federation-of-sai/" TargetMode="External"/><Relationship Id="rId323" Type="http://schemas.openxmlformats.org/officeDocument/2006/relationships/hyperlink" Target="https://www.energypolicytracker.org/country/european-institutions" TargetMode="External"/><Relationship Id="rId530" Type="http://schemas.openxmlformats.org/officeDocument/2006/relationships/hyperlink" Target="https://evident.services/device-register" TargetMode="External"/><Relationship Id="rId20" Type="http://schemas.openxmlformats.org/officeDocument/2006/relationships/hyperlink" Target="https://www.pv-magazine.com/2020/12/17/french-parliament-approves-retroactive-fit-cuts-for-pre-2011-large-scale-pv/" TargetMode="External"/><Relationship Id="rId62"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365" Type="http://schemas.openxmlformats.org/officeDocument/2006/relationships/hyperlink" Target="https://www4.unfccc.int/sites/ndcstaging/PublishedDocuments/Solomon%20Islands%20First/NDC%20Report%202021%20Final%20Solomon%20Islands%20(1).pdf" TargetMode="External"/><Relationship Id="rId572" Type="http://schemas.openxmlformats.org/officeDocument/2006/relationships/hyperlink" Target="https://www.astesj.com/publications/ASTESJ_0602102.pdf" TargetMode="External"/><Relationship Id="rId225" Type="http://schemas.openxmlformats.org/officeDocument/2006/relationships/hyperlink" Target="https://irena.org/publications/2022/Jan/NDCs-and-Renewable-Energy-Targets-in-2021" TargetMode="External"/><Relationship Id="rId267" Type="http://schemas.openxmlformats.org/officeDocument/2006/relationships/hyperlink" Target="https://www4.unfccc.int/sites/ndcstaging/PublishedDocuments/South%20Sudan%20First/South%20Sudan%20Intended%20Nationally%20Determined%20%20%20%20Contribution.pdf" TargetMode="External"/><Relationship Id="rId432" Type="http://schemas.openxmlformats.org/officeDocument/2006/relationships/hyperlink" Target="https://www4.unfccc.int/sites/ndcstaging/PublishedDocuments/Guinea%20First/CDN%20GUINEE%202021_REVISION_VF.pdf" TargetMode="External"/><Relationship Id="rId474" Type="http://schemas.openxmlformats.org/officeDocument/2006/relationships/hyperlink" Target="https://www.iea.org/policies/7687-eu-rrp-energy-renovation-of-buildings-reforming-thermal-regulation-for-buildings?sector=Buildings%2CResidential&amp;status=In%20force&amp;topic=Renewable%20Energy&amp;type=Regulation%2CCodes%20and%20standards%2CBuilding%20codes%20and%20standards" TargetMode="External"/><Relationship Id="rId127" Type="http://schemas.openxmlformats.org/officeDocument/2006/relationships/hyperlink" Target="https://www.pv-magazine.com/2020/05/18/zimbabwe-launches-smart-meter-led-net-metering-and-500-mw-solar-tender/" TargetMode="External"/><Relationship Id="rId31" Type="http://schemas.openxmlformats.org/officeDocument/2006/relationships/hyperlink" Target="https://www.lexology.com/library/detail.aspx?g=684805eb-06b4-4b73-93c6-1ea5d06048c7&amp;utm_source=Lexology+Daily+Newsfeed&amp;utm_medium=HTML+email+-+Body+-+General+section&amp;utm_campaign=Lexology+subscriber+daily+feed&amp;utm_content=Lexology+Daily+Newsfeed+2020-03-24&amp;utm_term=" TargetMode="External"/><Relationship Id="rId73" Type="http://schemas.openxmlformats.org/officeDocument/2006/relationships/hyperlink" Target="https://renewablesnow.com/news/round-up-of-renewable-energy-ppa-news-dec-9-31-682022/" TargetMode="External"/><Relationship Id="rId169" Type="http://schemas.openxmlformats.org/officeDocument/2006/relationships/hyperlink" Target="https://www.pv-tech.org/iraq-to-award-700mw-of-solar-tenders-first-step-in-10gw-by-2030-plan/" TargetMode="External"/><Relationship Id="rId334" Type="http://schemas.openxmlformats.org/officeDocument/2006/relationships/hyperlink" Target="https://www.gov.ie/en/press-release/d746b-government-sets-policy-for-irelands-commercial-ports-to-develop-infrastructue-to-support-offshore-renewable-energy/" TargetMode="External"/><Relationship Id="rId376" Type="http://schemas.openxmlformats.org/officeDocument/2006/relationships/hyperlink" Target="https://iclg.com/practice-areas/renewable-energy-laws-and-regulations/zimbabwe" TargetMode="External"/><Relationship Id="rId541" Type="http://schemas.openxmlformats.org/officeDocument/2006/relationships/hyperlink" Target="https://evident.services/device-register" TargetMode="External"/><Relationship Id="rId583" Type="http://schemas.openxmlformats.org/officeDocument/2006/relationships/hyperlink" Target="https://www.astesj.com/publications/ASTESJ_0602102.pdf" TargetMode="External"/><Relationship Id="rId4" Type="http://schemas.openxmlformats.org/officeDocument/2006/relationships/hyperlink" Target="https://www.schoenherr.eu/content/austria-new-wind-power-system-blows-onto-renewable-energy-scene/" TargetMode="External"/><Relationship Id="rId180" Type="http://schemas.openxmlformats.org/officeDocument/2006/relationships/hyperlink" Target="https://mercomindia.com/bangladesh-floats-epc-tender-68-mw-solar-project/" TargetMode="External"/><Relationship Id="rId236" Type="http://schemas.openxmlformats.org/officeDocument/2006/relationships/hyperlink" Target="https://www4.unfccc.int/sites/ndcstaging/PublishedDocuments/Ghana%20First/Ghana's%20Updated%20Nationally%20Determined%20Contribution%20to%20the%20UNFCCC_2021.pdf" TargetMode="External"/><Relationship Id="rId278" Type="http://schemas.openxmlformats.org/officeDocument/2006/relationships/hyperlink" Target="https://www4.unfccc.int/sites/ndcstaging/PublishedDocuments/Malaysia%20First/Malaysia%20NDC%20Updated%20Submission%20to%20UNFCCC%20July%202021%20final.pdf" TargetMode="External"/><Relationship Id="rId401" Type="http://schemas.openxmlformats.org/officeDocument/2006/relationships/hyperlink" Target="https://www4.unfccc.int/sites/ndcstaging/PublishedDocuments/Guinea-Bissau%20First/NDC-Guinea%20Bissau-12102021.Final.pdf" TargetMode="External"/><Relationship Id="rId443" Type="http://schemas.openxmlformats.org/officeDocument/2006/relationships/hyperlink" Target="https://www.iea.org/policies/5466-feed-in-tariff-small-scale-distributed-generation-ssdg-2010?q=mauritius&amp;s=1" TargetMode="External"/><Relationship Id="rId303" Type="http://schemas.openxmlformats.org/officeDocument/2006/relationships/hyperlink" Target="https://www4.unfccc.int/sites/ndcstaging/PublishedDocuments/France%20First/FR%20CDN%20addendum%20r%C3%A9vis%C3%A9%20-%202021.pdf" TargetMode="External"/><Relationship Id="rId485" Type="http://schemas.openxmlformats.org/officeDocument/2006/relationships/hyperlink" Target="https://ukcop26.org/global-coal-to-clean-power-transition-statement/" TargetMode="External"/><Relationship Id="rId42" Type="http://schemas.openxmlformats.org/officeDocument/2006/relationships/hyperlink" Target="https://www.pv-tech.org/qatar-utility-reveals-world-record-tariff-in-tender-for-800mw-park/" TargetMode="External"/><Relationship Id="rId84" Type="http://schemas.openxmlformats.org/officeDocument/2006/relationships/hyperlink" Target="https://www.trade.gov/country-commercial-guides/north-macedonia-energy" TargetMode="External"/><Relationship Id="rId138" Type="http://schemas.openxmlformats.org/officeDocument/2006/relationships/hyperlink" Target="https://cleanenergynews.ihsmarkit.com/research-analysis/total-wins-tender-for-belgian-windpowered-ev-network-.html" TargetMode="External"/><Relationship Id="rId345" Type="http://schemas.openxmlformats.org/officeDocument/2006/relationships/hyperlink" Target="http://mtad.am/u_files/file/energy/Energy%20Strategy_%20Jan%2014%202021_English.pdf" TargetMode="External"/><Relationship Id="rId387" Type="http://schemas.openxmlformats.org/officeDocument/2006/relationships/hyperlink" Target="https://www.ecologie.gouv.fr/dispositifs-soutien-aux-energies-renouvelables" TargetMode="External"/><Relationship Id="rId510" Type="http://schemas.openxmlformats.org/officeDocument/2006/relationships/hyperlink" Target="https://ukcop26.org/global-coal-to-clean-power-transition-statement/" TargetMode="External"/><Relationship Id="rId552" Type="http://schemas.openxmlformats.org/officeDocument/2006/relationships/hyperlink" Target="https://evident.services/device-register" TargetMode="External"/><Relationship Id="rId594" Type="http://schemas.openxmlformats.org/officeDocument/2006/relationships/hyperlink" Target="https://assets.kpmg/content/dam/kpmg/pdf/2015/09/taxes-and-incentives-2015-web-v2.pdf" TargetMode="External"/><Relationship Id="rId608"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191" Type="http://schemas.openxmlformats.org/officeDocument/2006/relationships/hyperlink" Target="https://www.pv-magazine.com/2020/05/18/nigeria-kicks-off-tender-for-10-mw-solar-park/" TargetMode="External"/><Relationship Id="rId205" Type="http://schemas.openxmlformats.org/officeDocument/2006/relationships/hyperlink" Target="https://www.pv-magazine.com/2021/01/04/senegal-launches-tender-for-133-mini-pv-plants/" TargetMode="External"/><Relationship Id="rId247" Type="http://schemas.openxmlformats.org/officeDocument/2006/relationships/hyperlink" Target="https://www4.unfccc.int/sites/ndcstaging/PublishedDocuments/Nauru%20First/Nauru%20Updated%20NDC%20pdf.pdf" TargetMode="External"/><Relationship Id="rId412" Type="http://schemas.openxmlformats.org/officeDocument/2006/relationships/hyperlink" Target="https://energycapitalpower.com/top-renewable-energy-projects-in-libya/" TargetMode="External"/><Relationship Id="rId107" Type="http://schemas.openxmlformats.org/officeDocument/2006/relationships/hyperlink" Target="https://www.tendersinfo.com/searchresult" TargetMode="External"/><Relationship Id="rId289" Type="http://schemas.openxmlformats.org/officeDocument/2006/relationships/hyperlink" Target="https://www4.unfccc.int/sites/ndcstaging/PublishedDocuments/Solomon%20Islands%20First/NDC%20Report%202021%20Final%20Solomon%20Islands%20(1).pdf" TargetMode="External"/><Relationship Id="rId454" Type="http://schemas.openxmlformats.org/officeDocument/2006/relationships/hyperlink" Target="https://www.kinstellar.com/insights/detail/1344/2021-the-start-of-a-game-change-in-serbias-renewable-energy-sector" TargetMode="External"/><Relationship Id="rId496" Type="http://schemas.openxmlformats.org/officeDocument/2006/relationships/hyperlink" Target="https://ukcop26.org/global-coal-to-clean-power-transition-statement/" TargetMode="External"/><Relationship Id="rId11" Type="http://schemas.openxmlformats.org/officeDocument/2006/relationships/hyperlink" Target="https://www.theglobeandmail.com/canada/article-from-building-retrofits-and-a-national-hydrogen-strategy-to-higher/" TargetMode="External"/><Relationship Id="rId53" Type="http://schemas.openxmlformats.org/officeDocument/2006/relationships/hyperlink" Target="https://www.pv-magazine.com/2020/04/20/switzerland-provides-additional-47m-for-solar-incentives/" TargetMode="External"/><Relationship Id="rId149" Type="http://schemas.openxmlformats.org/officeDocument/2006/relationships/hyperlink" Target="https://chronicle.lu/category/energy/37929-luxembourg-launches-new-call-for-tenders-for-solar-power-plants" TargetMode="External"/><Relationship Id="rId314" Type="http://schemas.openxmlformats.org/officeDocument/2006/relationships/hyperlink" Target="https://irena.org/-/media/Files/IRENA/Agency/Publication/2021/March/IRENA_Antigua_Barbuda_RE_Roadmap_2021.pdf" TargetMode="External"/><Relationship Id="rId356" Type="http://schemas.openxmlformats.org/officeDocument/2006/relationships/hyperlink" Target="https://www.moic.gov.bt/wp-content/uploads/2021/09/Final-LEDS_Surface-Transport.pdf" TargetMode="External"/><Relationship Id="rId398" Type="http://schemas.openxmlformats.org/officeDocument/2006/relationships/hyperlink" Target="https://www.intellinews.com/bnegreen-north-macedonia-heads-towards-green-energy-transition-212126/" TargetMode="External"/><Relationship Id="rId521" Type="http://schemas.openxmlformats.org/officeDocument/2006/relationships/hyperlink" Target="https://evident.services/device-register" TargetMode="External"/><Relationship Id="rId563" Type="http://schemas.openxmlformats.org/officeDocument/2006/relationships/hyperlink" Target="https://www.astesj.com/publications/ASTESJ_0602102.pdf" TargetMode="External"/><Relationship Id="rId95" Type="http://schemas.openxmlformats.org/officeDocument/2006/relationships/hyperlink" Target="https://www.ccreee.org/wp-content/uploads/2021/05/CCREEE-RE-Policy-SDGs-in-the-Caribbean-David-Barrett-ENBAR.pdf" TargetMode="External"/><Relationship Id="rId160" Type="http://schemas.openxmlformats.org/officeDocument/2006/relationships/hyperlink" Target="https://www.pv-magazine.com/2021/05/06/algeria-announces-1-gw-renewables-tender/" TargetMode="External"/><Relationship Id="rId216" Type="http://schemas.openxmlformats.org/officeDocument/2006/relationships/hyperlink" Target="https://irena.org/publications/2022/Jan/NDCs-and-Renewable-Energy-Targets-in-2021" TargetMode="External"/><Relationship Id="rId423" Type="http://schemas.openxmlformats.org/officeDocument/2006/relationships/hyperlink" Target="http://www.news.gov.tt/sites/default/files/HM%20Franklin%20Khan%20Address%20-%205th%20EE%20and%20Renewables%20Conference.pdf" TargetMode="External"/><Relationship Id="rId258" Type="http://schemas.openxmlformats.org/officeDocument/2006/relationships/hyperlink" Target="https://www4.unfccc.int/sites/ndcstaging/PublishedDocuments/Mali%20First/MALI%20First%20NDC%20update.pdf" TargetMode="External"/><Relationship Id="rId465" Type="http://schemas.openxmlformats.org/officeDocument/2006/relationships/hyperlink" Target="https://www.eia.gov/todayinenergy/detail.php?id=51118" TargetMode="External"/><Relationship Id="rId22" Type="http://schemas.openxmlformats.org/officeDocument/2006/relationships/hyperlink" Target="https://ec.europa.eu/energy/sites/default/files/greece_market_reform_plan.pdf" TargetMode="External"/><Relationship Id="rId64" Type="http://schemas.openxmlformats.org/officeDocument/2006/relationships/hyperlink" Target="https://www.euneighbours.eu/sites/default/files/publications/2021-07/Azerbaijan2021EnergyPolicyReview.pdf" TargetMode="External"/><Relationship Id="rId118" Type="http://schemas.openxmlformats.org/officeDocument/2006/relationships/hyperlink" Target="https://renewablesnow.com/news/ukrainian-parliament-confirms-retroactive-fit-cuts-707525/" TargetMode="External"/><Relationship Id="rId325" Type="http://schemas.openxmlformats.org/officeDocument/2006/relationships/hyperlink" Target="https://www.energypolicytracker.org/country/italy" TargetMode="External"/><Relationship Id="rId367" Type="http://schemas.openxmlformats.org/officeDocument/2006/relationships/hyperlink" Target="https://www.ocamagazine.com/2021/10/07/uzbekistan-moving-fast-to-meet-decarbonisation-targets/" TargetMode="External"/><Relationship Id="rId532" Type="http://schemas.openxmlformats.org/officeDocument/2006/relationships/hyperlink" Target="https://evident.services/device-register" TargetMode="External"/><Relationship Id="rId574" Type="http://schemas.openxmlformats.org/officeDocument/2006/relationships/hyperlink" Target="https://www.astesj.com/publications/ASTESJ_0602102.pdf" TargetMode="External"/><Relationship Id="rId171" Type="http://schemas.openxmlformats.org/officeDocument/2006/relationships/hyperlink" Target="https://daleel-madani.org/civil-society-directory/basmeh-zeitooneh/calls/solar-energy-open-tender" TargetMode="External"/><Relationship Id="rId227" Type="http://schemas.openxmlformats.org/officeDocument/2006/relationships/hyperlink" Target="https://irena.org/publications/2022/Jan/NDCs-and-Renewable-Energy-Targets-in-2021" TargetMode="External"/><Relationship Id="rId269" Type="http://schemas.openxmlformats.org/officeDocument/2006/relationships/hyperlink" Target="https://www4.unfccc.int/sites/ndcstaging/PublishedDocuments/Belize%20First/Belize%20Updated%20NDC.pdf" TargetMode="External"/><Relationship Id="rId434" Type="http://schemas.openxmlformats.org/officeDocument/2006/relationships/hyperlink" Target="https://www4.unfccc.int/sites/ndcstaging/PublishedDocuments/Montenegro%20First/Updated%20NDC%20for%20Montenegro.pdf" TargetMode="External"/><Relationship Id="rId476" Type="http://schemas.openxmlformats.org/officeDocument/2006/relationships/hyperlink" Target="https://www.regeringen.se/pressmeddelanden/2021/04/medel-avsatts-i-varbudgeten-till-solcellsstodet/" TargetMode="External"/><Relationship Id="rId33" Type="http://schemas.openxmlformats.org/officeDocument/2006/relationships/hyperlink" Target="https://www.apva.lt/paskelbtas-kvietimas-senu-ir-neefektyviu-sildymo-katilu-keitimui-2/" TargetMode="External"/><Relationship Id="rId129" Type="http://schemas.openxmlformats.org/officeDocument/2006/relationships/hyperlink" Target="https://www.tendersinfo.com/searchresult" TargetMode="External"/><Relationship Id="rId280" Type="http://schemas.openxmlformats.org/officeDocument/2006/relationships/hyperlink" Target="https://www4.unfccc.int/sites/ndcstaging/PublishedDocuments/Malawi%20First/Malawi%20NDC_Policy%20Brief_30%20June%202021.pdf" TargetMode="External"/><Relationship Id="rId336" Type="http://schemas.openxmlformats.org/officeDocument/2006/relationships/hyperlink" Target="https://www.europarl.europa.eu/RegData/etudes/BRIE/2021/696194/EPRS_BRI(2021)696194_EN.pdf" TargetMode="External"/><Relationship Id="rId501" Type="http://schemas.openxmlformats.org/officeDocument/2006/relationships/hyperlink" Target="https://ukcop26.org/global-coal-to-clean-power-transition-statement/" TargetMode="External"/><Relationship Id="rId543" Type="http://schemas.openxmlformats.org/officeDocument/2006/relationships/hyperlink" Target="https://evident.services/device-register" TargetMode="External"/><Relationship Id="rId75" Type="http://schemas.openxmlformats.org/officeDocument/2006/relationships/hyperlink" Target="https://www.nrel.gov/docs/fy15osti/64125.pdf" TargetMode="External"/><Relationship Id="rId140" Type="http://schemas.openxmlformats.org/officeDocument/2006/relationships/hyperlink" Target="https://www.vestas.com/en/media/company-news/2018/capital-power-places-202-mw-order-with-vestas-from-auct-c2963329" TargetMode="External"/><Relationship Id="rId182" Type="http://schemas.openxmlformats.org/officeDocument/2006/relationships/hyperlink" Target="https://renewablesnow.com/news/cote-divoire-opens-rfq-under-60-mwp-scaling-solar-tender-745878/" TargetMode="External"/><Relationship Id="rId378" Type="http://schemas.openxmlformats.org/officeDocument/2006/relationships/hyperlink" Target="https://irena.org/publications/2021/Jul/Renewables-Readiness-Assessment-Belarus" TargetMode="External"/><Relationship Id="rId403" Type="http://schemas.openxmlformats.org/officeDocument/2006/relationships/hyperlink" Target="https://unfccc.int/sites/default/files/resource/First%20Biennial%20Update%20Report%20-%20Vanuatu.pdf" TargetMode="External"/><Relationship Id="rId585" Type="http://schemas.openxmlformats.org/officeDocument/2006/relationships/hyperlink" Target="https://www.astesj.com/publications/ASTESJ_0602102.pdf" TargetMode="External"/><Relationship Id="rId6" Type="http://schemas.openxmlformats.org/officeDocument/2006/relationships/hyperlink" Target="https://www.urcabahamas.bs/wp-content/uploads/2021/03/Proposed-Tariff-Review-Framework-Guidelines-and-Procedures-for-Public-Electricity-Suppliers-ES-02-2021-1.pdf" TargetMode="External"/><Relationship Id="rId238" Type="http://schemas.openxmlformats.org/officeDocument/2006/relationships/hyperlink" Target="https://www4.unfccc.int/sites/ndcstaging/PublishedDocuments/Argentina%20Second/Actualizacio%CC%81n%20meta%20de%20emisiones%202030.pdf" TargetMode="External"/><Relationship Id="rId445" Type="http://schemas.openxmlformats.org/officeDocument/2006/relationships/hyperlink" Target="https://www.iea.org/policies/6325-interconnection-of-small-photovoltaic-systems-agreement-net-metering-resolution-2060?q=panama&amp;s=1" TargetMode="External"/><Relationship Id="rId487" Type="http://schemas.openxmlformats.org/officeDocument/2006/relationships/hyperlink" Target="https://ukcop26.org/global-coal-to-clean-power-transition-statement/" TargetMode="External"/><Relationship Id="rId610"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91" Type="http://schemas.openxmlformats.org/officeDocument/2006/relationships/hyperlink" Target="https://www4.unfccc.int/sites/ndcstaging/PublishedDocuments/Morocco%20First/Moroccan%20updated%20NDC%202021%20_Fr.pdf" TargetMode="External"/><Relationship Id="rId305" Type="http://schemas.openxmlformats.org/officeDocument/2006/relationships/hyperlink" Target="https://www4.unfccc.int/sites/ndcstaging/PublishedDocuments/Saint%20Lucia%20First/Saint%20Lucia%20First%20NDC%20(Updated%20submission).pdf" TargetMode="External"/><Relationship Id="rId347" Type="http://schemas.openxmlformats.org/officeDocument/2006/relationships/hyperlink" Target="https://www.iaea.org/newscenter/news/marshall-islands-signs-its-second-country-programme-framework-cpf-for-2022-2027" TargetMode="External"/><Relationship Id="rId512" Type="http://schemas.openxmlformats.org/officeDocument/2006/relationships/hyperlink" Target="https://ukcop26.org/global-coal-to-clean-power-transition-statement/" TargetMode="External"/><Relationship Id="rId44" Type="http://schemas.openxmlformats.org/officeDocument/2006/relationships/hyperlink" Target="https://www.pv-magazine.com/2020/07/13/saudi-arabia-introduces-new-provisions-for-rooftop-pv/" TargetMode="External"/><Relationship Id="rId86" Type="http://schemas.openxmlformats.org/officeDocument/2006/relationships/hyperlink" Target="https://www.tendersinfo.com/searchresult" TargetMode="External"/><Relationship Id="rId151" Type="http://schemas.openxmlformats.org/officeDocument/2006/relationships/hyperlink" Target="https://www.gets.govt.nz/HNZC/ExternalTenderDetails.htm?id=24126672https://thelawreviews.co.uk/title/the-renewable-energy-law-review/new-zealand" TargetMode="External"/><Relationship Id="rId389" Type="http://schemas.openxmlformats.org/officeDocument/2006/relationships/hyperlink" Target="https://www4.unfccc.int/sites/ndcstaging/PublishedDocuments/Guinea%20First/CDN%20GUINEE%202021_REVISION_VF.pdf" TargetMode="External"/><Relationship Id="rId554" Type="http://schemas.openxmlformats.org/officeDocument/2006/relationships/hyperlink" Target="https://evident.services/device-register" TargetMode="External"/><Relationship Id="rId596" Type="http://schemas.openxmlformats.org/officeDocument/2006/relationships/hyperlink" Target="https://assets.kpmg/content/dam/kpmg/pdf/2015/09/taxes-and-incentives-2015-web-v2.pdf" TargetMode="External"/><Relationship Id="rId193" Type="http://schemas.openxmlformats.org/officeDocument/2006/relationships/hyperlink" Target="http://taiyangnews.info/markets/sri-lanka-clears-150-mw-solar-capacity-award/" TargetMode="External"/><Relationship Id="rId207" Type="http://schemas.openxmlformats.org/officeDocument/2006/relationships/hyperlink" Target="https://www.bnamericas.com/en/news/mexicos-cfe-awards-nearly-us900mn-tender-for-hydro-modernization" TargetMode="External"/><Relationship Id="rId249" Type="http://schemas.openxmlformats.org/officeDocument/2006/relationships/hyperlink" Target="https://www4.unfccc.int/sites/ndcstaging/PublishedDocuments/Togo%20First/CDN%20Revis%C3%A9es_Togo_Document%20int%C3%A9rimaire_rv_11%2010%2021.pdf" TargetMode="External"/><Relationship Id="rId414" Type="http://schemas.openxmlformats.org/officeDocument/2006/relationships/hyperlink" Target="https://nautilus.org/napsnet/napsnet-special-reports/energy-sector-current-status-recent-developments-and-energy-policies-in-mongolia-2/" TargetMode="External"/><Relationship Id="rId456" Type="http://schemas.openxmlformats.org/officeDocument/2006/relationships/hyperlink" Target="https://www.undp.org/content/dam/rbec/docs/Kyrgyzstan.pdf" TargetMode="External"/><Relationship Id="rId498" Type="http://schemas.openxmlformats.org/officeDocument/2006/relationships/hyperlink" Target="https://ukcop26.org/global-coal-to-clean-power-transition-statement/" TargetMode="External"/><Relationship Id="rId13" Type="http://schemas.openxmlformats.org/officeDocument/2006/relationships/hyperlink" Target="https://www.pv-magazine.com/2021/02/19/croatia-announces-400-mw-renewables-auction/" TargetMode="External"/><Relationship Id="rId109" Type="http://schemas.openxmlformats.org/officeDocument/2006/relationships/hyperlink" Target="https://www.tendersinfo.com/searchresult" TargetMode="External"/><Relationship Id="rId260" Type="http://schemas.openxmlformats.org/officeDocument/2006/relationships/hyperlink" Target="https://www4.unfccc.int/sites/ndcstaging/PublishedDocuments/Tunisia%20First/Tunisia%20Update%20NDC-french.pdf" TargetMode="External"/><Relationship Id="rId316" Type="http://schemas.openxmlformats.org/officeDocument/2006/relationships/hyperlink" Target="https://www.europarl.europa.eu/RegData/etudes/BRIE/2021/690578/EPRS_BRI(2021)690578_EN.pdf" TargetMode="External"/><Relationship Id="rId523" Type="http://schemas.openxmlformats.org/officeDocument/2006/relationships/hyperlink" Target="https://evident.services/device-register" TargetMode="External"/><Relationship Id="rId55" Type="http://schemas.openxmlformats.org/officeDocument/2006/relationships/hyperlink" Target="https://www.pv-magazine.com/2020/05/26/dubai-utility-clamps-down-on-net-metered-commercial-solar/" TargetMode="External"/><Relationship Id="rId97" Type="http://schemas.openxmlformats.org/officeDocument/2006/relationships/hyperlink" Target="https://www.ccreee.org/wp-content/uploads/2021/05/CCREEE-RE-Policy-SDGs-in-the-Caribbean-David-Barrett-ENBAR.pdf" TargetMode="External"/><Relationship Id="rId120" Type="http://schemas.openxmlformats.org/officeDocument/2006/relationships/hyperlink" Target="https://www.tendersinfo.com/searchresult" TargetMode="External"/><Relationship Id="rId358" Type="http://schemas.openxmlformats.org/officeDocument/2006/relationships/hyperlink" Target="https://inforpress.cv/cabo-verde-is-better-prepared-to-reach-by-2030-the-target-of-50-of-consumed-energy-renewable/" TargetMode="External"/><Relationship Id="rId565" Type="http://schemas.openxmlformats.org/officeDocument/2006/relationships/hyperlink" Target="https://www.astesj.com/publications/ASTESJ_0602102.pdf" TargetMode="External"/><Relationship Id="rId162" Type="http://schemas.openxmlformats.org/officeDocument/2006/relationships/hyperlink" Target="https://www.shearman.com/News-and-Events/News/2021/04/Masdar-Solar-Power-Plant-Agreement" TargetMode="External"/><Relationship Id="rId218" Type="http://schemas.openxmlformats.org/officeDocument/2006/relationships/hyperlink" Target="https://irena.org/publications/2022/Jan/NDCs-and-Renewable-Energy-Targets-in-2021" TargetMode="External"/><Relationship Id="rId425" Type="http://schemas.openxmlformats.org/officeDocument/2006/relationships/hyperlink" Target="https://www.norskindustri.no/siteassets/dokumenter/rapporter-og-brosjyrer/energy-transition-norway-2021.pdf" TargetMode="External"/><Relationship Id="rId467" Type="http://schemas.openxmlformats.org/officeDocument/2006/relationships/hyperlink" Target="https://www4.unfccc.int/sites/ndcstaging/PublishedDocuments/Belize%20First/Belize%20Updated%20NDC.pdf" TargetMode="External"/><Relationship Id="rId271" Type="http://schemas.openxmlformats.org/officeDocument/2006/relationships/hyperlink" Target="https://www4.unfccc.int/sites/ndcstaging/PublishedDocuments/Qatar%20First/Qatar%20NDC.pdf" TargetMode="External"/><Relationship Id="rId24" Type="http://schemas.openxmlformats.org/officeDocument/2006/relationships/hyperlink" Target="https://www.reuters.com/article/us-climatechange-greece-autos-idUSKBN23C1P6" TargetMode="External"/><Relationship Id="rId66" Type="http://schemas.openxmlformats.org/officeDocument/2006/relationships/hyperlink" Target="https://www.tendersinfo.com/searchresult" TargetMode="External"/><Relationship Id="rId131" Type="http://schemas.openxmlformats.org/officeDocument/2006/relationships/hyperlink" Target="https://www.mwnation.com/escom-seeks-10-tariff-increase/" TargetMode="External"/><Relationship Id="rId327" Type="http://schemas.openxmlformats.org/officeDocument/2006/relationships/hyperlink" Target="https://www.energypolicytracker.org/country/new-zealand" TargetMode="External"/><Relationship Id="rId369" Type="http://schemas.openxmlformats.org/officeDocument/2006/relationships/hyperlink" Target="https://www4.unfccc.int/sites/ndcstaging/PublishedDocuments/Ethiopia%20First/Ethiopia's%20updated%20NDC%20JULY%202021%20Submission_.pdf" TargetMode="External"/><Relationship Id="rId534" Type="http://schemas.openxmlformats.org/officeDocument/2006/relationships/hyperlink" Target="https://evident.services/device-register" TargetMode="External"/><Relationship Id="rId576" Type="http://schemas.openxmlformats.org/officeDocument/2006/relationships/hyperlink" Target="https://www.astesj.com/publications/ASTESJ_0602102.pdf" TargetMode="External"/><Relationship Id="rId173" Type="http://schemas.openxmlformats.org/officeDocument/2006/relationships/hyperlink" Target="https://mercomindia.com/bhel-invites-bids-solar-station-mauritius/" TargetMode="External"/><Relationship Id="rId229" Type="http://schemas.openxmlformats.org/officeDocument/2006/relationships/hyperlink" Target="https://www4.unfccc.int/sites/ndcstaging/PublishedDocuments/El%20Salvador%20First/El%20Salvador%20NDC-%20Updated%20Dic.2021.pdf" TargetMode="External"/><Relationship Id="rId380" Type="http://schemas.openxmlformats.org/officeDocument/2006/relationships/hyperlink" Target="https://www.rand.org/blog/rand-review/2021/08/costa-rica-leads-the-way-in-cutting-carbon-emissions.html" TargetMode="External"/><Relationship Id="rId436" Type="http://schemas.openxmlformats.org/officeDocument/2006/relationships/hyperlink" Target="https://www.euractiv.com/section/climate-environment/news/germany-renewables-surcharge-lowered-by-40-abolishment-in-sight/" TargetMode="External"/><Relationship Id="rId601"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40" Type="http://schemas.openxmlformats.org/officeDocument/2006/relationships/hyperlink" Target="https://www4.unfccc.int/sites/ndcstaging/PublishedDocuments/Uzbekistan%20First/Uzbekistan_Updated%20NDC_2021_EN.pdf" TargetMode="External"/><Relationship Id="rId478" Type="http://schemas.openxmlformats.org/officeDocument/2006/relationships/hyperlink" Target="http://www.cyprus-tomorrow.gov.cy/cypresidency/kyprostoavrio.nsf/all/B37B4D3AC1DB73B6C22586DA00421E05/$file/Cyprus%20RRP%20For%20Upload%2020052021.pdf?openelement" TargetMode="External"/><Relationship Id="rId35" Type="http://schemas.openxmlformats.org/officeDocument/2006/relationships/hyperlink" Target="https://www.pv-magazine.com/2021/01/22/lowest-bid-in-maltas-third-pv-tender-hits-e0-12-kwh/" TargetMode="External"/><Relationship Id="rId77" Type="http://schemas.openxmlformats.org/officeDocument/2006/relationships/hyperlink" Target="https://www.tendersinfo.com/searchresult" TargetMode="External"/><Relationship Id="rId100" Type="http://schemas.openxmlformats.org/officeDocument/2006/relationships/hyperlink" Target="https://www.researchgate.net/publication/260290446_A_review_of_net_metering_mechanism_for_electricity_renewable_energy_sources" TargetMode="External"/><Relationship Id="rId282" Type="http://schemas.openxmlformats.org/officeDocument/2006/relationships/hyperlink" Target="https://www4.unfccc.int/sites/ndcstaging/PublishedDocuments/Namibia%20First/Namibia's%20Updated%20NDC_%20FINAL%2025%20July%202021.pdf" TargetMode="External"/><Relationship Id="rId338" Type="http://schemas.openxmlformats.org/officeDocument/2006/relationships/hyperlink" Target="https://www.natlawreview.com/article/every-new-building-netherlands-must-be-almost-energy-neutral-starting-jan-1-2021" TargetMode="External"/><Relationship Id="rId503" Type="http://schemas.openxmlformats.org/officeDocument/2006/relationships/hyperlink" Target="https://ukcop26.org/global-coal-to-clean-power-transition-statement/" TargetMode="External"/><Relationship Id="rId545" Type="http://schemas.openxmlformats.org/officeDocument/2006/relationships/hyperlink" Target="https://evident.services/device-register" TargetMode="External"/><Relationship Id="rId587" Type="http://schemas.openxmlformats.org/officeDocument/2006/relationships/hyperlink" Target="https://www.astesj.com/publications/ASTESJ_0602102.pdf" TargetMode="External"/><Relationship Id="rId8" Type="http://schemas.openxmlformats.org/officeDocument/2006/relationships/hyperlink" Target="https://www.ccreee.org/wp-content/uploads/2021/05/CCREEE-RE-Policy-SDGs-in-the-Caribbean-David-Barrett-ENBAR.pdf" TargetMode="External"/><Relationship Id="rId142" Type="http://schemas.openxmlformats.org/officeDocument/2006/relationships/hyperlink" Target="https://www.pv-magazine.com/2021/08/11/france-launches-multiple-solar-tenders/" TargetMode="External"/><Relationship Id="rId184" Type="http://schemas.openxmlformats.org/officeDocument/2006/relationships/hyperlink" Target="https://www.centralamericadata.com/en/article/home/Photovoltaic_Systems_International_Tender" TargetMode="External"/><Relationship Id="rId391" Type="http://schemas.openxmlformats.org/officeDocument/2006/relationships/hyperlink" Target="https://www.europarl.europa.eu/RegData/etudes/BRIE/2021/698060/EPRS_BRI(2021)698060_EN.pdf" TargetMode="External"/><Relationship Id="rId405" Type="http://schemas.openxmlformats.org/officeDocument/2006/relationships/hyperlink" Target="https://ieefa.org/sri-lanka-targets-70-percent-renewable-energy-goal-by-2030/" TargetMode="External"/><Relationship Id="rId447" Type="http://schemas.openxmlformats.org/officeDocument/2006/relationships/hyperlink" Target="https://www.pv-magazine.com/2018/08/15/peru-introduces-net-metering-new-dg-rules-for-re-up-to-10-mw/" TargetMode="External"/><Relationship Id="rId612"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51" Type="http://schemas.openxmlformats.org/officeDocument/2006/relationships/hyperlink" Target="https://www4.unfccc.int/sites/ndcstaging/Pages/Party.aspx?party=SWZ&amp;prototype=1" TargetMode="External"/><Relationship Id="rId489" Type="http://schemas.openxmlformats.org/officeDocument/2006/relationships/hyperlink" Target="https://ukcop26.org/global-coal-to-clean-power-transition-statement/" TargetMode="External"/><Relationship Id="rId46" Type="http://schemas.openxmlformats.org/officeDocument/2006/relationships/hyperlink" Target="https://fsr.eui.eu/how-are-islands-promoting-and-integrating-renewables/" TargetMode="External"/><Relationship Id="rId293" Type="http://schemas.openxmlformats.org/officeDocument/2006/relationships/hyperlink" Target="https://www4.unfccc.int/sites/ndcstaging/PublishedDocuments/Sudan%20First/Sudan%20Updated%20First%20NDC-Interim%20Submission.pdf" TargetMode="External"/><Relationship Id="rId307" Type="http://schemas.openxmlformats.org/officeDocument/2006/relationships/hyperlink" Target="https://pm.gc.ca/en/mandate-letters/2021/12/16/minister-environment-and-climate-change-mandate-letter" TargetMode="External"/><Relationship Id="rId349" Type="http://schemas.openxmlformats.org/officeDocument/2006/relationships/hyperlink" Target="https://renewablesnow.com/news/perus-energy-min-says-close-to-11-gw-of-renewables-are-underway-738812/" TargetMode="External"/><Relationship Id="rId514" Type="http://schemas.openxmlformats.org/officeDocument/2006/relationships/hyperlink" Target="https://ukcop26.org/global-coal-to-clean-power-transition-statement/" TargetMode="External"/><Relationship Id="rId556" Type="http://schemas.openxmlformats.org/officeDocument/2006/relationships/hyperlink" Target="https://evident.services/device-register" TargetMode="External"/><Relationship Id="rId88" Type="http://schemas.openxmlformats.org/officeDocument/2006/relationships/hyperlink" Target="https://investmaldives.gov.mv/Opportunities/Environment" TargetMode="External"/><Relationship Id="rId111" Type="http://schemas.openxmlformats.org/officeDocument/2006/relationships/hyperlink" Target="https://mercomindia.com/up-announces-subsidy-residential-rooftop-solar-systems/" TargetMode="External"/><Relationship Id="rId153" Type="http://schemas.openxmlformats.org/officeDocument/2006/relationships/hyperlink" Target="https://energy-utilities.com/bid-submission-for-1gwplus-oman-solar-projects-news114758.html" TargetMode="External"/><Relationship Id="rId195" Type="http://schemas.openxmlformats.org/officeDocument/2006/relationships/hyperlink" Target="http://taiyangnews.info/markets/masdar-wins-another-400-mw-scaling-solar-in-uzbekistan/" TargetMode="External"/><Relationship Id="rId209" Type="http://schemas.openxmlformats.org/officeDocument/2006/relationships/hyperlink" Target="https://www.thinkgeoenergy.com/three-projects-receive-bids-in-philippines-geothermal-tender%EF%BB%BF/" TargetMode="External"/><Relationship Id="rId360" Type="http://schemas.openxmlformats.org/officeDocument/2006/relationships/hyperlink" Target="https://www.gem.wiki/Perfil_energ%C3%A9tico:_Honduras" TargetMode="External"/><Relationship Id="rId416" Type="http://schemas.openxmlformats.org/officeDocument/2006/relationships/hyperlink" Target="https://www4.unfccc.int/sites/ndcstaging/PublishedDocuments/Indonesia%20First/Updated%20NDC%20Indonesia%202021%20-%20corrected%20version.pdf" TargetMode="External"/><Relationship Id="rId598" Type="http://schemas.openxmlformats.org/officeDocument/2006/relationships/hyperlink" Target="https://assets.kpmg/content/dam/kpmg/pdf/2015/09/taxes-and-incentives-2015-web-v2.pdf" TargetMode="External"/><Relationship Id="rId220" Type="http://schemas.openxmlformats.org/officeDocument/2006/relationships/hyperlink" Target="https://irena.org/publications/2022/Jan/NDCs-and-Renewable-Energy-Targets-in-2021" TargetMode="External"/><Relationship Id="rId458" Type="http://schemas.openxmlformats.org/officeDocument/2006/relationships/hyperlink" Target="https://www.pv-magazine.com/2021/03/31/bolivia-introduces-net-metering-for-rooftop-pv/" TargetMode="External"/><Relationship Id="rId15" Type="http://schemas.openxmlformats.org/officeDocument/2006/relationships/hyperlink" Target="https://www.pv-magazine.com/2020/05/25/czech-plans-retroactive-cuts-for-pv-incentives-again/" TargetMode="External"/><Relationship Id="rId57" Type="http://schemas.openxmlformats.org/officeDocument/2006/relationships/hyperlink" Target="https://www.reuters.com/world/uk/britain-announces-biggest-round-its-renewable-energy-scheme-2021-09-12/" TargetMode="External"/><Relationship Id="rId262" Type="http://schemas.openxmlformats.org/officeDocument/2006/relationships/hyperlink" Target="https://www4.unfccc.int/sites/ndcstaging/PublishedDocuments/Burkina%20Faso%20First/Rapport%20CDN_BKFA.pdf" TargetMode="External"/><Relationship Id="rId318" Type="http://schemas.openxmlformats.org/officeDocument/2006/relationships/hyperlink" Target="https://iea.blob.core.windows.net/assets/301b7295-c0aa-4a3e-be6b-2d79aba3680e/CzechRepublic2021.pdf" TargetMode="External"/><Relationship Id="rId525" Type="http://schemas.openxmlformats.org/officeDocument/2006/relationships/hyperlink" Target="https://evident.services/device-register" TargetMode="External"/><Relationship Id="rId567" Type="http://schemas.openxmlformats.org/officeDocument/2006/relationships/hyperlink" Target="https://www.astesj.com/publications/ASTESJ_0602102.pdf" TargetMode="External"/><Relationship Id="rId99" Type="http://schemas.openxmlformats.org/officeDocument/2006/relationships/hyperlink" Target="https://www.tendersinfo.com/searchresult" TargetMode="External"/><Relationship Id="rId122" Type="http://schemas.openxmlformats.org/officeDocument/2006/relationships/hyperlink" Target="https://www.tendersinfo.com/searchresult" TargetMode="External"/><Relationship Id="rId164" Type="http://schemas.openxmlformats.org/officeDocument/2006/relationships/hyperlink" Target="https://www.reutersevents.com/renewables/solar-thermal/botswana-build-200-mw-csp-cubico-buys-100-mw-csp-spain" TargetMode="External"/><Relationship Id="rId371" Type="http://schemas.openxmlformats.org/officeDocument/2006/relationships/hyperlink" Target="https://www.unescap.org/sites/default/d8files/knowledge-products/SDG7%20roadmap%20for%20Nepal%200909_0.pdf" TargetMode="External"/><Relationship Id="rId427" Type="http://schemas.openxmlformats.org/officeDocument/2006/relationships/hyperlink" Target="http://biblioteca.olade.org/opac-tmpl/Documentos/old0442a.pdf" TargetMode="External"/><Relationship Id="rId469" Type="http://schemas.openxmlformats.org/officeDocument/2006/relationships/hyperlink" Target="https://www.klimafonds.gv.at/call/solarthermie-solare-grossanlagen-2021/" TargetMode="External"/><Relationship Id="rId26" Type="http://schemas.openxmlformats.org/officeDocument/2006/relationships/hyperlink" Target="https://www.pveurope.eu/markets-money/renewable-energy-auctions-subsidy-free-solar-hungary-rise" TargetMode="External"/><Relationship Id="rId231" Type="http://schemas.openxmlformats.org/officeDocument/2006/relationships/hyperlink" Target="https://www4.unfccc.int/sites/ndcstaging/PublishedDocuments/Mozambique%20First/NDC_EN_Final.pdf" TargetMode="External"/><Relationship Id="rId273" Type="http://schemas.openxmlformats.org/officeDocument/2006/relationships/hyperlink" Target="https://www4.unfccc.int/sites/ndcstaging/PublishedDocuments/Myanmar%20First/Myanmar%20Updated%20%20NDC%20July%202021.pdf" TargetMode="External"/><Relationship Id="rId329" Type="http://schemas.openxmlformats.org/officeDocument/2006/relationships/hyperlink" Target="https://www.energypolicytracker.org/country/turkey" TargetMode="External"/><Relationship Id="rId480" Type="http://schemas.openxmlformats.org/officeDocument/2006/relationships/hyperlink" Target="https://www.beehive.govt.nz/sites/default/files/2021-05/PR%20attachment%20-%20Maori%20housing%20renewable%20energy%20fund%20-%20Round%201.pdf" TargetMode="External"/><Relationship Id="rId536" Type="http://schemas.openxmlformats.org/officeDocument/2006/relationships/hyperlink" Target="https://evident.services/device-register" TargetMode="External"/><Relationship Id="rId68" Type="http://schemas.openxmlformats.org/officeDocument/2006/relationships/hyperlink" Target="https://www.pv-magazine.com/2020/11/10/botswana-launches-net-metering-scheme-for-rooftop-pv/" TargetMode="External"/><Relationship Id="rId133" Type="http://schemas.openxmlformats.org/officeDocument/2006/relationships/hyperlink" Target="https://www.pv-magazine.com/2021/05/27/spain-plans-auction-to-grant-grid-access-capacity-to-1-3-gw-of-renewables/" TargetMode="External"/><Relationship Id="rId175" Type="http://schemas.openxmlformats.org/officeDocument/2006/relationships/hyperlink" Target="https://www.solarpaces.org/namibia-readies-bidding-for-csp-in-2022/" TargetMode="External"/><Relationship Id="rId340" Type="http://schemas.openxmlformats.org/officeDocument/2006/relationships/hyperlink" Target="https://rea.apambiente.pt/content/renewable-energy?language=en" TargetMode="External"/><Relationship Id="rId578" Type="http://schemas.openxmlformats.org/officeDocument/2006/relationships/hyperlink" Target="https://www.astesj.com/publications/ASTESJ_0602102.pdf" TargetMode="External"/><Relationship Id="rId200" Type="http://schemas.openxmlformats.org/officeDocument/2006/relationships/hyperlink" Target="https://www.globaltenders.com/ethiopia/et-renewable-energy-tenders.php" TargetMode="External"/><Relationship Id="rId382" Type="http://schemas.openxmlformats.org/officeDocument/2006/relationships/hyperlink" Target="https://www.energiaestrategica.com/ecuador-se-compromete-a-impulsar-mas-de-5500-mw-de-energias-limpias-al-2030/" TargetMode="External"/><Relationship Id="rId438" Type="http://schemas.openxmlformats.org/officeDocument/2006/relationships/hyperlink" Target="https://www.iea.org/policies/6381-israel-net-metering-regulation-framework?q=israel&amp;s=1" TargetMode="External"/><Relationship Id="rId603"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42" Type="http://schemas.openxmlformats.org/officeDocument/2006/relationships/hyperlink" Target="https://www4.unfccc.int/sites/ndcstaging/PublishedDocuments/Japan%20First/JAPAN_FIRST%20NDC%20(UPDATED%20SUBMISSION).pdf" TargetMode="External"/><Relationship Id="rId284" Type="http://schemas.openxmlformats.org/officeDocument/2006/relationships/hyperlink" Target="https://www4.unfccc.int/sites/ndcstaging/PublishedDocuments/Zambia%20First/Final%20Zambia_Revised%20and%20Updated_NDC_2021_.pdf" TargetMode="External"/><Relationship Id="rId491" Type="http://schemas.openxmlformats.org/officeDocument/2006/relationships/hyperlink" Target="https://ukcop26.org/global-coal-to-clean-power-transition-statement/" TargetMode="External"/><Relationship Id="rId505" Type="http://schemas.openxmlformats.org/officeDocument/2006/relationships/hyperlink" Target="https://ukcop26.org/global-coal-to-clean-power-transition-statement/" TargetMode="External"/><Relationship Id="rId37" Type="http://schemas.openxmlformats.org/officeDocument/2006/relationships/hyperlink" Target="https://www.statnett.no/en/for-stakeholders-in-the-power-industry/tariffs/how-we-calculate-the-tariff/" TargetMode="External"/><Relationship Id="rId79" Type="http://schemas.openxmlformats.org/officeDocument/2006/relationships/hyperlink" Target="https://www.iea.org/policies/4819-iran-feed-in-tariff" TargetMode="External"/><Relationship Id="rId102" Type="http://schemas.openxmlformats.org/officeDocument/2006/relationships/hyperlink" Target="https://www.invest.gov.tr/en/news/news-from-turkey/pages/new-feed-in-tariffs-enters-force-renewable-energy.aspx" TargetMode="External"/><Relationship Id="rId144" Type="http://schemas.openxmlformats.org/officeDocument/2006/relationships/hyperlink" Target="https://www.enerdata.net/publications/daily-energy-news/japanese-offshore-windproject-tender.html" TargetMode="External"/><Relationship Id="rId547" Type="http://schemas.openxmlformats.org/officeDocument/2006/relationships/hyperlink" Target="https://evident.services/device-register" TargetMode="External"/><Relationship Id="rId589" Type="http://schemas.openxmlformats.org/officeDocument/2006/relationships/hyperlink" Target="https://www.astesj.com/publications/ASTESJ_0602102.pdf" TargetMode="External"/><Relationship Id="rId90" Type="http://schemas.openxmlformats.org/officeDocument/2006/relationships/hyperlink" Target="https://www.tendersinfo.com/searchresult" TargetMode="External"/><Relationship Id="rId186" Type="http://schemas.openxmlformats.org/officeDocument/2006/relationships/hyperlink" Target="https://www.pv-magazine.com/2021/08/04/georgia-launches-tender-for-5-mw-solar-park/" TargetMode="External"/><Relationship Id="rId351" Type="http://schemas.openxmlformats.org/officeDocument/2006/relationships/hyperlink" Target="https://ceenergynews.com/climate/serbia-aims-to-achieve-40-of-renewable-energy-by-2040/" TargetMode="External"/><Relationship Id="rId393" Type="http://schemas.openxmlformats.org/officeDocument/2006/relationships/hyperlink" Target="https://jis.gov.jm/leveraging-energy-from-renewable-sources-key-to-creating-new-jamaica-minister-vaz/" TargetMode="External"/><Relationship Id="rId407" Type="http://schemas.openxmlformats.org/officeDocument/2006/relationships/hyperlink" Target="https://www4.unfccc.int/sites/ndcstaging/PublishedDocuments/State%20of%20Palestine%20First/Updated%20NDC_%20State%20of%20Palestine_2021_FINAL.pdf" TargetMode="External"/><Relationship Id="rId449" Type="http://schemas.openxmlformats.org/officeDocument/2006/relationships/hyperlink" Target="https://thelawreviews.co.uk/title/the-renewable-energy-law-review/south-korea" TargetMode="External"/><Relationship Id="rId614" Type="http://schemas.openxmlformats.org/officeDocument/2006/relationships/hyperlink" Target="https://blog.wallbox.com/ev-incentives-europe-guide/" TargetMode="External"/><Relationship Id="rId211" Type="http://schemas.openxmlformats.org/officeDocument/2006/relationships/hyperlink" Target="https://www.afrik21.africa/en/zambia-greenco-power-launches-tender-for-40-mwp-of-solar-power/" TargetMode="External"/><Relationship Id="rId253" Type="http://schemas.openxmlformats.org/officeDocument/2006/relationships/hyperlink" Target="https://www4.unfccc.int/sites/ndcstaging/PublishedDocuments/Guinea-Bissau%20First/NDC-Guinea%20Bissau-12102021.Final.pdf" TargetMode="External"/><Relationship Id="rId295" Type="http://schemas.openxmlformats.org/officeDocument/2006/relationships/hyperlink" Target="https://www4.unfccc.int/sites/ndcstaging/PublishedDocuments/Honduras%20First/NDC%20de%20Honduras_%20Primera%20Actualizaci%C3%B3n.pdf" TargetMode="External"/><Relationship Id="rId309" Type="http://schemas.openxmlformats.org/officeDocument/2006/relationships/hyperlink" Target="https://www.idae.es/ayudas-y-financiacion/para-energias-renovables-en-autoconsumo-almacenamiento-y-termicas-sector" TargetMode="External"/><Relationship Id="rId460" Type="http://schemas.openxmlformats.org/officeDocument/2006/relationships/hyperlink" Target="https://mercomindia.com/malaysia-to-provide-net-metering/" TargetMode="External"/><Relationship Id="rId516" Type="http://schemas.openxmlformats.org/officeDocument/2006/relationships/hyperlink" Target="https://ukcop26.org/global-coal-to-clean-power-transition-statement/" TargetMode="External"/><Relationship Id="rId48" Type="http://schemas.openxmlformats.org/officeDocument/2006/relationships/hyperlink" Target="https://www.pv-magazine.com/2020/02/26/slovakia-launches-first-renewables-auction/" TargetMode="External"/><Relationship Id="rId113" Type="http://schemas.openxmlformats.org/officeDocument/2006/relationships/hyperlink" Target="https://www.tendersinfo.com/searchresult" TargetMode="External"/><Relationship Id="rId320" Type="http://schemas.openxmlformats.org/officeDocument/2006/relationships/hyperlink" Target="https://epbr.com.br/governo-aponta-margem-para-reducao-de-renovaveis-na-matriz/" TargetMode="External"/><Relationship Id="rId558" Type="http://schemas.openxmlformats.org/officeDocument/2006/relationships/hyperlink" Target="https://www.windpowermonthly.com/article/1726756/european-firms-big-winners-chiles-2gw-renewables-tender" TargetMode="External"/><Relationship Id="rId155" Type="http://schemas.openxmlformats.org/officeDocument/2006/relationships/hyperlink" Target="https://solarpress.top/seychelles-trading-company-opens-bids-to-install-solar-power-in-bid-to-reduce-bills-go-green/" TargetMode="External"/><Relationship Id="rId197" Type="http://schemas.openxmlformats.org/officeDocument/2006/relationships/hyperlink" Target="https://constructionreviewonline.com/news/benin-awards-tender-for-installation-of-solar-street-lights/" TargetMode="External"/><Relationship Id="rId362" Type="http://schemas.openxmlformats.org/officeDocument/2006/relationships/hyperlink" Target="https://www.eia.gov/state/analysis.php?sid=GQ" TargetMode="External"/><Relationship Id="rId418" Type="http://schemas.openxmlformats.org/officeDocument/2006/relationships/hyperlink" Target="https://www4.unfccc.int/sites/ndcstaging/PublishedDocuments/El%20Salvador%20First/El%20Salvador%20NDC-%20Updated%20Dic.2021.pdf" TargetMode="External"/><Relationship Id="rId222" Type="http://schemas.openxmlformats.org/officeDocument/2006/relationships/hyperlink" Target="https://irena.org/publications/2022/Jan/NDCs-and-Renewable-Energy-Targets-in-2021" TargetMode="External"/><Relationship Id="rId264" Type="http://schemas.openxmlformats.org/officeDocument/2006/relationships/hyperlink" Target="https://www4.unfccc.int/sites/ndcstaging/PublishedDocuments/Burundi%20First/CDN%20%20%20Burundi%20ANNEXE%201.pdf" TargetMode="External"/><Relationship Id="rId471" Type="http://schemas.openxmlformats.org/officeDocument/2006/relationships/hyperlink" Target="https://global-climatescope.org/markets/bg/" TargetMode="External"/><Relationship Id="rId17" Type="http://schemas.openxmlformats.org/officeDocument/2006/relationships/hyperlink" Target="https://renewablesnow.com/news/estonia-kicks-off-1st-auction-for-small-scale-renewables-677473/" TargetMode="External"/><Relationship Id="rId59" Type="http://schemas.openxmlformats.org/officeDocument/2006/relationships/hyperlink" Target="https://www.renewableenergyworld.com/ugc/articles/2018/05/17/why-californias-new-home-solar-requirement-includes-batteries-and-not-zero-net-energy.html" TargetMode="External"/><Relationship Id="rId124" Type="http://schemas.openxmlformats.org/officeDocument/2006/relationships/hyperlink" Target="https://eeas.europa.eu/delegations/mauritania/34013/10-mw-eu-funded-tororo-solar-power-plant-opens_mn" TargetMode="External"/><Relationship Id="rId527" Type="http://schemas.openxmlformats.org/officeDocument/2006/relationships/hyperlink" Target="https://evident.services/device-register" TargetMode="External"/><Relationship Id="rId569" Type="http://schemas.openxmlformats.org/officeDocument/2006/relationships/hyperlink" Target="https://www.astesj.com/publications/ASTESJ_0602102.pdf" TargetMode="External"/><Relationship Id="rId70" Type="http://schemas.openxmlformats.org/officeDocument/2006/relationships/hyperlink" Target="https://renewablesnow.com/news/brazil-awards-985-mw-of-renewable-power-in-july-8-auctions-747152/" TargetMode="External"/><Relationship Id="rId166" Type="http://schemas.openxmlformats.org/officeDocument/2006/relationships/hyperlink" Target="https://www.bnamericas.com/en/news/dominican-republic-to-procure-400mw-amid-higher-offtake" TargetMode="External"/><Relationship Id="rId331" Type="http://schemas.openxmlformats.org/officeDocument/2006/relationships/hyperlink" Target="https://www.reuters.com/markets/commodities/german-coalition-commits-faster-decarbonisation-2021-11-24/" TargetMode="External"/><Relationship Id="rId373" Type="http://schemas.openxmlformats.org/officeDocument/2006/relationships/hyperlink" Target="https://www.energyforgrowth.org/memo/la-deuxieme-vague-de-la-transition-energetique-au-senegal-du-hfo-aux-energies-renouvelables-a-un-systeme-hybride-gaz-energie-renouvelable/" TargetMode="External"/><Relationship Id="rId429" Type="http://schemas.openxmlformats.org/officeDocument/2006/relationships/hyperlink" Target="https://www4.unfccc.int/sites/ndcstaging/PublishedDocuments/Saudi%20Arabia%20First/KSA%20NDC%202021%20FINAL%20v24%20Submitted%20to%20UNFCCC.pdf" TargetMode="External"/><Relationship Id="rId580" Type="http://schemas.openxmlformats.org/officeDocument/2006/relationships/hyperlink" Target="https://www.astesj.com/publications/ASTESJ_0602102.pdf" TargetMode="External"/><Relationship Id="rId1" Type="http://schemas.openxmlformats.org/officeDocument/2006/relationships/hyperlink" Target="https://www.ccreee.org/wp-content/uploads/2021/05/CCREEE-RE-Policy-SDGs-in-the-Caribbean-David-Barrett-ENBAR.pdf" TargetMode="External"/><Relationship Id="rId233" Type="http://schemas.openxmlformats.org/officeDocument/2006/relationships/hyperlink" Target="https://www4.unfccc.int/sites/ndcstaging/PublishedDocuments/Niger%20First/CDN_Niger_R%C3%A9vis%C3%A9e_2021.pdf" TargetMode="External"/><Relationship Id="rId440" Type="http://schemas.openxmlformats.org/officeDocument/2006/relationships/hyperlink" Target="http://www.res-legal.eu/search-by-country/luxembourg/single/s/res-e/t/promotion/aid/premium-tariff-prime-de-marche/lastp/163/" TargetMode="External"/><Relationship Id="rId28" Type="http://schemas.openxmlformats.org/officeDocument/2006/relationships/hyperlink" Target="http://www.xinhuanet.com/english/2020-11/16/c_139520363.htm" TargetMode="External"/><Relationship Id="rId275" Type="http://schemas.openxmlformats.org/officeDocument/2006/relationships/hyperlink" Target="https://www4.unfccc.int/sites/ndcstaging/PublishedDocuments/Somalia%20First/Final%20Updated%20NDC%20for%20Somalia%202021.pdf" TargetMode="External"/><Relationship Id="rId300" Type="http://schemas.openxmlformats.org/officeDocument/2006/relationships/hyperlink" Target="https://www4.unfccc.int/sites/ndcstaging/PublishedDocuments/Cabo%20Verde%20First/Cabo%20Verde_NDC%20Update%202021.pdf" TargetMode="External"/><Relationship Id="rId482" Type="http://schemas.openxmlformats.org/officeDocument/2006/relationships/hyperlink" Target="https://www.iea.org/policies/13364-budget-2021-spring-solar-cell-support?sector=Buildings&amp;topic=Renewable%20Energy" TargetMode="External"/><Relationship Id="rId538" Type="http://schemas.openxmlformats.org/officeDocument/2006/relationships/hyperlink" Target="https://evident.services/device-register" TargetMode="External"/><Relationship Id="rId81" Type="http://schemas.openxmlformats.org/officeDocument/2006/relationships/hyperlink" Target="https://www.powerengineeringint.com/renewables/solar/jordans-first-globally-financed-utility-scale-solar-project-goes-live/" TargetMode="External"/><Relationship Id="rId135" Type="http://schemas.openxmlformats.org/officeDocument/2006/relationships/hyperlink" Target="https://renewablesnow.com/news/argentina-invites-bids-in-rural-solar-tender-751253/" TargetMode="External"/><Relationship Id="rId177" Type="http://schemas.openxmlformats.org/officeDocument/2006/relationships/hyperlink" Target="https://renews.biz/71707/taiwan-publishes-final-round-3-rules/" TargetMode="External"/><Relationship Id="rId342" Type="http://schemas.openxmlformats.org/officeDocument/2006/relationships/hyperlink" Target="https://www.europarl.europa.eu/RegData/etudes/BRIE/2021/698767/EPRS_BRI(2021)698767_EN.pdf" TargetMode="External"/><Relationship Id="rId384" Type="http://schemas.openxmlformats.org/officeDocument/2006/relationships/hyperlink" Target="https://www.argentina.gob.ar/noticias/las-energias-renovables-lograron-un-crecimiento-historico-en-2020" TargetMode="External"/><Relationship Id="rId591" Type="http://schemas.openxmlformats.org/officeDocument/2006/relationships/hyperlink" Target="https://assets.kpmg/content/dam/kpmg/pdf/2015/09/taxes-and-incentives-2015-web-v2.pdf" TargetMode="External"/><Relationship Id="rId605"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02" Type="http://schemas.openxmlformats.org/officeDocument/2006/relationships/hyperlink" Target="https://constructionreviewonline.com/news/tender-for-solar-power-plants-projects-launched-in-guinea-bissau/" TargetMode="External"/><Relationship Id="rId244" Type="http://schemas.openxmlformats.org/officeDocument/2006/relationships/hyperlink" Target="https://www4.unfccc.int/sites/ndcstaging/PublishedDocuments/Chad%20First/CDN%20ACTUALISEE%20DU%20TCHAD.pdf" TargetMode="External"/><Relationship Id="rId39" Type="http://schemas.openxmlformats.org/officeDocument/2006/relationships/hyperlink" Target="https://www.europeanbiogas.eu/renewable-energy-act-approved-polish-parliament/" TargetMode="External"/><Relationship Id="rId286" Type="http://schemas.openxmlformats.org/officeDocument/2006/relationships/hyperlink" Target="https://www4.unfccc.int/sites/ndcstaging/Pages/Party.aspx?party=ISR&amp;prototype=1" TargetMode="External"/><Relationship Id="rId451" Type="http://schemas.openxmlformats.org/officeDocument/2006/relationships/hyperlink" Target="https://thisweekinpalestine.com/paving-the-way-for-a-renewable-energy-future-in-palestine/" TargetMode="External"/><Relationship Id="rId493" Type="http://schemas.openxmlformats.org/officeDocument/2006/relationships/hyperlink" Target="https://ukcop26.org/global-coal-to-clean-power-transition-statement/" TargetMode="External"/><Relationship Id="rId507" Type="http://schemas.openxmlformats.org/officeDocument/2006/relationships/hyperlink" Target="https://ukcop26.org/global-coal-to-clean-power-transition-statement/" TargetMode="External"/><Relationship Id="rId549" Type="http://schemas.openxmlformats.org/officeDocument/2006/relationships/hyperlink" Target="https://evident.services/device-register" TargetMode="External"/><Relationship Id="rId50" Type="http://schemas.openxmlformats.org/officeDocument/2006/relationships/hyperlink" Target="https://www.ceer.eu/documents/104400/-/-/ffe624d4-8fbb-ff3b-7b4b-1f637f42070a" TargetMode="External"/><Relationship Id="rId104" Type="http://schemas.openxmlformats.org/officeDocument/2006/relationships/hyperlink" Target="https://www.thinkgeoenergy.com/turkey-extends-feed-in-tariff-scheme-for-geothermal-to-mid-2021/" TargetMode="External"/><Relationship Id="rId146" Type="http://schemas.openxmlformats.org/officeDocument/2006/relationships/hyperlink" Target="https://www.offshorewind.biz/2021/07/20/estonia-latvia-looking-to-pinpoint-sites-for-their-joint-1-gw-offshore-wind-project/" TargetMode="External"/><Relationship Id="rId188" Type="http://schemas.openxmlformats.org/officeDocument/2006/relationships/hyperlink" Target="https://www.pv-magazine.com/2021/08/09/mongolia-launches-epc-tender-for-10-mw-solar-park/" TargetMode="External"/><Relationship Id="rId311" Type="http://schemas.openxmlformats.org/officeDocument/2006/relationships/hyperlink" Target="https://www.climatepolicydatabase.org/policies/nationally-determined-contribution-ndc-101" TargetMode="External"/><Relationship Id="rId353" Type="http://schemas.openxmlformats.org/officeDocument/2006/relationships/hyperlink" Target="https://www.pacific-r2r.org/news/tonga-commits-achieve-70-renewable-energy-target-2030" TargetMode="External"/><Relationship Id="rId395" Type="http://schemas.openxmlformats.org/officeDocument/2006/relationships/hyperlink" Target="https://thediplomat.com/2021/06/kazakh-president-sets-ambitious-goals-for-renewables/" TargetMode="External"/><Relationship Id="rId409" Type="http://schemas.openxmlformats.org/officeDocument/2006/relationships/hyperlink" Target="https://www.dawn.com/news/1665358" TargetMode="External"/><Relationship Id="rId560" Type="http://schemas.openxmlformats.org/officeDocument/2006/relationships/hyperlink" Target="https://www.astesj.com/publications/ASTESJ_0602102.pdf" TargetMode="External"/><Relationship Id="rId92" Type="http://schemas.openxmlformats.org/officeDocument/2006/relationships/hyperlink" Target="https://balkangreenenergynews.com/romania-to-roll-out-renewable-energy-auction-scheme-by-end-2022/" TargetMode="External"/><Relationship Id="rId213" Type="http://schemas.openxmlformats.org/officeDocument/2006/relationships/hyperlink" Target="https://irena.org/publications/2022/Jan/NDCs-and-Renewable-Energy-Targets-in-2021" TargetMode="External"/><Relationship Id="rId420" Type="http://schemas.openxmlformats.org/officeDocument/2006/relationships/hyperlink" Target="https://www.pacific-r2r.org/news/tonga-commits-achieve-70-renewable-energy-target-2030" TargetMode="External"/><Relationship Id="rId616" Type="http://schemas.openxmlformats.org/officeDocument/2006/relationships/printerSettings" Target="../printerSettings/printerSettings11.bin"/><Relationship Id="rId255" Type="http://schemas.openxmlformats.org/officeDocument/2006/relationships/hyperlink" Target="https://www4.unfccc.int/sites/ndcstaging/PublishedDocuments/Jordan%20First/UPDATED%20SUBMISSION%20OF%20JORDANS.pdf" TargetMode="External"/><Relationship Id="rId297" Type="http://schemas.openxmlformats.org/officeDocument/2006/relationships/hyperlink" Target="https://www4.unfccc.int/sites/ndcstaging/PublishedDocuments/Georgia%20First/NDC%20Georgia_ENG%20WEB-approved.pdf" TargetMode="External"/><Relationship Id="rId462" Type="http://schemas.openxmlformats.org/officeDocument/2006/relationships/hyperlink" Target="https://www.pv-magazine.com/2021/07/14/montenegro-launches-net-metering-program-for-rooftop-pv/" TargetMode="External"/><Relationship Id="rId518" Type="http://schemas.openxmlformats.org/officeDocument/2006/relationships/hyperlink" Target="https://ukcop26.org/global-coal-to-clean-power-transition-statement/" TargetMode="External"/><Relationship Id="rId115" Type="http://schemas.openxmlformats.org/officeDocument/2006/relationships/hyperlink" Target="https://www.unescap.org/sites/default/d8files/event-documents/1-2_Mongolia_Enkhtuvshin.pdf" TargetMode="External"/><Relationship Id="rId157" Type="http://schemas.openxmlformats.org/officeDocument/2006/relationships/hyperlink" Target="https://balkangreenenergynews.com/slovenia-to-allocate-eur-10-million-for-solar-pv-plants-of-up-to-10-mw/" TargetMode="External"/><Relationship Id="rId322" Type="http://schemas.openxmlformats.org/officeDocument/2006/relationships/hyperlink" Target="https://ec.europa.eu/commission/presscorner/detail/en/ip_21_6422" TargetMode="External"/><Relationship Id="rId364" Type="http://schemas.openxmlformats.org/officeDocument/2006/relationships/hyperlink" Target="https://rea.gov.ng/osinbajo-nigeria-will-achieve-30-power-supply-renewables-2030/" TargetMode="External"/><Relationship Id="rId61" Type="http://schemas.openxmlformats.org/officeDocument/2006/relationships/hyperlink" Target="https://www.energy.gov/savings/residential-renewable-energy-tax-credit" TargetMode="External"/><Relationship Id="rId199" Type="http://schemas.openxmlformats.org/officeDocument/2006/relationships/hyperlink" Target="http://taiyangnews.info/markets/200-mw-solar-pv-projects-coming-up-in-congo/" TargetMode="External"/><Relationship Id="rId571" Type="http://schemas.openxmlformats.org/officeDocument/2006/relationships/hyperlink" Target="https://www.astesj.com/publications/ASTESJ_0602102.pdf" TargetMode="External"/><Relationship Id="rId19" Type="http://schemas.openxmlformats.org/officeDocument/2006/relationships/hyperlink" Target="https://www.pv-magazine.com/2021/10/06/french-government-confirms-fit-of-e0-098-kwh-for-pv-systems-up-to-500-kw/" TargetMode="External"/><Relationship Id="rId224" Type="http://schemas.openxmlformats.org/officeDocument/2006/relationships/hyperlink" Target="https://irena.org/publications/2022/Jan/NDCs-and-Renewable-Energy-Targets-in-2021https:/www4.unfccc.int/sites/ndcstaging/PublishedDocuments/South%20Africa%20First/South%20Africa%20updated%20first%20NDC%20September%202021.pdf" TargetMode="External"/><Relationship Id="rId266" Type="http://schemas.openxmlformats.org/officeDocument/2006/relationships/hyperlink" Target="https://www4.unfccc.int/sites/ndcstaging/PublishedDocuments/Sri%20Lanka%20First/Amendmend%20to%20the%20Updated%20Nationally%20Determined%20Contributions%20of%20Sri%20Lanka.pdf" TargetMode="External"/><Relationship Id="rId431" Type="http://schemas.openxmlformats.org/officeDocument/2006/relationships/hyperlink" Target="https://www4.unfccc.int/sites/ndcstaging/PublishedDocuments/Guinea%20First/CDN%20GUINEE%202021_REVISION_VF.pdf" TargetMode="External"/><Relationship Id="rId473" Type="http://schemas.openxmlformats.org/officeDocument/2006/relationships/hyperlink" Target="https://iea.blob.core.windows.net/assets/301b7295-c0aa-4a3e-be6b-2d79aba3680e/CzechRepublic2021.pdf" TargetMode="External"/><Relationship Id="rId529" Type="http://schemas.openxmlformats.org/officeDocument/2006/relationships/hyperlink" Target="https://evident.services/device-register" TargetMode="External"/><Relationship Id="rId30" Type="http://schemas.openxmlformats.org/officeDocument/2006/relationships/hyperlink" Target="https://www.pv-tech.org/japan-awards-208mw-in-oversubscribed-eighth-solar-auction/" TargetMode="External"/><Relationship Id="rId126" Type="http://schemas.openxmlformats.org/officeDocument/2006/relationships/hyperlink" Target="https://www.tendersinfo.com/searchresult" TargetMode="External"/><Relationship Id="rId168" Type="http://schemas.openxmlformats.org/officeDocument/2006/relationships/hyperlink" Target="http://taiyangnews.info/markets/africas-gabon-to-host-50-mw-solar-power-project/" TargetMode="External"/><Relationship Id="rId333" Type="http://schemas.openxmlformats.org/officeDocument/2006/relationships/hyperlink" Target="https://www.climateaction.org/climate-leader-interviews/birta-kristin-helgadottir-on-what-green-by-iceland-is-doing-to-help-others" TargetMode="External"/><Relationship Id="rId540" Type="http://schemas.openxmlformats.org/officeDocument/2006/relationships/hyperlink" Target="https://evident.services/device-register" TargetMode="External"/><Relationship Id="rId72" Type="http://schemas.openxmlformats.org/officeDocument/2006/relationships/hyperlink" Target="https://ratedpower.com/blog/auctions-solar-market-latin-america/" TargetMode="External"/><Relationship Id="rId375" Type="http://schemas.openxmlformats.org/officeDocument/2006/relationships/hyperlink" Target="https://www.un.org/sites/un2.un.org/files/zambia_final_compact_template_2308.pdf" TargetMode="External"/><Relationship Id="rId582" Type="http://schemas.openxmlformats.org/officeDocument/2006/relationships/hyperlink" Target="https://www.astesj.com/publications/ASTESJ_0602102.pdf" TargetMode="External"/><Relationship Id="rId3" Type="http://schemas.openxmlformats.org/officeDocument/2006/relationships/hyperlink" Target="https://onestepoffthegrid.com.au/new-crack-in-solar-ceiling-as-victoria-sweetens-rooftop-deal-for-landlords/" TargetMode="External"/><Relationship Id="rId235" Type="http://schemas.openxmlformats.org/officeDocument/2006/relationships/hyperlink" Target="https://www4.unfccc.int/sites/ndcstaging/PublishedDocuments/Comoros%20First/CDN_r%C3%A9vis%C3%A9e_Comores_vf.pdf" TargetMode="External"/><Relationship Id="rId277" Type="http://schemas.openxmlformats.org/officeDocument/2006/relationships/hyperlink" Target="https://www4.unfccc.int/sites/ndcstaging/PublishedDocuments/Sierra%20Leone%20First/210804%202125%20SL%20NDC%20(1).pdf" TargetMode="External"/><Relationship Id="rId400" Type="http://schemas.openxmlformats.org/officeDocument/2006/relationships/hyperlink" Target="https://clubofmozambique.com/news/mozambique-commits-to-halt-and-reverse-forest-loss-and-land-degradation-by-2030-and-to-a-new-renewables-target-as-part-of-its-energy-transition-204129/" TargetMode="External"/><Relationship Id="rId442" Type="http://schemas.openxmlformats.org/officeDocument/2006/relationships/hyperlink" Target="https://www.iea.org/policies/5523-adopt-an-appropriate-pricing-policy-for-the-energy-sector-policy-no-7-maldives-national-energy-policy-and-strategy-2010?q=maldives&amp;s=1" TargetMode="External"/><Relationship Id="rId484" Type="http://schemas.openxmlformats.org/officeDocument/2006/relationships/hyperlink" Target="https://ukcop26.org/global-coal-to-clean-power-transition-statement/" TargetMode="External"/><Relationship Id="rId137" Type="http://schemas.openxmlformats.org/officeDocument/2006/relationships/hyperlink" Target="https://renewablesnow.com/news/bahrain-opens-tenders-for-75-mw-of-solar-764427/" TargetMode="External"/><Relationship Id="rId302" Type="http://schemas.openxmlformats.org/officeDocument/2006/relationships/hyperlink" Target="https://www4.unfccc.int/sites/ndcstaging/PublishedDocuments/Lebanon%20First/Lebanon's%202020%20Nationally%20Determined%20Contribution%20Update.pdf" TargetMode="External"/><Relationship Id="rId344" Type="http://schemas.openxmlformats.org/officeDocument/2006/relationships/hyperlink" Target="../../user/Downloads/IR2021_Albania%20(2).pdf" TargetMode="External"/><Relationship Id="rId41" Type="http://schemas.openxmlformats.org/officeDocument/2006/relationships/hyperlink" Target="https://www.edp.com/en/news/2021/10/16/erse-announces-its-proposal-tariffs-2022-and-parameters-2022-2025" TargetMode="External"/><Relationship Id="rId83" Type="http://schemas.openxmlformats.org/officeDocument/2006/relationships/hyperlink" Target="https://www.usaid.gov/energy/auctions-kazakhstan" TargetMode="External"/><Relationship Id="rId179" Type="http://schemas.openxmlformats.org/officeDocument/2006/relationships/hyperlink" Target="https://balkangreenenergynews.com/turkey-to-hold-solar-power-auctions-in-early-2022-for-1-5-gw-of-capacity/" TargetMode="External"/><Relationship Id="rId386" Type="http://schemas.openxmlformats.org/officeDocument/2006/relationships/hyperlink" Target="https://www.bnamericas.com/es/noticias/republica-dominicana-redobla-apuesta-por-renovables" TargetMode="External"/><Relationship Id="rId551" Type="http://schemas.openxmlformats.org/officeDocument/2006/relationships/hyperlink" Target="https://evident.services/device-register" TargetMode="External"/><Relationship Id="rId593" Type="http://schemas.openxmlformats.org/officeDocument/2006/relationships/hyperlink" Target="https://assets.kpmg/content/dam/kpmg/pdf/2015/09/taxes-and-incentives-2015-web-v2.pdf" TargetMode="External"/><Relationship Id="rId607"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190" Type="http://schemas.openxmlformats.org/officeDocument/2006/relationships/hyperlink" Target="https://www.pv-magazine.com/2021/06/04/myanmar-launches-second-tender-for-utility-scale-pv/" TargetMode="External"/><Relationship Id="rId204" Type="http://schemas.openxmlformats.org/officeDocument/2006/relationships/hyperlink" Target="https://www.pv-magazine.com/2021/09/15/niger-launches-tender-for-50-mw-solar-park/" TargetMode="External"/><Relationship Id="rId246" Type="http://schemas.openxmlformats.org/officeDocument/2006/relationships/hyperlink" Target="https://www4.unfccc.int/sites/NDCStaging/Pages/Party.aspx?party=IRQ&amp;prototype=1" TargetMode="External"/><Relationship Id="rId288" Type="http://schemas.openxmlformats.org/officeDocument/2006/relationships/hyperlink" Target="https://www4.unfccc.int/sites/ndcstaging/PublishedDocuments/Ethiopia%20First/Ethiopia's%20updated%20NDC%20JULY%202021%20Submission_.pdf" TargetMode="External"/><Relationship Id="rId411" Type="http://schemas.openxmlformats.org/officeDocument/2006/relationships/hyperlink" Target="https://www.eria.org/uploads/media/Books/2021-Energy-Outlook-and-Saving-Potential-East-Asia-2020/19_Ch.12-Myanmar.pdf" TargetMode="External"/><Relationship Id="rId453" Type="http://schemas.openxmlformats.org/officeDocument/2006/relationships/hyperlink" Target="https://btnp.org/wp-content/uploads/2020/12/Publicatie-nieuwe-teruglevertarieven-2021_ENG.pdf" TargetMode="External"/><Relationship Id="rId509" Type="http://schemas.openxmlformats.org/officeDocument/2006/relationships/hyperlink" Target="https://ukcop26.org/global-coal-to-clean-power-transition-statement/" TargetMode="External"/><Relationship Id="rId106" Type="http://schemas.openxmlformats.org/officeDocument/2006/relationships/hyperlink" Target="https://policy.asiapacificenergy.org/node/4106" TargetMode="External"/><Relationship Id="rId313" Type="http://schemas.openxmlformats.org/officeDocument/2006/relationships/hyperlink" Target="https://www4.unfccc.int/sites/ndcstaging/PublishedDocuments/Central%20African%20Republic%20First/CDN%20Revis%C3%A9e%20RCA.pdf" TargetMode="External"/><Relationship Id="rId495" Type="http://schemas.openxmlformats.org/officeDocument/2006/relationships/hyperlink" Target="https://ukcop26.org/global-coal-to-clean-power-transition-statement/" TargetMode="External"/><Relationship Id="rId10" Type="http://schemas.openxmlformats.org/officeDocument/2006/relationships/hyperlink" Target="https://www.fao-on.org/en/Blog/Publications/2021-commercial-industrial-electricity" TargetMode="External"/><Relationship Id="rId52" Type="http://schemas.openxmlformats.org/officeDocument/2006/relationships/hyperlink" Target="https://www.swissgrid.ch/en/home/newsroom/newsfeed/20210323-01.html" TargetMode="External"/><Relationship Id="rId94" Type="http://schemas.openxmlformats.org/officeDocument/2006/relationships/hyperlink" Target="https://ratedpower.com/blog/solar-trends-sub-saharan-africa/" TargetMode="External"/><Relationship Id="rId148" Type="http://schemas.openxmlformats.org/officeDocument/2006/relationships/hyperlink" Target="https://renewablesnow.com/news/lithuania-ready-with-enviro-plan-for-700-mw-offshore-wind-complex-757921/" TargetMode="External"/><Relationship Id="rId355" Type="http://schemas.openxmlformats.org/officeDocument/2006/relationships/hyperlink" Target="https://www.benarnews.org/english/news/bengali/energy-goals-08042021175734.html" TargetMode="External"/><Relationship Id="rId397" Type="http://schemas.openxmlformats.org/officeDocument/2006/relationships/hyperlink" Target="https://www.un.org/sites/un2.un.org/files/energy_compact_lebanon_sep18.pdf" TargetMode="External"/><Relationship Id="rId520" Type="http://schemas.openxmlformats.org/officeDocument/2006/relationships/hyperlink" Target="https://ukcop26.org/global-coal-to-clean-power-transition-statement/" TargetMode="External"/><Relationship Id="rId562" Type="http://schemas.openxmlformats.org/officeDocument/2006/relationships/hyperlink" Target="https://www.astesj.com/publications/ASTESJ_0602102.pdf" TargetMode="External"/><Relationship Id="rId215" Type="http://schemas.openxmlformats.org/officeDocument/2006/relationships/hyperlink" Target="https://irena.org/publications/2022/Jan/NDCs-and-Renewable-Energy-Targets-in-2021" TargetMode="External"/><Relationship Id="rId257" Type="http://schemas.openxmlformats.org/officeDocument/2006/relationships/hyperlink" Target="https://www4.unfccc.int/sites/ndcstaging/PublishedDocuments/Cameroon%20First/CDN%20r%C3%A9vis%C3%A9e%20CMR%20finale%20sept%202021.pdf" TargetMode="External"/><Relationship Id="rId422" Type="http://schemas.openxmlformats.org/officeDocument/2006/relationships/hyperlink" Target="https://www.energypolicytracker.org/country/united-kingdom" TargetMode="External"/><Relationship Id="rId464" Type="http://schemas.openxmlformats.org/officeDocument/2006/relationships/hyperlink" Target="https://cms.law/en/int/expert-guides/cms-expert-guide-to-renewable-energy/russia" TargetMode="External"/><Relationship Id="rId299" Type="http://schemas.openxmlformats.org/officeDocument/2006/relationships/hyperlink" Target="https://www4.unfccc.int/sites/ndcstaging/PublishedDocuments/The%20Republic%20of%20North%20Macedonia%20First/Macedonian%20enhanced%20NDC%20(002).pdf" TargetMode="External"/><Relationship Id="rId63" Type="http://schemas.openxmlformats.org/officeDocument/2006/relationships/hyperlink" Target="https://www.ebrd.com/news/2020/albania-announces-plans-to-launch-tender-for-first-wind-power-plants-.html" TargetMode="External"/><Relationship Id="rId159" Type="http://schemas.openxmlformats.org/officeDocument/2006/relationships/hyperlink" Target="https://www.power-technology.com/marketdata/power-industry-tenders-in-north-america-for-november-2021-up-2/" TargetMode="External"/><Relationship Id="rId366" Type="http://schemas.openxmlformats.org/officeDocument/2006/relationships/hyperlink" Target="https://www.irena.org/-/media/Files/IRENA/Agency/Publication/2021/Jun/IRENA_RRA_Tunisia-2021.pdf" TargetMode="External"/><Relationship Id="rId573" Type="http://schemas.openxmlformats.org/officeDocument/2006/relationships/hyperlink" Target="https://www.astesj.com/publications/ASTESJ_0602102.pdf" TargetMode="External"/><Relationship Id="rId226" Type="http://schemas.openxmlformats.org/officeDocument/2006/relationships/hyperlink" Target="https://www4.unfccc.int/sites/ndcstaging/PublishedDocuments/Indonesia%20First/Updated%20NDC%20Indonesia%202021%20-%20corrected%20version.pdf" TargetMode="External"/><Relationship Id="rId433" Type="http://schemas.openxmlformats.org/officeDocument/2006/relationships/hyperlink" Target="https://www4.unfccc.int/sites/ndcstaging/PublishedDocuments/Montenegro%20First/Updated%20NDC%20for%20Montenegro.pdf" TargetMode="External"/><Relationship Id="rId74" Type="http://schemas.openxmlformats.org/officeDocument/2006/relationships/hyperlink" Target="https://www.pv-magazine.com/2014/05/05/costa-rica-defines-pv-feed-in-tariff_100014970/" TargetMode="External"/><Relationship Id="rId377" Type="http://schemas.openxmlformats.org/officeDocument/2006/relationships/hyperlink" Target="https://www.euneighbours.eu/sites/default/files/publications/2021-07/Azerbaijan2021EnergyPolicyReview.pdf" TargetMode="External"/><Relationship Id="rId500" Type="http://schemas.openxmlformats.org/officeDocument/2006/relationships/hyperlink" Target="https://ukcop26.org/global-coal-to-clean-power-transition-statement/" TargetMode="External"/><Relationship Id="rId584" Type="http://schemas.openxmlformats.org/officeDocument/2006/relationships/hyperlink" Target="https://www.astesj.com/publications/ASTESJ_0602102.pdf" TargetMode="External"/><Relationship Id="rId5" Type="http://schemas.openxmlformats.org/officeDocument/2006/relationships/hyperlink" Target="https://www.iea.org/policies/7438-smart-metering-and-informative-billing?q=utility%20obligation%20austria&amp;s=1" TargetMode="External"/><Relationship Id="rId237" Type="http://schemas.openxmlformats.org/officeDocument/2006/relationships/hyperlink" Target="https://www4.unfccc.int/sites/ndcstaging/PublishedDocuments/New%20Zealand%20First/New%20Zealand%20NDC%20November%202021.pdf" TargetMode="External"/><Relationship Id="rId444" Type="http://schemas.openxmlformats.org/officeDocument/2006/relationships/hyperlink" Target="https://www.iea.org/policies/6429-net-metering-phase-i-small-scale-distributed-generation-ssdg?q=mauritius&amp;s=1" TargetMode="External"/><Relationship Id="rId290" Type="http://schemas.openxmlformats.org/officeDocument/2006/relationships/hyperlink" Target="https://www4.unfccc.int/sites/ndcstaging/PublishedDocuments/Paraguay%20First/ACTUALIZACI%C3%93N%20DE%20LA%20NDC%20DEL%20PARAGUAY_Versi%C3%B3n%20Final.pdf" TargetMode="External"/><Relationship Id="rId304" Type="http://schemas.openxmlformats.org/officeDocument/2006/relationships/hyperlink" Target="https://www4.unfccc.int/sites/ndcstaging/PublishedDocuments/Iceland%20First/Iceland_updated_NDC_Submission_Feb_2021.pdf" TargetMode="External"/><Relationship Id="rId388" Type="http://schemas.openxmlformats.org/officeDocument/2006/relationships/hyperlink" Target="https://www.bnamericas.com/es/noticias/lograr-que-el-80-de-la-matriz-electrica-de-guatemala-provenga-de-fuentes-renovables-para-2030-es-posible" TargetMode="External"/><Relationship Id="rId511" Type="http://schemas.openxmlformats.org/officeDocument/2006/relationships/hyperlink" Target="https://ukcop26.org/global-coal-to-clean-power-transition-statement/" TargetMode="External"/><Relationship Id="rId609"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85" Type="http://schemas.openxmlformats.org/officeDocument/2006/relationships/hyperlink" Target="https://www.pv-magazine.com/2021/08/05/north-macedonian-government-launches-solar-auction/" TargetMode="External"/><Relationship Id="rId150" Type="http://schemas.openxmlformats.org/officeDocument/2006/relationships/hyperlink" Target="https://renews.biz/72665/tennet-launches-tender-for-2gw-dutch-wind-hub/" TargetMode="External"/><Relationship Id="rId595" Type="http://schemas.openxmlformats.org/officeDocument/2006/relationships/hyperlink" Target="https://assets.kpmg/content/dam/kpmg/pdf/2015/09/taxes-and-incentives-2015-web-v2.pdf" TargetMode="External"/><Relationship Id="rId248" Type="http://schemas.openxmlformats.org/officeDocument/2006/relationships/hyperlink" Target="https://www4.unfccc.int/sites/ndcstaging/PublishedDocuments/Albania%20First/Albania%20Revised%20NDC.pdf" TargetMode="External"/><Relationship Id="rId455" Type="http://schemas.openxmlformats.org/officeDocument/2006/relationships/hyperlink" Target="https://www.solarguide.co.uk/smart-export-guarantee-replace-fit" TargetMode="External"/><Relationship Id="rId12" Type="http://schemas.openxmlformats.org/officeDocument/2006/relationships/hyperlink" Target="https://www.nrcan.gc.ca/energy-efficiency/homes/canada-greener-homes-grant/23441?_ga=2.97002463.132820468.1622719508-1659710111.1562786276" TargetMode="External"/><Relationship Id="rId108" Type="http://schemas.openxmlformats.org/officeDocument/2006/relationships/hyperlink" Target="https://www.energy-community.org/dam/jcr:ed81a3cd-77ca-49eb-9cdd-61f30fde87e2/ECRB-MEDREG%20Workshop.pdf" TargetMode="External"/><Relationship Id="rId315" Type="http://schemas.openxmlformats.org/officeDocument/2006/relationships/hyperlink" Target="https://www.urcabahamas.bs/consultations/es-01-2021-preliminary-determination-and-draft-order-on-bpl-renewable-energy-plan-2020/" TargetMode="External"/><Relationship Id="rId522" Type="http://schemas.openxmlformats.org/officeDocument/2006/relationships/hyperlink" Target="https://evident.services/device-register" TargetMode="External"/><Relationship Id="rId96" Type="http://schemas.openxmlformats.org/officeDocument/2006/relationships/hyperlink" Target="https://www.ccreee.org/wp-content/uploads/2021/05/CCREEE-RE-Policy-SDGs-in-the-Caribbean-David-Barrett-ENBAR.pdf" TargetMode="External"/><Relationship Id="rId161" Type="http://schemas.openxmlformats.org/officeDocument/2006/relationships/hyperlink" Target="https://renewablesnow.com/news/masdar-wins-tender-for-200-mw-solar-park-in-armenia-746723/" TargetMode="External"/><Relationship Id="rId399" Type="http://schemas.openxmlformats.org/officeDocument/2006/relationships/hyperlink" Target="https://www.worldbank.org/en/news/feature/2021/07/12/towards-a-sustainable-net-zero-future-in-maldives" TargetMode="External"/><Relationship Id="rId259" Type="http://schemas.openxmlformats.org/officeDocument/2006/relationships/hyperlink" Target="https://www4.unfccc.int/sites/ndcstaging/PublishedDocuments/Turkey%20First/The_INDC_of_TURKEY_v.15.19.30.pdf" TargetMode="External"/><Relationship Id="rId466" Type="http://schemas.openxmlformats.org/officeDocument/2006/relationships/hyperlink" Target="https://powercompare.co.uk/renewable-obligation/" TargetMode="External"/><Relationship Id="rId23" Type="http://schemas.openxmlformats.org/officeDocument/2006/relationships/hyperlink" Target="https://www.enerdata.net/publications/daily-energy-news/greece-will-launch-350-mw-solar-wind-tender-may-2021.html" TargetMode="External"/><Relationship Id="rId119" Type="http://schemas.openxmlformats.org/officeDocument/2006/relationships/hyperlink" Target="https://www.bakermckenzie.com/en/insight/publications/2020/03/vietnam-feed-in-tariffs-biomass-power-projects" TargetMode="External"/><Relationship Id="rId326" Type="http://schemas.openxmlformats.org/officeDocument/2006/relationships/hyperlink" Target="https://www.energypolicytracker.org/country/mexico" TargetMode="External"/><Relationship Id="rId533" Type="http://schemas.openxmlformats.org/officeDocument/2006/relationships/hyperlink" Target="https://evident.services/device-register" TargetMode="External"/><Relationship Id="rId172" Type="http://schemas.openxmlformats.org/officeDocument/2006/relationships/hyperlink" Target="https://www.energy-storage.news/maldives-issues-tender-for-40mw-40mwh-of-battery-storage/" TargetMode="External"/><Relationship Id="rId477" Type="http://schemas.openxmlformats.org/officeDocument/2006/relationships/hyperlink" Target="https://www.primesenergie.fr/maprimerenov" TargetMode="External"/><Relationship Id="rId600"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337" Type="http://schemas.openxmlformats.org/officeDocument/2006/relationships/hyperlink" Target="https://www.europarl.europa.eu/RegData/etudes/BRIE/2021/690664/EPRS_BRI(2021)690664_EN.pdf" TargetMode="External"/><Relationship Id="rId34" Type="http://schemas.openxmlformats.org/officeDocument/2006/relationships/hyperlink" Target="https://www.independent.com.mt/articles/2021-02-25/local-news/New-PV-panel-support-schemes-launched-6736231333" TargetMode="External"/><Relationship Id="rId544" Type="http://schemas.openxmlformats.org/officeDocument/2006/relationships/hyperlink" Target="https://evident.services/device-register" TargetMode="External"/><Relationship Id="rId183" Type="http://schemas.openxmlformats.org/officeDocument/2006/relationships/hyperlink" Target="https://www.ebrd.com/news/2021/egypts-largest-solar-plant-kom-ombo-receives-us-114-million-financing-package-.html" TargetMode="External"/><Relationship Id="rId390" Type="http://schemas.openxmlformats.org/officeDocument/2006/relationships/hyperlink" Target="https://guyanachronicle.com/2021/10/30/repositioning-to-become-a-global-powerhouse/" TargetMode="External"/><Relationship Id="rId404" Type="http://schemas.openxmlformats.org/officeDocument/2006/relationships/hyperlink" Target="https://www.rcreee.org/member-states/sudan/4048" TargetMode="External"/><Relationship Id="rId611" Type="http://schemas.openxmlformats.org/officeDocument/2006/relationships/hyperlink" Target="https://reader.elsevier.com/reader/sd/pii/S136403211830861X?token=F31E8EEAE746E453CCEB7A2E82A921EC3820D893045EE07225424B7E8C43D449710E0516E15913AADA8D00068F1B8CC7&amp;originRegion=eu-west-1&amp;originCreation=20220401100455" TargetMode="External"/><Relationship Id="rId250" Type="http://schemas.openxmlformats.org/officeDocument/2006/relationships/hyperlink" Target="https://www4.unfccc.int/sites/ndcstaging/PublishedDocuments/Kuwait%20First/Kuwait%20updating%20the%20first%20NDC-English.pdf" TargetMode="External"/><Relationship Id="rId488" Type="http://schemas.openxmlformats.org/officeDocument/2006/relationships/hyperlink" Target="https://ukcop26.org/global-coal-to-clean-power-transition-statement/" TargetMode="External"/><Relationship Id="rId45" Type="http://schemas.openxmlformats.org/officeDocument/2006/relationships/hyperlink" Target="https://www.pv-magazine.com/2021/04/08/saudi-arabias-second-pv-tender-draws-world-record-low-bid-of-0104-kwh/" TargetMode="External"/><Relationship Id="rId110" Type="http://schemas.openxmlformats.org/officeDocument/2006/relationships/hyperlink" Target="https://www.saurenergy.com/solar-energy-news/kerala-commission-issues-renewable-energy-and-net-metering-regulations?action=profile_completion&amp;utm_source=Mailer&amp;utm_medium=ET_batch&amp;utm_campaign=etenergy_news_2020-02-25&amp;dt=2020-02-25" TargetMode="External"/><Relationship Id="rId348" Type="http://schemas.openxmlformats.org/officeDocument/2006/relationships/hyperlink" Target="https://un.org.au/2021/06/25/nauru-commits-to-50-renewable-electricity-by-2023-in-its-energy-compact-for-un-high-level-dialogue/" TargetMode="External"/><Relationship Id="rId555" Type="http://schemas.openxmlformats.org/officeDocument/2006/relationships/hyperlink" Target="https://evident.services/device-register" TargetMode="External"/><Relationship Id="rId194" Type="http://schemas.openxmlformats.org/officeDocument/2006/relationships/hyperlink" Target="https://www.pv-magazine.com/2021/03/26/tunisias-70-mw-pv-tender-attracts-lowest-bid-of-e0-035-kwh/" TargetMode="External"/><Relationship Id="rId208" Type="http://schemas.openxmlformats.org/officeDocument/2006/relationships/hyperlink" Target="https://www.moea.gov.bt/?p=10588" TargetMode="External"/><Relationship Id="rId415" Type="http://schemas.openxmlformats.org/officeDocument/2006/relationships/hyperlink" Target="https://sustainabledevelopment.un.org/content/documents/279472021_VNR_Report_Lao.pdf" TargetMode="External"/><Relationship Id="rId261" Type="http://schemas.openxmlformats.org/officeDocument/2006/relationships/hyperlink" Target="https://www4.unfccc.int/sites/ndcstaging/PublishedDocuments/State%20of%20Palestine%20First/Updated%20NDC_%20State%20of%20Palestine_2021_FINAL.pdf" TargetMode="External"/><Relationship Id="rId499" Type="http://schemas.openxmlformats.org/officeDocument/2006/relationships/hyperlink" Target="https://ukcop26.org/global-coal-to-clean-power-transition-statement/" TargetMode="External"/><Relationship Id="rId56" Type="http://schemas.openxmlformats.org/officeDocument/2006/relationships/hyperlink" Target="https://www.pv-magazine.com/2020/04/28/abu-dhabis-2-gw-tender-draws-world-record-solar-bid-of-0-0135-kwh/" TargetMode="External"/><Relationship Id="rId359" Type="http://schemas.openxmlformats.org/officeDocument/2006/relationships/hyperlink" Target="https://asia.nikkei.com/Business/Energy/Cambodia-minister-vows-no-new-coal-plants-beyond-those-approved" TargetMode="External"/><Relationship Id="rId566" Type="http://schemas.openxmlformats.org/officeDocument/2006/relationships/hyperlink" Target="https://www.astesj.com/publications/ASTESJ_0602102.pdf" TargetMode="External"/><Relationship Id="rId121" Type="http://schemas.openxmlformats.org/officeDocument/2006/relationships/hyperlink" Target="https://www.tendersinfo.com/searchresult" TargetMode="External"/><Relationship Id="rId219" Type="http://schemas.openxmlformats.org/officeDocument/2006/relationships/hyperlink" Target="https://irena.org/publications/2022/Jan/NDCs-and-Renewable-Energy-Targets-in-2021" TargetMode="External"/><Relationship Id="rId426" Type="http://schemas.openxmlformats.org/officeDocument/2006/relationships/hyperlink" Target="https://renewablesnow.com/news/israel-approves-30-renewables-goal-for-2030-718495/" TargetMode="External"/></Relationships>
</file>

<file path=xl/worksheets/_rels/sheet35.xml.rels><?xml version="1.0" encoding="UTF-8" standalone="yes"?>
<Relationships xmlns="http://schemas.openxmlformats.org/package/2006/relationships"><Relationship Id="rId13" Type="http://schemas.openxmlformats.org/officeDocument/2006/relationships/hyperlink" Target="https://www.covenantofmayors.eu/plans-and-actions/" TargetMode="External"/><Relationship Id="rId18" Type="http://schemas.openxmlformats.org/officeDocument/2006/relationships/hyperlink" Target="https://www.covenantofmayors.eu/plans-and-actions/" TargetMode="External"/><Relationship Id="rId26" Type="http://schemas.openxmlformats.org/officeDocument/2006/relationships/hyperlink" Target="https://www.covenantofmayors.eu/plans-and-actions/" TargetMode="External"/><Relationship Id="rId3" Type="http://schemas.openxmlformats.org/officeDocument/2006/relationships/hyperlink" Target="https://climateaction.unfccc.int/views/cooperative-initiative-details.html?id=94" TargetMode="External"/><Relationship Id="rId21" Type="http://schemas.openxmlformats.org/officeDocument/2006/relationships/hyperlink" Target="https://climateaction.unfccc.int/views/cooperative-initiative-details.html?id=94" TargetMode="External"/><Relationship Id="rId34" Type="http://schemas.openxmlformats.org/officeDocument/2006/relationships/hyperlink" Target="https://www.canarymedia.com/articles/policy-regulation/washington-state-now-has-the-nations-most-ambitious-climate-policy" TargetMode="External"/><Relationship Id="rId7" Type="http://schemas.openxmlformats.org/officeDocument/2006/relationships/hyperlink" Target="https://climateaction.unfccc.int/views/cooperative-initiative-details.html?id=94" TargetMode="External"/><Relationship Id="rId12" Type="http://schemas.openxmlformats.org/officeDocument/2006/relationships/hyperlink" Target="https://www.covenantofmayors.eu/plans-and-actions/" TargetMode="External"/><Relationship Id="rId17" Type="http://schemas.openxmlformats.org/officeDocument/2006/relationships/hyperlink" Target="https://www.covenantofmayors.eu/plans-and-actions/" TargetMode="External"/><Relationship Id="rId25" Type="http://schemas.openxmlformats.org/officeDocument/2006/relationships/hyperlink" Target="https://www.covenantofmayors.eu/plans-and-actions/" TargetMode="External"/><Relationship Id="rId33" Type="http://schemas.openxmlformats.org/officeDocument/2006/relationships/hyperlink" Target="https://docs.nppd.com/Board/2021/December12.pdf" TargetMode="External"/><Relationship Id="rId2" Type="http://schemas.openxmlformats.org/officeDocument/2006/relationships/hyperlink" Target="https://climateaction.unfccc.int/views/cooperative-initiative-details.html?id=94" TargetMode="External"/><Relationship Id="rId16" Type="http://schemas.openxmlformats.org/officeDocument/2006/relationships/hyperlink" Target="https://climateaction.unfccc.int/views/cooperative-initiative-details.html?id=94" TargetMode="External"/><Relationship Id="rId20" Type="http://schemas.openxmlformats.org/officeDocument/2006/relationships/hyperlink" Target="https://climateaction.unfccc.int/views/cooperative-initiative-details.html?id=94" TargetMode="External"/><Relationship Id="rId29" Type="http://schemas.openxmlformats.org/officeDocument/2006/relationships/hyperlink" Target="https://www.covenantofmayors.eu/plans-and-actions/" TargetMode="External"/><Relationship Id="rId1" Type="http://schemas.openxmlformats.org/officeDocument/2006/relationships/hyperlink" Target="https://unfccc.int/climate-action/race-to-zero/who-s-in-race-to-zero" TargetMode="External"/><Relationship Id="rId6" Type="http://schemas.openxmlformats.org/officeDocument/2006/relationships/hyperlink" Target="https://climateaction.unfccc.int/views/cooperative-initiative-details.html?id=94" TargetMode="External"/><Relationship Id="rId11" Type="http://schemas.openxmlformats.org/officeDocument/2006/relationships/hyperlink" Target="https://climateaction.unfccc.int/views/cooperative-initiative-details.html?id=94" TargetMode="External"/><Relationship Id="rId24" Type="http://schemas.openxmlformats.org/officeDocument/2006/relationships/hyperlink" Target="https://climateaction.unfccc.int/views/cooperative-initiative-details.html?id=94" TargetMode="External"/><Relationship Id="rId32" Type="http://schemas.openxmlformats.org/officeDocument/2006/relationships/hyperlink" Target="https://climateaction.unfccc.int/views/cooperative-initiative-details.html?id=94" TargetMode="External"/><Relationship Id="rId5" Type="http://schemas.openxmlformats.org/officeDocument/2006/relationships/hyperlink" Target="https://climateaction.unfccc.int/views/cooperative-initiative-details.html?id=94" TargetMode="External"/><Relationship Id="rId15" Type="http://schemas.openxmlformats.org/officeDocument/2006/relationships/hyperlink" Target="https://climateaction.unfccc.int/views/cooperative-initiative-details.html?id=94" TargetMode="External"/><Relationship Id="rId23" Type="http://schemas.openxmlformats.org/officeDocument/2006/relationships/hyperlink" Target="https://climateaction.unfccc.int/views/cooperative-initiative-details.html?id=94" TargetMode="External"/><Relationship Id="rId28" Type="http://schemas.openxmlformats.org/officeDocument/2006/relationships/hyperlink" Target="https://climateaction.unfccc.int/views/cooperative-initiative-details.html?id=94" TargetMode="External"/><Relationship Id="rId10" Type="http://schemas.openxmlformats.org/officeDocument/2006/relationships/hyperlink" Target="https://climateaction.unfccc.int/views/cooperative-initiative-details.html?id=94" TargetMode="External"/><Relationship Id="rId19" Type="http://schemas.openxmlformats.org/officeDocument/2006/relationships/hyperlink" Target="https://climateaction.unfccc.int/views/cooperative-initiative-details.html?id=94" TargetMode="External"/><Relationship Id="rId31" Type="http://schemas.openxmlformats.org/officeDocument/2006/relationships/hyperlink" Target="https://climateaction.unfccc.int/views/cooperative-initiative-details.html?id=94" TargetMode="External"/><Relationship Id="rId4" Type="http://schemas.openxmlformats.org/officeDocument/2006/relationships/hyperlink" Target="https://climateaction.unfccc.int/views/cooperative-initiative-details.html?id=94" TargetMode="External"/><Relationship Id="rId9" Type="http://schemas.openxmlformats.org/officeDocument/2006/relationships/hyperlink" Target="https://climateaction.unfccc.int/views/cooperative-initiative-details.html?id=94" TargetMode="External"/><Relationship Id="rId14" Type="http://schemas.openxmlformats.org/officeDocument/2006/relationships/hyperlink" Target="https://climateaction.unfccc.int/views/cooperative-initiative-details.html?id=94" TargetMode="External"/><Relationship Id="rId22" Type="http://schemas.openxmlformats.org/officeDocument/2006/relationships/hyperlink" Target="https://climateaction.unfccc.int/views/cooperative-initiative-details.html?id=94" TargetMode="External"/><Relationship Id="rId27" Type="http://schemas.openxmlformats.org/officeDocument/2006/relationships/hyperlink" Target="https://climateaction.unfccc.int/views/cooperative-initiative-details.html?id=94" TargetMode="External"/><Relationship Id="rId30" Type="http://schemas.openxmlformats.org/officeDocument/2006/relationships/hyperlink" Target="https://climateaction.unfccc.int/views/cooperative-initiative-details.html?id=94" TargetMode="External"/><Relationship Id="rId35" Type="http://schemas.openxmlformats.org/officeDocument/2006/relationships/hyperlink" Target="https://www.canarymedia.com/articles/policy-regulation/north-carolina-to-mandate-70-cut-in-electricity-co2-emissions-by-2030" TargetMode="External"/><Relationship Id="rId8" Type="http://schemas.openxmlformats.org/officeDocument/2006/relationships/hyperlink" Target="https://climateaction.unfccc.int/views/cooperative-initiative-details.html?id=94" TargetMode="External"/></Relationships>
</file>

<file path=xl/worksheets/_rels/sheet36.xml.rels><?xml version="1.0" encoding="UTF-8" standalone="yes"?>
<Relationships xmlns="http://schemas.openxmlformats.org/package/2006/relationships"><Relationship Id="rId117" Type="http://schemas.openxmlformats.org/officeDocument/2006/relationships/hyperlink" Target="https://data.oecd.org/energy/renewable-energy.htm" TargetMode="External"/><Relationship Id="rId299" Type="http://schemas.openxmlformats.org/officeDocument/2006/relationships/hyperlink" Target="https://www.irena.org/IRENADocuments/Statistical_Profiles/Africa/Burundi_Africa_RE_SP.pdf" TargetMode="External"/><Relationship Id="rId21" Type="http://schemas.openxmlformats.org/officeDocument/2006/relationships/hyperlink" Target="https://data.oecd.org/energy/renewable-energy.htm" TargetMode="External"/><Relationship Id="rId63" Type="http://schemas.openxmlformats.org/officeDocument/2006/relationships/hyperlink" Target="https://data.oecd.org/energy/renewable-energy.htm" TargetMode="External"/><Relationship Id="rId159" Type="http://schemas.openxmlformats.org/officeDocument/2006/relationships/hyperlink" Target="https://data.oecd.org/energy/renewable-energy.htm" TargetMode="External"/><Relationship Id="rId170" Type="http://schemas.openxmlformats.org/officeDocument/2006/relationships/hyperlink" Target="https://irena.org/-/media/Files/IRENA/Agency/Publication/2021/March/IRENA_Antigua_Barbuda_RE_Roadmap_2021.pdf" TargetMode="External"/><Relationship Id="rId226" Type="http://schemas.openxmlformats.org/officeDocument/2006/relationships/hyperlink" Target="https://electrek.co/2022/04/06/germany-boosts-clean-energy-target-to-80-from-65-by-2030/" TargetMode="External"/><Relationship Id="rId268" Type="http://schemas.openxmlformats.org/officeDocument/2006/relationships/hyperlink" Target="https://ec.europa.eu/transparency/regdoc/rep/3/2019/EN/C-2019-7733-F1-EN-ANNEX-1-PART-1.PDF" TargetMode="External"/><Relationship Id="rId32" Type="http://schemas.openxmlformats.org/officeDocument/2006/relationships/hyperlink" Target="http://www.xinhuanet.com/info/2020-05/26/c_139088788.htm" TargetMode="External"/><Relationship Id="rId74" Type="http://schemas.openxmlformats.org/officeDocument/2006/relationships/hyperlink" Target="https://data.oecd.org/energy/renewable-energy.htm" TargetMode="External"/><Relationship Id="rId128" Type="http://schemas.openxmlformats.org/officeDocument/2006/relationships/hyperlink" Target="https://data.oecd.org/energy/renewable-energy.htm" TargetMode="External"/><Relationship Id="rId5" Type="http://schemas.openxmlformats.org/officeDocument/2006/relationships/hyperlink" Target="https://data.oecd.org/energy/renewable-energy.htm" TargetMode="External"/><Relationship Id="rId181" Type="http://schemas.openxmlformats.org/officeDocument/2006/relationships/hyperlink" Target="https://www.tectuvalu.tv/" TargetMode="External"/><Relationship Id="rId237" Type="http://schemas.openxmlformats.org/officeDocument/2006/relationships/hyperlink" Target="https://www.irena.org/IRENADocuments/Statistical_Profiles/Oceania/Vanuatu_Oceania_RE_SP.pdf" TargetMode="External"/><Relationship Id="rId279" Type="http://schemas.openxmlformats.org/officeDocument/2006/relationships/hyperlink" Target="https://ec.europa.eu/energy/sites/ener/files/documents/hu_final_necp_main_en.pdf" TargetMode="External"/><Relationship Id="rId43" Type="http://schemas.openxmlformats.org/officeDocument/2006/relationships/hyperlink" Target="https://data.oecd.org/energy/renewable-energy.htm" TargetMode="External"/><Relationship Id="rId139" Type="http://schemas.openxmlformats.org/officeDocument/2006/relationships/hyperlink" Target="https://data.oecd.org/energy/renewable-energy.htm" TargetMode="External"/><Relationship Id="rId290" Type="http://schemas.openxmlformats.org/officeDocument/2006/relationships/hyperlink" Target="https://www.irena.org/IRENADocuments/Statistical_Profiles/Africa/Ethiopia_Africa_RE_SP.pdf" TargetMode="External"/><Relationship Id="rId304" Type="http://schemas.openxmlformats.org/officeDocument/2006/relationships/hyperlink" Target="https://tbsnews.net/opinion/sdg-7-affordable-and-clean-energy-too-ambitious-achieve-41193" TargetMode="External"/><Relationship Id="rId85" Type="http://schemas.openxmlformats.org/officeDocument/2006/relationships/hyperlink" Target="https://data.oecd.org/energy/renewable-energy.htm" TargetMode="External"/><Relationship Id="rId150" Type="http://schemas.openxmlformats.org/officeDocument/2006/relationships/hyperlink" Target="https://data.oecd.org/energy/renewable-energy.htm" TargetMode="External"/><Relationship Id="rId192" Type="http://schemas.openxmlformats.org/officeDocument/2006/relationships/hyperlink" Target="https://data.oecd.org/energy/renewable-energy.htm" TargetMode="External"/><Relationship Id="rId206" Type="http://schemas.openxmlformats.org/officeDocument/2006/relationships/hyperlink" Target="https://www4.unfccc.int/sites/ndcstaging/PublishedDocuments/Guinea-Bissau%20First/NDC-Guinea%20Bissau-12102021.Final.pdf" TargetMode="External"/><Relationship Id="rId248" Type="http://schemas.openxmlformats.org/officeDocument/2006/relationships/hyperlink" Target="https://ec.europa.eu/energy/sites/default/files/documents/si_final_necp_main_en.pdf" TargetMode="External"/><Relationship Id="rId12" Type="http://schemas.openxmlformats.org/officeDocument/2006/relationships/hyperlink" Target="https://www.irena.org/IRENADocuments/Statistical_Profiles/Central%20America%20and%20the%20Caribbean/Barbados_Central%20America%20and%20the%20Caribbean_RE_SP.pdf" TargetMode="External"/><Relationship Id="rId108" Type="http://schemas.openxmlformats.org/officeDocument/2006/relationships/hyperlink" Target="https://data.oecd.org/energy/renewable-energy.htm" TargetMode="External"/><Relationship Id="rId54" Type="http://schemas.openxmlformats.org/officeDocument/2006/relationships/hyperlink" Target="https://data.oecd.org/energy/renewable-energy.htm" TargetMode="External"/><Relationship Id="rId96" Type="http://schemas.openxmlformats.org/officeDocument/2006/relationships/hyperlink" Target="https://www.irena.org/IRENADocuments/Statistical_Profiles/Africa/Madagascar_Africa_RE_SP.pdf" TargetMode="External"/><Relationship Id="rId161" Type="http://schemas.openxmlformats.org/officeDocument/2006/relationships/hyperlink" Target="https://data.oecd.org/energy/renewable-energy.htm" TargetMode="External"/><Relationship Id="rId217" Type="http://schemas.openxmlformats.org/officeDocument/2006/relationships/hyperlink" Target="https://www.power-technology.com/comment/power-taiwan-2025-free-from-nuclear/" TargetMode="External"/><Relationship Id="rId259" Type="http://schemas.openxmlformats.org/officeDocument/2006/relationships/hyperlink" Target="https://ec.europa.eu/energy/sites/ener/files/documents/nl_final_necp_main_en.pdf" TargetMode="External"/><Relationship Id="rId23" Type="http://schemas.openxmlformats.org/officeDocument/2006/relationships/hyperlink" Target="https://www.irena.org/IRENADocuments/Statistical_Profiles/Africa/Burundi_Africa_RE_SP.pdf" TargetMode="External"/><Relationship Id="rId119" Type="http://schemas.openxmlformats.org/officeDocument/2006/relationships/hyperlink" Target="https://www.irena.org/IRENADocuments/Statistical_Profiles/Middle%20East/State%20of%20Palestine_Middle%20East_RE_SP.pdf" TargetMode="External"/><Relationship Id="rId270" Type="http://schemas.openxmlformats.org/officeDocument/2006/relationships/hyperlink" Target="https://ec.europa.eu/energy/sites/default/files/documents/lv_final_necp_main_en.pdf" TargetMode="External"/><Relationship Id="rId44" Type="http://schemas.openxmlformats.org/officeDocument/2006/relationships/hyperlink" Target="https://www.irena.org/IRENADocuments/Statistical_Profiles/Africa/Djibouti_Africa_RE_SP.pdf" TargetMode="External"/><Relationship Id="rId65" Type="http://schemas.openxmlformats.org/officeDocument/2006/relationships/hyperlink" Target="https://www.lse.ac.uk/GranthamInstitute/wp-content/uploads/2015/05/GRENADA.pdf" TargetMode="External"/><Relationship Id="rId86" Type="http://schemas.openxmlformats.org/officeDocument/2006/relationships/hyperlink" Target="https://data.oecd.org/energy/renewable-energy.htm" TargetMode="External"/><Relationship Id="rId130" Type="http://schemas.openxmlformats.org/officeDocument/2006/relationships/hyperlink" Target="https://www.irena.org/IRENADocuments/Statistical_Profiles/Africa/Rwanda_Africa_RE_SP.pdf" TargetMode="External"/><Relationship Id="rId151" Type="http://schemas.openxmlformats.org/officeDocument/2006/relationships/hyperlink" Target="https://data.oecd.org/energy/renewable-energy.htm" TargetMode="External"/><Relationship Id="rId172" Type="http://schemas.openxmlformats.org/officeDocument/2006/relationships/hyperlink" Target="https://ec.europa.eu/energy/sites/ener/files/documents/bg_final_necp_main_en.pdf" TargetMode="External"/><Relationship Id="rId193" Type="http://schemas.openxmlformats.org/officeDocument/2006/relationships/hyperlink" Target="https://www.ibef.org/industry/renewable-energy.aspx" TargetMode="External"/><Relationship Id="rId207" Type="http://schemas.openxmlformats.org/officeDocument/2006/relationships/hyperlink" Target="http://www.indiaenvironmentportal.org.in/files/file/IRENA%20RRA%20Jordan%202021.pdf" TargetMode="External"/><Relationship Id="rId228" Type="http://schemas.openxmlformats.org/officeDocument/2006/relationships/hyperlink" Target="https://ec.europa.eu/energy/sites/ener/files/documents/es_final_necp_main_en.pdf" TargetMode="External"/><Relationship Id="rId249" Type="http://schemas.openxmlformats.org/officeDocument/2006/relationships/hyperlink" Target="https://ec.europa.eu/energy/sites/ener/files/sk_final_necp_main_en.pdf" TargetMode="External"/><Relationship Id="rId13" Type="http://schemas.openxmlformats.org/officeDocument/2006/relationships/hyperlink" Target="https://data.oecd.org/energy/renewable-energy.htm" TargetMode="External"/><Relationship Id="rId109" Type="http://schemas.openxmlformats.org/officeDocument/2006/relationships/hyperlink" Target="https://data.oecd.org/energy/renewable-energy.htm" TargetMode="External"/><Relationship Id="rId260" Type="http://schemas.openxmlformats.org/officeDocument/2006/relationships/hyperlink" Target="https://www.irena.org/IRENADocuments/Statistical_Profiles/Asia/Mongolia_Asia_RE_SP.pdf" TargetMode="External"/><Relationship Id="rId281" Type="http://schemas.openxmlformats.org/officeDocument/2006/relationships/hyperlink" Target="https://www.irena.org/IRENADocuments/Statistical_Profiles/Central%20America%20and%20the%20Caribbean/Haiti_Central%20America%20and%20the%20Caribbean_RE_SP.pdf" TargetMode="External"/><Relationship Id="rId34" Type="http://schemas.openxmlformats.org/officeDocument/2006/relationships/hyperlink" Target="https://data.oecd.org/energy/renewable-energy.htm" TargetMode="External"/><Relationship Id="rId55" Type="http://schemas.openxmlformats.org/officeDocument/2006/relationships/hyperlink" Target="https://www.irena.org/IRENADocuments/Statistical_Profiles/Oceania/Fiji_Oceania_RE_SP.pdf" TargetMode="External"/><Relationship Id="rId76" Type="http://schemas.openxmlformats.org/officeDocument/2006/relationships/hyperlink" Target="https://data.oecd.org/energy/renewable-energy.htm" TargetMode="External"/><Relationship Id="rId97" Type="http://schemas.openxmlformats.org/officeDocument/2006/relationships/hyperlink" Target="https://www.irena.org/IRENADocuments/Statistical_Profiles/Africa/Malawi_Africa_RE_SP.pdf" TargetMode="External"/><Relationship Id="rId120" Type="http://schemas.openxmlformats.org/officeDocument/2006/relationships/hyperlink" Target="https://data.oecd.org/energy/renewable-energy.htm" TargetMode="External"/><Relationship Id="rId141" Type="http://schemas.openxmlformats.org/officeDocument/2006/relationships/hyperlink" Target="https://www.irena.org/IRENADocuments/Statistical_Profiles/Oceania/Solomon%20Islands_Oceania_RE_SP.pdf" TargetMode="External"/><Relationship Id="rId7" Type="http://schemas.openxmlformats.org/officeDocument/2006/relationships/hyperlink" Target="https://data.oecd.org/energy/renewable-energy.htm" TargetMode="External"/><Relationship Id="rId162" Type="http://schemas.openxmlformats.org/officeDocument/2006/relationships/hyperlink" Target="https://data.oecd.org/energy/renewable-energy.htm" TargetMode="External"/><Relationship Id="rId183" Type="http://schemas.openxmlformats.org/officeDocument/2006/relationships/hyperlink" Target="https://inforpress.cv/cabo-verde-is-better-prepared-to-reach-by-2030-the-target-of-50-of-consumed-energy-renewable/" TargetMode="External"/><Relationship Id="rId218" Type="http://schemas.openxmlformats.org/officeDocument/2006/relationships/hyperlink" Target="https://www.greenclimate.fund/sites/default/files/document/marshall-islands-country-programme.pdf" TargetMode="External"/><Relationship Id="rId239" Type="http://schemas.openxmlformats.org/officeDocument/2006/relationships/hyperlink" Target="https://www.irena.org/IRENADocuments/Statistical_Profiles/Oceania/Tuvalu_Oceania_RE_SP.pdf" TargetMode="External"/><Relationship Id="rId250" Type="http://schemas.openxmlformats.org/officeDocument/2006/relationships/hyperlink" Target="https://seychellesresearchjournalcom.files.wordpress.com/2020/03/a_strategic_approach_towards_100_renewable_energy_in_seychelles-s_wehner-b_dransfeld-m_kc3b6hler-srj-2-1.pdf" TargetMode="External"/><Relationship Id="rId271" Type="http://schemas.openxmlformats.org/officeDocument/2006/relationships/hyperlink" Target="https://www.irena.org/IRENADocuments/Statistical_Profiles/Asia/Lao%20People's%20Democratic%20Republic_Asia_RE_SP.pdf" TargetMode="External"/><Relationship Id="rId292" Type="http://schemas.openxmlformats.org/officeDocument/2006/relationships/hyperlink" Target="https://www.irena.org/-/media/Files/IRENA/Agency/Publication/2018/Oct/IRENA_Outlook_Egypt_2018_En.pdf" TargetMode="External"/><Relationship Id="rId306" Type="http://schemas.openxmlformats.org/officeDocument/2006/relationships/hyperlink" Target="https://ec.europa.eu/energy/sites/ener/files/documents/at_final_necp_main_en.pdf" TargetMode="External"/><Relationship Id="rId24" Type="http://schemas.openxmlformats.org/officeDocument/2006/relationships/hyperlink" Target="https://www.irena.org/IRENADocuments/Statistical_Profiles/Africa/Cabo%20Verde_Africa_RE_SP.pdf" TargetMode="External"/><Relationship Id="rId45" Type="http://schemas.openxmlformats.org/officeDocument/2006/relationships/hyperlink" Target="https://data.oecd.org/energy/renewable-energy.htm" TargetMode="External"/><Relationship Id="rId66" Type="http://schemas.openxmlformats.org/officeDocument/2006/relationships/hyperlink" Target="https://data.oecd.org/energy/renewable-energy.htm" TargetMode="External"/><Relationship Id="rId87" Type="http://schemas.openxmlformats.org/officeDocument/2006/relationships/hyperlink" Target="https://data.oecd.org/energy/renewable-energy.htm" TargetMode="External"/><Relationship Id="rId110" Type="http://schemas.openxmlformats.org/officeDocument/2006/relationships/hyperlink" Target="https://www.mbie.govt.nz/dmsdocument/11679-energy-in-new-zealand-2020" TargetMode="External"/><Relationship Id="rId131" Type="http://schemas.openxmlformats.org/officeDocument/2006/relationships/hyperlink" Target="https://www.irena.org/IRENADocuments/Statistical_Profiles/Oceania/Samoa_Oceania_RE_SP.pdf" TargetMode="External"/><Relationship Id="rId152" Type="http://schemas.openxmlformats.org/officeDocument/2006/relationships/hyperlink" Target="https://data.oecd.org/energy/renewable-energy.htm" TargetMode="External"/><Relationship Id="rId173" Type="http://schemas.openxmlformats.org/officeDocument/2006/relationships/hyperlink" Target="https://renewablesnow.com/news/croatia-plans-to-raise-renewable-energy-consumption-to-364-by-2030-675062/" TargetMode="External"/><Relationship Id="rId194" Type="http://schemas.openxmlformats.org/officeDocument/2006/relationships/hyperlink" Target="https://www.president.go.ke/2021/04/23/president-kenyatta-showcases-kenyas-renewable-energy-success-story/" TargetMode="External"/><Relationship Id="rId208" Type="http://schemas.openxmlformats.org/officeDocument/2006/relationships/hyperlink" Target="https://windeurope.org/2030plans/" TargetMode="External"/><Relationship Id="rId229" Type="http://schemas.openxmlformats.org/officeDocument/2006/relationships/hyperlink" Target="https://ec.europa.eu/energy/sites/ener/files/documents/fi_final_necp_main_en.pdf" TargetMode="External"/><Relationship Id="rId240" Type="http://schemas.openxmlformats.org/officeDocument/2006/relationships/hyperlink" Target="https://www.irena.org/IRENADocuments/Statistical_Profiles/Africa/Tunisia_Africa_RE_SP.pdf" TargetMode="External"/><Relationship Id="rId261" Type="http://schemas.openxmlformats.org/officeDocument/2006/relationships/hyperlink" Target="https://ec.europa.eu/energy/sites/ener/files/documents/mt_final_necp_main_en.pdf" TargetMode="External"/><Relationship Id="rId14" Type="http://schemas.openxmlformats.org/officeDocument/2006/relationships/hyperlink" Target="https://data.oecd.org/energy/renewable-energy.htm" TargetMode="External"/><Relationship Id="rId35" Type="http://schemas.openxmlformats.org/officeDocument/2006/relationships/hyperlink" Target="https://www.irena.org/IRENADocuments/Statistical_Profiles/Africa/Comoros_Africa_RE_SP.pdf" TargetMode="External"/><Relationship Id="rId56" Type="http://schemas.openxmlformats.org/officeDocument/2006/relationships/hyperlink" Target="https://data.oecd.org/energy/renewable-energy.htm" TargetMode="External"/><Relationship Id="rId77" Type="http://schemas.openxmlformats.org/officeDocument/2006/relationships/hyperlink" Target="https://data.oecd.org/energy/renewable-energy.htm" TargetMode="External"/><Relationship Id="rId100" Type="http://schemas.openxmlformats.org/officeDocument/2006/relationships/hyperlink" Target="https://data.oecd.org/energy/renewable-energy.htm" TargetMode="External"/><Relationship Id="rId282" Type="http://schemas.openxmlformats.org/officeDocument/2006/relationships/hyperlink" Target="https://www.irena.org/IRENADocuments/Statistical_Profiles/Africa/Guinea-Bissau_Africa_RE_SP.pdf" TargetMode="External"/><Relationship Id="rId8" Type="http://schemas.openxmlformats.org/officeDocument/2006/relationships/hyperlink" Target="https://data.oecd.org/energy/renewable-energy.htm" TargetMode="External"/><Relationship Id="rId98" Type="http://schemas.openxmlformats.org/officeDocument/2006/relationships/hyperlink" Target="https://data.oecd.org/energy/renewable-energy.htm" TargetMode="External"/><Relationship Id="rId121" Type="http://schemas.openxmlformats.org/officeDocument/2006/relationships/hyperlink" Target="https://www.irena.org/IRENADocuments/Statistical_Profiles/Oceania/Papua%20New%20Guinea_Oceania_RE_SP.pdf" TargetMode="External"/><Relationship Id="rId142" Type="http://schemas.openxmlformats.org/officeDocument/2006/relationships/hyperlink" Target="https://www.irena.org/IRENADocuments/Statistical_Profiles/Africa/Somalia_Africa_RE_SP.pdf" TargetMode="External"/><Relationship Id="rId163" Type="http://schemas.openxmlformats.org/officeDocument/2006/relationships/hyperlink" Target="https://data.oecd.org/energy/renewable-energy.htm" TargetMode="External"/><Relationship Id="rId184" Type="http://schemas.openxmlformats.org/officeDocument/2006/relationships/hyperlink" Target="https://www4.unfccc.int/sites/ndcstaging/PublishedDocuments/El%20Salvador%20First/El%20Salvador%20NDC-%20Updated%20Dic.2021.pdf" TargetMode="External"/><Relationship Id="rId219" Type="http://schemas.openxmlformats.org/officeDocument/2006/relationships/hyperlink" Target="https://www.eria.org/uploads/media/Books/2021-Energy-Outlook-and-Saving-Potential-East-Asia-2020/19_Ch.12-Myanmar.pdf" TargetMode="External"/><Relationship Id="rId230" Type="http://schemas.openxmlformats.org/officeDocument/2006/relationships/hyperlink" Target="https://pacificndc.org/pacific-ndcs/nauru" TargetMode="External"/><Relationship Id="rId251" Type="http://schemas.openxmlformats.org/officeDocument/2006/relationships/hyperlink" Target="https://www.irena.org/IRENADocuments/Statistical_Profiles/Africa/Rwanda_Africa_RE_SP.pdf" TargetMode="External"/><Relationship Id="rId25" Type="http://schemas.openxmlformats.org/officeDocument/2006/relationships/hyperlink" Target="https://data.oecd.org/energy/renewable-energy.htm" TargetMode="External"/><Relationship Id="rId46" Type="http://schemas.openxmlformats.org/officeDocument/2006/relationships/hyperlink" Target="https://data.oecd.org/energy/renewable-energy.htm" TargetMode="External"/><Relationship Id="rId67" Type="http://schemas.openxmlformats.org/officeDocument/2006/relationships/hyperlink" Target="https://www.irena.org/IRENADocuments/Statistical_Profiles/Africa/Guinea_Africa_RE_SP.pdf" TargetMode="External"/><Relationship Id="rId272" Type="http://schemas.openxmlformats.org/officeDocument/2006/relationships/hyperlink" Target="https://www.irena.org/-/media/Files/IRENA/REmap/Methodology/RE-Targets_Summary-REmap_14mar2016.pdf?la=en&amp;hash=0F4822283142D71E6E2F429CB9EF998C14A05CFF" TargetMode="External"/><Relationship Id="rId293" Type="http://schemas.openxmlformats.org/officeDocument/2006/relationships/hyperlink" Target="https://www.irena.org/IRENADocuments/Statistical_Profiles/Central%20America%20and%20the%20Caribbean/Dominican%20Republic_Central%20America%20and%20the%20Caribbean_RE_SP.pdf" TargetMode="External"/><Relationship Id="rId307" Type="http://schemas.openxmlformats.org/officeDocument/2006/relationships/hyperlink" Target="https://www.enercee.net/fileadmin/enercee/Reports/Balkan_Countries_RES_Status_v4_final.pdf" TargetMode="External"/><Relationship Id="rId88" Type="http://schemas.openxmlformats.org/officeDocument/2006/relationships/hyperlink" Target="https://data.oecd.org/energy/renewable-energy.htm" TargetMode="External"/><Relationship Id="rId111" Type="http://schemas.openxmlformats.org/officeDocument/2006/relationships/hyperlink" Target="https://data.oecd.org/energy/renewable-energy.htm" TargetMode="External"/><Relationship Id="rId132" Type="http://schemas.openxmlformats.org/officeDocument/2006/relationships/hyperlink" Target="https://www.irena.org/IRENADocuments/Statistical_Profiles/Africa/Sao%20Tome%20and%20Principe_Africa_RE_SP.pdf" TargetMode="External"/><Relationship Id="rId153" Type="http://schemas.openxmlformats.org/officeDocument/2006/relationships/hyperlink" Target="https://www.irena.org/IRENADocuments/Statistical_Profiles/Asia/Timor-Leste_Asia_RE_SP.pdf" TargetMode="External"/><Relationship Id="rId174" Type="http://schemas.openxmlformats.org/officeDocument/2006/relationships/hyperlink" Target="https://www.iea.org/countries/italy" TargetMode="External"/><Relationship Id="rId195" Type="http://schemas.openxmlformats.org/officeDocument/2006/relationships/hyperlink" Target="https://www4.unfccc.int/sites/ndcstaging/PublishedDocuments/Mozambique%20First/NDC_EN_Final.pdf" TargetMode="External"/><Relationship Id="rId209" Type="http://schemas.openxmlformats.org/officeDocument/2006/relationships/hyperlink" Target="https://www4.unfccc.int/sites/ndcstaging/PublishedDocuments/Indonesia%20First/Updated%20NDC%20Indonesia%202021%20-%20corrected%20version.pdf" TargetMode="External"/><Relationship Id="rId220" Type="http://schemas.openxmlformats.org/officeDocument/2006/relationships/hyperlink" Target="https://www.energyforgrowth.org/memo/la-deuxieme-vague-de-la-transition-energetique-au-senegal-du-hfo-aux-energies-renouvelables-a-un-systeme-hybride-gaz-energie-renouvelable/" TargetMode="External"/><Relationship Id="rId241" Type="http://schemas.openxmlformats.org/officeDocument/2006/relationships/hyperlink" Target="https://www.irena.org/IRENADocuments/Statistical_Profiles/Africa/Togo_Africa_RE_SP.pdf" TargetMode="External"/><Relationship Id="rId15" Type="http://schemas.openxmlformats.org/officeDocument/2006/relationships/hyperlink" Target="https://www.irena.org/IRENADocuments/Statistical_Profiles/Asia/Bhutan_Asia_RE_SP.pdf" TargetMode="External"/><Relationship Id="rId36" Type="http://schemas.openxmlformats.org/officeDocument/2006/relationships/hyperlink" Target="https://data.oecd.org/energy/renewable-energy.htm" TargetMode="External"/><Relationship Id="rId57" Type="http://schemas.openxmlformats.org/officeDocument/2006/relationships/hyperlink" Target="https://data.oecd.org/energy/renewable-energy.htm" TargetMode="External"/><Relationship Id="rId262" Type="http://schemas.openxmlformats.org/officeDocument/2006/relationships/hyperlink" Target="https://www.irena.org/IRENADocuments/Statistical_Profiles/Africa/Mali_Africa_RE_SP.pdf" TargetMode="External"/><Relationship Id="rId283" Type="http://schemas.openxmlformats.org/officeDocument/2006/relationships/hyperlink" Target="https://www.irena.org/IRENADocuments/Statistical_Profiles/Africa/Guinea_Africa_RE_SP.pdf" TargetMode="External"/><Relationship Id="rId78" Type="http://schemas.openxmlformats.org/officeDocument/2006/relationships/hyperlink" Target="https://data.oecd.org/energy/renewable-energy.htm" TargetMode="External"/><Relationship Id="rId99" Type="http://schemas.openxmlformats.org/officeDocument/2006/relationships/hyperlink" Target="https://renewablesnow.com/news/maldives-invites-bidders-to-install-40-mw-of-bess-744239/" TargetMode="External"/><Relationship Id="rId101" Type="http://schemas.openxmlformats.org/officeDocument/2006/relationships/hyperlink" Target="https://www.irena.org/IRENADocuments/Statistical_Profiles/Africa/Mauritania_Africa_RE_SP.pdf" TargetMode="External"/><Relationship Id="rId122" Type="http://schemas.openxmlformats.org/officeDocument/2006/relationships/hyperlink" Target="https://data.oecd.org/energy/renewable-energy.htm" TargetMode="External"/><Relationship Id="rId143" Type="http://schemas.openxmlformats.org/officeDocument/2006/relationships/hyperlink" Target="https://data.oecd.org/energy/renewable-energy.htm" TargetMode="External"/><Relationship Id="rId164" Type="http://schemas.openxmlformats.org/officeDocument/2006/relationships/hyperlink" Target="https://data.oecd.org/energy/renewable-energy.htm" TargetMode="External"/><Relationship Id="rId185" Type="http://schemas.openxmlformats.org/officeDocument/2006/relationships/hyperlink" Target="https://www.gem.wiki/Perfil_energ%C3%A9tico:_Honduras" TargetMode="External"/><Relationship Id="rId9" Type="http://schemas.openxmlformats.org/officeDocument/2006/relationships/hyperlink" Target="https://www.irena.org/IRENADocuments/Statistical_Profiles/Central%20America%20and%20the%20Caribbean/Bahamas_Central%20America%20and%20the%20Caribbean_RE_SP.pdf" TargetMode="External"/><Relationship Id="rId210" Type="http://schemas.openxmlformats.org/officeDocument/2006/relationships/hyperlink" Target="https://www.africa-energy.com/article/sao-tome-and-principe-lines-schemes-renewables-transition" TargetMode="External"/><Relationship Id="rId26" Type="http://schemas.openxmlformats.org/officeDocument/2006/relationships/hyperlink" Target="https://data.oecd.org/energy/renewable-energy.htm" TargetMode="External"/><Relationship Id="rId231" Type="http://schemas.openxmlformats.org/officeDocument/2006/relationships/hyperlink" Target="https://guyanachronicle.com/2021/10/30/repositioning-to-become-a-global-powerhouse/" TargetMode="External"/><Relationship Id="rId252" Type="http://schemas.openxmlformats.org/officeDocument/2006/relationships/hyperlink" Target="https://ec.europa.eu/energy/sites/ener/files/documents/pt_final_necp_main_en.pdf" TargetMode="External"/><Relationship Id="rId273" Type="http://schemas.openxmlformats.org/officeDocument/2006/relationships/hyperlink" Target="https://www.irena.org/IRENADocuments/Statistical_Profiles/Oceania/Kiribati_Oceania_RE_SP.pdf" TargetMode="External"/><Relationship Id="rId294" Type="http://schemas.openxmlformats.org/officeDocument/2006/relationships/hyperlink" Target="https://ec.europa.eu/energy/sites/ener/files/documents/cs_final_necp_main_en.pdf" TargetMode="External"/><Relationship Id="rId308" Type="http://schemas.openxmlformats.org/officeDocument/2006/relationships/hyperlink" Target="https://environmentamerica.org/resources/ame/united-states-clean-energy-summer-2021" TargetMode="External"/><Relationship Id="rId47" Type="http://schemas.openxmlformats.org/officeDocument/2006/relationships/hyperlink" Target="https://data.oecd.org/energy/renewable-energy.htm" TargetMode="External"/><Relationship Id="rId68" Type="http://schemas.openxmlformats.org/officeDocument/2006/relationships/hyperlink" Target="https://www.irena.org/IRENADocuments/Statistical_Profiles/Africa/Guinea-Bissau_Africa_RE_SP.pdf" TargetMode="External"/><Relationship Id="rId89" Type="http://schemas.openxmlformats.org/officeDocument/2006/relationships/hyperlink" Target="https://data.oecd.org/energy/renewable-energy.htm" TargetMode="External"/><Relationship Id="rId112" Type="http://schemas.openxmlformats.org/officeDocument/2006/relationships/hyperlink" Target="https://data.oecd.org/energy/renewable-energy.htm" TargetMode="External"/><Relationship Id="rId133" Type="http://schemas.openxmlformats.org/officeDocument/2006/relationships/hyperlink" Target="https://data.oecd.org/energy/renewable-energy.htm" TargetMode="External"/><Relationship Id="rId154" Type="http://schemas.openxmlformats.org/officeDocument/2006/relationships/hyperlink" Target="https://data.oecd.org/energy/renewable-energy.htm" TargetMode="External"/><Relationship Id="rId175" Type="http://schemas.openxmlformats.org/officeDocument/2006/relationships/hyperlink" Target="https://ec.europa.eu/transparency/regdoc/rep/3/2019/EN/C-2019-7733-F1-EN-ANNEX-1-PART-1.PDF" TargetMode="External"/><Relationship Id="rId196" Type="http://schemas.openxmlformats.org/officeDocument/2006/relationships/hyperlink" Target="https://accept.aseanenergy.org/renewable-energy-development-in-vietnam/" TargetMode="External"/><Relationship Id="rId200" Type="http://schemas.openxmlformats.org/officeDocument/2006/relationships/hyperlink" Target="http://mtad.am/u_files/file/energy/Energy%20Strategy_%20Jan%2014%202021_English.pdf" TargetMode="External"/><Relationship Id="rId16" Type="http://schemas.openxmlformats.org/officeDocument/2006/relationships/hyperlink" Target="https://data.oecd.org/energy/renewable-energy.htm" TargetMode="External"/><Relationship Id="rId221" Type="http://schemas.openxmlformats.org/officeDocument/2006/relationships/hyperlink" Target="https://epbr.com.br/governo-aponta-margem-para-reducao-de-renovaveis-na-matriz/" TargetMode="External"/><Relationship Id="rId242" Type="http://schemas.openxmlformats.org/officeDocument/2006/relationships/hyperlink" Target="https://www.irena.org/IRENADocuments/Statistical_Profiles/Asia/Timor-Leste_Asia_RE_SP.pdf" TargetMode="External"/><Relationship Id="rId263" Type="http://schemas.openxmlformats.org/officeDocument/2006/relationships/hyperlink" Target="https://www.irena.org/IRENADocuments/Statistical_Profiles/Africa/Malawi_Africa_RE_SP.pdf" TargetMode="External"/><Relationship Id="rId284" Type="http://schemas.openxmlformats.org/officeDocument/2006/relationships/hyperlink" Target="https://ec.europa.eu/energy/sites/ener/files/documents/staff_working_document_assessment_necp_greece.pdf" TargetMode="External"/><Relationship Id="rId37" Type="http://schemas.openxmlformats.org/officeDocument/2006/relationships/hyperlink" Target="https://data.oecd.org/energy/renewable-energy.htm" TargetMode="External"/><Relationship Id="rId58" Type="http://schemas.openxmlformats.org/officeDocument/2006/relationships/hyperlink" Target="https://data.oecd.org/energy/renewable-energy.htm" TargetMode="External"/><Relationship Id="rId79" Type="http://schemas.openxmlformats.org/officeDocument/2006/relationships/hyperlink" Target="https://data.oecd.org/energy/renewable-energy.htm" TargetMode="External"/><Relationship Id="rId102" Type="http://schemas.openxmlformats.org/officeDocument/2006/relationships/hyperlink" Target="https://www.irena.org/-/media/Files/IRENA/RRA/Country-Report/IRENA_RRA_Mauritania_EN_2015.pdf" TargetMode="External"/><Relationship Id="rId123" Type="http://schemas.openxmlformats.org/officeDocument/2006/relationships/hyperlink" Target="https://data.oecd.org/energy/renewable-energy.htm" TargetMode="External"/><Relationship Id="rId144" Type="http://schemas.openxmlformats.org/officeDocument/2006/relationships/hyperlink" Target="https://www.irena.org/IRENADocuments/Statistical_Profiles/Africa/South%20Sudan_Africa_RE_SP.pdf" TargetMode="External"/><Relationship Id="rId90" Type="http://schemas.openxmlformats.org/officeDocument/2006/relationships/hyperlink" Target="https://www.irena.org/IRENADocuments/Statistical_Profiles/Africa/Lesotho_Africa_RE_SP.pdf" TargetMode="External"/><Relationship Id="rId165" Type="http://schemas.openxmlformats.org/officeDocument/2006/relationships/hyperlink" Target="https://data.oecd.org/energy/renewable-energy.htm" TargetMode="External"/><Relationship Id="rId186" Type="http://schemas.openxmlformats.org/officeDocument/2006/relationships/hyperlink" Target="https://balkangreenenergynews.com/kosovo-to-adopt-renewables-share-targets-for-2031-2050/" TargetMode="External"/><Relationship Id="rId211" Type="http://schemas.openxmlformats.org/officeDocument/2006/relationships/hyperlink" Target="https://www.zawya.com/mena/en/business/story/Morocco_raises_renewables_energy_target_to_64_by_2030_newspaper-TR20211025nL1N2RL0TOX1/" TargetMode="External"/><Relationship Id="rId232" Type="http://schemas.openxmlformats.org/officeDocument/2006/relationships/hyperlink" Target="https://thediplomat.com/2021/06/kazakh-president-sets-ambitious-goals-for-renewables/" TargetMode="External"/><Relationship Id="rId253" Type="http://schemas.openxmlformats.org/officeDocument/2006/relationships/hyperlink" Target="https://ec.europa.eu/energy/sites/ener/files/documents/necp_factsheet_pl_final.pdf" TargetMode="External"/><Relationship Id="rId274" Type="http://schemas.openxmlformats.org/officeDocument/2006/relationships/hyperlink" Target="https://www.irena.org/-/media/Files/IRENA/REmap/Methodology/RE-Targets_Summary-REmap_14mar2016.pdf?la=en&amp;hash=0F4822283142D71E6E2F429CB9EF998C14A05CFF" TargetMode="External"/><Relationship Id="rId295" Type="http://schemas.openxmlformats.org/officeDocument/2006/relationships/hyperlink" Target="https://ec.europa.eu/energy/sites/ener/files/documents/cy_final_necp_main_en.pdf" TargetMode="External"/><Relationship Id="rId309" Type="http://schemas.openxmlformats.org/officeDocument/2006/relationships/printerSettings" Target="../printerSettings/printerSettings12.bin"/><Relationship Id="rId27" Type="http://schemas.openxmlformats.org/officeDocument/2006/relationships/hyperlink" Target="https://data.oecd.org/energy/renewable-energy.htm" TargetMode="External"/><Relationship Id="rId48" Type="http://schemas.openxmlformats.org/officeDocument/2006/relationships/hyperlink" Target="https://www.irena.org/-/media/Files/IRENA/Agency/Publication/2018/Oct/IRENA_Outlook_Egypt_2018_En.pdf" TargetMode="External"/><Relationship Id="rId69" Type="http://schemas.openxmlformats.org/officeDocument/2006/relationships/hyperlink" Target="https://www.irena.org/IRENADocuments/Statistical_Profiles/South%20America/Guyana_South%20America_RE_SP.pdf" TargetMode="External"/><Relationship Id="rId113" Type="http://schemas.openxmlformats.org/officeDocument/2006/relationships/hyperlink" Target="https://data.oecd.org/energy/renewable-energy.htm" TargetMode="External"/><Relationship Id="rId134" Type="http://schemas.openxmlformats.org/officeDocument/2006/relationships/hyperlink" Target="https://data.oecd.org/energy/renewable-energy.htm" TargetMode="External"/><Relationship Id="rId80" Type="http://schemas.openxmlformats.org/officeDocument/2006/relationships/hyperlink" Target="https://data.oecd.org/energy/renewable-energy.htm" TargetMode="External"/><Relationship Id="rId155" Type="http://schemas.openxmlformats.org/officeDocument/2006/relationships/hyperlink" Target="https://www.irena.org/IRENADocuments/Statistical_Profiles/Oceania/Tonga_Oceania_RE_SP.pdf" TargetMode="External"/><Relationship Id="rId176" Type="http://schemas.openxmlformats.org/officeDocument/2006/relationships/hyperlink" Target="https://windeurope.org/2030plans/" TargetMode="External"/><Relationship Id="rId197" Type="http://schemas.openxmlformats.org/officeDocument/2006/relationships/hyperlink" Target="https://www.greenclimate.fund/sites/default/files/document/marshall-islands-country-programme.pdf" TargetMode="External"/><Relationship Id="rId201" Type="http://schemas.openxmlformats.org/officeDocument/2006/relationships/hyperlink" Target="https://www.urcabahamas.bs/consultations/es-01-2021-preliminary-determination-and-draft-order-on-bpl-renewable-energy-plan-2020/" TargetMode="External"/><Relationship Id="rId222" Type="http://schemas.openxmlformats.org/officeDocument/2006/relationships/hyperlink" Target="https://bankwatch.org/publication/the-romanian-renewable-energy-sector-a-potential-still-untapped" TargetMode="External"/><Relationship Id="rId243" Type="http://schemas.openxmlformats.org/officeDocument/2006/relationships/hyperlink" Target="https://www.irena.org/IRENADocuments/Statistical_Profiles/Africa/United%20Republic%20of%20Tanzania_Africa_RE_SP.pdf" TargetMode="External"/><Relationship Id="rId264" Type="http://schemas.openxmlformats.org/officeDocument/2006/relationships/hyperlink" Target="https://www.irena.org/IRENADocuments/Statistical_Profiles/Africa/Madagascar_Africa_RE_SP.pdf" TargetMode="External"/><Relationship Id="rId285" Type="http://schemas.openxmlformats.org/officeDocument/2006/relationships/hyperlink" Target="https://www.cleanenergywire.org/factsheets/germanys-greenhouse-gas-emissions-and-climate-targets" TargetMode="External"/><Relationship Id="rId17" Type="http://schemas.openxmlformats.org/officeDocument/2006/relationships/hyperlink" Target="https://data.oecd.org/energy/renewable-energy.htm" TargetMode="External"/><Relationship Id="rId38" Type="http://schemas.openxmlformats.org/officeDocument/2006/relationships/hyperlink" Target="https://data.oecd.org/energy/renewable-energy.htm" TargetMode="External"/><Relationship Id="rId59" Type="http://schemas.openxmlformats.org/officeDocument/2006/relationships/hyperlink" Target="https://www.irena.org/IRENADocuments/Statistical_Profiles/Africa/Gambia_Africa_RE_SP.pdf" TargetMode="External"/><Relationship Id="rId103" Type="http://schemas.openxmlformats.org/officeDocument/2006/relationships/hyperlink" Target="https://www.irena.org/IRENADocuments/Statistical_Profiles/Africa/Mauritius_Africa_RE_SP.pdf" TargetMode="External"/><Relationship Id="rId124" Type="http://schemas.openxmlformats.org/officeDocument/2006/relationships/hyperlink" Target="https://data.oecd.org/energy/renewable-energy.htm" TargetMode="External"/><Relationship Id="rId70" Type="http://schemas.openxmlformats.org/officeDocument/2006/relationships/hyperlink" Target="https://data.oecd.org/energy/renewable-energy.htm" TargetMode="External"/><Relationship Id="rId91" Type="http://schemas.openxmlformats.org/officeDocument/2006/relationships/hyperlink" Target="https://www.irena.org/IRENADocuments/Statistical_Profiles/Africa/Liberia_Africa_RE_SP.pdf" TargetMode="External"/><Relationship Id="rId145" Type="http://schemas.openxmlformats.org/officeDocument/2006/relationships/hyperlink" Target="https://data.oecd.org/energy/renewable-energy.htm" TargetMode="External"/><Relationship Id="rId166" Type="http://schemas.openxmlformats.org/officeDocument/2006/relationships/hyperlink" Target="http://nangluongvietnam.vn/news/vn/nhan-dinh-phan-bien-kien-nghi/cac-con-so-trong-thong-ke-nang-luong-viet-nam-2019-noi-len-dieu-gi.html?fbclid=IwAR1jdTO8gLtOPgUUVRgIMnbJ7MFaE9jyGc9rKejkQppN19jj78dLlHXGZf8" TargetMode="External"/><Relationship Id="rId187" Type="http://schemas.openxmlformats.org/officeDocument/2006/relationships/hyperlink" Target="https://unfccc.int/sites/default/files/resource/First%20Biennial%20Update%20Report%20-%20Vanuatu.pdf" TargetMode="External"/><Relationship Id="rId1" Type="http://schemas.openxmlformats.org/officeDocument/2006/relationships/hyperlink" Target="https://data.oecd.org/energy/renewable-energy.htm" TargetMode="External"/><Relationship Id="rId212" Type="http://schemas.openxmlformats.org/officeDocument/2006/relationships/hyperlink" Target="https://www.energia.gob.cl/sites/default/files/energia_2050_-_politica_energetica_de_chile.pdf" TargetMode="External"/><Relationship Id="rId233" Type="http://schemas.openxmlformats.org/officeDocument/2006/relationships/hyperlink" Target="https://www.preprints.org/manuscript/202103.0260/v1/download" TargetMode="External"/><Relationship Id="rId254" Type="http://schemas.openxmlformats.org/officeDocument/2006/relationships/hyperlink" Target="https://www.irena.org/IRENADocuments/Statistical_Profiles/Asia/Philippines_Asia_RE_SP.pdf" TargetMode="External"/><Relationship Id="rId28" Type="http://schemas.openxmlformats.org/officeDocument/2006/relationships/hyperlink" Target="https://www.irena.org/IRENADocuments/Statistical_Profiles/Africa/Central%20African%20Republic_Africa_RE_SP.pdf" TargetMode="External"/><Relationship Id="rId49" Type="http://schemas.openxmlformats.org/officeDocument/2006/relationships/hyperlink" Target="https://www.irena.org/IRENADocuments/Statistical_Profiles/Africa/Equatorial%20Guinea_Africa_RE_SP.pdf" TargetMode="External"/><Relationship Id="rId114" Type="http://schemas.openxmlformats.org/officeDocument/2006/relationships/hyperlink" Target="https://www.irena.org/IRENADocuments/Statistical_Profiles/Oceania/Niue_Oceania_RE_SP.pdf" TargetMode="External"/><Relationship Id="rId275" Type="http://schemas.openxmlformats.org/officeDocument/2006/relationships/hyperlink" Target="https://ec.europa.eu/energy/sites/default/files/documents/it_final_necp_main_en.pdf" TargetMode="External"/><Relationship Id="rId296" Type="http://schemas.openxmlformats.org/officeDocument/2006/relationships/hyperlink" Target="https://renewablesnow.com/news/croatia-plans-to-raise-renewable-energy-consumption-to-364-by-2030-675062/" TargetMode="External"/><Relationship Id="rId300" Type="http://schemas.openxmlformats.org/officeDocument/2006/relationships/hyperlink" Target="https://www.irena.org/IRENADocuments/Statistical_Profiles/Africa/Burkina%20Faso_Africa_RE_SP.pdf" TargetMode="External"/><Relationship Id="rId60" Type="http://schemas.openxmlformats.org/officeDocument/2006/relationships/hyperlink" Target="https://data.oecd.org/energy/renewable-energy.htm" TargetMode="External"/><Relationship Id="rId81" Type="http://schemas.openxmlformats.org/officeDocument/2006/relationships/hyperlink" Target="https://www.iea.org/countries/jordan" TargetMode="External"/><Relationship Id="rId135" Type="http://schemas.openxmlformats.org/officeDocument/2006/relationships/hyperlink" Target="https://data.oecd.org/energy/renewable-energy.htm" TargetMode="External"/><Relationship Id="rId156" Type="http://schemas.openxmlformats.org/officeDocument/2006/relationships/hyperlink" Target="https://data.oecd.org/energy/renewable-energy.htm" TargetMode="External"/><Relationship Id="rId177" Type="http://schemas.openxmlformats.org/officeDocument/2006/relationships/hyperlink" Target="https://energypost.eu/16286-2/" TargetMode="External"/><Relationship Id="rId198" Type="http://schemas.openxmlformats.org/officeDocument/2006/relationships/hyperlink" Target="https://www.un.org/sites/un2.un.org/files/mauritius_e.pdf" TargetMode="External"/><Relationship Id="rId202" Type="http://schemas.openxmlformats.org/officeDocument/2006/relationships/hyperlink" Target="https://www.intellinews.com/bnegreen-north-macedonia-heads-towards-green-energy-transition-212126/" TargetMode="External"/><Relationship Id="rId223" Type="http://schemas.openxmlformats.org/officeDocument/2006/relationships/hyperlink" Target="http://start.org/wp-content/uploads/news/ProGREEN-Burkina-Faso-Concise-Report-English.pdf" TargetMode="External"/><Relationship Id="rId244" Type="http://schemas.openxmlformats.org/officeDocument/2006/relationships/hyperlink" Target="https://ec.europa.eu/energy/sites/default/files/documents/se_final_necp_main_en.pdf" TargetMode="External"/><Relationship Id="rId18" Type="http://schemas.openxmlformats.org/officeDocument/2006/relationships/hyperlink" Target="https://data.oecd.org/energy/renewable-energy.htm" TargetMode="External"/><Relationship Id="rId39" Type="http://schemas.openxmlformats.org/officeDocument/2006/relationships/hyperlink" Target="https://data.oecd.org/energy/renewable-energy.htm" TargetMode="External"/><Relationship Id="rId265" Type="http://schemas.openxmlformats.org/officeDocument/2006/relationships/hyperlink" Target="https://economy.gov.mk/Upload/Documents/Energy%20Development%20Strategy_FINAL%20DRAFT%20-%20For%20public%20consultations_ENG_29.10.2019(3).pdf" TargetMode="External"/><Relationship Id="rId286" Type="http://schemas.openxmlformats.org/officeDocument/2006/relationships/hyperlink" Target="https://unece.org/fileadmin/DAM/energy/se/pp/gere/GERE.6_Oct.2019/2_RE_Auctions/2_M.Arabidze_Georgia.6th.GERE.pdf" TargetMode="External"/><Relationship Id="rId50" Type="http://schemas.openxmlformats.org/officeDocument/2006/relationships/hyperlink" Target="https://data.oecd.org/energy/renewable-energy.htm" TargetMode="External"/><Relationship Id="rId104" Type="http://schemas.openxmlformats.org/officeDocument/2006/relationships/hyperlink" Target="https://data.oecd.org/energy/renewable-energy.htm" TargetMode="External"/><Relationship Id="rId125" Type="http://schemas.openxmlformats.org/officeDocument/2006/relationships/hyperlink" Target="https://data.oecd.org/energy/renewable-energy.htm" TargetMode="External"/><Relationship Id="rId146" Type="http://schemas.openxmlformats.org/officeDocument/2006/relationships/hyperlink" Target="https://data.oecd.org/energy/renewable-energy.htm" TargetMode="External"/><Relationship Id="rId167" Type="http://schemas.openxmlformats.org/officeDocument/2006/relationships/hyperlink" Target="https://data.oecd.org/energy/renewable-energy.htm" TargetMode="External"/><Relationship Id="rId188" Type="http://schemas.openxmlformats.org/officeDocument/2006/relationships/hyperlink" Target="https://www.unescap.org/sites/default/d8files/knowledge-products/SDG7%20roadmap%20for%20Nepal%200909_0.pdf" TargetMode="External"/><Relationship Id="rId71" Type="http://schemas.openxmlformats.org/officeDocument/2006/relationships/hyperlink" Target="https://data.oecd.org/energy/renewable-energy.htm" TargetMode="External"/><Relationship Id="rId92" Type="http://schemas.openxmlformats.org/officeDocument/2006/relationships/hyperlink" Target="https://data.oecd.org/energy/renewable-energy.htm" TargetMode="External"/><Relationship Id="rId213" Type="http://schemas.openxmlformats.org/officeDocument/2006/relationships/hyperlink" Target="http://www.news.gov.tt/sites/default/files/HM%20Franklin%20Khan%20Address%20-%205th%20EE%20and%20Renewables%20Conference.pdf" TargetMode="External"/><Relationship Id="rId234" Type="http://schemas.openxmlformats.org/officeDocument/2006/relationships/hyperlink" Target="https://www.irena.org/IRENADocuments/Statistical_Profiles/Asia/Maldives_Asia_RE_SP.pdf" TargetMode="External"/><Relationship Id="rId2" Type="http://schemas.openxmlformats.org/officeDocument/2006/relationships/hyperlink" Target="https://www.irena.org/IRENADocuments/Statistical_Profiles/Europe/Andorra_Europe_RE_SP.pdf" TargetMode="External"/><Relationship Id="rId29" Type="http://schemas.openxmlformats.org/officeDocument/2006/relationships/hyperlink" Target="https://www.irena.org/IRENADocuments/Statistical_Profiles/Africa/Chad_Africa_RE_SP.pdf" TargetMode="External"/><Relationship Id="rId255" Type="http://schemas.openxmlformats.org/officeDocument/2006/relationships/hyperlink" Target="https://www.irena.org/IRENADocuments/Statistical_Profiles/Oceania/Papua%20New%20Guinea_Oceania_RE_SP.pdf" TargetMode="External"/><Relationship Id="rId276" Type="http://schemas.openxmlformats.org/officeDocument/2006/relationships/hyperlink" Target="https://renewablesnow.com/news/israel-approves-30-renewables-goal-for-2030-718495/" TargetMode="External"/><Relationship Id="rId297" Type="http://schemas.openxmlformats.org/officeDocument/2006/relationships/hyperlink" Target="https://www.irena.org/IRENADocuments/Statistical_Profiles/Africa/Comoros_Africa_RE_SP.pdf" TargetMode="External"/><Relationship Id="rId40" Type="http://schemas.openxmlformats.org/officeDocument/2006/relationships/hyperlink" Target="https://data.oecd.org/energy/renewable-energy.htm" TargetMode="External"/><Relationship Id="rId115" Type="http://schemas.openxmlformats.org/officeDocument/2006/relationships/hyperlink" Target="https://data.oecd.org/energy/renewable-energy.htm" TargetMode="External"/><Relationship Id="rId136" Type="http://schemas.openxmlformats.org/officeDocument/2006/relationships/hyperlink" Target="https://www.irena.org/IRENADocuments/Statistical_Profiles/Africa/Seychelles_Africa_RE_SP.pdf" TargetMode="External"/><Relationship Id="rId157" Type="http://schemas.openxmlformats.org/officeDocument/2006/relationships/hyperlink" Target="https://data.oecd.org/energy/renewable-energy.htm" TargetMode="External"/><Relationship Id="rId178" Type="http://schemas.openxmlformats.org/officeDocument/2006/relationships/hyperlink" Target="https://ec.europa.eu/energy/sites/ener/files/documents/be_final_necp_parta_en.pdf" TargetMode="External"/><Relationship Id="rId301" Type="http://schemas.openxmlformats.org/officeDocument/2006/relationships/hyperlink" Target="https://ec.europa.eu/energy/sites/ener/files/documents/bg_final_necp_main_en.pdf" TargetMode="External"/><Relationship Id="rId61" Type="http://schemas.openxmlformats.org/officeDocument/2006/relationships/hyperlink" Target="https://data.oecd.org/energy/renewable-energy.htm" TargetMode="External"/><Relationship Id="rId82" Type="http://schemas.openxmlformats.org/officeDocument/2006/relationships/hyperlink" Target="https://data.oecd.org/energy/renewable-energy.htm" TargetMode="External"/><Relationship Id="rId199" Type="http://schemas.openxmlformats.org/officeDocument/2006/relationships/hyperlink" Target="https://www.norskindustri.no/siteassets/dokumenter/rapporter-og-brosjyrer/energy-transition-norway-2021.pdf" TargetMode="External"/><Relationship Id="rId203" Type="http://schemas.openxmlformats.org/officeDocument/2006/relationships/hyperlink" Target="https://earth.org/country/congo/" TargetMode="External"/><Relationship Id="rId19" Type="http://schemas.openxmlformats.org/officeDocument/2006/relationships/hyperlink" Target="https://data.oecd.org/energy/renewable-energy.htm" TargetMode="External"/><Relationship Id="rId224" Type="http://schemas.openxmlformats.org/officeDocument/2006/relationships/hyperlink" Target="https://www.trade.gov/country-commercial-guides/finland-renewable-energy" TargetMode="External"/><Relationship Id="rId245" Type="http://schemas.openxmlformats.org/officeDocument/2006/relationships/hyperlink" Target="https://www.irena.org/IRENADocuments/Statistical_Profiles/Africa/Sudan_Africa_RE_SP.pdf" TargetMode="External"/><Relationship Id="rId266" Type="http://schemas.openxmlformats.org/officeDocument/2006/relationships/hyperlink" Target="https://www.connaissancedesenergies.org/sites/default/files/pdf-actualites/Luxembourg_2020_Energy_Policy_Review.pdf" TargetMode="External"/><Relationship Id="rId287" Type="http://schemas.openxmlformats.org/officeDocument/2006/relationships/hyperlink" Target="https://www.irena.org/IRENADocuments/Statistical_Profiles/Africa/Gambia_Africa_RE_SP.pdf" TargetMode="External"/><Relationship Id="rId30" Type="http://schemas.openxmlformats.org/officeDocument/2006/relationships/hyperlink" Target="https://data.oecd.org/energy/renewable-energy.htm" TargetMode="External"/><Relationship Id="rId105" Type="http://schemas.openxmlformats.org/officeDocument/2006/relationships/hyperlink" Target="https://data.oecd.org/energy/renewable-energy.htm" TargetMode="External"/><Relationship Id="rId126" Type="http://schemas.openxmlformats.org/officeDocument/2006/relationships/hyperlink" Target="https://www.dgeg.gov.pt/media/zazjmhkh/dgeg-arr-2020-12.pdf" TargetMode="External"/><Relationship Id="rId147" Type="http://schemas.openxmlformats.org/officeDocument/2006/relationships/hyperlink" Target="https://data.oecd.org/energy/renewable-energy.htm" TargetMode="External"/><Relationship Id="rId168" Type="http://schemas.openxmlformats.org/officeDocument/2006/relationships/hyperlink" Target="https://data.oecd.org/energy/renewable-energy.htm" TargetMode="External"/><Relationship Id="rId51" Type="http://schemas.openxmlformats.org/officeDocument/2006/relationships/hyperlink" Target="https://data.oecd.org/energy/renewable-energy.htm" TargetMode="External"/><Relationship Id="rId72" Type="http://schemas.openxmlformats.org/officeDocument/2006/relationships/hyperlink" Target="https://data.oecd.org/energy/renewable-energy.htm" TargetMode="External"/><Relationship Id="rId93" Type="http://schemas.openxmlformats.org/officeDocument/2006/relationships/hyperlink" Target="https://data.oecd.org/energy/renewable-energy.htm" TargetMode="External"/><Relationship Id="rId189" Type="http://schemas.openxmlformats.org/officeDocument/2006/relationships/hyperlink" Target="https://www.un.org/sites/un2.un.org/files/2021/09/zambia_final_compact_template_2308.pdf" TargetMode="External"/><Relationship Id="rId3" Type="http://schemas.openxmlformats.org/officeDocument/2006/relationships/hyperlink" Target="https://data.oecd.org/energy/renewable-energy.htm" TargetMode="External"/><Relationship Id="rId214" Type="http://schemas.openxmlformats.org/officeDocument/2006/relationships/hyperlink" Target="https://www.pv-tech.org/abu-dhabi-targets-8-8gw-of-renewables-by-2025-in-new-cop26-pledge/" TargetMode="External"/><Relationship Id="rId235" Type="http://schemas.openxmlformats.org/officeDocument/2006/relationships/hyperlink" Target="https://ec.europa.eu/energy/sites/ener/files/documents/be_final_necp_parta_en.pdf" TargetMode="External"/><Relationship Id="rId256" Type="http://schemas.openxmlformats.org/officeDocument/2006/relationships/hyperlink" Target="https://www.irena.org/IRENADocuments/Statistical_Profiles/Middle%20East/State%20of%20Palestine_Middle%20East_RE_SP.pdf" TargetMode="External"/><Relationship Id="rId277" Type="http://schemas.openxmlformats.org/officeDocument/2006/relationships/hyperlink" Target="https://ec.europa.eu/energy/sites/ener/files/documents/necp_factsheet_ie_final.pdf" TargetMode="External"/><Relationship Id="rId298" Type="http://schemas.openxmlformats.org/officeDocument/2006/relationships/hyperlink" Target="https://www.irena.org/IRENADocuments/Statistical_Profiles/Asia/Cambodia_Asia_RE_SP.pdf" TargetMode="External"/><Relationship Id="rId116" Type="http://schemas.openxmlformats.org/officeDocument/2006/relationships/hyperlink" Target="https://data.oecd.org/energy/renewable-energy.htm" TargetMode="External"/><Relationship Id="rId137" Type="http://schemas.openxmlformats.org/officeDocument/2006/relationships/hyperlink" Target="https://www.irena.org/IRENADocuments/Statistical_Profiles/Africa/Sierra%20Leone_Africa_RE_SP.pdf" TargetMode="External"/><Relationship Id="rId158" Type="http://schemas.openxmlformats.org/officeDocument/2006/relationships/hyperlink" Target="https://www.irena.org/IRENADocuments/Statistical_Profiles/Africa/Uganda_Africa_RE_SP.pdf" TargetMode="External"/><Relationship Id="rId302" Type="http://schemas.openxmlformats.org/officeDocument/2006/relationships/hyperlink" Target="https://www.irena.org/IRENADocuments/Statistical_Profiles/Asia/Bhutan_Asia_RE_SP.pdf" TargetMode="External"/><Relationship Id="rId20" Type="http://schemas.openxmlformats.org/officeDocument/2006/relationships/hyperlink" Target="https://data.oecd.org/energy/renewable-energy.htm" TargetMode="External"/><Relationship Id="rId41" Type="http://schemas.openxmlformats.org/officeDocument/2006/relationships/hyperlink" Target="https://data.oecd.org/energy/renewable-energy.htm" TargetMode="External"/><Relationship Id="rId62" Type="http://schemas.openxmlformats.org/officeDocument/2006/relationships/hyperlink" Target="https://data.oecd.org/energy/renewable-energy.htm" TargetMode="External"/><Relationship Id="rId83" Type="http://schemas.openxmlformats.org/officeDocument/2006/relationships/hyperlink" Target="https://www.irena.org/IRENADocuments/Statistical_Profiles/Oceania/Kiribati_Oceania_RE_SP.pdf" TargetMode="External"/><Relationship Id="rId179" Type="http://schemas.openxmlformats.org/officeDocument/2006/relationships/hyperlink" Target="https://hivepower.tech/renewable-energy-in-belgium-what-you-should-know/" TargetMode="External"/><Relationship Id="rId190" Type="http://schemas.openxmlformats.org/officeDocument/2006/relationships/hyperlink" Target="https://irena.org/publications/2022/Jan/NDCs-and-Renewable-Energy-Targets-in-2021" TargetMode="External"/><Relationship Id="rId204" Type="http://schemas.openxmlformats.org/officeDocument/2006/relationships/hyperlink" Target="https://www.dlapiper.com/en/africa/insights/publications/2021/11/africa-energy-futures/africa-energy-futures-cote-divoire/" TargetMode="External"/><Relationship Id="rId225" Type="http://schemas.openxmlformats.org/officeDocument/2006/relationships/hyperlink" Target="https://www.iea.org/news/spain-s-extensive-policy-plans-set-to-help-underpin-a-successful-energy-transition-powered-by-renewables-and-efficiency" TargetMode="External"/><Relationship Id="rId246" Type="http://schemas.openxmlformats.org/officeDocument/2006/relationships/hyperlink" Target="https://www.irena.org/IRENADocuments/Statistical_Profiles/Africa/South%20Sudan_Africa_RE_SP.pdf" TargetMode="External"/><Relationship Id="rId267" Type="http://schemas.openxmlformats.org/officeDocument/2006/relationships/hyperlink" Target="https://unfccc.int/sites/default/files/resource/BR4_2020_LT.pdf" TargetMode="External"/><Relationship Id="rId288" Type="http://schemas.openxmlformats.org/officeDocument/2006/relationships/hyperlink" Target="https://www.gouvernement.fr/en/energy-transition" TargetMode="External"/><Relationship Id="rId106" Type="http://schemas.openxmlformats.org/officeDocument/2006/relationships/hyperlink" Target="https://data.oecd.org/energy/renewable-energy.htm" TargetMode="External"/><Relationship Id="rId127" Type="http://schemas.openxmlformats.org/officeDocument/2006/relationships/hyperlink" Target="https://data.oecd.org/energy/renewable-energy.htm" TargetMode="External"/><Relationship Id="rId10" Type="http://schemas.openxmlformats.org/officeDocument/2006/relationships/hyperlink" Target="https://data.oecd.org/energy/renewable-energy.htm" TargetMode="External"/><Relationship Id="rId31" Type="http://schemas.openxmlformats.org/officeDocument/2006/relationships/hyperlink" Target="https://data.oecd.org/energy/renewable-energy.htm" TargetMode="External"/><Relationship Id="rId52" Type="http://schemas.openxmlformats.org/officeDocument/2006/relationships/hyperlink" Target="https://www.irena.org/IRENADocuments/Statistical_Profiles/Africa/Eswatini_Africa_RE_SP.pdf" TargetMode="External"/><Relationship Id="rId73" Type="http://schemas.openxmlformats.org/officeDocument/2006/relationships/hyperlink" Target="https://data.oecd.org/energy/renewable-energy.htm" TargetMode="External"/><Relationship Id="rId94" Type="http://schemas.openxmlformats.org/officeDocument/2006/relationships/hyperlink" Target="https://data.oecd.org/energy/renewable-energy.htm" TargetMode="External"/><Relationship Id="rId148" Type="http://schemas.openxmlformats.org/officeDocument/2006/relationships/hyperlink" Target="https://data.oecd.org/energy/renewable-energy.htm" TargetMode="External"/><Relationship Id="rId169" Type="http://schemas.openxmlformats.org/officeDocument/2006/relationships/hyperlink" Target="https://data.oecd.org/energy/renewable-energy.htm" TargetMode="External"/><Relationship Id="rId4" Type="http://schemas.openxmlformats.org/officeDocument/2006/relationships/hyperlink" Target="https://data.oecd.org/energy/renewable-energy.htm" TargetMode="External"/><Relationship Id="rId180" Type="http://schemas.openxmlformats.org/officeDocument/2006/relationships/hyperlink" Target="https://www.gem.wiki/Energy_profile:_Suriname" TargetMode="External"/><Relationship Id="rId215" Type="http://schemas.openxmlformats.org/officeDocument/2006/relationships/hyperlink" Target="https://irena.org/publications/2021/Jul/Renewables-Readiness-Assessment-Belarus" TargetMode="External"/><Relationship Id="rId236" Type="http://schemas.openxmlformats.org/officeDocument/2006/relationships/hyperlink" Target="https://www.lexology.com/library/detail.aspx?g=24214e47-7819-499c-9889-7e106136cd25&amp;utm_source=Lexology+Daily+Newsfeed&amp;utm_medium=HTML+email+-+Body+-+General+section&amp;utm_campaign=Lexology+subscriber+daily+feed&amp;utm_content=Lexology+Daily+Newsfeed+2020-03-02&amp;utm_term=" TargetMode="External"/><Relationship Id="rId257" Type="http://schemas.openxmlformats.org/officeDocument/2006/relationships/hyperlink" Target="https://www.irena.org/IRENADocuments/Statistical_Profiles/Asia/Pakistan_Asia_RE_SP.pdf" TargetMode="External"/><Relationship Id="rId278" Type="http://schemas.openxmlformats.org/officeDocument/2006/relationships/hyperlink" Target="https://www.irena.org/-/media/Files/IRENA/REmap/Methodology/RE-Targets_Summary-REmap_14mar2016.pdf?la=en&amp;hash=0F4822283142D71E6E2F429CB9EF998C14A05CFF" TargetMode="External"/><Relationship Id="rId303" Type="http://schemas.openxmlformats.org/officeDocument/2006/relationships/hyperlink" Target="https://www.se4all-africa.org/seforall-in-africa/country-data/benin/" TargetMode="External"/><Relationship Id="rId42" Type="http://schemas.openxmlformats.org/officeDocument/2006/relationships/hyperlink" Target="https://data.oecd.org/energy/renewable-energy.htm" TargetMode="External"/><Relationship Id="rId84" Type="http://schemas.openxmlformats.org/officeDocument/2006/relationships/hyperlink" Target="https://data.oecd.org/energy/renewable-energy.htm" TargetMode="External"/><Relationship Id="rId138" Type="http://schemas.openxmlformats.org/officeDocument/2006/relationships/hyperlink" Target="https://data.oecd.org/energy/renewable-energy.htm" TargetMode="External"/><Relationship Id="rId191" Type="http://schemas.openxmlformats.org/officeDocument/2006/relationships/hyperlink" Target="https://www.icex.es/icex/es/navegacion-principal/todos-nuestros-servicios/informacion-de-mercados/paises/navegacion-principal/noticias/cuba-proyectos-renovables-new2021883648.html?idPais=CU" TargetMode="External"/><Relationship Id="rId205" Type="http://schemas.openxmlformats.org/officeDocument/2006/relationships/hyperlink" Target="https://www4.unfccc.int/sites/ndcstaging/PublishedDocuments/Saudi%20Arabia%20First/KSA%20NDC%202021%20FINAL%20v24%20Submitted%20to%20UNFCCC.pdf" TargetMode="External"/><Relationship Id="rId247" Type="http://schemas.openxmlformats.org/officeDocument/2006/relationships/hyperlink" Target="https://www.100-percent.org/solomon-islands/" TargetMode="External"/><Relationship Id="rId107" Type="http://schemas.openxmlformats.org/officeDocument/2006/relationships/hyperlink" Target="https://data.oecd.org/energy/renewable-energy.htm" TargetMode="External"/><Relationship Id="rId289" Type="http://schemas.openxmlformats.org/officeDocument/2006/relationships/hyperlink" Target="https://ec.europa.eu/energy/topics/renewable-energy/renewable-energy-directive/overview_en" TargetMode="External"/><Relationship Id="rId11" Type="http://schemas.openxmlformats.org/officeDocument/2006/relationships/hyperlink" Target="https://data.oecd.org/energy/renewable-energy.htm" TargetMode="External"/><Relationship Id="rId53" Type="http://schemas.openxmlformats.org/officeDocument/2006/relationships/hyperlink" Target="https://data.oecd.org/energy/renewable-energy.htm" TargetMode="External"/><Relationship Id="rId149" Type="http://schemas.openxmlformats.org/officeDocument/2006/relationships/hyperlink" Target="https://data.oecd.org/energy/renewable-energy.htm" TargetMode="External"/><Relationship Id="rId95" Type="http://schemas.openxmlformats.org/officeDocument/2006/relationships/hyperlink" Target="https://data.oecd.org/energy/renewable-energy.htm" TargetMode="External"/><Relationship Id="rId160" Type="http://schemas.openxmlformats.org/officeDocument/2006/relationships/hyperlink" Target="https://data.oecd.org/energy/renewable-energy.htm" TargetMode="External"/><Relationship Id="rId216" Type="http://schemas.openxmlformats.org/officeDocument/2006/relationships/hyperlink" Target="http://www.xinhuanet.com/english/2021-01/25/c_139696010.htm" TargetMode="External"/><Relationship Id="rId258" Type="http://schemas.openxmlformats.org/officeDocument/2006/relationships/hyperlink" Target="https://www.irena.org/IRENADocuments/Statistical_Profiles/Africa/Niger_Africa_RE_SP.pdf" TargetMode="External"/><Relationship Id="rId22" Type="http://schemas.openxmlformats.org/officeDocument/2006/relationships/hyperlink" Target="https://www.irena.org/IRENADocuments/Statistical_Profiles/Africa/Burkina%20Faso_Africa_RE_SP.pdf" TargetMode="External"/><Relationship Id="rId64" Type="http://schemas.openxmlformats.org/officeDocument/2006/relationships/hyperlink" Target="https://www.irena.org/IRENADocuments/Statistical_Profiles/Central%20America%20and%20the%20Caribbean/Grenada_Central%20America%20and%20the%20Caribbean_RE_SP.pdf" TargetMode="External"/><Relationship Id="rId118" Type="http://schemas.openxmlformats.org/officeDocument/2006/relationships/hyperlink" Target="https://www.irena.org/IRENADocuments/Statistical_Profiles/Oceania/Palau_Oceania_RE_SP.pdf" TargetMode="External"/><Relationship Id="rId171" Type="http://schemas.openxmlformats.org/officeDocument/2006/relationships/hyperlink" Target="https://www.enercee.net/fileadmin/enercee/Reports/Balkan_Countries_RES_Status_v4_final.pdf" TargetMode="External"/><Relationship Id="rId227" Type="http://schemas.openxmlformats.org/officeDocument/2006/relationships/hyperlink" Target="https://recfit.tas.gov.au/renewables/tasmanian_renewable" TargetMode="External"/><Relationship Id="rId269" Type="http://schemas.openxmlformats.org/officeDocument/2006/relationships/hyperlink" Target="https://www.irena.org/publications/2020/Jun/Renewable-Energy-Outlook-Lebanon" TargetMode="External"/><Relationship Id="rId33" Type="http://schemas.openxmlformats.org/officeDocument/2006/relationships/hyperlink" Target="https://data.oecd.org/energy/renewable-energy.htm" TargetMode="External"/><Relationship Id="rId129" Type="http://schemas.openxmlformats.org/officeDocument/2006/relationships/hyperlink" Target="https://data.oecd.org/energy/renewable-energy.htm" TargetMode="External"/><Relationship Id="rId280" Type="http://schemas.openxmlformats.org/officeDocument/2006/relationships/hyperlink" Target="https://www.irena.org/IRENADocuments/Statistical_Profiles/Central%20America%20and%20the%20Caribbean/Honduras_Central%20America%20and%20the%20Caribbean_RE_SP.pdf" TargetMode="External"/><Relationship Id="rId75" Type="http://schemas.openxmlformats.org/officeDocument/2006/relationships/hyperlink" Target="https://data.oecd.org/energy/renewable-energy.htm" TargetMode="External"/><Relationship Id="rId140" Type="http://schemas.openxmlformats.org/officeDocument/2006/relationships/hyperlink" Target="https://data.oecd.org/energy/renewable-energy.htm" TargetMode="External"/><Relationship Id="rId182" Type="http://schemas.openxmlformats.org/officeDocument/2006/relationships/hyperlink" Target="https://www.riotimesonline.com/brazil-news/mercosur/bolivia/bolivia-aims-to-meet-up-to-80-of-its-needs-with-renewable-energy-by-2025/" TargetMode="External"/><Relationship Id="rId6" Type="http://schemas.openxmlformats.org/officeDocument/2006/relationships/hyperlink" Target="https://data.oecd.org/energy/renewable-energy.htm" TargetMode="External"/><Relationship Id="rId238" Type="http://schemas.openxmlformats.org/officeDocument/2006/relationships/hyperlink" Target="https://link.springer.com/article/10.1007/s11027-019-09898-x" TargetMode="External"/><Relationship Id="rId291" Type="http://schemas.openxmlformats.org/officeDocument/2006/relationships/hyperlink" Target="https://ec.europa.eu/energy/sites/ener/files/documents/ee_final_necp_main_en.pdf" TargetMode="External"/><Relationship Id="rId305" Type="http://schemas.openxmlformats.org/officeDocument/2006/relationships/hyperlink" Target="http://www.revellegroup.com/wp-content/uploads/2017/06/RE24_EnergyIslands.pdf" TargetMode="External"/></Relationships>
</file>

<file path=xl/worksheets/_rels/sheet37.xml.rels><?xml version="1.0" encoding="UTF-8" standalone="yes"?>
<Relationships xmlns="http://schemas.openxmlformats.org/package/2006/relationships"><Relationship Id="rId26" Type="http://schemas.openxmlformats.org/officeDocument/2006/relationships/hyperlink" Target="https://ec.europa.eu/eurostat/web/energy/data/shares" TargetMode="External"/><Relationship Id="rId21" Type="http://schemas.openxmlformats.org/officeDocument/2006/relationships/hyperlink" Target="https://www.eurosolar.de/en/index.php/sections-eurosolar/denmark" TargetMode="External"/><Relationship Id="rId42" Type="http://schemas.openxmlformats.org/officeDocument/2006/relationships/hyperlink" Target="https://ec.europa.eu/eurostat/web/energy/data/shares" TargetMode="External"/><Relationship Id="rId47" Type="http://schemas.openxmlformats.org/officeDocument/2006/relationships/hyperlink" Target="https://www.irena.org/IRENADocuments/Statistical_Profiles/Europe/Lithuania_Europe_RE_SP.pdf" TargetMode="External"/><Relationship Id="rId63" Type="http://schemas.openxmlformats.org/officeDocument/2006/relationships/hyperlink" Target="https://mek.gov.me/ResourceManager/FileDownload.aspx?rId=194055&amp;rType=2" TargetMode="External"/><Relationship Id="rId68" Type="http://schemas.openxmlformats.org/officeDocument/2006/relationships/hyperlink" Target="https://www.irena.org/IRENADocuments/Statistical_Profiles/Europe/Norway_Europe_RE_SP.pdf" TargetMode="External"/><Relationship Id="rId84" Type="http://schemas.openxmlformats.org/officeDocument/2006/relationships/hyperlink" Target="https://www.eurosolar.de/en/index.php/sections-eurosolar/spain?start=5" TargetMode="External"/><Relationship Id="rId89" Type="http://schemas.openxmlformats.org/officeDocument/2006/relationships/hyperlink" Target="https://policy.asiapacificenergy.org/sites/default/files/National%20Renewable%20Energy%20Action%20Plan%20for%20Turkey.pdf" TargetMode="External"/><Relationship Id="rId16" Type="http://schemas.openxmlformats.org/officeDocument/2006/relationships/hyperlink" Target="https://ec.europa.eu/eurostat/web/energy/data/shares" TargetMode="External"/><Relationship Id="rId107" Type="http://schemas.openxmlformats.org/officeDocument/2006/relationships/hyperlink" Target="https://iea.blob.core.windows.net/assets/2f405ae0-4617-4e16-884c-7956d1945f64/Spain2021.pdf" TargetMode="External"/><Relationship Id="rId11" Type="http://schemas.openxmlformats.org/officeDocument/2006/relationships/hyperlink" Target="https://www.eurosolar.de/en/index.php/sections-eurosolar/bulgaria" TargetMode="External"/><Relationship Id="rId32" Type="http://schemas.openxmlformats.org/officeDocument/2006/relationships/hyperlink" Target="https://ec.europa.eu/energy/sites/ener/files/documents/ec_courtesy_translation_el_necp.pdf" TargetMode="External"/><Relationship Id="rId37" Type="http://schemas.openxmlformats.org/officeDocument/2006/relationships/hyperlink" Target="https://ec.europa.eu/eurostat/web/energy/data/shares" TargetMode="External"/><Relationship Id="rId53" Type="http://schemas.openxmlformats.org/officeDocument/2006/relationships/hyperlink" Target="https://ec.europa.eu/eurostat/web/energy/data/shares" TargetMode="External"/><Relationship Id="rId58" Type="http://schemas.openxmlformats.org/officeDocument/2006/relationships/hyperlink" Target="https://www.irena.org/IRENADocuments/Statistical_Profiles/Europe/Malta_Europe_RE_SP.pdf" TargetMode="External"/><Relationship Id="rId74" Type="http://schemas.openxmlformats.org/officeDocument/2006/relationships/hyperlink" Target="https://www.irena.org/IRENADocuments/Statistical_Profiles/Europe/Romania_Europe_RE_SP.pdf" TargetMode="External"/><Relationship Id="rId79" Type="http://schemas.openxmlformats.org/officeDocument/2006/relationships/hyperlink" Target="https://unfccc.int/sites/default/files/resource/BR4-1-4BR_SVK_SHM%C3%9A_final.pdf" TargetMode="External"/><Relationship Id="rId102" Type="http://schemas.openxmlformats.org/officeDocument/2006/relationships/hyperlink" Target="https://ec.europa.eu/energy/sites/ener/files/documents/ec_courtesy_translation_be_necp.pdf" TargetMode="External"/><Relationship Id="rId5" Type="http://schemas.openxmlformats.org/officeDocument/2006/relationships/hyperlink" Target="https://ec.europa.eu/eurostat/web/energy/data/shares" TargetMode="External"/><Relationship Id="rId90" Type="http://schemas.openxmlformats.org/officeDocument/2006/relationships/hyperlink" Target="https://saee.gov.ua/sites/default/files/RE_SAEE_2019.pdf?fbclid=IwAR2DwzJYhFIvhNlopJSVk7IuBPU-KlMvSEXeraCnvIjSBQb9kV1-ZeIsjqI" TargetMode="External"/><Relationship Id="rId95" Type="http://schemas.openxmlformats.org/officeDocument/2006/relationships/hyperlink" Target="https://www.enercee.net/fileadmin/enercee/Reports/Balkan_Countries_RES_Status_v4_final.pdf" TargetMode="External"/><Relationship Id="rId22" Type="http://schemas.openxmlformats.org/officeDocument/2006/relationships/hyperlink" Target="https://ec.europa.eu/eurostat/web/energy/data/shares" TargetMode="External"/><Relationship Id="rId27" Type="http://schemas.openxmlformats.org/officeDocument/2006/relationships/hyperlink" Target="https://ec.europa.eu/energy/sites/ener/files/documents/fr_final_necp_main_en.pdf" TargetMode="External"/><Relationship Id="rId43" Type="http://schemas.openxmlformats.org/officeDocument/2006/relationships/hyperlink" Target="https://ec.europa.eu/eurostat/web/energy/data/shares" TargetMode="External"/><Relationship Id="rId48" Type="http://schemas.openxmlformats.org/officeDocument/2006/relationships/hyperlink" Target="https://ec.europa.eu/energy/sites/ener/files/documents/lt_final_necp_main_en.pdf" TargetMode="External"/><Relationship Id="rId64" Type="http://schemas.openxmlformats.org/officeDocument/2006/relationships/hyperlink" Target="https://www.irena.org/-/media/Files/IRENA/REmap/Methodology/RE-Targets_Summary-REmap_14mar2016.pdf?la=en&amp;hash=0F4822283142D71E6E2F429CB9EF998C14A05CFF" TargetMode="External"/><Relationship Id="rId69" Type="http://schemas.openxmlformats.org/officeDocument/2006/relationships/hyperlink" Target="https://ec.europa.eu/eurostat/web/energy/data/shares" TargetMode="External"/><Relationship Id="rId80" Type="http://schemas.openxmlformats.org/officeDocument/2006/relationships/hyperlink" Target="https://ec.europa.eu/eurostat/web/energy/data/shares" TargetMode="External"/><Relationship Id="rId85" Type="http://schemas.openxmlformats.org/officeDocument/2006/relationships/hyperlink" Target="https://ec.europa.eu/eurostat/web/energy/data/shares" TargetMode="External"/><Relationship Id="rId12" Type="http://schemas.openxmlformats.org/officeDocument/2006/relationships/hyperlink" Target="https://ec.europa.eu/energy/sites/ener/files/documents/bg_final_necp_main_en.pdf" TargetMode="External"/><Relationship Id="rId17" Type="http://schemas.openxmlformats.org/officeDocument/2006/relationships/hyperlink" Target="http://www.oeb.org.cy/wp-content/uploads/2019/01/Financial-Mirror-2019-01-05-p6-Anthi-Charalambous-Renewables-targets.pdf" TargetMode="External"/><Relationship Id="rId33" Type="http://schemas.openxmlformats.org/officeDocument/2006/relationships/hyperlink" Target="https://ec.europa.eu/energy/sites/ener/files/documents/hu_final_necp_main_en.pdf" TargetMode="External"/><Relationship Id="rId38" Type="http://schemas.openxmlformats.org/officeDocument/2006/relationships/hyperlink" Target="https://www.seai.ie/publications/2020-Renewable-Energy-in-Ireland-Report.pdf" TargetMode="External"/><Relationship Id="rId59" Type="http://schemas.openxmlformats.org/officeDocument/2006/relationships/hyperlink" Target="https://www.irena.org/IRENADocuments/Statistical_Profiles/North%20America/Mexico_North%20America_RE_SP.pdf" TargetMode="External"/><Relationship Id="rId103" Type="http://schemas.openxmlformats.org/officeDocument/2006/relationships/hyperlink" Target="https://www2.gov.bc.ca/gov/content/environment/climate-change/planning-and-action/legislation" TargetMode="External"/><Relationship Id="rId108" Type="http://schemas.openxmlformats.org/officeDocument/2006/relationships/printerSettings" Target="../printerSettings/printerSettings13.bin"/><Relationship Id="rId20" Type="http://schemas.openxmlformats.org/officeDocument/2006/relationships/hyperlink" Target="https://ec.europa.eu/eurostat/web/energy/data/shares" TargetMode="External"/><Relationship Id="rId41" Type="http://schemas.openxmlformats.org/officeDocument/2006/relationships/hyperlink" Target="https://www.memr.gov.jo/EBV4.0/Root_Storage/AR/EB_Info_Page/2nd_NEEAP_(2018-2020)_final__clean_November__2017_(2).pdf" TargetMode="External"/><Relationship Id="rId54" Type="http://schemas.openxmlformats.org/officeDocument/2006/relationships/hyperlink" Target="https://www.climate-laws.org/geographies/north-macedonia-republic-of-north-macedonia/policies/action-plan-on-renewable-energy-sources" TargetMode="External"/><Relationship Id="rId62" Type="http://schemas.openxmlformats.org/officeDocument/2006/relationships/hyperlink" Target="https://ec.europa.eu/eurostat/web/energy/data/shares" TargetMode="External"/><Relationship Id="rId70" Type="http://schemas.openxmlformats.org/officeDocument/2006/relationships/hyperlink" Target="https://foresightdk.com/polish-coal-boiler-phase-out-an-inspiration-for-clean-heat/" TargetMode="External"/><Relationship Id="rId75" Type="http://schemas.openxmlformats.org/officeDocument/2006/relationships/hyperlink" Target="https://ec.europa.eu/energy/sites/ener/files/documents/ro_final_necp_main_en.pdf" TargetMode="External"/><Relationship Id="rId83" Type="http://schemas.openxmlformats.org/officeDocument/2006/relationships/hyperlink" Target="https://www.lamoncloa.gob.es/lang/en/gobierno/news/Paginas/2021/20211227_eu-targets.aspx" TargetMode="External"/><Relationship Id="rId88" Type="http://schemas.openxmlformats.org/officeDocument/2006/relationships/hyperlink" Target="https://www.irena.org/IRENADocuments/Statistical_Profiles/Eurasia/Turkey_Eurasia_RE_SP.pdf" TargetMode="External"/><Relationship Id="rId91" Type="http://schemas.openxmlformats.org/officeDocument/2006/relationships/hyperlink" Target="https://www.eurosolar.de/en/index.php/sections-eurosolar/ukraine" TargetMode="External"/><Relationship Id="rId96" Type="http://schemas.openxmlformats.org/officeDocument/2006/relationships/hyperlink" Target="https://www.unescap.org/sites/default/d8files/knowledge-products/SDG7%20roadmap%20for%20Nepal%200909_0.pdf" TargetMode="External"/><Relationship Id="rId1" Type="http://schemas.openxmlformats.org/officeDocument/2006/relationships/hyperlink" Target="https://ec.europa.eu/eurostat/web/energy/data/shares" TargetMode="External"/><Relationship Id="rId6" Type="http://schemas.openxmlformats.org/officeDocument/2006/relationships/hyperlink" Target="https://www.solarthermalworld.org/news/belgium-ambitious-targets-solar-thermal" TargetMode="External"/><Relationship Id="rId15" Type="http://schemas.openxmlformats.org/officeDocument/2006/relationships/hyperlink" Target="https://ec.europa.eu/energy/sites/ener/files/documents/hr_swd_en.pdf" TargetMode="External"/><Relationship Id="rId23" Type="http://schemas.openxmlformats.org/officeDocument/2006/relationships/hyperlink" Target="http://climatepolicydatabase.org/index.php/National_Renewable_Energy_Action_Plan_(NREAP)_Estonia_2010" TargetMode="External"/><Relationship Id="rId28" Type="http://schemas.openxmlformats.org/officeDocument/2006/relationships/hyperlink" Target="https://ec.europa.eu/energy/sites/ener/files/documents/fr_final_necp_main_en.pdf" TargetMode="External"/><Relationship Id="rId36" Type="http://schemas.openxmlformats.org/officeDocument/2006/relationships/hyperlink" Target="https://www.irena.org/IRENADocuments/Statistical_Profiles/Europe/Iceland_Europe_RE_SP.pdf" TargetMode="External"/><Relationship Id="rId49" Type="http://schemas.openxmlformats.org/officeDocument/2006/relationships/hyperlink" Target="https://ec.europa.eu/energy/sites/ener/files/documents/necp_factsheet_lt_final.pdf" TargetMode="External"/><Relationship Id="rId57" Type="http://schemas.openxmlformats.org/officeDocument/2006/relationships/hyperlink" Target="https://ec.europa.eu/eurostat/web/energy/data/shares" TargetMode="External"/><Relationship Id="rId106" Type="http://schemas.openxmlformats.org/officeDocument/2006/relationships/hyperlink" Target="https://www.un.org/sites/un2.un.org/files/energy_compact_lebanon_sep18.pdf" TargetMode="External"/><Relationship Id="rId10" Type="http://schemas.openxmlformats.org/officeDocument/2006/relationships/hyperlink" Target="https://ec.europa.eu/eurostat/web/energy/data/shares" TargetMode="External"/><Relationship Id="rId31" Type="http://schemas.openxmlformats.org/officeDocument/2006/relationships/hyperlink" Target="https://ec.europa.eu/eurostat/web/energy/data/shares" TargetMode="External"/><Relationship Id="rId44" Type="http://schemas.openxmlformats.org/officeDocument/2006/relationships/hyperlink" Target="https://ec.europa.eu/eurostat/web/energy/data/shares" TargetMode="External"/><Relationship Id="rId52" Type="http://schemas.openxmlformats.org/officeDocument/2006/relationships/hyperlink" Target="https://www.connaissancedesenergies.org/sites/default/files/pdf-actualites/Luxembourg_2020_Energy_Policy_Review.pdf" TargetMode="External"/><Relationship Id="rId60" Type="http://schemas.openxmlformats.org/officeDocument/2006/relationships/hyperlink" Target="https://www.iea.org/reports/moldova-energy-profile/sustainable-development" TargetMode="External"/><Relationship Id="rId65" Type="http://schemas.openxmlformats.org/officeDocument/2006/relationships/hyperlink" Target="https://ec.europa.eu/eurostat/web/energy/data/shares" TargetMode="External"/><Relationship Id="rId73" Type="http://schemas.openxmlformats.org/officeDocument/2006/relationships/hyperlink" Target="https://ec.europa.eu/eurostat/web/energy/data/shares" TargetMode="External"/><Relationship Id="rId78" Type="http://schemas.openxmlformats.org/officeDocument/2006/relationships/hyperlink" Target="https://ec.europa.eu/eurostat/web/energy/data/shares" TargetMode="External"/><Relationship Id="rId81" Type="http://schemas.openxmlformats.org/officeDocument/2006/relationships/hyperlink" Target="http://www.eufores.org/fileadmin/eufores/Projects/REPAP_2020/EREC-roadmap-V4.pdf" TargetMode="External"/><Relationship Id="rId86" Type="http://schemas.openxmlformats.org/officeDocument/2006/relationships/hyperlink" Target="https://www.ieabioenergy.com/wp-content/uploads/2018/10/CountryReport2018_Sweden_final.pdf" TargetMode="External"/><Relationship Id="rId94" Type="http://schemas.openxmlformats.org/officeDocument/2006/relationships/hyperlink" Target="https://www.irena.org/IRENADocuments/Statistical_Profiles/Middle%20East/Yemen_Middle%20East_RE_SP.pdf" TargetMode="External"/><Relationship Id="rId99" Type="http://schemas.openxmlformats.org/officeDocument/2006/relationships/hyperlink" Target="https://iea.blob.core.windows.net/assets/301b7295-c0aa-4a3e-be6b-2d79aba3680e/CzechRepublic2021.pdf" TargetMode="External"/><Relationship Id="rId101" Type="http://schemas.openxmlformats.org/officeDocument/2006/relationships/hyperlink" Target="https://energy.ec.europa.eu/system/files/2021-01/staff_working_document_assessment_necp_denmark_en_0.pdf" TargetMode="External"/><Relationship Id="rId4" Type="http://schemas.openxmlformats.org/officeDocument/2006/relationships/hyperlink" Target="https://www.eurosolar.de/en/index.php/sections-eurosolar/austria-eurosolar-sections/780-national-energy-action-plan-of-austria" TargetMode="External"/><Relationship Id="rId9" Type="http://schemas.openxmlformats.org/officeDocument/2006/relationships/hyperlink" Target="https://www.irena.org/IRENADocuments/Statistical_Profiles/Asia/Bhutan_Asia_RE_SP.pdf" TargetMode="External"/><Relationship Id="rId13" Type="http://schemas.openxmlformats.org/officeDocument/2006/relationships/hyperlink" Target="https://www.irena.org/IRENADocuments/Statistical_Profiles/North%20America/Canada_North%20America_RE_SP.pdf" TargetMode="External"/><Relationship Id="rId18" Type="http://schemas.openxmlformats.org/officeDocument/2006/relationships/hyperlink" Target="https://ec.europa.eu/eurostat/web/energy/data/shares" TargetMode="External"/><Relationship Id="rId39" Type="http://schemas.openxmlformats.org/officeDocument/2006/relationships/hyperlink" Target="https://ec.europa.eu/eurostat/web/energy/data/shares" TargetMode="External"/><Relationship Id="rId34" Type="http://schemas.openxmlformats.org/officeDocument/2006/relationships/hyperlink" Target="https://www.climate-laws.org/geographies/hungary/policies/national-renewable-energy-action-plan-nreap-for-2010-2020" TargetMode="External"/><Relationship Id="rId50" Type="http://schemas.openxmlformats.org/officeDocument/2006/relationships/hyperlink" Target="https://ec.europa.eu/eurostat/web/energy/data/shares" TargetMode="External"/><Relationship Id="rId55" Type="http://schemas.openxmlformats.org/officeDocument/2006/relationships/hyperlink" Target="https://apps.fas.usda.gov/newgainapi/api/Report/DownloadReportByFileName?fileName=Biofuels%20Annual_Kuala%20Lumpur_Malaysia_10-26-2020" TargetMode="External"/><Relationship Id="rId76" Type="http://schemas.openxmlformats.org/officeDocument/2006/relationships/hyperlink" Target="https://ec.europa.eu/eurostat/web/energy/data/shares" TargetMode="External"/><Relationship Id="rId97" Type="http://schemas.openxmlformats.org/officeDocument/2006/relationships/hyperlink" Target="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 TargetMode="External"/><Relationship Id="rId104" Type="http://schemas.openxmlformats.org/officeDocument/2006/relationships/hyperlink" Target="https://www2.gov.bc.ca/gov/content/industry/construction-industry/building-codes-standards/energy-efficiency" TargetMode="External"/><Relationship Id="rId7" Type="http://schemas.openxmlformats.org/officeDocument/2006/relationships/hyperlink" Target="https://ec.europa.eu/energy/sites/ener/files/documents/be_final_necp_parta_en.pdf" TargetMode="External"/><Relationship Id="rId71" Type="http://schemas.openxmlformats.org/officeDocument/2006/relationships/hyperlink" Target="https://ec.europa.eu/energy/sites/ener/files/documents/ec_courtesy_translation_pt_necp.pdf" TargetMode="External"/><Relationship Id="rId92" Type="http://schemas.openxmlformats.org/officeDocument/2006/relationships/hyperlink" Target="https://ec.europa.eu/eurostat/web/energy/data/shares" TargetMode="External"/><Relationship Id="rId2" Type="http://schemas.openxmlformats.org/officeDocument/2006/relationships/hyperlink" Target="https://ec.europa.eu/eurostat/web/energy/data/shares" TargetMode="External"/><Relationship Id="rId29" Type="http://schemas.openxmlformats.org/officeDocument/2006/relationships/hyperlink" Target="https://ec.europa.eu/eurostat/web/energy/data/shares" TargetMode="External"/><Relationship Id="rId24" Type="http://schemas.openxmlformats.org/officeDocument/2006/relationships/hyperlink" Target="https://ec.europa.eu/eurostat/web/energy/data/shares" TargetMode="External"/><Relationship Id="rId40" Type="http://schemas.openxmlformats.org/officeDocument/2006/relationships/hyperlink" Target="https://www.irena.org/IRENADocuments/Statistical_Profiles/Europe/Italy_Europe_RE_SP.pdf" TargetMode="External"/><Relationship Id="rId45" Type="http://schemas.openxmlformats.org/officeDocument/2006/relationships/hyperlink" Target="https://ec.europa.eu/energy/sites/default/files/documents/lv_final_necp_main_en.pdf" TargetMode="External"/><Relationship Id="rId66" Type="http://schemas.openxmlformats.org/officeDocument/2006/relationships/hyperlink" Target="https://www.irena.org/IRENADocuments/Statistical_Profiles/Europe/Netherlands_Europe_RE_SP.pdf" TargetMode="External"/><Relationship Id="rId87" Type="http://schemas.openxmlformats.org/officeDocument/2006/relationships/hyperlink" Target="https://ec.europa.eu/eurostat/web/energy/data/shares" TargetMode="External"/><Relationship Id="rId61" Type="http://schemas.openxmlformats.org/officeDocument/2006/relationships/hyperlink" Target="https://www.iea.org/reports/moldova-energy-profile/sustainable-development" TargetMode="External"/><Relationship Id="rId82" Type="http://schemas.openxmlformats.org/officeDocument/2006/relationships/hyperlink" Target="https://ec.europa.eu/energy/sites/default/files/documents/si_final_necp_main_en.pdf" TargetMode="External"/><Relationship Id="rId19" Type="http://schemas.openxmlformats.org/officeDocument/2006/relationships/hyperlink" Target="https://www.irena.org/IRENADocuments/Statistical_Profiles/Europe/Czechia_Europe_RE_SP.pdf" TargetMode="External"/><Relationship Id="rId14" Type="http://schemas.openxmlformats.org/officeDocument/2006/relationships/hyperlink" Target="https://ec.europa.eu/eurostat/web/energy/data/shares" TargetMode="External"/><Relationship Id="rId30" Type="http://schemas.openxmlformats.org/officeDocument/2006/relationships/hyperlink" Target="https://www.eurosolar.de/en/index.php/sections-eurosolar/germany" TargetMode="External"/><Relationship Id="rId35" Type="http://schemas.openxmlformats.org/officeDocument/2006/relationships/hyperlink" Target="https://ec.europa.eu/eurostat/web/energy/data/shares" TargetMode="External"/><Relationship Id="rId56" Type="http://schemas.openxmlformats.org/officeDocument/2006/relationships/hyperlink" Target="https://www.thestar.com.my/business/business-news/2019/02/12/malaysia-seeks-to-implement-b20-for-transport-sector-in-2020" TargetMode="External"/><Relationship Id="rId77" Type="http://schemas.openxmlformats.org/officeDocument/2006/relationships/hyperlink" Target="https://www.irena.org/IRENADocuments/Statistical_Profiles/Europe/Serbia_Europe_RE_SP.pdf" TargetMode="External"/><Relationship Id="rId100" Type="http://schemas.openxmlformats.org/officeDocument/2006/relationships/hyperlink" Target="https://www.climatepolicydatabase.org/policies/nationally-determined-contribution-ndc-65" TargetMode="External"/><Relationship Id="rId105" Type="http://schemas.openxmlformats.org/officeDocument/2006/relationships/hyperlink" Target="https://reglobal.co/energy-policy-review-of-czech-republic/" TargetMode="External"/><Relationship Id="rId8" Type="http://schemas.openxmlformats.org/officeDocument/2006/relationships/hyperlink" Target="https://www.irena.org/IRENADocuments/Statistical_Profiles/Europe/Bosnia%20and%20Herzegovina_Europe_RE_SP.pdf" TargetMode="External"/><Relationship Id="rId51" Type="http://schemas.openxmlformats.org/officeDocument/2006/relationships/hyperlink" Target="https://www.connaissancedesenergies.org/sites/default/files/pdf-actualites/Luxembourg_2020_Energy_Policy_Review.pdf" TargetMode="External"/><Relationship Id="rId72" Type="http://schemas.openxmlformats.org/officeDocument/2006/relationships/hyperlink" Target="https://dre.pt/application/conteudo/137618093" TargetMode="External"/><Relationship Id="rId93" Type="http://schemas.openxmlformats.org/officeDocument/2006/relationships/hyperlink" Target="https://www.irena.org/-/media/Files/IRENA/REmap/Methodology/RE-Targets_Summary-REmap_14mar2016.pdf?la=en&amp;hash=0F4822283142D71E6E2F429CB9EF998C14A05CFF" TargetMode="External"/><Relationship Id="rId98" Type="http://schemas.openxmlformats.org/officeDocument/2006/relationships/hyperlink" Target="https://www.climateaction.org/climate-leader-interviews/birta-kristin-helgadottir-on-what-green-by-iceland-is-doing-to-help-others" TargetMode="External"/><Relationship Id="rId3" Type="http://schemas.openxmlformats.org/officeDocument/2006/relationships/hyperlink" Target="https://ec.europa.eu/eurostat/web/energy/data/shares" TargetMode="External"/><Relationship Id="rId25" Type="http://schemas.openxmlformats.org/officeDocument/2006/relationships/hyperlink" Target="https://www.ieabioenergy.com/wp-content/uploads/2018/10/CountryReport2018_Finland_final.pdf" TargetMode="External"/><Relationship Id="rId46" Type="http://schemas.openxmlformats.org/officeDocument/2006/relationships/hyperlink" Target="https://ec.europa.eu/eurostat/web/energy/data/shares" TargetMode="External"/><Relationship Id="rId67" Type="http://schemas.openxmlformats.org/officeDocument/2006/relationships/hyperlink" Target="https://ec.europa.eu/eurostat/web/energy/data/shares" TargetMode="External"/></Relationships>
</file>

<file path=xl/worksheets/_rels/sheet38.xml.rels><?xml version="1.0" encoding="UTF-8" standalone="yes"?>
<Relationships xmlns="http://schemas.openxmlformats.org/package/2006/relationships"><Relationship Id="rId117" Type="http://schemas.openxmlformats.org/officeDocument/2006/relationships/hyperlink" Target="https://www.climateaction.org/news/denmark_targets_100_renewable_electricity_by_2050" TargetMode="External"/><Relationship Id="rId299" Type="http://schemas.openxmlformats.org/officeDocument/2006/relationships/hyperlink" Target="https://ourworldindata.org/grapher/share-electricity-renewables?tab=table&amp;time=2019..latest" TargetMode="External"/><Relationship Id="rId21" Type="http://schemas.openxmlformats.org/officeDocument/2006/relationships/hyperlink" Target="https://www.solarquotes.com.au/blog/tasmania-renewable-energy-mb1431/" TargetMode="External"/><Relationship Id="rId63" Type="http://schemas.openxmlformats.org/officeDocument/2006/relationships/hyperlink" Target="https://ourworldindata.org/grapher/share-electricity-renewables?tab=table&amp;time=2019..latest" TargetMode="External"/><Relationship Id="rId159" Type="http://schemas.openxmlformats.org/officeDocument/2006/relationships/hyperlink" Target="https://ourworldindata.org/grapher/share-electricity-renewables?tab=table&amp;time=2019..latest" TargetMode="External"/><Relationship Id="rId324" Type="http://schemas.openxmlformats.org/officeDocument/2006/relationships/hyperlink" Target="https://ourworldindata.org/grapher/share-electricity-renewables?tab=table&amp;time=2019..latest" TargetMode="External"/><Relationship Id="rId366" Type="http://schemas.openxmlformats.org/officeDocument/2006/relationships/hyperlink" Target="https://www.thenationalnews.com/business/energy/uae-expected-to-add-more-than-50-renewables-to-grid-by-2050-1.1082454" TargetMode="External"/><Relationship Id="rId170" Type="http://schemas.openxmlformats.org/officeDocument/2006/relationships/hyperlink" Target="https://ourworldindata.org/grapher/share-electricity-renewables?tab=table&amp;time=2019..latest" TargetMode="External"/><Relationship Id="rId226" Type="http://schemas.openxmlformats.org/officeDocument/2006/relationships/hyperlink" Target="https://www.irena.org/IRENADocuments/Statistical_Profiles/Oceania/Marshall%20Islands_Oceania_RE_SP.pdf" TargetMode="External"/><Relationship Id="rId433" Type="http://schemas.openxmlformats.org/officeDocument/2006/relationships/hyperlink" Target="https://www.energiaestrategica.com/ecuador-se-compromete-a-impulsar-mas-de-5500-mw-de-energias-limpias-al-2030/" TargetMode="External"/><Relationship Id="rId268" Type="http://schemas.openxmlformats.org/officeDocument/2006/relationships/hyperlink" Target="https://ourworldindata.org/grapher/share-electricity-renewables?tab=table&amp;time=2019..latest" TargetMode="External"/><Relationship Id="rId32" Type="http://schemas.openxmlformats.org/officeDocument/2006/relationships/hyperlink" Target="https://reneweconomy.com.au/western-australia-has-waited-far-too-long-for-renewable-energy-85793/" TargetMode="External"/><Relationship Id="rId74" Type="http://schemas.openxmlformats.org/officeDocument/2006/relationships/hyperlink" Target="https://ourworldindata.org/grapher/share-electricity-renewables?tab=table&amp;time=2019..latest" TargetMode="External"/><Relationship Id="rId128" Type="http://schemas.openxmlformats.org/officeDocument/2006/relationships/hyperlink" Target="https://ec.europa.eu/energy/sites/ener/files/documents/ee_final_necp_main_en.pdf" TargetMode="External"/><Relationship Id="rId335" Type="http://schemas.openxmlformats.org/officeDocument/2006/relationships/hyperlink" Target="https://ourworldindata.org/grapher/share-electricity-renewables?tab=table&amp;time=2019..latest" TargetMode="External"/><Relationship Id="rId377" Type="http://schemas.openxmlformats.org/officeDocument/2006/relationships/hyperlink" Target="https://focus.senate.ca.gov/sb100/faqs" TargetMode="External"/><Relationship Id="rId5" Type="http://schemas.openxmlformats.org/officeDocument/2006/relationships/hyperlink" Target="https://www.rcreee.org/sites/default/files/irena_pan-arab_strategy_june_2014.pdf" TargetMode="External"/><Relationship Id="rId181" Type="http://schemas.openxmlformats.org/officeDocument/2006/relationships/hyperlink" Target="https://ec.europa.eu/energy/sites/ener/files/documents/it_final_necp_main_en.pdf" TargetMode="External"/><Relationship Id="rId237" Type="http://schemas.openxmlformats.org/officeDocument/2006/relationships/hyperlink" Target="https://www.irena.org/IRENADocuments/Statistical_Profiles/Asia/Mongolia_Asia_RE_SP.pdf" TargetMode="External"/><Relationship Id="rId402" Type="http://schemas.openxmlformats.org/officeDocument/2006/relationships/hyperlink" Target="https://www.irena.org/-/media/Files/IRENA/Agency/Publication/2015/IRENA_RRA_Vanuatu_2015.pdf" TargetMode="External"/><Relationship Id="rId279" Type="http://schemas.openxmlformats.org/officeDocument/2006/relationships/hyperlink" Target="https://ourworldindata.org/grapher/share-electricity-renewables?tab=table&amp;time=2019..latest" TargetMode="External"/><Relationship Id="rId444" Type="http://schemas.openxmlformats.org/officeDocument/2006/relationships/hyperlink" Target="https://nautilus.org/napsnet/napsnet-special-reports/energy-sector-current-status-recent-developments-and-energy-policies-in-mongolia-2/" TargetMode="External"/><Relationship Id="rId43" Type="http://schemas.openxmlformats.org/officeDocument/2006/relationships/hyperlink" Target="http://www.revellegroup.com/wp-content/uploads/2017/06/RE24_EnergyIslands.pdf" TargetMode="External"/><Relationship Id="rId139" Type="http://schemas.openxmlformats.org/officeDocument/2006/relationships/hyperlink" Target="https://ourworldindata.org/grapher/share-electricity-renewables?tab=table&amp;time=2019..latest" TargetMode="External"/><Relationship Id="rId290" Type="http://schemas.openxmlformats.org/officeDocument/2006/relationships/hyperlink" Target="https://ourworldindata.org/grapher/share-electricity-renewables?tab=table&amp;time=2019..latest" TargetMode="External"/><Relationship Id="rId304" Type="http://schemas.openxmlformats.org/officeDocument/2006/relationships/hyperlink" Target="https://journals.openedition.org/factsreports/4148" TargetMode="External"/><Relationship Id="rId346" Type="http://schemas.openxmlformats.org/officeDocument/2006/relationships/hyperlink" Target="https://www.irena.org/IRENADocuments/Statistical_Profiles/Africa/Togo_Africa_RE_SP.pdf" TargetMode="External"/><Relationship Id="rId388" Type="http://schemas.openxmlformats.org/officeDocument/2006/relationships/hyperlink" Target="https://environmentmassachusetts.org/sites/environment/files/resources/100%25%20Renewable%20Energy%20Act%20fact%20sheet%20-%20Environment%20Massachusetts.pdf" TargetMode="External"/><Relationship Id="rId85" Type="http://schemas.openxmlformats.org/officeDocument/2006/relationships/hyperlink" Target="https://yukonenergy.ca/energy-in-yukon/electricity-101/quick-facts" TargetMode="External"/><Relationship Id="rId150" Type="http://schemas.openxmlformats.org/officeDocument/2006/relationships/hyperlink" Target="https://www.irena.org/IRENADocuments/Statistical_Profiles/Europe/Greece_Europe_RE_SP.pdf" TargetMode="External"/><Relationship Id="rId192" Type="http://schemas.openxmlformats.org/officeDocument/2006/relationships/hyperlink" Target="https://www.irena.org/IRENADocuments/Statistical_Profiles/Africa/Kenya_Africa_RE_SP.pdf" TargetMode="External"/><Relationship Id="rId206" Type="http://schemas.openxmlformats.org/officeDocument/2006/relationships/hyperlink" Target="https://www.irena.org/IRENADocuments/Statistical_Profiles/Europe/Lithuania_Europe_RE_SP.pdf" TargetMode="External"/><Relationship Id="rId413" Type="http://schemas.openxmlformats.org/officeDocument/2006/relationships/hyperlink" Target="https://www.unescap.org/sites/default/d8files/knowledge-products/SDG7%20roadmap%20for%20Nepal%200909_0.pdf" TargetMode="External"/><Relationship Id="rId248" Type="http://schemas.openxmlformats.org/officeDocument/2006/relationships/hyperlink" Target="https://ourworldindata.org/grapher/share-electricity-renewables?tab=table&amp;time=2019..latest" TargetMode="External"/><Relationship Id="rId455" Type="http://schemas.openxmlformats.org/officeDocument/2006/relationships/hyperlink" Target="https://eswatiniclimate.org/2021/11/09/unlocking-renewable-energy-potential-in-eswatini/" TargetMode="External"/><Relationship Id="rId12" Type="http://schemas.openxmlformats.org/officeDocument/2006/relationships/hyperlink" Target="https://ourworldindata.org/grapher/share-electricity-renewables?tab=table&amp;time=2019..latest" TargetMode="External"/><Relationship Id="rId108" Type="http://schemas.openxmlformats.org/officeDocument/2006/relationships/hyperlink" Target="https://ourworldindata.org/grapher/share-electricity-renewables?tab=table&amp;time=2019..latest" TargetMode="External"/><Relationship Id="rId315" Type="http://schemas.openxmlformats.org/officeDocument/2006/relationships/hyperlink" Target="https://ourworldindata.org/grapher/share-electricity-renewables?tab=table&amp;time=2019..latest" TargetMode="External"/><Relationship Id="rId357" Type="http://schemas.openxmlformats.org/officeDocument/2006/relationships/hyperlink" Target="https://ec.europa.eu/neighbourhood-enlargement/sites/default/files/c_2019_8726_ad_energy.pdf" TargetMode="External"/><Relationship Id="rId54" Type="http://schemas.openxmlformats.org/officeDocument/2006/relationships/hyperlink" Target="https://www.energy.gov/sites/prod/files/2020/09/f79/ETI-Energy-Snapshot-Belize_FY20.pdf" TargetMode="External"/><Relationship Id="rId96" Type="http://schemas.openxmlformats.org/officeDocument/2006/relationships/hyperlink" Target="https://www.irena.org/IRENADocuments/Statistical_Profiles/South%20America/Colombia_South%20America_RE_SP.pdf" TargetMode="External"/><Relationship Id="rId161" Type="http://schemas.openxmlformats.org/officeDocument/2006/relationships/hyperlink" Target="https://ourworldindata.org/grapher/share-electricity-renewables?tab=table&amp;time=2019..latest" TargetMode="External"/><Relationship Id="rId217" Type="http://schemas.openxmlformats.org/officeDocument/2006/relationships/hyperlink" Target="https://www.irena.org/-/media/Files/IRENA/REmap/Methodology/RE-Targets_Summary-REmap_14mar2016.pdf?la=en&amp;hash=0F4822283142D71E6E2F429CB9EF998C14A05CFF" TargetMode="External"/><Relationship Id="rId399" Type="http://schemas.openxmlformats.org/officeDocument/2006/relationships/hyperlink" Target="https://www.solarpowerworldonline.com/2019/03/puerto-rico-passes-legislation-to-go-100-renewable-by-2050/" TargetMode="External"/><Relationship Id="rId259" Type="http://schemas.openxmlformats.org/officeDocument/2006/relationships/hyperlink" Target="https://ourworldindata.org/grapher/share-electricity-renewables?tab=table&amp;time=2019..latest" TargetMode="External"/><Relationship Id="rId424" Type="http://schemas.openxmlformats.org/officeDocument/2006/relationships/hyperlink" Target="https://economictimes.indiatimes.com/industry/renewables/2030-renewable-energy-target-panel-to-be-set-up-soon-for-mission-500gw/articleshow/88267104.cms" TargetMode="External"/><Relationship Id="rId466" Type="http://schemas.openxmlformats.org/officeDocument/2006/relationships/hyperlink" Target="https://docs.nppd.com/Board/2021/December12.pdf" TargetMode="External"/><Relationship Id="rId23" Type="http://schemas.openxmlformats.org/officeDocument/2006/relationships/hyperlink" Target="https://www.actsmart.act.gov.au/what-is-the-government-doing/energy/renewal-energy-targets" TargetMode="External"/><Relationship Id="rId119" Type="http://schemas.openxmlformats.org/officeDocument/2006/relationships/hyperlink" Target="https://ourworldindata.org/grapher/share-electricity-renewables?tab=table&amp;time=2019..latest" TargetMode="External"/><Relationship Id="rId270" Type="http://schemas.openxmlformats.org/officeDocument/2006/relationships/hyperlink" Target="https://www.irena.org/IRENADocuments/Statistical_Profiles/Oceania/Palau_Oceania_RE_SP.pdf" TargetMode="External"/><Relationship Id="rId326" Type="http://schemas.openxmlformats.org/officeDocument/2006/relationships/hyperlink" Target="https://www.irena.org/IRENADocuments/Statistical_Profiles/Central%20America%20and%20the%20Caribbean/Saint%20Lucia_Central%20America%20and%20the%20Caribbean_RE_SP.pdf" TargetMode="External"/><Relationship Id="rId65" Type="http://schemas.openxmlformats.org/officeDocument/2006/relationships/hyperlink" Target="https://www.eurosolar.de/en/index.php/sections-eurosolar/bulgaria" TargetMode="External"/><Relationship Id="rId130" Type="http://schemas.openxmlformats.org/officeDocument/2006/relationships/hyperlink" Target="https://www.irena.org/IRENADocuments/Statistical_Profiles/Africa/Ethiopia_Africa_RE_SP.pdf" TargetMode="External"/><Relationship Id="rId368" Type="http://schemas.openxmlformats.org/officeDocument/2006/relationships/hyperlink" Target="https://www.dewa.gov.ae/en/about-us/media-publications/latest-news/2020/01/renewable-energy-shaping-the-future-of-sustainability" TargetMode="External"/><Relationship Id="rId172" Type="http://schemas.openxmlformats.org/officeDocument/2006/relationships/hyperlink" Target="https://www.irena.org/IRENADocuments/Statistical_Profiles/Asia/Indonesia_Asia_RE_SP.pdf" TargetMode="External"/><Relationship Id="rId228" Type="http://schemas.openxmlformats.org/officeDocument/2006/relationships/hyperlink" Target="https://europa.eu/capacity4dev/file/81510/download?token=i9bYgJQG" TargetMode="External"/><Relationship Id="rId435" Type="http://schemas.openxmlformats.org/officeDocument/2006/relationships/hyperlink" Target="https://www.iea.org/countries/the-netherlands" TargetMode="External"/><Relationship Id="rId281" Type="http://schemas.openxmlformats.org/officeDocument/2006/relationships/hyperlink" Target="https://www.iea.org/policies/5114-national-renewable-energy-action-plan-nreap-of-poland" TargetMode="External"/><Relationship Id="rId337" Type="http://schemas.openxmlformats.org/officeDocument/2006/relationships/hyperlink" Target="https://sweden.se/nature/energy-use-in-sweden/" TargetMode="External"/><Relationship Id="rId34" Type="http://schemas.openxmlformats.org/officeDocument/2006/relationships/hyperlink" Target="https://assets.cleanenergycouncil.org.au/documents/resources/reports/clean-energy-australia/clean-energy-australia-report-2020.pdf" TargetMode="External"/><Relationship Id="rId76" Type="http://schemas.openxmlformats.org/officeDocument/2006/relationships/hyperlink" Target="https://ourworldindata.org/grapher/share-electricity-renewables?tab=table&amp;time=2019..latest" TargetMode="External"/><Relationship Id="rId141" Type="http://schemas.openxmlformats.org/officeDocument/2006/relationships/hyperlink" Target="https://ourworldindata.org/grapher/share-electricity-renewables?tab=table&amp;time=2019..latest" TargetMode="External"/><Relationship Id="rId379" Type="http://schemas.openxmlformats.org/officeDocument/2006/relationships/hyperlink" Target="https://energyoffice.colorado.gov/renewable-energy-standard" TargetMode="External"/><Relationship Id="rId7" Type="http://schemas.openxmlformats.org/officeDocument/2006/relationships/hyperlink" Target="https://ourworldindata.org/grapher/share-electricity-renewables?tab=table&amp;time=2019..latest" TargetMode="External"/><Relationship Id="rId183" Type="http://schemas.openxmlformats.org/officeDocument/2006/relationships/hyperlink" Target="https://jis.gov.jm/jamaica-to-increase-renewables-target-to-50-pm-holness/" TargetMode="External"/><Relationship Id="rId239" Type="http://schemas.openxmlformats.org/officeDocument/2006/relationships/hyperlink" Target="https://www.irena.org/IRENADocuments/Statistical_Profiles/Europe/Montenegro_Europe_RE_SP.pdf" TargetMode="External"/><Relationship Id="rId390" Type="http://schemas.openxmlformats.org/officeDocument/2006/relationships/hyperlink" Target="https://www.ncsl.org/research/energy/renewable-portfolio-standards.aspx" TargetMode="External"/><Relationship Id="rId404" Type="http://schemas.openxmlformats.org/officeDocument/2006/relationships/hyperlink" Target="https://www.nldc.evn.vn/" TargetMode="External"/><Relationship Id="rId446" Type="http://schemas.openxmlformats.org/officeDocument/2006/relationships/hyperlink" Target="https://www.climatepolicydatabase.org/policies?decision_date=2021&amp;high_impact=All&amp;policy_type%5B0%5D=907&amp;keywords=" TargetMode="External"/><Relationship Id="rId250" Type="http://schemas.openxmlformats.org/officeDocument/2006/relationships/hyperlink" Target="https://ourworldindata.org/grapher/share-electricity-renewables?tab=table&amp;time=2019..latest" TargetMode="External"/><Relationship Id="rId292" Type="http://schemas.openxmlformats.org/officeDocument/2006/relationships/hyperlink" Target="https://ourworldindata.org/grapher/share-electricity-renewables?tab=table&amp;time=2019..latest" TargetMode="External"/><Relationship Id="rId306" Type="http://schemas.openxmlformats.org/officeDocument/2006/relationships/hyperlink" Target="https://www.irena.org/IRENADocuments/Statistical_Profiles/Africa/Sierra%20Leone_Africa_RE_SP.pdf" TargetMode="External"/><Relationship Id="rId45" Type="http://schemas.openxmlformats.org/officeDocument/2006/relationships/hyperlink" Target="https://insidearabia.com/bahrain-raises-its-renewable-energy-game/" TargetMode="External"/><Relationship Id="rId87" Type="http://schemas.openxmlformats.org/officeDocument/2006/relationships/hyperlink" Target="https://ourworldindata.org/grapher/share-electricity-renewables?tab=table&amp;time=2019..latest" TargetMode="External"/><Relationship Id="rId110" Type="http://schemas.openxmlformats.org/officeDocument/2006/relationships/hyperlink" Target="https://ourworldindata.org/grapher/share-electricity-renewables?tab=table&amp;time=2019..latest" TargetMode="External"/><Relationship Id="rId348" Type="http://schemas.openxmlformats.org/officeDocument/2006/relationships/hyperlink" Target="https://www4.unfccc.int/sites/ndcstaging/PublishedDocuments/Tonga%20Second/Tonga%20NDC%20Review%20Report.pdf" TargetMode="External"/><Relationship Id="rId152" Type="http://schemas.openxmlformats.org/officeDocument/2006/relationships/hyperlink" Target="https://ourworldindata.org/grapher/share-electricity-renewables?tab=table&amp;time=2019..latest" TargetMode="External"/><Relationship Id="rId194" Type="http://schemas.openxmlformats.org/officeDocument/2006/relationships/hyperlink" Target="https://ourworldindata.org/grapher/share-electricity-renewables?tab=table&amp;time=2019..latest" TargetMode="External"/><Relationship Id="rId208" Type="http://schemas.openxmlformats.org/officeDocument/2006/relationships/hyperlink" Target="https://www.eurosolar.de/en/index.php/sections-eurosolar/luxembourg" TargetMode="External"/><Relationship Id="rId415" Type="http://schemas.openxmlformats.org/officeDocument/2006/relationships/hyperlink" Target="https://unfccc.int/sites/default/files/resource/KHM_LTS_Dec2021.pdf" TargetMode="External"/><Relationship Id="rId457" Type="http://schemas.openxmlformats.org/officeDocument/2006/relationships/hyperlink" Target="http://www.se4all.ecreee.org/sites/default/files/national_renewable_energy_action_plans_nreap_-_liberia.pdf" TargetMode="External"/><Relationship Id="rId261" Type="http://schemas.openxmlformats.org/officeDocument/2006/relationships/hyperlink" Target="https://ourworldindata.org/grapher/share-electricity-renewables?tab=table&amp;time=2019..latest" TargetMode="External"/><Relationship Id="rId14" Type="http://schemas.openxmlformats.org/officeDocument/2006/relationships/hyperlink" Target="https://armenianweekly.com/2020/01/03/energy-in-armenia/" TargetMode="External"/><Relationship Id="rId56" Type="http://schemas.openxmlformats.org/officeDocument/2006/relationships/hyperlink" Target="https://ourworldindata.org/grapher/share-electricity-renewables?tab=table&amp;time=2019..latest" TargetMode="External"/><Relationship Id="rId317" Type="http://schemas.openxmlformats.org/officeDocument/2006/relationships/hyperlink" Target="https://www.germanwatch.org/sites/germanwatch.org/files/Best%20Practices%20on%20Renewable%20Energy%20in%20Africa.pdf" TargetMode="External"/><Relationship Id="rId359" Type="http://schemas.openxmlformats.org/officeDocument/2006/relationships/hyperlink" Target="https://www.irena.org/IRENADocuments/Statistical_Profiles/Oceania/Tuvalu_Oceania_RE_SP.pdf" TargetMode="External"/><Relationship Id="rId98" Type="http://schemas.openxmlformats.org/officeDocument/2006/relationships/hyperlink" Target="https://ourworldindata.org/grapher/share-electricity-renewables?tab=table&amp;time=2019..latest" TargetMode="External"/><Relationship Id="rId121" Type="http://schemas.openxmlformats.org/officeDocument/2006/relationships/hyperlink" Target="https://ourworldindata.org/grapher/share-electricity-renewables?tab=table&amp;time=2019..latest" TargetMode="External"/><Relationship Id="rId163" Type="http://schemas.openxmlformats.org/officeDocument/2006/relationships/hyperlink" Target="https://ourworldindata.org/grapher/share-electricity-renewables?tab=table&amp;time=2019..latest" TargetMode="External"/><Relationship Id="rId219" Type="http://schemas.openxmlformats.org/officeDocument/2006/relationships/hyperlink" Target="https://www.irena.org/IRENADocuments/Statistical_Profiles/Asia/Malaysia_Asia_RE_SP.pdf" TargetMode="External"/><Relationship Id="rId370" Type="http://schemas.openxmlformats.org/officeDocument/2006/relationships/hyperlink" Target="https://ourworldindata.org/grapher/share-electricity-renewables?tab=table&amp;time=2019..latest" TargetMode="External"/><Relationship Id="rId426" Type="http://schemas.openxmlformats.org/officeDocument/2006/relationships/hyperlink" Target="https://www.dlapiper.com/en/africa/insights/publications/2021/11/africa-energy-futures/africa-energy-futures-cote-divoire/" TargetMode="External"/><Relationship Id="rId230" Type="http://schemas.openxmlformats.org/officeDocument/2006/relationships/hyperlink" Target="https://ourworldindata.org/grapher/share-electricity-renewables?tab=table&amp;time=2019..latest" TargetMode="External"/><Relationship Id="rId468" Type="http://schemas.openxmlformats.org/officeDocument/2006/relationships/hyperlink" Target="https://www.gcfprojects-undp.org/how-mauritius%E2%80%99-energy-transition-will-support-its-covid-19-recovery" TargetMode="External"/><Relationship Id="rId25" Type="http://schemas.openxmlformats.org/officeDocument/2006/relationships/hyperlink" Target="https://www.ecnt.org.au/repowernt_ret" TargetMode="External"/><Relationship Id="rId67" Type="http://schemas.openxmlformats.org/officeDocument/2006/relationships/hyperlink" Target="https://ourworldindata.org/grapher/share-electricity-renewables?tab=table&amp;time=2019..latest" TargetMode="External"/><Relationship Id="rId272" Type="http://schemas.openxmlformats.org/officeDocument/2006/relationships/hyperlink" Target="https://www.energy.gov/sites/prod/files/2020/09/f79/ETI-Energy-Snapshot-Palau_FY20.pdf" TargetMode="External"/><Relationship Id="rId328" Type="http://schemas.openxmlformats.org/officeDocument/2006/relationships/hyperlink" Target="https://www4.unfccc.int/sites/ndcstaging/PublishedDocuments/Saint%20Lucia%20First/Saint%20Lucia's%20INDC%2018th%20November%202015.pdf" TargetMode="External"/><Relationship Id="rId132" Type="http://schemas.openxmlformats.org/officeDocument/2006/relationships/hyperlink" Target="https://www.irena.org/IRENADocuments/Statistical_Profiles/Africa/Eswatini_Africa_RE_SP.pdf" TargetMode="External"/><Relationship Id="rId174" Type="http://schemas.openxmlformats.org/officeDocument/2006/relationships/hyperlink" Target="https://ourworldindata.org/grapher/share-electricity-renewables?tab=table&amp;time=2019..latest" TargetMode="External"/><Relationship Id="rId381" Type="http://schemas.openxmlformats.org/officeDocument/2006/relationships/hyperlink" Target="https://renewablesnow.com/news/overview-updated-rpss-will-lead-to-more-renewable-electricity-generation-in-us-644552/" TargetMode="External"/><Relationship Id="rId241" Type="http://schemas.openxmlformats.org/officeDocument/2006/relationships/hyperlink" Target="https://www.zawya.com/mena/en/projects/story/PROJECTS_Morocco_aims_for_100_renewable_energy_sufficiency-ZAWYA20210121074012/" TargetMode="External"/><Relationship Id="rId437" Type="http://schemas.openxmlformats.org/officeDocument/2006/relationships/hyperlink" Target="https://iea.blob.core.windows.net/assets/301b7295-c0aa-4a3e-be6b-2d79aba3680e/CzechRepublic2021.pdf" TargetMode="External"/><Relationship Id="rId36" Type="http://schemas.openxmlformats.org/officeDocument/2006/relationships/hyperlink" Target="https://www.eurosolar.de/en/index.php/sections-eurosolar/austria-eurosolar-sections/780-national-energy-action-plan-of-austria" TargetMode="External"/><Relationship Id="rId283" Type="http://schemas.openxmlformats.org/officeDocument/2006/relationships/hyperlink" Target="https://www.dgeg.gov.pt/media/22eaof1k/dgeg-arr-2021-01.pdf" TargetMode="External"/><Relationship Id="rId339" Type="http://schemas.openxmlformats.org/officeDocument/2006/relationships/hyperlink" Target="https://ourworldindata.org/grapher/share-electricity-renewables?tab=table&amp;time=2019..latest" TargetMode="External"/><Relationship Id="rId78" Type="http://schemas.openxmlformats.org/officeDocument/2006/relationships/hyperlink" Target="https://www.mccarthy.ca/en/insights/blogs/canadian-energy-perspectives/canadian-power-key-developments-2019-trends-watch-2020-alberta-overview" TargetMode="External"/><Relationship Id="rId101" Type="http://schemas.openxmlformats.org/officeDocument/2006/relationships/hyperlink" Target="https://www4.unfccc.int/sites/ndcstaging/PublishedDocuments/Costa%20Rica%20First/Contribucio%CC%81n%20Nacionalmente%20Determinada%20de%20Costa%20Rica%202020%20-%20Versio%CC%81n%20Completa.pdf" TargetMode="External"/><Relationship Id="rId143" Type="http://schemas.openxmlformats.org/officeDocument/2006/relationships/hyperlink" Target="https://www.irena.org/-/media/Files/IRENA/Agency/Publication/2018/Nov/IRENA_Planning_West_Africa_2018.pdf" TargetMode="External"/><Relationship Id="rId185" Type="http://schemas.openxmlformats.org/officeDocument/2006/relationships/hyperlink" Target="https://www.irena.org/IRENADocuments/Statistical_Profiles/Asia/Japan_Asia_RE_SP.pdf" TargetMode="External"/><Relationship Id="rId350" Type="http://schemas.openxmlformats.org/officeDocument/2006/relationships/hyperlink" Target="http://www.revellegroup.com/wp-content/uploads/2017/06/RE24_EnergyIslands.pdf" TargetMode="External"/><Relationship Id="rId406" Type="http://schemas.openxmlformats.org/officeDocument/2006/relationships/hyperlink" Target="https://ourworldindata.org/grapher/share-electricity-renewables?tab=table&amp;time=2019..latest" TargetMode="External"/><Relationship Id="rId9" Type="http://schemas.openxmlformats.org/officeDocument/2006/relationships/hyperlink" Target="https://ourworldindata.org/grapher/share-electricity-renewables?tab=table&amp;time=2019..latest" TargetMode="External"/><Relationship Id="rId210" Type="http://schemas.openxmlformats.org/officeDocument/2006/relationships/hyperlink" Target="https://ourworldindata.org/grapher/share-electricity-renewables?tab=table&amp;time=2019..latest" TargetMode="External"/><Relationship Id="rId392" Type="http://schemas.openxmlformats.org/officeDocument/2006/relationships/hyperlink" Target="https://www.eia.gov/state/analysis.php?sid=NJ" TargetMode="External"/><Relationship Id="rId448" Type="http://schemas.openxmlformats.org/officeDocument/2006/relationships/hyperlink" Target="https://www.energytrend.com/news/20211122-24355.html" TargetMode="External"/><Relationship Id="rId252" Type="http://schemas.openxmlformats.org/officeDocument/2006/relationships/hyperlink" Target="https://www.irena.org/IRENADocuments/Statistical_Profiles/Oceania/Cook%20Islands_Oceania_RE_SP.pdf" TargetMode="External"/><Relationship Id="rId294" Type="http://schemas.openxmlformats.org/officeDocument/2006/relationships/hyperlink" Target="https://ourworldindata.org/grapher/share-electricity-renewables?tab=table&amp;time=2019..latest" TargetMode="External"/><Relationship Id="rId308" Type="http://schemas.openxmlformats.org/officeDocument/2006/relationships/hyperlink" Target="https://ourworldindata.org/grapher/share-electricity-renewables?tab=table&amp;time=latest" TargetMode="External"/><Relationship Id="rId47" Type="http://schemas.openxmlformats.org/officeDocument/2006/relationships/hyperlink" Target="https://www.iea.org/policies/5525-renewable-energy-policy-of-bangladesh" TargetMode="External"/><Relationship Id="rId89" Type="http://schemas.openxmlformats.org/officeDocument/2006/relationships/hyperlink" Target="https://ourworldindata.org/grapher/share-electricity-renewables?tab=table&amp;time=2019..latest" TargetMode="External"/><Relationship Id="rId112" Type="http://schemas.openxmlformats.org/officeDocument/2006/relationships/hyperlink" Target="https://ec.europa.eu/energy/sites/ener/files/documents/cy_final_necp_main_en.pdf" TargetMode="External"/><Relationship Id="rId154" Type="http://schemas.openxmlformats.org/officeDocument/2006/relationships/hyperlink" Target="https://www.imf.org/~/media/Files/Publications/CR/2019/1GRDEA2019002.ashx" TargetMode="External"/><Relationship Id="rId361" Type="http://schemas.openxmlformats.org/officeDocument/2006/relationships/hyperlink" Target="https://ourworldindata.org/grapher/share-electricity-renewables?tab=table&amp;time=2019..latest" TargetMode="External"/><Relationship Id="rId196" Type="http://schemas.openxmlformats.org/officeDocument/2006/relationships/hyperlink" Target="https://ourworldindata.org/grapher/share-electricity-renewables?tab=table&amp;time=2019..latest" TargetMode="External"/><Relationship Id="rId417" Type="http://schemas.openxmlformats.org/officeDocument/2006/relationships/hyperlink" Target="https://www4.unfccc.int/sites/ndcstaging/PublishedDocuments/Solomon%20Islands%20First/NDC%20Report%202021%20Final%20Solomon%20Islands%20(1).pdf" TargetMode="External"/><Relationship Id="rId459" Type="http://schemas.openxmlformats.org/officeDocument/2006/relationships/hyperlink" Target="https://www.ema.gov.sg/media_release.aspx?news_sid=20211025JxngSPJ9UClo" TargetMode="External"/><Relationship Id="rId16" Type="http://schemas.openxmlformats.org/officeDocument/2006/relationships/hyperlink" Target="https://ourworldindata.org/grapher/share-electricity-renewables?tab=table&amp;time=2019..latest" TargetMode="External"/><Relationship Id="rId221" Type="http://schemas.openxmlformats.org/officeDocument/2006/relationships/hyperlink" Target="https://ourworldindata.org/grapher/share-electricity-renewables?tab=table&amp;time=2019..latest" TargetMode="External"/><Relationship Id="rId263" Type="http://schemas.openxmlformats.org/officeDocument/2006/relationships/hyperlink" Target="https://www.thecable.ng/renewable-energy-must-form-a-major-part-of-the-post-covid-19-recovery-plan-in-nigeria" TargetMode="External"/><Relationship Id="rId319" Type="http://schemas.openxmlformats.org/officeDocument/2006/relationships/hyperlink" Target="https://ourworldindata.org/grapher/share-electricity-renewables?tab=table&amp;time=2019..latest" TargetMode="External"/><Relationship Id="rId58" Type="http://schemas.openxmlformats.org/officeDocument/2006/relationships/hyperlink" Target="https://www4.unfccc.int/sites/ndcstaging/PublishedDocuments/Bolivia%20(Plurinational%20State%20of)%20First/INDC-Bolivia-english.pdf" TargetMode="External"/><Relationship Id="rId123" Type="http://schemas.openxmlformats.org/officeDocument/2006/relationships/hyperlink" Target="https://ourworldindata.org/grapher/share-electricity-renewables?tab=table&amp;time=2019..latest" TargetMode="External"/><Relationship Id="rId330" Type="http://schemas.openxmlformats.org/officeDocument/2006/relationships/hyperlink" Target="http://www.revellegroup.com/wp-content/uploads/2017/06/RE24_EnergyIslands.pdf" TargetMode="External"/><Relationship Id="rId165" Type="http://schemas.openxmlformats.org/officeDocument/2006/relationships/hyperlink" Target="https://ourworldindata.org/grapher/share-electricity-renewables?tab=table&amp;time=2019..latest" TargetMode="External"/><Relationship Id="rId372" Type="http://schemas.openxmlformats.org/officeDocument/2006/relationships/hyperlink" Target="https://www.gov.scot/binaries/content/documents/govscot/publications/statistics/2018/10/quarterly-energy-statistics-bulletins/documents/energy-statistics-summary-march-2020/energy-statistics-summary-march-2020/govscot%3Adocument/Scotland%2BEnergy%2BStats%2BQ4%2B2019.pdf" TargetMode="External"/><Relationship Id="rId428" Type="http://schemas.openxmlformats.org/officeDocument/2006/relationships/hyperlink" Target="https://www.benarnews.org/english/news/bengali/energy-goals-08042021175734.html" TargetMode="External"/><Relationship Id="rId232" Type="http://schemas.openxmlformats.org/officeDocument/2006/relationships/hyperlink" Target="https://www.irena.org/IRENADocuments/Statistical_Profiles/Oceania/Micronesia%20(Federated%20States%20of)_Oceania_RE_SP.pdf" TargetMode="External"/><Relationship Id="rId274" Type="http://schemas.openxmlformats.org/officeDocument/2006/relationships/hyperlink" Target="https://www.irena.org/IRENADocuments/Statistical_Profiles/Middle%20East/State%20of%20Palestine_Middle%20East_RE_SP.pdf" TargetMode="External"/><Relationship Id="rId27" Type="http://schemas.openxmlformats.org/officeDocument/2006/relationships/hyperlink" Target="https://www.tiq.qld.gov.au/download/business-interest/invest/19007-MRE-TIQ-Renewables-brochure_v5.pdf" TargetMode="External"/><Relationship Id="rId69" Type="http://schemas.openxmlformats.org/officeDocument/2006/relationships/hyperlink" Target="https://core.ac.uk/download/pdf/84886671.pdf" TargetMode="External"/><Relationship Id="rId134" Type="http://schemas.openxmlformats.org/officeDocument/2006/relationships/hyperlink" Target="https://ourworldindata.org/grapher/share-electricity-renewables?tab=table&amp;time=2019..latest" TargetMode="External"/><Relationship Id="rId80" Type="http://schemas.openxmlformats.org/officeDocument/2006/relationships/hyperlink" Target="https://www.cer-rec.gc.ca/en/data-analysis/energy-markets/provincial-territorial-energy-profiles/provincial-territorial-energy-profiles-new-brunswick.html" TargetMode="External"/><Relationship Id="rId176" Type="http://schemas.openxmlformats.org/officeDocument/2006/relationships/hyperlink" Target="https://ourworldindata.org/grapher/share-electricity-renewables?tab=table&amp;time=2019..latest" TargetMode="External"/><Relationship Id="rId341" Type="http://schemas.openxmlformats.org/officeDocument/2006/relationships/hyperlink" Target="https://www.irena.org/IRENADocuments/Statistical_Profiles/Africa/United%20Republic%20of%20Tanzania_Africa_RE_SP.pdf" TargetMode="External"/><Relationship Id="rId383" Type="http://schemas.openxmlformats.org/officeDocument/2006/relationships/hyperlink" Target="https://renewablesnow.com/news/hawaiian-electric-reaches-close-to-35-renewable-energy-in-2020-731485/" TargetMode="External"/><Relationship Id="rId439" Type="http://schemas.openxmlformats.org/officeDocument/2006/relationships/hyperlink" Target="https://www.reuters.com/world/asia-pacific/renewables-make-up-30-bruneis-power-generation-by-2035-minister-2021-10-25/" TargetMode="External"/><Relationship Id="rId201" Type="http://schemas.openxmlformats.org/officeDocument/2006/relationships/hyperlink" Target="https://ourworldindata.org/grapher/share-electricity-renewables?tab=table&amp;time=2019..latest" TargetMode="External"/><Relationship Id="rId243" Type="http://schemas.openxmlformats.org/officeDocument/2006/relationships/hyperlink" Target="https://ourworldindata.org/grapher/share-electricity-renewables?tab=table&amp;time=2019..latest" TargetMode="External"/><Relationship Id="rId285" Type="http://schemas.openxmlformats.org/officeDocument/2006/relationships/hyperlink" Target="https://dre.pt/application/conteudo/137618093" TargetMode="External"/><Relationship Id="rId450" Type="http://schemas.openxmlformats.org/officeDocument/2006/relationships/hyperlink" Target="https://oilprice.com/Energy/Energy-General/UAE-Aims-To-Triple-Its-Solar-Installations-By-2025.html" TargetMode="External"/><Relationship Id="rId38" Type="http://schemas.openxmlformats.org/officeDocument/2006/relationships/hyperlink" Target="https://ourworldindata.org/grapher/share-electricity-renewables?tab=table&amp;time=2019..latest" TargetMode="External"/><Relationship Id="rId103" Type="http://schemas.openxmlformats.org/officeDocument/2006/relationships/hyperlink" Target="https://www.get-invest.eu/fr/cote-divoire/governmental-framework/" TargetMode="External"/><Relationship Id="rId310" Type="http://schemas.openxmlformats.org/officeDocument/2006/relationships/hyperlink" Target="https://ourworldindata.org/grapher/share-electricity-renewables?tab=table&amp;time=2019..latest" TargetMode="External"/><Relationship Id="rId91" Type="http://schemas.openxmlformats.org/officeDocument/2006/relationships/hyperlink" Target="https://ourworldindata.org/grapher/share-electricity-renewables?tab=table&amp;time=2019..latest" TargetMode="External"/><Relationship Id="rId145" Type="http://schemas.openxmlformats.org/officeDocument/2006/relationships/hyperlink" Target="https://www.eurosolar.de/en/index.php/sections-eurosolar/germany" TargetMode="External"/><Relationship Id="rId187" Type="http://schemas.openxmlformats.org/officeDocument/2006/relationships/hyperlink" Target="http://www.jordantimes.com/news/local/jordan-targets-20-power-renewables-2020-%E2%80%94-zawati" TargetMode="External"/><Relationship Id="rId352" Type="http://schemas.openxmlformats.org/officeDocument/2006/relationships/hyperlink" Target="https://ourworldindata.org/grapher/share-electricity-renewables?tab=table&amp;time=2019..latest" TargetMode="External"/><Relationship Id="rId394" Type="http://schemas.openxmlformats.org/officeDocument/2006/relationships/hyperlink" Target="https://www.gtlaw.com/en/insights/2019/9/an-uncertain-path-to-a-cleaner-future-zero-carbon-electricity-legislation-in-new-york-and-california" TargetMode="External"/><Relationship Id="rId408" Type="http://schemas.openxmlformats.org/officeDocument/2006/relationships/hyperlink" Target="https://www.iea.org/countries/yemen" TargetMode="External"/><Relationship Id="rId212" Type="http://schemas.openxmlformats.org/officeDocument/2006/relationships/hyperlink" Target="https://ourworldindata.org/grapher/share-electricity-renewables?tab=table&amp;time=2019..latest" TargetMode="External"/><Relationship Id="rId254" Type="http://schemas.openxmlformats.org/officeDocument/2006/relationships/hyperlink" Target="https://www.irena.org/IRENADocuments/Statistical_Profiles/Oceania/Niue_Oceania_RE_SP.pdf" TargetMode="External"/><Relationship Id="rId49" Type="http://schemas.openxmlformats.org/officeDocument/2006/relationships/hyperlink" Target="https://ourworldindata.org/grapher/share-electricity-renewables?tab=table&amp;time=latest" TargetMode="External"/><Relationship Id="rId114" Type="http://schemas.openxmlformats.org/officeDocument/2006/relationships/hyperlink" Target="https://www.irena.org/IRENADocuments/Statistical_Profiles/Europe/Czechia_Europe_RE_SP.pdf" TargetMode="External"/><Relationship Id="rId296" Type="http://schemas.openxmlformats.org/officeDocument/2006/relationships/hyperlink" Target="https://www.irena.org/IRENADocuments/Statistical_Profiles/Africa/Sao%20Tome%20and%20Principe_Africa_RE_SP.pdf" TargetMode="External"/><Relationship Id="rId461" Type="http://schemas.openxmlformats.org/officeDocument/2006/relationships/hyperlink" Target="https://unfccc.int/sites/default/files/resource/First%20Biennial%20Update%20Report%20-%20Vanuatu.pdf" TargetMode="External"/><Relationship Id="rId60" Type="http://schemas.openxmlformats.org/officeDocument/2006/relationships/hyperlink" Target="https://www.irena.org/IRENADocuments/Statistical_Profiles/Europe/Bosnia%20and%20Herzegovina_Europe_RE_SP.pdf" TargetMode="External"/><Relationship Id="rId156" Type="http://schemas.openxmlformats.org/officeDocument/2006/relationships/hyperlink" Target="https://www.irena.org/IRENADocuments/Statistical_Profiles/Central%20America%20and%20the%20Caribbean/Guatemala_Central%20America%20and%20the%20Caribbean_RE_SP.pdf" TargetMode="External"/><Relationship Id="rId198" Type="http://schemas.openxmlformats.org/officeDocument/2006/relationships/hyperlink" Target="https://ourworldindata.org/grapher/share-electricity-renewables?tab=table&amp;time=2019..latest" TargetMode="External"/><Relationship Id="rId321" Type="http://schemas.openxmlformats.org/officeDocument/2006/relationships/hyperlink" Target="https://www.eurosolar.de/en/index.php/sections-eurosolar/spain?start=5" TargetMode="External"/><Relationship Id="rId363" Type="http://schemas.openxmlformats.org/officeDocument/2006/relationships/hyperlink" Target="https://ourworldindata.org/grapher/share-electricity-renewables?tab=table&amp;time=2019..latest" TargetMode="External"/><Relationship Id="rId419" Type="http://schemas.openxmlformats.org/officeDocument/2006/relationships/hyperlink" Target="https://www.un.org/sites/un2.un.org/files/energy_compact_lebanon_sep18.pdf" TargetMode="External"/><Relationship Id="rId223" Type="http://schemas.openxmlformats.org/officeDocument/2006/relationships/hyperlink" Target="https://ourworldindata.org/grapher/share-electricity-renewables?tab=table&amp;time=2019..latest" TargetMode="External"/><Relationship Id="rId430" Type="http://schemas.openxmlformats.org/officeDocument/2006/relationships/hyperlink" Target="https://www.environment.gov.to/2021/01/13/tonga-commits-to-achieve-70-renewable-energy-target-by-2030/" TargetMode="External"/><Relationship Id="rId18" Type="http://schemas.openxmlformats.org/officeDocument/2006/relationships/hyperlink" Target="https://ourworldindata.org/grapher/share-electricity-renewables?tab=table&amp;time=latest" TargetMode="External"/><Relationship Id="rId265" Type="http://schemas.openxmlformats.org/officeDocument/2006/relationships/hyperlink" Target="https://www.irena.org/IRENADocuments/Statistical_Profiles/Europe/Norway_Europe_RE_SP.pdf" TargetMode="External"/><Relationship Id="rId125" Type="http://schemas.openxmlformats.org/officeDocument/2006/relationships/hyperlink" Target="https://www.irena.org/IRENADocuments/Statistical_Profiles/Africa/Eritrea_Africa_RE_SP.pdf" TargetMode="External"/><Relationship Id="rId167" Type="http://schemas.openxmlformats.org/officeDocument/2006/relationships/hyperlink" Target="https://www.enerdata.net/publications/daily-energy-news/hungary-aims-become-carbon-neutral-2050.html" TargetMode="External"/><Relationship Id="rId332" Type="http://schemas.openxmlformats.org/officeDocument/2006/relationships/hyperlink" Target="https://www.irena.org/IRENADocuments/Statistical_Profiles/Africa/Sudan_Africa_RE_SP.pdf" TargetMode="External"/><Relationship Id="rId374" Type="http://schemas.openxmlformats.org/officeDocument/2006/relationships/hyperlink" Target="https://www.eia.gov/totalenergy/data/monthly/pdf/mer.pdf" TargetMode="External"/><Relationship Id="rId71" Type="http://schemas.openxmlformats.org/officeDocument/2006/relationships/hyperlink" Target="https://www.irena.org/IRENADocuments/Statistical_Profiles/Africa/Burundi_Africa_RE_SP.pdf" TargetMode="External"/><Relationship Id="rId234" Type="http://schemas.openxmlformats.org/officeDocument/2006/relationships/hyperlink" Target="https://ourworldindata.org/grapher/share-electricity-renewables?tab=table&amp;time=2019..latest" TargetMode="External"/><Relationship Id="rId2" Type="http://schemas.openxmlformats.org/officeDocument/2006/relationships/hyperlink" Target="https://ourworldindata.org/grapher/share-electricity-renewables?tab=table&amp;time=2019..latest" TargetMode="External"/><Relationship Id="rId29" Type="http://schemas.openxmlformats.org/officeDocument/2006/relationships/hyperlink" Target="https://www.energy.vic.gov.au/renewable-energy/victorias-renewable-energy-targets" TargetMode="External"/><Relationship Id="rId276" Type="http://schemas.openxmlformats.org/officeDocument/2006/relationships/hyperlink" Target="https://www.irena.org/IRENADocuments/Statistical_Profiles/Oceania/Papua%20New%20Guinea_Oceania_RE_SP.pdf" TargetMode="External"/><Relationship Id="rId441" Type="http://schemas.openxmlformats.org/officeDocument/2006/relationships/hyperlink" Target="https://www.euneighbours.eu/sites/default/files/publications/2021-07/Azerbaijan2021EnergyPolicyReview.pdf" TargetMode="External"/><Relationship Id="rId40" Type="http://schemas.openxmlformats.org/officeDocument/2006/relationships/hyperlink" Target="https://en.trend.az/business/energy/3325175.html" TargetMode="External"/><Relationship Id="rId136" Type="http://schemas.openxmlformats.org/officeDocument/2006/relationships/hyperlink" Target="https://ourworldindata.org/grapher/share-electricity-renewables?tab=table&amp;time=2019..latest" TargetMode="External"/><Relationship Id="rId178" Type="http://schemas.openxmlformats.org/officeDocument/2006/relationships/hyperlink" Target="https://www.pv-magazine.com/2020/06/03/israel-wants-another-15-gw-of-solar-by-2030/" TargetMode="External"/><Relationship Id="rId301" Type="http://schemas.openxmlformats.org/officeDocument/2006/relationships/hyperlink" Target="https://www.irena.org/IRENADocuments/Statistical_Profiles/Europe/Serbia_Europe_RE_SP.pdf" TargetMode="External"/><Relationship Id="rId343" Type="http://schemas.openxmlformats.org/officeDocument/2006/relationships/hyperlink" Target="https://www.irena.org/IRENADocuments/Statistical_Profiles/Asia/Timor-Leste_Asia_RE_SP.pdf" TargetMode="External"/><Relationship Id="rId61" Type="http://schemas.openxmlformats.org/officeDocument/2006/relationships/hyperlink" Target="https://ourworldindata.org/grapher/share-electricity-renewables?tab=table&amp;time=2019..latest" TargetMode="External"/><Relationship Id="rId82" Type="http://schemas.openxmlformats.org/officeDocument/2006/relationships/hyperlink" Target="https://www.cer-rec.gc.ca/en/data-analysis/energy-markets/provincial-territorial-energy-profiles/provincial-territorial-energy-profiles-nova-scotia.html" TargetMode="External"/><Relationship Id="rId199" Type="http://schemas.openxmlformats.org/officeDocument/2006/relationships/hyperlink" Target="https://ec.europa.eu/energy/sites/default/files/documents/lv_final_necp_main_en.pdf" TargetMode="External"/><Relationship Id="rId203" Type="http://schemas.openxmlformats.org/officeDocument/2006/relationships/hyperlink" Target="https://ourworldindata.org/grapher/share-electricity-renewables?tab=table&amp;time=2019..latest" TargetMode="External"/><Relationship Id="rId385" Type="http://schemas.openxmlformats.org/officeDocument/2006/relationships/hyperlink" Target="https://www.eia.gov/state/print.php?sid=HI" TargetMode="External"/><Relationship Id="rId19" Type="http://schemas.openxmlformats.org/officeDocument/2006/relationships/hyperlink" Target="https://www.enerdata.net/publications/daily-energy-news/australia-track-reach-48-renewables-its-power-mix-2030.html" TargetMode="External"/><Relationship Id="rId224" Type="http://schemas.openxmlformats.org/officeDocument/2006/relationships/hyperlink" Target="https://www.irena.org/IRENADocuments/Statistical_Profiles/Europe/Malta_Europe_RE_SP.pdf" TargetMode="External"/><Relationship Id="rId245" Type="http://schemas.openxmlformats.org/officeDocument/2006/relationships/hyperlink" Target="https://ourworldindata.org/grapher/share-electricity-renewables?tab=table&amp;time=2019..latest" TargetMode="External"/><Relationship Id="rId266" Type="http://schemas.openxmlformats.org/officeDocument/2006/relationships/hyperlink" Target="https://ourworldindata.org/grapher/share-electricity-renewables?tab=table&amp;time=2019..latest" TargetMode="External"/><Relationship Id="rId287" Type="http://schemas.openxmlformats.org/officeDocument/2006/relationships/hyperlink" Target="https://www.rcreee.org/sites/default/files/irena_pan-arab_strategy_june_2014.pdf" TargetMode="External"/><Relationship Id="rId410" Type="http://schemas.openxmlformats.org/officeDocument/2006/relationships/hyperlink" Target="https://ourworldindata.org/grapher/share-electricity-renewables?tab=table&amp;time=2019..latest" TargetMode="External"/><Relationship Id="rId431" Type="http://schemas.openxmlformats.org/officeDocument/2006/relationships/hyperlink" Target="https://ceenergynews.com/climate/serbia-aims-to-achieve-40-of-renewable-energy-by-2040/" TargetMode="External"/><Relationship Id="rId452" Type="http://schemas.openxmlformats.org/officeDocument/2006/relationships/hyperlink" Target="https://www.irena.org/IRENADocuments/Statistical_Profiles/Oceania/Samoa_Oceania_RE_SP.pdf" TargetMode="External"/><Relationship Id="rId30" Type="http://schemas.openxmlformats.org/officeDocument/2006/relationships/hyperlink" Target="https://www.energy.vic.gov.au/renewable-energy/victorias-renewable-energy-targets" TargetMode="External"/><Relationship Id="rId105" Type="http://schemas.openxmlformats.org/officeDocument/2006/relationships/hyperlink" Target="https://ourworldindata.org/grapher/share-electricity-renewables?tab=table&amp;time=2019..latest" TargetMode="External"/><Relationship Id="rId126" Type="http://schemas.openxmlformats.org/officeDocument/2006/relationships/hyperlink" Target="https://ourworldindata.org/grapher/share-electricity-renewables?tab=table&amp;time=2019..latest" TargetMode="External"/><Relationship Id="rId147" Type="http://schemas.openxmlformats.org/officeDocument/2006/relationships/hyperlink" Target="https://ourworldindata.org/grapher/share-electricity-renewables?tab=table&amp;time=2019..latest" TargetMode="External"/><Relationship Id="rId168" Type="http://schemas.openxmlformats.org/officeDocument/2006/relationships/hyperlink" Target="https://ourworldindata.org/grapher/share-electricity-renewables?tab=table&amp;time=2019..latest" TargetMode="External"/><Relationship Id="rId312" Type="http://schemas.openxmlformats.org/officeDocument/2006/relationships/hyperlink" Target="https://ourworldindata.org/grapher/share-electricity-renewables?tab=table&amp;time=2019..latest" TargetMode="External"/><Relationship Id="rId333" Type="http://schemas.openxmlformats.org/officeDocument/2006/relationships/hyperlink" Target="https://ourworldindata.org/grapher/share-electricity-renewables?tab=table&amp;time=2019..latest" TargetMode="External"/><Relationship Id="rId354" Type="http://schemas.openxmlformats.org/officeDocument/2006/relationships/hyperlink" Target="https://coalition.irena.org/-/media/Files/IRENA/Coalition-for-Action/Publication/Scaling-up-Renewable-Energy-Investment-in-Emerging-Markets/IRENA-Coalition-for-Action_Tunisia_2020.pdf?la=en&amp;hash=59F4AC24BE11F02E0D874F75A4A17F8DDA17C90C" TargetMode="External"/><Relationship Id="rId51" Type="http://schemas.openxmlformats.org/officeDocument/2006/relationships/hyperlink" Target="https://www.irena.org/IRENADocuments/Statistical_Profiles/Europe/Belgium_Europe_RE_SP.pdf" TargetMode="External"/><Relationship Id="rId72" Type="http://schemas.openxmlformats.org/officeDocument/2006/relationships/hyperlink" Target="https://www.irena.org/IRENADocuments/Statistical_Profiles/Africa/Burundi_Africa_RE_SP.pdf" TargetMode="External"/><Relationship Id="rId93" Type="http://schemas.openxmlformats.org/officeDocument/2006/relationships/hyperlink" Target="https://www.argusmedia.com/en/news/2110550-china-sets-higher-renewable-power-targets" TargetMode="External"/><Relationship Id="rId189" Type="http://schemas.openxmlformats.org/officeDocument/2006/relationships/hyperlink" Target="https://www.mondaq.com/renewables/885178/renewable-energy-in-kazakhstan-what-to-expect" TargetMode="External"/><Relationship Id="rId375" Type="http://schemas.openxmlformats.org/officeDocument/2006/relationships/hyperlink" Target="https://www.eia.gov/state/analysis.php?sid=CA" TargetMode="External"/><Relationship Id="rId396" Type="http://schemas.openxmlformats.org/officeDocument/2006/relationships/hyperlink" Target="https://www.eia.gov/state/analysis.php?sid=WA" TargetMode="External"/><Relationship Id="rId3" Type="http://schemas.openxmlformats.org/officeDocument/2006/relationships/hyperlink" Target="https://ourworldindata.org/grapher/share-electricity-renewables?tab=table&amp;time=2019..latest" TargetMode="External"/><Relationship Id="rId214" Type="http://schemas.openxmlformats.org/officeDocument/2006/relationships/hyperlink" Target="https://ourworldindata.org/grapher/share-electricity-renewables?tab=table&amp;time=2019..latest" TargetMode="External"/><Relationship Id="rId235" Type="http://schemas.openxmlformats.org/officeDocument/2006/relationships/hyperlink" Target="https://www.iea.org/reports/moldova-energy-profile" TargetMode="External"/><Relationship Id="rId256" Type="http://schemas.openxmlformats.org/officeDocument/2006/relationships/hyperlink" Target="https://ourworldindata.org/grapher/share-electricity-renewables?tab=table&amp;time=2019..latest" TargetMode="External"/><Relationship Id="rId277" Type="http://schemas.openxmlformats.org/officeDocument/2006/relationships/hyperlink" Target="https://ourworldindata.org/grapher/share-electricity-renewables?tab=table&amp;time=2019..latest" TargetMode="External"/><Relationship Id="rId298" Type="http://schemas.openxmlformats.org/officeDocument/2006/relationships/hyperlink" Target="https://www.arabnews.com/node/1697306" TargetMode="External"/><Relationship Id="rId400" Type="http://schemas.openxmlformats.org/officeDocument/2006/relationships/hyperlink" Target="https://ourworldindata.org/grapher/share-electricity-renewables?tab=table&amp;time=2019..latest" TargetMode="External"/><Relationship Id="rId421" Type="http://schemas.openxmlformats.org/officeDocument/2006/relationships/hyperlink" Target="https://ourworldindata.org/grapher/share-electricity-renewables?tab=table&amp;time=2019..latest" TargetMode="External"/><Relationship Id="rId442" Type="http://schemas.openxmlformats.org/officeDocument/2006/relationships/hyperlink" Target="https://www4.unfccc.int/sites/ndcstaging/PublishedDocuments/Belize%20First/Belize%20Updated%20NDC.pdf" TargetMode="External"/><Relationship Id="rId463" Type="http://schemas.openxmlformats.org/officeDocument/2006/relationships/hyperlink" Target="https://iea.blob.core.windows.net/assets/7b3b4b9d-6db3-4dcf-a0a5-a9993d7dd1d6/France2021.pdf" TargetMode="External"/><Relationship Id="rId116" Type="http://schemas.openxmlformats.org/officeDocument/2006/relationships/hyperlink" Target="https://www.eurosolar.de/en/index.php/sections-eurosolar/denmark" TargetMode="External"/><Relationship Id="rId137" Type="http://schemas.openxmlformats.org/officeDocument/2006/relationships/hyperlink" Target="https://www.ieabioenergy.com/wp-content/uploads/2018/10/CountryReport2018_Finland_final.pdf" TargetMode="External"/><Relationship Id="rId158" Type="http://schemas.openxmlformats.org/officeDocument/2006/relationships/hyperlink" Target="https://ourworldindata.org/grapher/share-electricity-renewables?tab=table&amp;time=2019..latest" TargetMode="External"/><Relationship Id="rId302" Type="http://schemas.openxmlformats.org/officeDocument/2006/relationships/hyperlink" Target="https://www.irena.org/IRENADocuments/Statistical_Profiles/Africa/Seychelles_Africa_RE_SP.pdf" TargetMode="External"/><Relationship Id="rId323" Type="http://schemas.openxmlformats.org/officeDocument/2006/relationships/hyperlink" Target="https://carbon.ci/insights/solar-power-leads-way-for-a-rise-in-renewable-energy-in-spain-and-the-balearic-islands/" TargetMode="External"/><Relationship Id="rId344" Type="http://schemas.openxmlformats.org/officeDocument/2006/relationships/hyperlink" Target="https://www.irena.org/IRENADocuments/Statistical_Profiles/Asia/Timor-Leste_Asia_RE_SP.pdf" TargetMode="External"/><Relationship Id="rId20" Type="http://schemas.openxmlformats.org/officeDocument/2006/relationships/hyperlink" Target="https://www.climatechangenews.com/2018/12/13/sydney-melbourne-vow-ditch-coal-power/" TargetMode="External"/><Relationship Id="rId41" Type="http://schemas.openxmlformats.org/officeDocument/2006/relationships/hyperlink" Target="https://ourworldindata.org/grapher/share-electricity-renewables?tab=table&amp;time=2019..latest" TargetMode="External"/><Relationship Id="rId62" Type="http://schemas.openxmlformats.org/officeDocument/2006/relationships/hyperlink" Target="https://www4.unfccc.int/sites/ndcstaging/PublishedDocuments/Brazil%20First/BRAZIL%20iNDC%20english%20FINAL.pdf" TargetMode="External"/><Relationship Id="rId83" Type="http://schemas.openxmlformats.org/officeDocument/2006/relationships/hyperlink" Target="https://www.cer-rec.gc.ca/en/data-analysis/energy-markets/provincial-territorial-energy-profiles/provincial-territorial-energy-profiles-nova-scotia.html" TargetMode="External"/><Relationship Id="rId179" Type="http://schemas.openxmlformats.org/officeDocument/2006/relationships/hyperlink" Target="https://ourworldindata.org/grapher/share-electricity-renewables?tab=table&amp;time=2019..latest" TargetMode="External"/><Relationship Id="rId365" Type="http://schemas.openxmlformats.org/officeDocument/2006/relationships/hyperlink" Target="https://u.ae/en/about-the-uae/leaving-no-one-behind/7affordableandcleanenergy" TargetMode="External"/><Relationship Id="rId386" Type="http://schemas.openxmlformats.org/officeDocument/2006/relationships/hyperlink" Target="https://www.eia.gov/state/print.php?sid=MD" TargetMode="External"/><Relationship Id="rId190" Type="http://schemas.openxmlformats.org/officeDocument/2006/relationships/hyperlink" Target="https://www.usaid.gov/energy/auctions-kazakhstan" TargetMode="External"/><Relationship Id="rId204" Type="http://schemas.openxmlformats.org/officeDocument/2006/relationships/hyperlink" Target="https://www.rcreee.org/sites/default/files/irena_pan-arab_strategy_june_2014.pdf" TargetMode="External"/><Relationship Id="rId225" Type="http://schemas.openxmlformats.org/officeDocument/2006/relationships/hyperlink" Target="https://www.irena.org/IRENADocuments/Statistical_Profiles/Oceania/Marshall%20Islands_Oceania_RE_SP.pdf" TargetMode="External"/><Relationship Id="rId246" Type="http://schemas.openxmlformats.org/officeDocument/2006/relationships/hyperlink" Target="https://www.irena.org/IRENADocuments/Statistical_Profiles/Africa/Namibia_Africa_RE_SP.pdf" TargetMode="External"/><Relationship Id="rId267" Type="http://schemas.openxmlformats.org/officeDocument/2006/relationships/hyperlink" Target="https://www.trade.gov/market-intelligence/omans-renewable-energy-projects" TargetMode="External"/><Relationship Id="rId288" Type="http://schemas.openxmlformats.org/officeDocument/2006/relationships/hyperlink" Target="https://ourworldindata.org/grapher/share-electricity-renewables?tab=table&amp;time=latest" TargetMode="External"/><Relationship Id="rId411" Type="http://schemas.openxmlformats.org/officeDocument/2006/relationships/hyperlink" Target="http://www.indiaenvironmentportal.org.in/files/file/IRENA%20RRA%20Jordan%202021.pdf" TargetMode="External"/><Relationship Id="rId432" Type="http://schemas.openxmlformats.org/officeDocument/2006/relationships/hyperlink" Target="https://renewablesnow.com/news/perus-energy-min-says-close-to-11-gw-of-renewables-are-underway-738812/" TargetMode="External"/><Relationship Id="rId453" Type="http://schemas.openxmlformats.org/officeDocument/2006/relationships/hyperlink" Target="https://www.reuters.com/business/sustainable-business/egypt-aims-generate-42-power-renewables-by-2030-2021-11-04/" TargetMode="External"/><Relationship Id="rId106" Type="http://schemas.openxmlformats.org/officeDocument/2006/relationships/hyperlink" Target="https://www.irena.org/IRENADocuments/Statistical_Profiles/Europe/Croatia_Europe_RE_SP.pdf" TargetMode="External"/><Relationship Id="rId127" Type="http://schemas.openxmlformats.org/officeDocument/2006/relationships/hyperlink" Target="https://www.iea.org/policies/6545-estonia-amendments-to-the-electricity-market-act-establishing-reverse-auctions-and-sliding-premium" TargetMode="External"/><Relationship Id="rId313" Type="http://schemas.openxmlformats.org/officeDocument/2006/relationships/hyperlink" Target="https://www.irena.org/IRENADocuments/Statistical_Profiles/Oceania/Solomon%20Islands_Oceania_RE_SP.pdf" TargetMode="External"/><Relationship Id="rId10" Type="http://schemas.openxmlformats.org/officeDocument/2006/relationships/hyperlink" Target="https://www.nrel.gov/docs/fy15osti/64115.pdf" TargetMode="External"/><Relationship Id="rId31" Type="http://schemas.openxmlformats.org/officeDocument/2006/relationships/hyperlink" Target="https://assets.cleanenergycouncil.org.au/documents/resources/reports/clean-energy-australia/clean-energy-australia-report-2020.pdf" TargetMode="External"/><Relationship Id="rId52" Type="http://schemas.openxmlformats.org/officeDocument/2006/relationships/hyperlink" Target="https://windeurope.org/newsroom/news/belgium-energy-and-climate-plan-proposes-renewable-energy-target-of-18-3-by-2030/" TargetMode="External"/><Relationship Id="rId73" Type="http://schemas.openxmlformats.org/officeDocument/2006/relationships/hyperlink" Target="https://ourworldindata.org/grapher/share-electricity-renewables?tab=table&amp;time=2019..latest" TargetMode="External"/><Relationship Id="rId94" Type="http://schemas.openxmlformats.org/officeDocument/2006/relationships/hyperlink" Target="https://ourworldindata.org/grapher/share-electricity-renewables?tab=table&amp;time=2019..latest" TargetMode="External"/><Relationship Id="rId148" Type="http://schemas.openxmlformats.org/officeDocument/2006/relationships/hyperlink" Target="http://www.energycom.gov.gh/files/snep/MAIN%20REPORT%20final%20PD.pdf" TargetMode="External"/><Relationship Id="rId169" Type="http://schemas.openxmlformats.org/officeDocument/2006/relationships/hyperlink" Target="https://www.irena.org/IRENADocuments/Statistical_Profiles/Europe/Iceland_Europe_RE_SP.pdf" TargetMode="External"/><Relationship Id="rId334" Type="http://schemas.openxmlformats.org/officeDocument/2006/relationships/hyperlink" Target="https://www.irena.org/IRENADocuments/Statistical_Profiles/South%20America/Suriname_South%20America_RE_SP.pdf" TargetMode="External"/><Relationship Id="rId355" Type="http://schemas.openxmlformats.org/officeDocument/2006/relationships/hyperlink" Target="https://ourworldindata.org/grapher/share-electricity-renewables?tab=table&amp;time=2019..latest" TargetMode="External"/><Relationship Id="rId376" Type="http://schemas.openxmlformats.org/officeDocument/2006/relationships/hyperlink" Target="https://ieefa.org/california-tops-2020-goal-of-33-renewable-energy/" TargetMode="External"/><Relationship Id="rId397" Type="http://schemas.openxmlformats.org/officeDocument/2006/relationships/hyperlink" Target="https://www.eia.gov/state/analysis.php?sid=WA" TargetMode="External"/><Relationship Id="rId4" Type="http://schemas.openxmlformats.org/officeDocument/2006/relationships/hyperlink" Target="https://ourworldindata.org/grapher/share-electricity-renewables?tab=table&amp;time=2019..latest" TargetMode="External"/><Relationship Id="rId180" Type="http://schemas.openxmlformats.org/officeDocument/2006/relationships/hyperlink" Target="https://www.irena.org/IRENADocuments/Statistical_Profiles/Europe/Italy_Europe_RE_SP.pdf" TargetMode="External"/><Relationship Id="rId215" Type="http://schemas.openxmlformats.org/officeDocument/2006/relationships/hyperlink" Target="https://www.irena.org/IRENADocuments/Statistical_Profiles/Africa/Malawi_Africa_RE_SP.pdf" TargetMode="External"/><Relationship Id="rId236" Type="http://schemas.openxmlformats.org/officeDocument/2006/relationships/hyperlink" Target="https://ourworldindata.org/grapher/share-electricity-renewables?tab=table&amp;time=2019..latest" TargetMode="External"/><Relationship Id="rId257" Type="http://schemas.openxmlformats.org/officeDocument/2006/relationships/hyperlink" Target="https://www.irena.org/IRENADocuments/Statistical_Profiles/Oceania/Niue_Oceania_RE_SP.pdf" TargetMode="External"/><Relationship Id="rId278" Type="http://schemas.openxmlformats.org/officeDocument/2006/relationships/hyperlink" Target="https://ourworldindata.org/grapher/share-electricity-renewables?tab=table&amp;time=2019..latest" TargetMode="External"/><Relationship Id="rId401" Type="http://schemas.openxmlformats.org/officeDocument/2006/relationships/hyperlink" Target="https://ourworldindata.org/grapher/share-electricity-renewables?tab=table&amp;time=2019..latest" TargetMode="External"/><Relationship Id="rId422" Type="http://schemas.openxmlformats.org/officeDocument/2006/relationships/hyperlink" Target="https://sustainabledevelopment.un.org/content/documents/279472021_VNR_Report_Lao.pdf" TargetMode="External"/><Relationship Id="rId443" Type="http://schemas.openxmlformats.org/officeDocument/2006/relationships/hyperlink" Target="https://www.energywatch.com.my/blog/2021/08/20/a-decade-of-renewables-growth-in-malaysia-where-do-we-go-from-here/" TargetMode="External"/><Relationship Id="rId464" Type="http://schemas.openxmlformats.org/officeDocument/2006/relationships/hyperlink" Target="https://www.climatechangenews.com/2021/03/17/lebanon-increases-climate-goal-despite-political-economic-turmoil/" TargetMode="External"/><Relationship Id="rId303" Type="http://schemas.openxmlformats.org/officeDocument/2006/relationships/hyperlink" Target="https://www.irena.org/IRENADocuments/Statistical_Profiles/Africa/Seychelles_Africa_RE_SP.pdf" TargetMode="External"/><Relationship Id="rId42" Type="http://schemas.openxmlformats.org/officeDocument/2006/relationships/hyperlink" Target="http://www.revellegroup.com/wp-content/uploads/2017/06/RE24_EnergyIslands.pdf" TargetMode="External"/><Relationship Id="rId84" Type="http://schemas.openxmlformats.org/officeDocument/2006/relationships/hyperlink" Target="https://www.cer-rec.gc.ca/en/data-analysis/energy-commodities/electricity/report/2017-canadian-renewable-power/province/canadas-renewable-power-landscape-2017-energy-market-analysis-quebec.html" TargetMode="External"/><Relationship Id="rId138" Type="http://schemas.openxmlformats.org/officeDocument/2006/relationships/hyperlink" Target="https://ourworldindata.org/grapher/share-electricity-renewables?tab=table&amp;time=2019..latest" TargetMode="External"/><Relationship Id="rId345" Type="http://schemas.openxmlformats.org/officeDocument/2006/relationships/hyperlink" Target="https://ourworldindata.org/grapher/share-electricity-renewables?tab=table&amp;time=2019..latest" TargetMode="External"/><Relationship Id="rId387" Type="http://schemas.openxmlformats.org/officeDocument/2006/relationships/hyperlink" Target="https://www.eia.gov/state/print.php?sid=MD" TargetMode="External"/><Relationship Id="rId191" Type="http://schemas.openxmlformats.org/officeDocument/2006/relationships/hyperlink" Target="https://ourworldindata.org/grapher/share-electricity-renewables?tab=table&amp;time=2019..latest" TargetMode="External"/><Relationship Id="rId205" Type="http://schemas.openxmlformats.org/officeDocument/2006/relationships/hyperlink" Target="https://ourworldindata.org/grapher/share-electricity-renewables?tab=table&amp;time=2019..latest" TargetMode="External"/><Relationship Id="rId247" Type="http://schemas.openxmlformats.org/officeDocument/2006/relationships/hyperlink" Target="https://ourworldindata.org/grapher/share-electricity-renewables?tab=table&amp;time=2019..latest" TargetMode="External"/><Relationship Id="rId412" Type="http://schemas.openxmlformats.org/officeDocument/2006/relationships/hyperlink" Target="https://clubofmozambique.com/news/mozambique-commits-to-halt-and-reverse-forest-loss-and-land-degradation-by-2030-and-to-a-new-renewables-target-as-part-of-its-energy-transition-204129/" TargetMode="External"/><Relationship Id="rId107" Type="http://schemas.openxmlformats.org/officeDocument/2006/relationships/hyperlink" Target="https://ec.europa.eu/energy/sites/ener/files/documents/staff_working_document_assessment_necp_croatia.pdf" TargetMode="External"/><Relationship Id="rId289" Type="http://schemas.openxmlformats.org/officeDocument/2006/relationships/hyperlink" Target="https://www.enerdata.net/estore/energy-market/romania.html" TargetMode="External"/><Relationship Id="rId454" Type="http://schemas.openxmlformats.org/officeDocument/2006/relationships/hyperlink" Target="https://www4.unfccc.int/sites/NDCStaging/pages/Party.aspx?party=BRA" TargetMode="External"/><Relationship Id="rId11" Type="http://schemas.openxmlformats.org/officeDocument/2006/relationships/hyperlink" Target="https://www.nrel.gov/docs/fy15osti/64115.pdf" TargetMode="External"/><Relationship Id="rId53" Type="http://schemas.openxmlformats.org/officeDocument/2006/relationships/hyperlink" Target="https://ourworldindata.org/grapher/share-electricity-renewables?tab=table&amp;time=2019..latest" TargetMode="External"/><Relationship Id="rId149" Type="http://schemas.openxmlformats.org/officeDocument/2006/relationships/hyperlink" Target="https://ourworldindata.org/grapher/share-electricity-renewables?tab=table&amp;time=2019..latest" TargetMode="External"/><Relationship Id="rId314" Type="http://schemas.openxmlformats.org/officeDocument/2006/relationships/hyperlink" Target="https://www.transparency-partnership.net/gpd/100-renewable-energy-targets-pacific-islands" TargetMode="External"/><Relationship Id="rId356" Type="http://schemas.openxmlformats.org/officeDocument/2006/relationships/hyperlink" Target="https://www.irena.org/IRENADocuments/Statistical_Profiles/Eurasia/Turkey_Eurasia_RE_SP.pdf" TargetMode="External"/><Relationship Id="rId398" Type="http://schemas.openxmlformats.org/officeDocument/2006/relationships/hyperlink" Target="https://lims.dccouncil.us/Legislation/B22-0904?FromSearchResults=true" TargetMode="External"/><Relationship Id="rId95" Type="http://schemas.openxmlformats.org/officeDocument/2006/relationships/hyperlink" Target="https://ourworldindata.org/grapher/share-electricity-renewables?tab=table&amp;time=2019..latest" TargetMode="External"/><Relationship Id="rId160" Type="http://schemas.openxmlformats.org/officeDocument/2006/relationships/hyperlink" Target="https://www.irena.org/IRENADocuments/Statistical_Profiles/South%20America/Guyana_South%20America_RE_SP.pdf;" TargetMode="External"/><Relationship Id="rId216" Type="http://schemas.openxmlformats.org/officeDocument/2006/relationships/hyperlink" Target="https://ourworldindata.org/grapher/share-electricity-renewables?tab=table&amp;time=2019..latest" TargetMode="External"/><Relationship Id="rId423" Type="http://schemas.openxmlformats.org/officeDocument/2006/relationships/hyperlink" Target="https://www.president.go.ke/2021/11/02/kenya-to-fully-transition-to-clean-energy-by-2030-president-kenyatta-says/" TargetMode="External"/><Relationship Id="rId258" Type="http://schemas.openxmlformats.org/officeDocument/2006/relationships/hyperlink" Target="https://www.irena.org/IRENADocuments/Statistical_Profiles/Oceania/Niue_Oceania_RE_SP.pdf" TargetMode="External"/><Relationship Id="rId465" Type="http://schemas.openxmlformats.org/officeDocument/2006/relationships/hyperlink" Target="https://www.ecologie.gouv.fr/dispositifs-soutien-aux-energies-renouvelables" TargetMode="External"/><Relationship Id="rId22" Type="http://schemas.openxmlformats.org/officeDocument/2006/relationships/hyperlink" Target="https://www.abc.net.au/news/2019-10-01/act-is-100-per-cent-renewable-but-what-does-that-mean/11560356" TargetMode="External"/><Relationship Id="rId64" Type="http://schemas.openxmlformats.org/officeDocument/2006/relationships/hyperlink" Target="https://ourworldindata.org/grapher/share-electricity-renewables?tab=table&amp;time=2019..latest" TargetMode="External"/><Relationship Id="rId118" Type="http://schemas.openxmlformats.org/officeDocument/2006/relationships/hyperlink" Target="https://www.nordicenergy.org/figure/ambitious-climate-targets-and-visions-for-all-nordic-countries/100-renewable-energy-supply/" TargetMode="External"/><Relationship Id="rId325" Type="http://schemas.openxmlformats.org/officeDocument/2006/relationships/hyperlink" Target="http://www.energy.gov.lk/en/renewable-energy/new-renewable-energy" TargetMode="External"/><Relationship Id="rId367" Type="http://schemas.openxmlformats.org/officeDocument/2006/relationships/hyperlink" Target="https://www.dewa.gov.ae/en/about-us/media-publications/latest-news/2020/05/md-ceo-of-dewa-announces-that-the-share-of-clea" TargetMode="External"/><Relationship Id="rId171" Type="http://schemas.openxmlformats.org/officeDocument/2006/relationships/hyperlink" Target="https://ebtke.esdm.go.id/post/2020/09/28/2638/strategi.pemerintah.optimis.kejar.target.ebt.23" TargetMode="External"/><Relationship Id="rId227" Type="http://schemas.openxmlformats.org/officeDocument/2006/relationships/hyperlink" Target="https://ourworldindata.org/grapher/share-electricity-renewables?tab=table&amp;time=2019..latest" TargetMode="External"/><Relationship Id="rId269" Type="http://schemas.openxmlformats.org/officeDocument/2006/relationships/hyperlink" Target="https://www.enerdata.net/publications/daily-energy-news/pakistan-targets-30-share-renewables-power-mix-2030.html" TargetMode="External"/><Relationship Id="rId434" Type="http://schemas.openxmlformats.org/officeDocument/2006/relationships/hyperlink" Target="https://iea.blob.core.windows.net/assets/bcf51d31-b7c6-4183-944f-707d05021356/AnenergysectorroadmaptocarbonneutralityinChina.pdf" TargetMode="External"/><Relationship Id="rId33" Type="http://schemas.openxmlformats.org/officeDocument/2006/relationships/hyperlink" Target="https://assets.cleanenergycouncil.org.au/documents/resources/reports/clean-energy-australia/clean-energy-australia-report-2020.pdf" TargetMode="External"/><Relationship Id="rId129" Type="http://schemas.openxmlformats.org/officeDocument/2006/relationships/hyperlink" Target="https://ourworldindata.org/grapher/share-electricity-renewables?tab=table&amp;time=2019..latest" TargetMode="External"/><Relationship Id="rId280" Type="http://schemas.openxmlformats.org/officeDocument/2006/relationships/hyperlink" Target="https://ourworldindata.org/grapher/share-electricity-renewables?tab=table&amp;time=2019..latest" TargetMode="External"/><Relationship Id="rId336" Type="http://schemas.openxmlformats.org/officeDocument/2006/relationships/hyperlink" Target="https://www.irena.org/IRENADocuments/Statistical_Profiles/Europe/Sweden_Europe_RE_SP.pdf" TargetMode="External"/><Relationship Id="rId75" Type="http://schemas.openxmlformats.org/officeDocument/2006/relationships/hyperlink" Target="https://www.wartsila.com/insights/article/cameroon-eyes-renewable-energy-as-it-scales-up-its-economy" TargetMode="External"/><Relationship Id="rId140" Type="http://schemas.openxmlformats.org/officeDocument/2006/relationships/hyperlink" Target="https://www.irena.org/IRENADocuments/Statistical_Profiles/Africa/Gabon_Africa_RE_SP.pdf" TargetMode="External"/><Relationship Id="rId182" Type="http://schemas.openxmlformats.org/officeDocument/2006/relationships/hyperlink" Target="https://ourworldindata.org/grapher/share-electricity-renewables?tab=table&amp;time=2019..latest" TargetMode="External"/><Relationship Id="rId378" Type="http://schemas.openxmlformats.org/officeDocument/2006/relationships/hyperlink" Target="https://www.eia.gov/state/print.php?sid=CO" TargetMode="External"/><Relationship Id="rId403" Type="http://schemas.openxmlformats.org/officeDocument/2006/relationships/hyperlink" Target="https://www.transparency-partnership.net/gpd/100-renewable-energy-targets-pacific-islands" TargetMode="External"/><Relationship Id="rId6" Type="http://schemas.openxmlformats.org/officeDocument/2006/relationships/hyperlink" Target="https://www.irena.org/IRENADocuments/Statistical_Profiles/Africa/Algeria_Africa_RE_SP.pdf" TargetMode="External"/><Relationship Id="rId238" Type="http://schemas.openxmlformats.org/officeDocument/2006/relationships/hyperlink" Target="https://ourworldindata.org/grapher/share-electricity-renewables?tab=table&amp;time=2019..latest" TargetMode="External"/><Relationship Id="rId445" Type="http://schemas.openxmlformats.org/officeDocument/2006/relationships/hyperlink" Target="https://www.climatepolicydatabase.org/policies/nationally-determined-contribution-ndc-65" TargetMode="External"/><Relationship Id="rId291" Type="http://schemas.openxmlformats.org/officeDocument/2006/relationships/hyperlink" Target="https://www.climate-transparency.org/wp-content/uploads/2020/11/Russia-CT-2020-WEB.pdf" TargetMode="External"/><Relationship Id="rId305" Type="http://schemas.openxmlformats.org/officeDocument/2006/relationships/hyperlink" Target="https://ourworldindata.org/grapher/share-electricity-renewables?tab=table&amp;time=2019..latest" TargetMode="External"/><Relationship Id="rId347" Type="http://schemas.openxmlformats.org/officeDocument/2006/relationships/hyperlink" Target="https://ourworldindata.org/grapher/share-electricity-renewables?tab=table&amp;time=2019..latest" TargetMode="External"/><Relationship Id="rId44" Type="http://schemas.openxmlformats.org/officeDocument/2006/relationships/hyperlink" Target="https://ourworldindata.org/grapher/share-electricity-renewables?tab=table&amp;time=latest" TargetMode="External"/><Relationship Id="rId86" Type="http://schemas.openxmlformats.org/officeDocument/2006/relationships/hyperlink" Target="https://yukon.ca/sites/yukon.ca/files/env/env-our-clean-future.pdf" TargetMode="External"/><Relationship Id="rId151" Type="http://schemas.openxmlformats.org/officeDocument/2006/relationships/hyperlink" Target="https://ec.europa.eu/energy/sites/ener/files/documents/staff_working_document_assessment_necp_greece.pdf;" TargetMode="External"/><Relationship Id="rId389" Type="http://schemas.openxmlformats.org/officeDocument/2006/relationships/hyperlink" Target="https://www.eia.gov/state/print.php?sid=NV" TargetMode="External"/><Relationship Id="rId193" Type="http://schemas.openxmlformats.org/officeDocument/2006/relationships/hyperlink" Target="https://www.irena.org/IRENADocuments/Statistical_Profiles/Oceania/Kiribati_Oceania_RE_SP.pdf" TargetMode="External"/><Relationship Id="rId207" Type="http://schemas.openxmlformats.org/officeDocument/2006/relationships/hyperlink" Target="https://ourworldindata.org/grapher/share-electricity-renewables?tab=table&amp;time=2019..latest" TargetMode="External"/><Relationship Id="rId249" Type="http://schemas.openxmlformats.org/officeDocument/2006/relationships/hyperlink" Target="https://www.irena.org/IRENADocuments/Statistical_Profiles/Europe/Netherlands_Europe_RE_SP.pdf" TargetMode="External"/><Relationship Id="rId414" Type="http://schemas.openxmlformats.org/officeDocument/2006/relationships/hyperlink" Target="https://iclg.com/practice-areas/renewable-energy-laws-and-regulations/zimbabwe" TargetMode="External"/><Relationship Id="rId456" Type="http://schemas.openxmlformats.org/officeDocument/2006/relationships/hyperlink" Target="https://www.aljazeera.com/news/2021/12/7/better-late-then-never-greece-amps-up-renewable-energy" TargetMode="External"/><Relationship Id="rId13" Type="http://schemas.openxmlformats.org/officeDocument/2006/relationships/hyperlink" Target="https://ourworldindata.org/grapher/share-electricity-renewables?tab=table&amp;time=2019..latest" TargetMode="External"/><Relationship Id="rId109" Type="http://schemas.openxmlformats.org/officeDocument/2006/relationships/hyperlink" Target="https://www.irena.org/newsroom/pressreleases/2016/Aug/Cuba-Seeks-to-Expand-Role-of-Renewable-Energy" TargetMode="External"/><Relationship Id="rId260" Type="http://schemas.openxmlformats.org/officeDocument/2006/relationships/hyperlink" Target="https://www.irena.org/IRENADocuments/Statistical_Profiles/Africa/Niger_Africa_RE_SP.pdf" TargetMode="External"/><Relationship Id="rId316" Type="http://schemas.openxmlformats.org/officeDocument/2006/relationships/hyperlink" Target="https://ourworldindata.org/grapher/share-electricity-renewables?tab=table&amp;time=2019..latest" TargetMode="External"/><Relationship Id="rId55" Type="http://schemas.openxmlformats.org/officeDocument/2006/relationships/hyperlink" Target="https://ourworldindata.org/grapher/share-electricity-renewables?tab=table&amp;time=2019..latest" TargetMode="External"/><Relationship Id="rId97" Type="http://schemas.openxmlformats.org/officeDocument/2006/relationships/hyperlink" Target="https://www.irena.org/IRENADocuments/Statistical_Profiles/Africa/Comoros_Africa_RE_SP.pdf" TargetMode="External"/><Relationship Id="rId120" Type="http://schemas.openxmlformats.org/officeDocument/2006/relationships/hyperlink" Target="https://www.irena.org/IRENADocuments/Statistical_Profiles/Africa/Djibouti_Africa_RE_SP.pdf" TargetMode="External"/><Relationship Id="rId358" Type="http://schemas.openxmlformats.org/officeDocument/2006/relationships/hyperlink" Target="https://www.irena.org/IRENADocuments/Statistical_Profiles/Oceania/Tuvalu_Oceania_RE_SP.pdf" TargetMode="External"/><Relationship Id="rId162" Type="http://schemas.openxmlformats.org/officeDocument/2006/relationships/hyperlink" Target="https://www.irena.org/IRENADocuments/Statistical_Profiles/Central%20America%20and%20the%20Caribbean/Haiti_Central%20America%20and%20the%20Caribbean_RE_SP.pdf" TargetMode="External"/><Relationship Id="rId218" Type="http://schemas.openxmlformats.org/officeDocument/2006/relationships/hyperlink" Target="https://energsustainsoc.biomedcentral.com/articles/10.1186/s13705-020-00269-y" TargetMode="External"/><Relationship Id="rId425" Type="http://schemas.openxmlformats.org/officeDocument/2006/relationships/hyperlink" Target="https://www.energyforgrowth.org/memo/the-future-of-ghanas-energy-mix-how-to-meet-demand-growth-to-2030/" TargetMode="External"/><Relationship Id="rId467" Type="http://schemas.openxmlformats.org/officeDocument/2006/relationships/hyperlink" Target="https://www.iea.org/reports/armenia-energy-profile" TargetMode="External"/><Relationship Id="rId271" Type="http://schemas.openxmlformats.org/officeDocument/2006/relationships/hyperlink" Target="https://www.irena.org/IRENADocuments/Statistical_Profiles/Oceania/Palau_Oceania_RE_SP.pdf" TargetMode="External"/><Relationship Id="rId24" Type="http://schemas.openxmlformats.org/officeDocument/2006/relationships/hyperlink" Target="https://assets.cleanenergycouncil.org.au/documents/resources/reports/clean-energy-australia/clean-energy-australia-report-2020.pdf" TargetMode="External"/><Relationship Id="rId66" Type="http://schemas.openxmlformats.org/officeDocument/2006/relationships/hyperlink" Target="https://balkangreenenergynews.com/bulgaria-to-add-2-65-gw-of-renewables-capacity-by-2030/" TargetMode="External"/><Relationship Id="rId131" Type="http://schemas.openxmlformats.org/officeDocument/2006/relationships/hyperlink" Target="https://ourworldindata.org/grapher/share-electricity-renewables?tab=table&amp;time=2019..latest" TargetMode="External"/><Relationship Id="rId327" Type="http://schemas.openxmlformats.org/officeDocument/2006/relationships/hyperlink" Target="http://www.revellegroup.com/wp-content/uploads/2017/06/RE24_EnergyIslands.pdf" TargetMode="External"/><Relationship Id="rId369" Type="http://schemas.openxmlformats.org/officeDocument/2006/relationships/hyperlink" Target="https://www.dewa.gov.ae/en/about-us/media-publications/latest-news/2020/01/renewable-energy-shaping-the-future-of-sustainability" TargetMode="External"/><Relationship Id="rId173" Type="http://schemas.openxmlformats.org/officeDocument/2006/relationships/hyperlink" Target="https://ourworldindata.org/grapher/share-electricity-renewables?tab=table&amp;time=2019..latest" TargetMode="External"/><Relationship Id="rId229" Type="http://schemas.openxmlformats.org/officeDocument/2006/relationships/hyperlink" Target="https://ourworldindata.org/grapher/share-electricity-renewables?tab=table&amp;time=2019..latest" TargetMode="External"/><Relationship Id="rId380" Type="http://schemas.openxmlformats.org/officeDocument/2006/relationships/hyperlink" Target="https://www.eia.gov/state/analysis.php?sid=CT" TargetMode="External"/><Relationship Id="rId436" Type="http://schemas.openxmlformats.org/officeDocument/2006/relationships/hyperlink" Target="https://www.reuters.com/business/energy/japan-aims-36-38-energy-come-renewables-by-2030-2021-10-22/" TargetMode="External"/><Relationship Id="rId240" Type="http://schemas.openxmlformats.org/officeDocument/2006/relationships/hyperlink" Target="https://ourworldindata.org/grapher/share-electricity-renewables?tab=table&amp;time=2019..latest" TargetMode="External"/><Relationship Id="rId35" Type="http://schemas.openxmlformats.org/officeDocument/2006/relationships/hyperlink" Target="https://ourworldindata.org/grapher/share-electricity-renewables?tab=table&amp;time=2019..latest" TargetMode="External"/><Relationship Id="rId77" Type="http://schemas.openxmlformats.org/officeDocument/2006/relationships/hyperlink" Target="https://www.irena.org/IRENADocuments/Statistical_Profiles/North%20America/Canada_North%20America_RE_SP.pdf" TargetMode="External"/><Relationship Id="rId100" Type="http://schemas.openxmlformats.org/officeDocument/2006/relationships/hyperlink" Target="https://ourworldindata.org/grapher/share-electricity-renewables?tab=table&amp;time=2019..latest" TargetMode="External"/><Relationship Id="rId282" Type="http://schemas.openxmlformats.org/officeDocument/2006/relationships/hyperlink" Target="https://ec.europa.eu/energy/sites/ener/files/documents/pl_final_necp_summary_en.pdf" TargetMode="External"/><Relationship Id="rId338" Type="http://schemas.openxmlformats.org/officeDocument/2006/relationships/hyperlink" Target="https://ourworldindata.org/grapher/share-electricity-renewables?tab=table&amp;time=2019..latest" TargetMode="External"/><Relationship Id="rId8" Type="http://schemas.openxmlformats.org/officeDocument/2006/relationships/hyperlink" Target="https://cms.law/en/media/international/files/publications/guides/cms-renewable-energy-guide-2019" TargetMode="External"/><Relationship Id="rId142" Type="http://schemas.openxmlformats.org/officeDocument/2006/relationships/hyperlink" Target="https://www.irena.org/-/media/Files/IRENA/Agency/Publication/2018/Nov/IRENA_Planning_West_Africa_2018.pdf" TargetMode="External"/><Relationship Id="rId184" Type="http://schemas.openxmlformats.org/officeDocument/2006/relationships/hyperlink" Target="https://ourworldindata.org/grapher/share-electricity-renewables?tab=table&amp;time=2019..latest" TargetMode="External"/><Relationship Id="rId391" Type="http://schemas.openxmlformats.org/officeDocument/2006/relationships/hyperlink" Target="https://www.eia.gov/state/analysis.php?sid=NJ" TargetMode="External"/><Relationship Id="rId405" Type="http://schemas.openxmlformats.org/officeDocument/2006/relationships/hyperlink" Target="https://www.nortonrosefulbright.com/en-za/knowledge/publications/71562ac3/renewable-energy-snapshot-vietnam" TargetMode="External"/><Relationship Id="rId447" Type="http://schemas.openxmlformats.org/officeDocument/2006/relationships/hyperlink" Target="https://www4.unfccc.int/sites/ndcstaging/PublishedDocuments/Saint%20Kitts%20and%20Nevis%20First/St.%20Kitts%20and%20Nevis%20Revised%20NDC_Updated.pdf" TargetMode="External"/><Relationship Id="rId251" Type="http://schemas.openxmlformats.org/officeDocument/2006/relationships/hyperlink" Target="https://www.irena.org/IRENADocuments/Statistical_Profiles/Oceania/Cook%20Islands_Oceania_RE_SP.pdf" TargetMode="External"/><Relationship Id="rId46" Type="http://schemas.openxmlformats.org/officeDocument/2006/relationships/hyperlink" Target="https://ourworldindata.org/grapher/share-electricity-renewables?tab=table&amp;time=latest" TargetMode="External"/><Relationship Id="rId293" Type="http://schemas.openxmlformats.org/officeDocument/2006/relationships/hyperlink" Target="https://www.irena.org/IRENADocuments/Statistical_Profiles/Africa/Rwanda_Africa_RE_SP.pdf" TargetMode="External"/><Relationship Id="rId307" Type="http://schemas.openxmlformats.org/officeDocument/2006/relationships/hyperlink" Target="https://ourworldindata.org/grapher/share-electricity-renewables?tab=table&amp;time=2019..latest" TargetMode="External"/><Relationship Id="rId349" Type="http://schemas.openxmlformats.org/officeDocument/2006/relationships/hyperlink" Target="https://ourworldindata.org/grapher/share-electricity-renewables?tab=table&amp;time=2019..latest" TargetMode="External"/><Relationship Id="rId88" Type="http://schemas.openxmlformats.org/officeDocument/2006/relationships/hyperlink" Target="https://theconversation.com/cape-verdes-goal-is-100-renewable-energy-by-2025-why-it-may-just-do-it-85759" TargetMode="External"/><Relationship Id="rId111" Type="http://schemas.openxmlformats.org/officeDocument/2006/relationships/hyperlink" Target="https://www.irena.org/IRENADocuments/Statistical_Profiles/Europe/Cyprus_Europe_RE_SP.pdf" TargetMode="External"/><Relationship Id="rId153" Type="http://schemas.openxmlformats.org/officeDocument/2006/relationships/hyperlink" Target="https://www.giz.de/en/worldwide/37595.html" TargetMode="External"/><Relationship Id="rId195" Type="http://schemas.openxmlformats.org/officeDocument/2006/relationships/hyperlink" Target="https://ourworldindata.org/grapher/share-electricity-renewables?tab=table&amp;time=2019..latest" TargetMode="External"/><Relationship Id="rId209" Type="http://schemas.openxmlformats.org/officeDocument/2006/relationships/hyperlink" Target="https://www.connaissancedesenergies.org/sites/default/files/pdf-actualites/Luxembourg_2020_Energy_Policy_Review.pdf" TargetMode="External"/><Relationship Id="rId360" Type="http://schemas.openxmlformats.org/officeDocument/2006/relationships/hyperlink" Target="https://ourworldindata.org/grapher/share-electricity-renewables?tab=table&amp;time=2019..latest" TargetMode="External"/><Relationship Id="rId416" Type="http://schemas.openxmlformats.org/officeDocument/2006/relationships/hyperlink" Target="https://e.vnexpress.net/news/business/industries/vietnam-targets-75-pct-energy-from-renewables-by-2045-4396933.html" TargetMode="External"/><Relationship Id="rId220" Type="http://schemas.openxmlformats.org/officeDocument/2006/relationships/hyperlink" Target="https://ourworldindata.org/grapher/share-electricity-renewables?tab=table&amp;time=2019..latest" TargetMode="External"/><Relationship Id="rId458" Type="http://schemas.openxmlformats.org/officeDocument/2006/relationships/hyperlink" Target="https://www.norskindustri.no/siteassets/dokumenter/rapporter-og-brosjyrer/energy-transition-norway-2021.pdf" TargetMode="External"/><Relationship Id="rId15" Type="http://schemas.openxmlformats.org/officeDocument/2006/relationships/hyperlink" Target="https://armenianweekly.com/2020/01/03/energy-in-armenia/" TargetMode="External"/><Relationship Id="rId57" Type="http://schemas.openxmlformats.org/officeDocument/2006/relationships/hyperlink" Target="https://ourworldindata.org/grapher/share-electricity-renewables?tab=table&amp;time=2019..latest" TargetMode="External"/><Relationship Id="rId262" Type="http://schemas.openxmlformats.org/officeDocument/2006/relationships/hyperlink" Target="https://www.enerdata.net/publications/daily-energy-news/nigeria-targets-50-renewables-its-power-generation-2020.html" TargetMode="External"/><Relationship Id="rId318" Type="http://schemas.openxmlformats.org/officeDocument/2006/relationships/hyperlink" Target="https://www.irena.org/IRENADocuments/Statistical_Profiles/Africa/South%20Africa_Africa_RE_SP.pdf" TargetMode="External"/><Relationship Id="rId99" Type="http://schemas.openxmlformats.org/officeDocument/2006/relationships/hyperlink" Target="https://ourworldindata.org/grapher/share-electricity-renewables?tab=table&amp;time=2019..latest" TargetMode="External"/><Relationship Id="rId122" Type="http://schemas.openxmlformats.org/officeDocument/2006/relationships/hyperlink" Target="https://ourworldindata.org/grapher/share-electricity-renewables?tab=table&amp;time=2019..latest" TargetMode="External"/><Relationship Id="rId164" Type="http://schemas.openxmlformats.org/officeDocument/2006/relationships/hyperlink" Target="https://www.irena.org/IRENADocuments/Statistical_Profiles/Central%20America%20and%20the%20Caribbean/Honduras_Central%20America%20and%20the%20Caribbean_RE_SP.pdf" TargetMode="External"/><Relationship Id="rId371" Type="http://schemas.openxmlformats.org/officeDocument/2006/relationships/hyperlink" Target="https://www.irena.org/IRENADocuments/Statistical_Profiles/Europe/United%20Kingdom_Europe_RE_SP.pdf" TargetMode="External"/><Relationship Id="rId427" Type="http://schemas.openxmlformats.org/officeDocument/2006/relationships/hyperlink" Target="https://www.afdb.org/sites/default/files/2021/11/22/cameroon.pdf" TargetMode="External"/><Relationship Id="rId26" Type="http://schemas.openxmlformats.org/officeDocument/2006/relationships/hyperlink" Target="https://assets.cleanenergycouncil.org.au/documents/resources/reports/clean-energy-australia/clean-energy-australia-report-2020.pdf" TargetMode="External"/><Relationship Id="rId231" Type="http://schemas.openxmlformats.org/officeDocument/2006/relationships/hyperlink" Target="https://www.irena.org/IRENADocuments/Statistical_Profiles/North%20America/Mexico_North%20America_RE_SP.pdf" TargetMode="External"/><Relationship Id="rId273" Type="http://schemas.openxmlformats.org/officeDocument/2006/relationships/hyperlink" Target="https://ourworldindata.org/grapher/share-electricity-renewables?tab=table&amp;time=2019..latest" TargetMode="External"/><Relationship Id="rId329" Type="http://schemas.openxmlformats.org/officeDocument/2006/relationships/hyperlink" Target="https://www.irena.org/IRENADocuments/Statistical_Profiles/Central%20America%20and%20the%20Caribbean/Saint%20Vincent%20and%20the%20Grenadines_Central%20America%20and%20the%20Caribbean_RE_SP.pdf" TargetMode="External"/><Relationship Id="rId68" Type="http://schemas.openxmlformats.org/officeDocument/2006/relationships/hyperlink" Target="https://www.irena.org/IRENADocuments/Statistical_Profiles/Africa/Burkina%20Faso_Africa_RE_SP.pdf" TargetMode="External"/><Relationship Id="rId133" Type="http://schemas.openxmlformats.org/officeDocument/2006/relationships/hyperlink" Target="https://ourworldindata.org/grapher/share-electricity-renewables?tab=table&amp;time=2019..latest" TargetMode="External"/><Relationship Id="rId175" Type="http://schemas.openxmlformats.org/officeDocument/2006/relationships/hyperlink" Target="https://ec.europa.eu/energy/sites/ener/files/documents/ie_final_necp_main_en.pdf" TargetMode="External"/><Relationship Id="rId340" Type="http://schemas.openxmlformats.org/officeDocument/2006/relationships/hyperlink" Target="https://ourworldindata.org/grapher/share-electricity-renewables?tab=table&amp;time=2019..latest" TargetMode="External"/><Relationship Id="rId200" Type="http://schemas.openxmlformats.org/officeDocument/2006/relationships/hyperlink" Target="https://ourworldindata.org/grapher/share-electricity-renewables?tab=table&amp;time=2019..latest" TargetMode="External"/><Relationship Id="rId382" Type="http://schemas.openxmlformats.org/officeDocument/2006/relationships/hyperlink" Target="https://renewablesnow.com/news/overview-updated-rpss-will-lead-to-more-renewable-electricity-generation-in-us-644552/" TargetMode="External"/><Relationship Id="rId438" Type="http://schemas.openxmlformats.org/officeDocument/2006/relationships/hyperlink" Target="https://energytransition.org/2021/05/good-news-from-chile/" TargetMode="External"/><Relationship Id="rId242" Type="http://schemas.openxmlformats.org/officeDocument/2006/relationships/hyperlink" Target="https://ourworldindata.org/grapher/share-electricity-renewables?tab=table&amp;time=2019..latest" TargetMode="External"/><Relationship Id="rId284" Type="http://schemas.openxmlformats.org/officeDocument/2006/relationships/hyperlink" Target="https://rea.apambiente.pt/content/renewable-energy?language=en" TargetMode="External"/><Relationship Id="rId37" Type="http://schemas.openxmlformats.org/officeDocument/2006/relationships/hyperlink" Target="https://www.iea.org/reports/austria-2020" TargetMode="External"/><Relationship Id="rId79" Type="http://schemas.openxmlformats.org/officeDocument/2006/relationships/hyperlink" Target="https://www2.gov.bc.ca/gov/content/industry/electricity-alternative-energy/renewable-energy" TargetMode="External"/><Relationship Id="rId102" Type="http://schemas.openxmlformats.org/officeDocument/2006/relationships/hyperlink" Target="https://ourworldindata.org/grapher/share-electricity-renewables?tab=table&amp;time=2019..latest" TargetMode="External"/><Relationship Id="rId144" Type="http://schemas.openxmlformats.org/officeDocument/2006/relationships/hyperlink" Target="https://ourworldindata.org/grapher/share-electricity-renewables?tab=table&amp;time=2019..latest" TargetMode="External"/><Relationship Id="rId90" Type="http://schemas.openxmlformats.org/officeDocument/2006/relationships/hyperlink" Target="https://ourworldindata.org/grapher/share-electricity-renewables?tab=table&amp;time=2019..latest" TargetMode="External"/><Relationship Id="rId186" Type="http://schemas.openxmlformats.org/officeDocument/2006/relationships/hyperlink" Target="https://ourworldindata.org/grapher/share-electricity-renewables?tab=table&amp;time=2019..latest" TargetMode="External"/><Relationship Id="rId351" Type="http://schemas.openxmlformats.org/officeDocument/2006/relationships/hyperlink" Target="https://www.irena.org/-/media/Images/IRENA/Agency/Data-Statistics/Caribbean-Renewable-Energy-Statistics-Training/Country-Presentations/Trinidad-and-Tobago.pdf?la=en&amp;hash=423FB360F4FDBE394EC5855B3629FBDD015F9443" TargetMode="External"/><Relationship Id="rId393" Type="http://schemas.openxmlformats.org/officeDocument/2006/relationships/hyperlink" Target="https://www.eia.gov/state/analysis.php?sid=NJ" TargetMode="External"/><Relationship Id="rId407" Type="http://schemas.openxmlformats.org/officeDocument/2006/relationships/hyperlink" Target="https://www.irena.org/IRENADocuments/Statistical_Profiles/Middle%20East/Yemen_Middle%20East_RE_SP.pdf" TargetMode="External"/><Relationship Id="rId449" Type="http://schemas.openxmlformats.org/officeDocument/2006/relationships/hyperlink" Target="https://www.ktpress.rw/2021/11/energy-transitioning-rwanda-renewables-uptake-and-irenas-role/" TargetMode="External"/><Relationship Id="rId211" Type="http://schemas.openxmlformats.org/officeDocument/2006/relationships/hyperlink" Target="https://www.enerdata.net/estore/energy-market/macedonia/" TargetMode="External"/><Relationship Id="rId253" Type="http://schemas.openxmlformats.org/officeDocument/2006/relationships/hyperlink" Target="https://www.irena.org/IRENADocuments/Statistical_Profiles/Oceania/Niue_Oceania_RE_SP.pdf" TargetMode="External"/><Relationship Id="rId295" Type="http://schemas.openxmlformats.org/officeDocument/2006/relationships/hyperlink" Target="https://ourworldindata.org/grapher/share-electricity-renewables?tab=table&amp;time=2019..latest" TargetMode="External"/><Relationship Id="rId309" Type="http://schemas.openxmlformats.org/officeDocument/2006/relationships/hyperlink" Target="https://unfccc.int/sites/default/files/resource/BR4-1-4BR_SVK_SHM%C3%9A_final.pdf" TargetMode="External"/><Relationship Id="rId460" Type="http://schemas.openxmlformats.org/officeDocument/2006/relationships/hyperlink" Target="https://www.bfe.admin.ch/bfe/en/home/news-and-media/press-releases/mm-test.msg-id-85489.html" TargetMode="External"/><Relationship Id="rId48" Type="http://schemas.openxmlformats.org/officeDocument/2006/relationships/hyperlink" Target="https://solarquarter.com/2020/07/13/bangladesh-government-focuses-on-renewable-energy/" TargetMode="External"/><Relationship Id="rId113" Type="http://schemas.openxmlformats.org/officeDocument/2006/relationships/hyperlink" Target="https://ourworldindata.org/grapher/share-electricity-renewables?tab=table&amp;time=2019..latest" TargetMode="External"/><Relationship Id="rId320" Type="http://schemas.openxmlformats.org/officeDocument/2006/relationships/hyperlink" Target="https://renewablesnow.com/news/spain-generates-436-of-power-from-renewables-in-2020-725418/" TargetMode="External"/><Relationship Id="rId155" Type="http://schemas.openxmlformats.org/officeDocument/2006/relationships/hyperlink" Target="https://ourworldindata.org/grapher/share-electricity-renewables?tab=table&amp;time=2019..latest" TargetMode="External"/><Relationship Id="rId197" Type="http://schemas.openxmlformats.org/officeDocument/2006/relationships/hyperlink" Target="https://ourworldindata.org/grapher/share-electricity-renewables?tab=table&amp;time=2019..latest" TargetMode="External"/><Relationship Id="rId362" Type="http://schemas.openxmlformats.org/officeDocument/2006/relationships/hyperlink" Target="https://www.eurosolar.de/en/index.php/sections-eurosolar/ukraine" TargetMode="External"/><Relationship Id="rId418" Type="http://schemas.openxmlformats.org/officeDocument/2006/relationships/hyperlink" Target="https://www.dawn.com/news/1665358" TargetMode="External"/><Relationship Id="rId222" Type="http://schemas.openxmlformats.org/officeDocument/2006/relationships/hyperlink" Target="https://www.afdb.org/fileadmin/uploads/afdb/Documents/Generic-Documents/Profil_ER_Mal_Web_light.pdf" TargetMode="External"/><Relationship Id="rId264" Type="http://schemas.openxmlformats.org/officeDocument/2006/relationships/hyperlink" Target="https://ourworldindata.org/grapher/share-electricity-renewables?tab=table&amp;time=2019..latest" TargetMode="External"/><Relationship Id="rId17" Type="http://schemas.openxmlformats.org/officeDocument/2006/relationships/hyperlink" Target="https://www.100-percent.org/aruba/" TargetMode="External"/><Relationship Id="rId59" Type="http://schemas.openxmlformats.org/officeDocument/2006/relationships/hyperlink" Target="https://ourworldindata.org/grapher/share-electricity-renewables?tab=table&amp;time=2019..latest" TargetMode="External"/><Relationship Id="rId124" Type="http://schemas.openxmlformats.org/officeDocument/2006/relationships/hyperlink" Target="https://ourworldindata.org/grapher/share-electricity-renewables?tab=table&amp;time=2019..latest" TargetMode="External"/><Relationship Id="rId70" Type="http://schemas.openxmlformats.org/officeDocument/2006/relationships/hyperlink" Target="https://ourworldindata.org/grapher/share-electricity-renewables?tab=table&amp;time=2019..latest" TargetMode="External"/><Relationship Id="rId166" Type="http://schemas.openxmlformats.org/officeDocument/2006/relationships/hyperlink" Target="https://www.irena.org/IRENADocuments/Statistical_Profiles/Europe/Hungary_Europe_RE_SP.pdf" TargetMode="External"/><Relationship Id="rId331" Type="http://schemas.openxmlformats.org/officeDocument/2006/relationships/hyperlink" Target="https://ourworldindata.org/grapher/share-electricity-renewables?tab=table&amp;time=2019..latest" TargetMode="External"/><Relationship Id="rId373" Type="http://schemas.openxmlformats.org/officeDocument/2006/relationships/hyperlink" Target="https://www.enerdata.net/publications/daily-energy-news/crown-estate-scotland-uk-targets-10-gw-new-offshore-wind-capacity.html" TargetMode="External"/><Relationship Id="rId429" Type="http://schemas.openxmlformats.org/officeDocument/2006/relationships/hyperlink" Target="https://www.tectuvalu.tv/" TargetMode="External"/><Relationship Id="rId1" Type="http://schemas.openxmlformats.org/officeDocument/2006/relationships/hyperlink" Target="https://ember-climate.org/project/eu-power-sector-2020/" TargetMode="External"/><Relationship Id="rId233" Type="http://schemas.openxmlformats.org/officeDocument/2006/relationships/hyperlink" Target="https://www.irena.org/IRENADocuments/Statistical_Profiles/Oceania/Micronesia%20(Federated%20States%20of)_Oceania_RE_SP.pdf" TargetMode="External"/><Relationship Id="rId440" Type="http://schemas.openxmlformats.org/officeDocument/2006/relationships/hyperlink" Target="https://irena.org/-/media/Files/IRENA/Agency/Publication/2021/March/IRENA_Antigua_Barbuda_RE_Roadmap_2021.pdf" TargetMode="External"/><Relationship Id="rId28" Type="http://schemas.openxmlformats.org/officeDocument/2006/relationships/hyperlink" Target="https://www.energy.vic.gov.au/renewable-energy/victorias-renewable-energy-targets" TargetMode="External"/><Relationship Id="rId275" Type="http://schemas.openxmlformats.org/officeDocument/2006/relationships/hyperlink" Target="https://ourworldindata.org/grapher/share-electricity-renewables?tab=table&amp;time=2019..latest" TargetMode="External"/><Relationship Id="rId300" Type="http://schemas.openxmlformats.org/officeDocument/2006/relationships/hyperlink" Target="https://ourworldindata.org/grapher/share-electricity-renewables?tab=table&amp;time=2019..latest" TargetMode="External"/><Relationship Id="rId81" Type="http://schemas.openxmlformats.org/officeDocument/2006/relationships/hyperlink" Target="https://www.cer-rec.gc.ca/en/data-analysis/energy-markets/provincial-territorial-energy-profiles/provincial-territorial-energy-profiles-new-brunswick.html" TargetMode="External"/><Relationship Id="rId135" Type="http://schemas.openxmlformats.org/officeDocument/2006/relationships/hyperlink" Target="https://www.irena.org/IRENADocuments/Statistical_Profiles/Oceania/Fiji_Oceania_RE_SP.pdf" TargetMode="External"/><Relationship Id="rId177" Type="http://schemas.openxmlformats.org/officeDocument/2006/relationships/hyperlink" Target="https://www.irena.org/IRENADocuments/Statistical_Profiles/Middle%20East/Israel_Middle%20East_RE_SP.pdf" TargetMode="External"/><Relationship Id="rId342" Type="http://schemas.openxmlformats.org/officeDocument/2006/relationships/hyperlink" Target="https://ourworldindata.org/grapher/share-electricity-renewables?tab=table&amp;time=2019..latest" TargetMode="External"/><Relationship Id="rId384" Type="http://schemas.openxmlformats.org/officeDocument/2006/relationships/hyperlink" Target="https://www.eia.gov/state/print.php?sid=HI" TargetMode="External"/><Relationship Id="rId202" Type="http://schemas.openxmlformats.org/officeDocument/2006/relationships/hyperlink" Target="https://ourworldindata.org/grapher/share-electricity-renewables?tab=table&amp;time=2019..latest" TargetMode="External"/><Relationship Id="rId244" Type="http://schemas.openxmlformats.org/officeDocument/2006/relationships/hyperlink" Target="https://www.irena.org/IRENADocuments/Statistical_Profiles/Asia/Myanmar_Asia_RE_SP.pdf" TargetMode="External"/><Relationship Id="rId39" Type="http://schemas.openxmlformats.org/officeDocument/2006/relationships/hyperlink" Target="https://www.irena.org/IRENADocuments/Statistical_Profiles/Eurasia/Azerbaijan_Eurasia_RE_SP.pdf" TargetMode="External"/><Relationship Id="rId286" Type="http://schemas.openxmlformats.org/officeDocument/2006/relationships/hyperlink" Target="https://ourworldindata.org/grapher/share-electricity-renewables?tab=table&amp;time=2019..latest" TargetMode="External"/><Relationship Id="rId451" Type="http://schemas.openxmlformats.org/officeDocument/2006/relationships/hyperlink" Target="https://www.worldbank.org/en/news/feature/2020/12/11/maldives-building-back-better-through-clean-energy" TargetMode="External"/><Relationship Id="rId50" Type="http://schemas.openxmlformats.org/officeDocument/2006/relationships/hyperlink" Target="https://ourworldindata.org/grapher/share-electricity-renewables?tab=table&amp;time=2019..latest" TargetMode="External"/><Relationship Id="rId104" Type="http://schemas.openxmlformats.org/officeDocument/2006/relationships/hyperlink" Target="https://www.se4all-africa.org/fileadmin/uploads/se4all/Documents/Country_PANER/CO%CC%82TE_D%E2%80%99IVOIRE_Plan_d_Actions_National_pour_les_Energies_Renouvelables.pdf" TargetMode="External"/><Relationship Id="rId146" Type="http://schemas.openxmlformats.org/officeDocument/2006/relationships/hyperlink" Target="https://www.bundesfinanzministerium.de/Content/EN/Standardartikel/Topics/Priority-Issues/Climate-Action/2019-09-19-climate-action-programme-2030.html" TargetMode="External"/><Relationship Id="rId188" Type="http://schemas.openxmlformats.org/officeDocument/2006/relationships/hyperlink" Target="https://ourworldindata.org/grapher/share-electricity-renewables?tab=table&amp;time=2019..latest" TargetMode="External"/><Relationship Id="rId311" Type="http://schemas.openxmlformats.org/officeDocument/2006/relationships/hyperlink" Target="https://www.irena.org/IRENADocuments/Statistical_Profiles/Europe/Slovenia_Europe_RE_SP.pdf" TargetMode="External"/><Relationship Id="rId353" Type="http://schemas.openxmlformats.org/officeDocument/2006/relationships/hyperlink" Target="https://www.irena.org/IRENADocuments/Statistical_Profiles/Africa/Tunisia_Africa_RE_SP.pdf" TargetMode="External"/><Relationship Id="rId395" Type="http://schemas.openxmlformats.org/officeDocument/2006/relationships/hyperlink" Target="http://www.energy.ri.gov/100percent/" TargetMode="External"/><Relationship Id="rId409" Type="http://schemas.openxmlformats.org/officeDocument/2006/relationships/hyperlink" Target="https://ourworldindata.org/grapher/share-electricity-renewables?tab=table&amp;time=2019..latest" TargetMode="External"/><Relationship Id="rId92" Type="http://schemas.openxmlformats.org/officeDocument/2006/relationships/hyperlink" Target="https://ourworldindata.org/grapher/share-electricity-renewables?tab=table&amp;time=latest" TargetMode="External"/><Relationship Id="rId213" Type="http://schemas.openxmlformats.org/officeDocument/2006/relationships/hyperlink" Target="https://www.irena.org/IRENADocuments/Statistical_Profiles/Africa/Madagascar_Africa_RE_SP.pdf" TargetMode="External"/><Relationship Id="rId420" Type="http://schemas.openxmlformats.org/officeDocument/2006/relationships/hyperlink" Target="https://fin.solar/noticias/mexico-no-cumplira-objetivos-de-energia-limpia-para-este-2021/" TargetMode="External"/><Relationship Id="rId255" Type="http://schemas.openxmlformats.org/officeDocument/2006/relationships/hyperlink" Target="https://ledsgp.org/case-study/100-renewable-energy-targets-in-the-pacific-islands/?loclang=en_gb" TargetMode="External"/><Relationship Id="rId297" Type="http://schemas.openxmlformats.org/officeDocument/2006/relationships/hyperlink" Target="https://ourworldindata.org/grapher/share-electricity-renewables?tab=table&amp;time=2019..latest" TargetMode="External"/><Relationship Id="rId462" Type="http://schemas.openxmlformats.org/officeDocument/2006/relationships/hyperlink" Target="https://www.irena.org/IRENADocuments/Statistical_Profiles/Europe/Austria_Europe_RE_SP.pdf" TargetMode="External"/><Relationship Id="rId115" Type="http://schemas.openxmlformats.org/officeDocument/2006/relationships/hyperlink" Target="https://ourworldindata.org/grapher/share-electricity-renewables?tab=table&amp;time=2019..latest" TargetMode="External"/><Relationship Id="rId157" Type="http://schemas.openxmlformats.org/officeDocument/2006/relationships/hyperlink" Target="https://ourworldindata.org/grapher/share-electricity-renewables?tab=table&amp;time=2019..latest" TargetMode="External"/><Relationship Id="rId322" Type="http://schemas.openxmlformats.org/officeDocument/2006/relationships/hyperlink" Target="https://ec.europa.eu/energy/sites/ener/files/documents/es_final_necp_main_en.pdf" TargetMode="External"/><Relationship Id="rId364" Type="http://schemas.openxmlformats.org/officeDocument/2006/relationships/hyperlink" Target="https://www.irena.org/-/media/Files/IRENA/Agency/Webinars/UAE-Presentation_LTES.pdf?la=en&amp;hash=7AB6DF56E17BE7CE5841CF5015DA9BE55F10C919"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https://iea-pvps.org/wp-content/uploads/2020/03/NSR_Korea_2018.pdf" TargetMode="External"/><Relationship Id="rId13" Type="http://schemas.openxmlformats.org/officeDocument/2006/relationships/hyperlink" Target="https://oxfordbusinessgroup.com/news/qatar-gets-serious-about-solar" TargetMode="External"/><Relationship Id="rId18" Type="http://schemas.openxmlformats.org/officeDocument/2006/relationships/hyperlink" Target="https://www.climatepolicydatabase.org/policies?decision_date=2021&amp;high_impact=All&amp;policy_type%5B0%5D=907&amp;keywords=" TargetMode="External"/><Relationship Id="rId26" Type="http://schemas.openxmlformats.org/officeDocument/2006/relationships/hyperlink" Target="https://www.energy-storage.news/news/maine-becomes-9th-us-state-to-adopt-energy-storage-deployment-target" TargetMode="External"/><Relationship Id="rId3" Type="http://schemas.openxmlformats.org/officeDocument/2006/relationships/hyperlink" Target="https://www.nortonrosefulbright.com/en/knowledge/publications/b09be352/renewable-energy-in-latin-america-colombia" TargetMode="External"/><Relationship Id="rId21" Type="http://schemas.openxmlformats.org/officeDocument/2006/relationships/hyperlink" Target="https://www.climate-laws.org/geographies/vanuatu/climate_targets/Energy" TargetMode="External"/><Relationship Id="rId7" Type="http://schemas.openxmlformats.org/officeDocument/2006/relationships/hyperlink" Target="https://www.irena.org/IRENADocuments/Statistical_Profiles/Asia/Japan_Asia_RE_SP.pdf" TargetMode="External"/><Relationship Id="rId12" Type="http://schemas.openxmlformats.org/officeDocument/2006/relationships/hyperlink" Target="http://www.go100percent.org/cms/index.php?id=70&amp;tx_ttnews%5Btt_news%5D=70" TargetMode="External"/><Relationship Id="rId17" Type="http://schemas.openxmlformats.org/officeDocument/2006/relationships/hyperlink" Target="https://www.climatepolicydatabase.org/policies?decision_date=2021&amp;high_impact=All&amp;policy_type%5B0%5D=907&amp;keywords=" TargetMode="External"/><Relationship Id="rId25" Type="http://schemas.openxmlformats.org/officeDocument/2006/relationships/hyperlink" Target="https://www.whitehouse.gov/briefing-room/statements-releases/2021/03/29/fact-sheet-biden-administration-jumpstarts-offshore-wind-energy-projects-to-create-jobs/" TargetMode="External"/><Relationship Id="rId2" Type="http://schemas.openxmlformats.org/officeDocument/2006/relationships/hyperlink" Target="https://www.irena.org/IRENADocuments/Statistical_Profiles/Asia/China_Asia_RE_SP.pdf" TargetMode="External"/><Relationship Id="rId16" Type="http://schemas.openxmlformats.org/officeDocument/2006/relationships/hyperlink" Target="https://www.enerdata.net/publications/daily-energy-news/lithuania-selects-area-baltic-sea-700-mw-wind-project.html" TargetMode="External"/><Relationship Id="rId20" Type="http://schemas.openxmlformats.org/officeDocument/2006/relationships/hyperlink" Target="https://www.climate-laws.org/geographies/vanuatu/climate_targets/Energy" TargetMode="External"/><Relationship Id="rId1" Type="http://schemas.openxmlformats.org/officeDocument/2006/relationships/hyperlink" Target="https://www.energy.gov.dz/?rubrique=energies-nouvelles-renouvelables-et-maitrise-de-lrenergie" TargetMode="External"/><Relationship Id="rId6" Type="http://schemas.openxmlformats.org/officeDocument/2006/relationships/hyperlink" Target="https://www.irena.org/IRENADocuments/Statistical_Profiles/Asia/Indonesia_Asia_RE_SP.pdf" TargetMode="External"/><Relationship Id="rId11" Type="http://schemas.openxmlformats.org/officeDocument/2006/relationships/hyperlink" Target="https://balkangreenenergynews.com/north-macedonia-plans-50-renewables-share-in-electricity-production-by-2024/" TargetMode="External"/><Relationship Id="rId24" Type="http://schemas.openxmlformats.org/officeDocument/2006/relationships/hyperlink" Target="https://www.solarpowerworldonline.com/2021/10/doe-new-goal-700-percent-more-community-solar/" TargetMode="External"/><Relationship Id="rId5" Type="http://schemas.openxmlformats.org/officeDocument/2006/relationships/hyperlink" Target="https://www.irena.org/IRENADocuments/Statistical_Profiles/Africa/Gabon_Africa_RE_SP.pdf" TargetMode="External"/><Relationship Id="rId15" Type="http://schemas.openxmlformats.org/officeDocument/2006/relationships/hyperlink" Target="https://www.se4all-africa.org/fileadmin/uploads/se4all/Documents/Country_PANER/Sierra_Leone_National_Renewable_Energy_Action_Plans.pdf" TargetMode="External"/><Relationship Id="rId23" Type="http://schemas.openxmlformats.org/officeDocument/2006/relationships/hyperlink" Target="https://www.eenews.net/stories/1063736769%204%20state%20trends%20remaking%20U.S.%20electricity%20Miranda%20Willson,%20Kristi%20E.%20Swartz%20and%20Edward%20Klump,%20E&amp;E%20News%20reporters%20Published:%20Friday,%20July%209,%202021" TargetMode="External"/><Relationship Id="rId10" Type="http://schemas.openxmlformats.org/officeDocument/2006/relationships/hyperlink" Target="https://www.enerdata.net/publications/daily-energy-news/lithuania-selects-area-baltic-sea-700-mw-wind-project.html" TargetMode="External"/><Relationship Id="rId19" Type="http://schemas.openxmlformats.org/officeDocument/2006/relationships/hyperlink" Target="https://www.ema.gov.sg/media_release.aspx?news_sid=20211025JxngSPJ9UClo" TargetMode="External"/><Relationship Id="rId4" Type="http://schemas.openxmlformats.org/officeDocument/2006/relationships/hyperlink" Target="https://www.irena.org/IRENADocuments/Statistical_Profiles/Africa/Congo_Africa_RE_SP.pdf" TargetMode="External"/><Relationship Id="rId9" Type="http://schemas.openxmlformats.org/officeDocument/2006/relationships/hyperlink" Target="https://iea-pvps.org/wp-content/uploads/2020/03/NSR_Korea_2018.pdf" TargetMode="External"/><Relationship Id="rId14" Type="http://schemas.openxmlformats.org/officeDocument/2006/relationships/hyperlink" Target="https://www.irena.org/IRENADocuments/Statistical_Profiles/Africa/Sao%20Tome%20and%20Principe_Africa_RE_SP.pdf" TargetMode="External"/><Relationship Id="rId22" Type="http://schemas.openxmlformats.org/officeDocument/2006/relationships/hyperlink" Target="https://www.climate-laws.org/geographies/vanuatu/climate_targets/Energy" TargetMode="External"/><Relationship Id="rId27" Type="http://schemas.openxmlformats.org/officeDocument/2006/relationships/hyperlink" Target="http://taiyangnews.info/markets/new-german-solar-target-98-gw-by-2030/"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17" Type="http://schemas.openxmlformats.org/officeDocument/2006/relationships/hyperlink" Target="https://www.irena.org/IRENADocuments/Statistical_Profiles/Asia/Timor-Leste_Asia_RE_SP.pdf" TargetMode="External"/><Relationship Id="rId21" Type="http://schemas.openxmlformats.org/officeDocument/2006/relationships/hyperlink" Target="https://www.rcreee.org/sites/default/files/arabfutureenergyindexrenewableenergy_2019.pdf" TargetMode="External"/><Relationship Id="rId42" Type="http://schemas.openxmlformats.org/officeDocument/2006/relationships/hyperlink" Target="https://www.rcreee.org/sites/default/files/arabfutureenergyindexrenewableenergy_2019.pdf" TargetMode="External"/><Relationship Id="rId63" Type="http://schemas.openxmlformats.org/officeDocument/2006/relationships/hyperlink" Target="https://afloat.ie/marine-environment/power-from-the-sea/item/46649-warning-over-renewable-energy-plans-in-new-programme-for-government" TargetMode="External"/><Relationship Id="rId84" Type="http://schemas.openxmlformats.org/officeDocument/2006/relationships/hyperlink" Target="https://www.rcreee.org/sites/default/files/arabfutureenergyindexrenewableenergy_2019.pdf" TargetMode="External"/><Relationship Id="rId138" Type="http://schemas.openxmlformats.org/officeDocument/2006/relationships/hyperlink" Target="https://www.epe.gov.br/sites-pt/publicacoes-dados-abertos/publicacoes/PublicacoesArquivos/publicacao-490/PDE%202030_RevisaoPosCP_rv2.pdf" TargetMode="External"/><Relationship Id="rId159" Type="http://schemas.openxmlformats.org/officeDocument/2006/relationships/hyperlink" Target="https://www.un.org/sites/un2.un.org/files/energy_compact_lebanon_sep18.pdf" TargetMode="External"/><Relationship Id="rId170" Type="http://schemas.openxmlformats.org/officeDocument/2006/relationships/hyperlink" Target="https://www.rcreee.org/sites/default/files/arabfutureenergyindexrenewableenergy_2019.pdf" TargetMode="External"/><Relationship Id="rId191" Type="http://schemas.openxmlformats.org/officeDocument/2006/relationships/hyperlink" Target="https://www.kh.undp.org/content/cambodia/en/home/presscenter/articles/2021/renewable-energy-to-enhance-economic-benefits.html" TargetMode="External"/><Relationship Id="rId107" Type="http://schemas.openxmlformats.org/officeDocument/2006/relationships/hyperlink" Target="https://www.irena.org/IRENADocuments/Statistical_Profiles/Africa/South%20Sudan_Africa_RE_SP.pdf" TargetMode="External"/><Relationship Id="rId11" Type="http://schemas.openxmlformats.org/officeDocument/2006/relationships/hyperlink" Target="https://www.energy.gov.dz/?rubrique=energies-nouvelles-renouvelables-et-maitrise-de-lrenergie" TargetMode="External"/><Relationship Id="rId32" Type="http://schemas.openxmlformats.org/officeDocument/2006/relationships/hyperlink" Target="https://www.irena.org/IRENADocuments/Statistical_Profiles/Africa/Cabo%20Verde_Africa_RE_SP.pdf" TargetMode="External"/><Relationship Id="rId53" Type="http://schemas.openxmlformats.org/officeDocument/2006/relationships/hyperlink" Target="https://www.irena.org/IRENADocuments/Statistical_Profiles/Africa/Ghana_Africa_RE_SP.pdf" TargetMode="External"/><Relationship Id="rId74" Type="http://schemas.openxmlformats.org/officeDocument/2006/relationships/hyperlink" Target="https://www.rcreee.org/sites/default/files/arabfutureenergyindexrenewableenergy_2019.pdf" TargetMode="External"/><Relationship Id="rId128" Type="http://schemas.openxmlformats.org/officeDocument/2006/relationships/hyperlink" Target="https://www.irena.org/IRENADocuments/Statistical_Profiles/Asia/Uzbekistan_Asia_RE_SP.pdf" TargetMode="External"/><Relationship Id="rId149" Type="http://schemas.openxmlformats.org/officeDocument/2006/relationships/hyperlink" Target="https://www.dlapiper.com/en/africa/insights/publications/2021/11/africa-energy-futures/africa-energy-futures-cote-divoire/" TargetMode="External"/><Relationship Id="rId5" Type="http://schemas.openxmlformats.org/officeDocument/2006/relationships/hyperlink" Target="https://www.rcreee.org/sites/default/files/arabfutureenergyindexrenewableenergy_2019.pdf" TargetMode="External"/><Relationship Id="rId95" Type="http://schemas.openxmlformats.org/officeDocument/2006/relationships/hyperlink" Target="https://www.rcreee.org/sites/default/files/arabfutureenergyindexrenewableenergy_2019.pdf" TargetMode="External"/><Relationship Id="rId160" Type="http://schemas.openxmlformats.org/officeDocument/2006/relationships/hyperlink" Target="https://www.eria.org/uploads/media/Books/2021-Energy-Outlook-and-Saving-Potential-East-Asia-2020/19_Ch.12-Myanmar.pdf" TargetMode="External"/><Relationship Id="rId181" Type="http://schemas.openxmlformats.org/officeDocument/2006/relationships/hyperlink" Target="https://www4.unfccc.int/sites/ndcstaging/PublishedDocuments/Nigeria%20First/NDC_File%20Amended%20_11222.pdf" TargetMode="External"/><Relationship Id="rId22" Type="http://schemas.openxmlformats.org/officeDocument/2006/relationships/hyperlink" Target="https://www.rcreee.org/sites/default/files/arabfutureenergyindexrenewableenergy_2019.pdf" TargetMode="External"/><Relationship Id="rId43" Type="http://schemas.openxmlformats.org/officeDocument/2006/relationships/hyperlink" Target="https://www.rcreee.org/sites/default/files/arabfutureenergyindexrenewableenergy_2019.pdf" TargetMode="External"/><Relationship Id="rId64" Type="http://schemas.openxmlformats.org/officeDocument/2006/relationships/hyperlink" Target="https://www.pv-tech.org/news/israels-new-government-plots-15gw-plus-solar-plan-as-policy-priority" TargetMode="External"/><Relationship Id="rId118" Type="http://schemas.openxmlformats.org/officeDocument/2006/relationships/hyperlink" Target="https://www.pv-magazine.com/2019/08/09/tunisia-announces-grid-connection-of-its-first-solar-park/" TargetMode="External"/><Relationship Id="rId139" Type="http://schemas.openxmlformats.org/officeDocument/2006/relationships/hyperlink" Target="https://www.epe.gov.br/sites-pt/publicacoes-dados-abertos/publicacoes/PublicacoesArquivos/publicacao-490/PDE%202030_RevisaoPosCP_rv2.pdf" TargetMode="External"/><Relationship Id="rId85" Type="http://schemas.openxmlformats.org/officeDocument/2006/relationships/hyperlink" Target="https://www.rcreee.org/sites/default/files/arabfutureenergyindexrenewableenergy_2019.pdf" TargetMode="External"/><Relationship Id="rId150" Type="http://schemas.openxmlformats.org/officeDocument/2006/relationships/hyperlink" Target="https://www.dlapiper.com/en/africa/insights/publications/2021/11/africa-energy-futures/africa-energy-futures-cote-divoire/" TargetMode="External"/><Relationship Id="rId171" Type="http://schemas.openxmlformats.org/officeDocument/2006/relationships/hyperlink" Target="https://www.iisd.org/system/files/2022-01/south-africa-energy-subsidies.pdf" TargetMode="External"/><Relationship Id="rId192" Type="http://schemas.openxmlformats.org/officeDocument/2006/relationships/hyperlink" Target="https://hivepower.tech/renewable-energy-in-belgium-what-you-should-know/" TargetMode="External"/><Relationship Id="rId12" Type="http://schemas.openxmlformats.org/officeDocument/2006/relationships/hyperlink" Target="https://www.energy.gov.dz/?rubrique=energies-nouvelles-renouvelables-et-maitrise-de-lrenergie" TargetMode="External"/><Relationship Id="rId33" Type="http://schemas.openxmlformats.org/officeDocument/2006/relationships/hyperlink" Target="https://www.irena.org/IRENADocuments/Statistical_Profiles/Africa/Cameroon_Africa_RE_SP.pdf" TargetMode="External"/><Relationship Id="rId108" Type="http://schemas.openxmlformats.org/officeDocument/2006/relationships/hyperlink" Target="https://ec.europa.eu/energy/sites/ener/files/documents/es_final_necp_main_en.pdf" TargetMode="External"/><Relationship Id="rId129" Type="http://schemas.openxmlformats.org/officeDocument/2006/relationships/hyperlink" Target="https://www.irena.org/IRENADocuments/Statistical_Profiles/Asia/Viet%20Nam_Asia_RE_SP.pdf" TargetMode="External"/><Relationship Id="rId54" Type="http://schemas.openxmlformats.org/officeDocument/2006/relationships/hyperlink" Target="https://www.irena.org/IRENADocuments/Statistical_Profiles/Africa/Guinea_Africa_RE_SP.pdf" TargetMode="External"/><Relationship Id="rId75" Type="http://schemas.openxmlformats.org/officeDocument/2006/relationships/hyperlink" Target="https://www.rcreee.org/sites/default/files/arabfutureenergyindexrenewableenergy_2019.pdf" TargetMode="External"/><Relationship Id="rId96" Type="http://schemas.openxmlformats.org/officeDocument/2006/relationships/hyperlink" Target="https://www.rcreee.org/sites/default/files/arabfutureenergyindexrenewableenergy_2019.pdf" TargetMode="External"/><Relationship Id="rId140" Type="http://schemas.openxmlformats.org/officeDocument/2006/relationships/hyperlink" Target="https://www.epe.gov.br/sites-pt/publicacoes-dados-abertos/publicacoes/PublicacoesArquivos/publicacao-490/PDE%202030_RevisaoPosCP_rv2.pdf" TargetMode="External"/><Relationship Id="rId161" Type="http://schemas.openxmlformats.org/officeDocument/2006/relationships/hyperlink" Target="https://www.unescap.org/sites/default/d8files/knowledge-products/SDG7%20roadmap%20for%20Nepal%200909_0.pdf" TargetMode="External"/><Relationship Id="rId182" Type="http://schemas.openxmlformats.org/officeDocument/2006/relationships/hyperlink" Target="https://www4.unfccc.int/sites/ndcstaging/PublishedDocuments/Nigeria%20First/NDC_File%20Amended%20_11222.pdf" TargetMode="External"/><Relationship Id="rId6" Type="http://schemas.openxmlformats.org/officeDocument/2006/relationships/hyperlink" Target="https://www.enerdata.net/publications/daily-energy-news/algeria-targets-16-gw-renewable-capacity-2035.html" TargetMode="External"/><Relationship Id="rId23" Type="http://schemas.openxmlformats.org/officeDocument/2006/relationships/hyperlink" Target="https://www.rcreee.org/sites/default/files/arabfutureenergyindexrenewableenergy_2019.pdf" TargetMode="External"/><Relationship Id="rId119" Type="http://schemas.openxmlformats.org/officeDocument/2006/relationships/hyperlink" Target="https://www.irena.org/IRENADocuments/Statistical_Profiles/Africa/Uganda_Africa_RE_SP.pdf" TargetMode="External"/><Relationship Id="rId44" Type="http://schemas.openxmlformats.org/officeDocument/2006/relationships/hyperlink" Target="https://www.rcreee.org/sites/default/files/arabfutureenergyindexrenewableenergy_2019.pdf" TargetMode="External"/><Relationship Id="rId65" Type="http://schemas.openxmlformats.org/officeDocument/2006/relationships/hyperlink" Target="https://www.rcreee.org/sites/default/files/arabfutureenergyindexrenewableenergy_2019.pdf" TargetMode="External"/><Relationship Id="rId86" Type="http://schemas.openxmlformats.org/officeDocument/2006/relationships/hyperlink" Target="https://www.irena.org/IRENADocuments/Statistical_Profiles/Asia/Myanmar_Asia_RE_SP.pdf" TargetMode="External"/><Relationship Id="rId130" Type="http://schemas.openxmlformats.org/officeDocument/2006/relationships/hyperlink" Target="https://www.irena.org/IRENADocuments/Statistical_Profiles/Asia/Viet%20Nam_Asia_RE_SP.pdf" TargetMode="External"/><Relationship Id="rId151" Type="http://schemas.openxmlformats.org/officeDocument/2006/relationships/hyperlink" Target="https://iea.blob.core.windows.net/assets/301b7295-c0aa-4a3e-be6b-2d79aba3680e/CzechRepublic2021.pdf" TargetMode="External"/><Relationship Id="rId172" Type="http://schemas.openxmlformats.org/officeDocument/2006/relationships/hyperlink" Target="http://mtad.am/u_files/file/energy/Energy%20Strategy_%20Jan%2014%202021_English.pdf" TargetMode="External"/><Relationship Id="rId193" Type="http://schemas.openxmlformats.org/officeDocument/2006/relationships/hyperlink" Target="https://ec.europa.eu/energy/sites/ener/files/documents/ec_courtesy_translation_be_necp.pdf" TargetMode="External"/><Relationship Id="rId13" Type="http://schemas.openxmlformats.org/officeDocument/2006/relationships/hyperlink" Target="https://www.energy.gov.dz/?rubrique=energies-nouvelles-renouvelables-et-maitrise-de-lrenergie" TargetMode="External"/><Relationship Id="rId109" Type="http://schemas.openxmlformats.org/officeDocument/2006/relationships/hyperlink" Target="https://ec.europa.eu/energy/sites/ener/files/documents/es_final_necp_main_en.pdf" TargetMode="External"/><Relationship Id="rId34" Type="http://schemas.openxmlformats.org/officeDocument/2006/relationships/hyperlink" Target="https://www.irena.org/IRENADocuments/Statistical_Profiles/Africa/Central%20African%20Republic_Africa_RE_SP.pdf" TargetMode="External"/><Relationship Id="rId50" Type="http://schemas.openxmlformats.org/officeDocument/2006/relationships/hyperlink" Target="https://taiyangnews.info/markets/200-gw-solar-pv-for-germany-by-2030/" TargetMode="External"/><Relationship Id="rId55" Type="http://schemas.openxmlformats.org/officeDocument/2006/relationships/hyperlink" Target="https://www.irena.org/IRENADocuments/Statistical_Profiles/Africa/Guinea-Bissau_Africa_RE_SP.pdf" TargetMode="External"/><Relationship Id="rId76" Type="http://schemas.openxmlformats.org/officeDocument/2006/relationships/hyperlink" Target="https://www.rcreee.org/sites/default/files/arabfutureenergyindexrenewableenergy_2019.pdf" TargetMode="External"/><Relationship Id="rId97" Type="http://schemas.openxmlformats.org/officeDocument/2006/relationships/hyperlink" Target="https://www.rcreee.org/sites/default/files/arabfutureenergyindexrenewableenergy_2019.pdf" TargetMode="External"/><Relationship Id="rId104" Type="http://schemas.openxmlformats.org/officeDocument/2006/relationships/hyperlink" Target="https://www.rcreee.org/sites/default/files/arabfutureenergyindexrenewableenergy_2019.pdf" TargetMode="External"/><Relationship Id="rId120" Type="http://schemas.openxmlformats.org/officeDocument/2006/relationships/hyperlink" Target="http://www.climateaction.org/news/government-unveils-new-plans-to-make-uk-world-leader-in-green-energy" TargetMode="External"/><Relationship Id="rId125" Type="http://schemas.openxmlformats.org/officeDocument/2006/relationships/hyperlink" Target="https://renews.biz/59641/virginia-signs-21gw-renewables-target-into-law/" TargetMode="External"/><Relationship Id="rId141" Type="http://schemas.openxmlformats.org/officeDocument/2006/relationships/hyperlink" Target="https://www.epe.gov.br/sites-pt/publicacoes-dados-abertos/publicacoes/PublicacoesArquivos/publicacao-490/PDE%202030_RevisaoPosCP_rv2.pdf" TargetMode="External"/><Relationship Id="rId146" Type="http://schemas.openxmlformats.org/officeDocument/2006/relationships/hyperlink" Target="https://iea.blob.core.windows.net/assets/bcf51d31-b7c6-4183-944f-707d05021356/AnenergysectorroadmaptocarbonneutralityinChina.pdf" TargetMode="External"/><Relationship Id="rId167" Type="http://schemas.openxmlformats.org/officeDocument/2006/relationships/hyperlink" Target="https://iea.blob.core.windows.net/assets/a58d6151-f75f-4cd7-891e-6b06540ce01f/Portugal2021EnergyPolicyReview.pdf" TargetMode="External"/><Relationship Id="rId188" Type="http://schemas.openxmlformats.org/officeDocument/2006/relationships/hyperlink" Target="https://balkangreenenergynews.com/croatia-to-add-1-5-gw-of-renewables-by-2025/" TargetMode="External"/><Relationship Id="rId7" Type="http://schemas.openxmlformats.org/officeDocument/2006/relationships/hyperlink" Target="https://www.energy.gov.dz/?rubrique=energies-nouvelles-renouvelables-et-maitrise-de-lrenergie" TargetMode="External"/><Relationship Id="rId71" Type="http://schemas.openxmlformats.org/officeDocument/2006/relationships/hyperlink" Target="https://www.irena.org/IRENADocuments/Statistical_Profiles/Africa/Lesotho_Africa_RE_SP.pdf" TargetMode="External"/><Relationship Id="rId92" Type="http://schemas.openxmlformats.org/officeDocument/2006/relationships/hyperlink" Target="https://ec.europa.eu/energy/sites/ener/files/documents/ec_courtesy_translation_pt_necp.pdf" TargetMode="External"/><Relationship Id="rId162" Type="http://schemas.openxmlformats.org/officeDocument/2006/relationships/hyperlink" Target="https://www.labour.org.nz/release-renewable-electricity-generation-2030" TargetMode="External"/><Relationship Id="rId183" Type="http://schemas.openxmlformats.org/officeDocument/2006/relationships/hyperlink" Target="https://www4.unfccc.int/sites/ndcstaging/PublishedDocuments/Nigeria%20First/NDC_File%20Amended%20_11222.pdf" TargetMode="External"/><Relationship Id="rId2" Type="http://schemas.openxmlformats.org/officeDocument/2006/relationships/hyperlink" Target="https://www.cnbc.com/2020/11/19/europe-plans-25-fold-increase-in-offshore-wind-capacity-by-2050.html" TargetMode="External"/><Relationship Id="rId29" Type="http://schemas.openxmlformats.org/officeDocument/2006/relationships/hyperlink" Target="https://www.irena.org/IRENADocuments/Statistical_Profiles/Africa/Botswana_Africa_RE_SP.pdf" TargetMode="External"/><Relationship Id="rId24" Type="http://schemas.openxmlformats.org/officeDocument/2006/relationships/hyperlink" Target="https://www.rcreee.org/sites/default/files/arabfutureenergyindexrenewableenergy_2019.pdf" TargetMode="External"/><Relationship Id="rId40" Type="http://schemas.openxmlformats.org/officeDocument/2006/relationships/hyperlink" Target="https://www.rcreee.org/sites/default/files/arabfutureenergyindexrenewableenergy_2019.pdf" TargetMode="External"/><Relationship Id="rId45" Type="http://schemas.openxmlformats.org/officeDocument/2006/relationships/hyperlink" Target="https://www.rcreee.org/sites/default/files/arabfutureenergyindexrenewableenergy_2019.pdf" TargetMode="External"/><Relationship Id="rId66" Type="http://schemas.openxmlformats.org/officeDocument/2006/relationships/hyperlink" Target="https://www.rcreee.org/sites/default/files/arabfutureenergyindexrenewableenergy_2019.pdf" TargetMode="External"/><Relationship Id="rId87" Type="http://schemas.openxmlformats.org/officeDocument/2006/relationships/hyperlink" Target="https://www.omanobserver.om/oman-targets-3050-mw-of-renewables-by-2025/" TargetMode="External"/><Relationship Id="rId110" Type="http://schemas.openxmlformats.org/officeDocument/2006/relationships/hyperlink" Target="https://ec.europa.eu/energy/sites/ener/files/documents/es_final_necp_main_en.pdf" TargetMode="External"/><Relationship Id="rId115" Type="http://schemas.openxmlformats.org/officeDocument/2006/relationships/hyperlink" Target="https://www.irena.org/IRENADocuments/Statistical_Profiles/South%20America/Suriname_South%20America_RE_SP.pdf" TargetMode="External"/><Relationship Id="rId131" Type="http://schemas.openxmlformats.org/officeDocument/2006/relationships/hyperlink" Target="https://www.rcreee.org/sites/default/files/arabfutureenergyindexrenewableenergy_2019.pdf" TargetMode="External"/><Relationship Id="rId136" Type="http://schemas.openxmlformats.org/officeDocument/2006/relationships/hyperlink" Target="https://ec.europa.eu/eurostat/statistics-explained/index.php?title=Renewable_energy_statistics" TargetMode="External"/><Relationship Id="rId157" Type="http://schemas.openxmlformats.org/officeDocument/2006/relationships/hyperlink" Target="https://economictimes.indiatimes.com/industry/renewables/2030-renewable-energy-target-panel-to-be-set-up-soon-for-mission-500gw/articleshow/88267104.cms" TargetMode="External"/><Relationship Id="rId178" Type="http://schemas.openxmlformats.org/officeDocument/2006/relationships/hyperlink" Target="https://www4.unfccc.int/sites/ndcstaging/PublishedDocuments/Guinea%20First/CDN%20GUINEE%202021_REVISION_VF.pdf" TargetMode="External"/><Relationship Id="rId61" Type="http://schemas.openxmlformats.org/officeDocument/2006/relationships/hyperlink" Target="https://mercomindia.com/rajasthan-solar-2025-policy/" TargetMode="External"/><Relationship Id="rId82" Type="http://schemas.openxmlformats.org/officeDocument/2006/relationships/hyperlink" Target="https://www.rcreee.org/sites/default/files/arabfutureenergyindexrenewableenergy_2019.pdf" TargetMode="External"/><Relationship Id="rId152" Type="http://schemas.openxmlformats.org/officeDocument/2006/relationships/hyperlink" Target="https://iea.blob.core.windows.net/assets/301b7295-c0aa-4a3e-be6b-2d79aba3680e/CzechRepublic2021.pdf" TargetMode="External"/><Relationship Id="rId173" Type="http://schemas.openxmlformats.org/officeDocument/2006/relationships/hyperlink" Target="http://mtad.am/u_files/file/energy/Energy%20Strategy_%20Jan%2014%202021_English.pdf" TargetMode="External"/><Relationship Id="rId194" Type="http://schemas.openxmlformats.org/officeDocument/2006/relationships/hyperlink" Target="https://electrek.co/2022/04/06/germany-boosts-clean-energy-target-to-80-from-65-by-2030/" TargetMode="External"/><Relationship Id="rId19" Type="http://schemas.openxmlformats.org/officeDocument/2006/relationships/hyperlink" Target="https://www.irena.org/IRENADocuments/Statistical_Profiles/Eurasia/Armenia_Eurasia_RE_SP.pdf" TargetMode="External"/><Relationship Id="rId14" Type="http://schemas.openxmlformats.org/officeDocument/2006/relationships/hyperlink" Target="https://www.energy.gov.dz/?rubrique=energies-nouvelles-renouvelables-et-maitrise-de-lrenergie" TargetMode="External"/><Relationship Id="rId30" Type="http://schemas.openxmlformats.org/officeDocument/2006/relationships/hyperlink" Target="https://www.irena.org/IRENADocuments/Statistical_Profiles/South%20America/Brazil_South%20America_RE_SP.pdf" TargetMode="External"/><Relationship Id="rId35" Type="http://schemas.openxmlformats.org/officeDocument/2006/relationships/hyperlink" Target="https://www.irena.org/IRENADocuments/Statistical_Profiles/Africa/Chad_Africa_RE_SP.pdf" TargetMode="External"/><Relationship Id="rId56" Type="http://schemas.openxmlformats.org/officeDocument/2006/relationships/hyperlink" Target="https://economictimes.indiatimes.com/small-biz/productline/power-generation/india-to-have-450-gw-renewable-energy-by-2030-president/articleshow/73804463.cms?from=mdr" TargetMode="External"/><Relationship Id="rId77" Type="http://schemas.openxmlformats.org/officeDocument/2006/relationships/hyperlink" Target="https://www.enerdata.net/publications/daily-energy-news/lithuania-selects-area-baltic-sea-700-mw-wind-project.html" TargetMode="External"/><Relationship Id="rId100" Type="http://schemas.openxmlformats.org/officeDocument/2006/relationships/hyperlink" Target="https://www.meed.com/saudi-arabia-renewable-energy-target/" TargetMode="External"/><Relationship Id="rId105" Type="http://schemas.openxmlformats.org/officeDocument/2006/relationships/hyperlink" Target="https://www.irena.org/IRENADocuments/Statistical_Profiles/Africa/Senegal_Africa_RE_SP.pdf" TargetMode="External"/><Relationship Id="rId126" Type="http://schemas.openxmlformats.org/officeDocument/2006/relationships/hyperlink" Target="https://www.pv-magazine.com/2020/05/07/uzbekistan-pitches-for-5-gw-of-solar-by-2030/" TargetMode="External"/><Relationship Id="rId147" Type="http://schemas.openxmlformats.org/officeDocument/2006/relationships/hyperlink" Target="https://www.dlapiper.com/en/africa/insights/publications/2021/11/africa-energy-futures/africa-energy-futures-cote-divoire/" TargetMode="External"/><Relationship Id="rId168" Type="http://schemas.openxmlformats.org/officeDocument/2006/relationships/hyperlink" Target="https://iea.blob.core.windows.net/assets/a58d6151-f75f-4cd7-891e-6b06540ce01f/Portugal2021EnergyPolicyReview.pdf" TargetMode="External"/><Relationship Id="rId8" Type="http://schemas.openxmlformats.org/officeDocument/2006/relationships/hyperlink" Target="https://www.energy.gov.dz/?rubrique=energies-nouvelles-renouvelables-et-maitrise-de-lrenergie" TargetMode="External"/><Relationship Id="rId51" Type="http://schemas.openxmlformats.org/officeDocument/2006/relationships/hyperlink" Target="https://www.euractiv.com/section/energy/news/germanys-updated-renewable-energy-act-lacks-ambition-critics-say/" TargetMode="External"/><Relationship Id="rId72" Type="http://schemas.openxmlformats.org/officeDocument/2006/relationships/hyperlink" Target="https://www.irena.org/IRENADocuments/Statistical_Profiles/Africa/Lesotho_Africa_RE_SP.pdf" TargetMode="External"/><Relationship Id="rId93" Type="http://schemas.openxmlformats.org/officeDocument/2006/relationships/hyperlink" Target="https://ec.europa.eu/energy/sites/ener/files/documents/ec_courtesy_translation_pt_necp.pdf" TargetMode="External"/><Relationship Id="rId98" Type="http://schemas.openxmlformats.org/officeDocument/2006/relationships/hyperlink" Target="https://www.rcreee.org/sites/default/files/arabfutureenergyindexrenewableenergy_2019.pdf" TargetMode="External"/><Relationship Id="rId121" Type="http://schemas.openxmlformats.org/officeDocument/2006/relationships/hyperlink" Target="https://www.worldbank.org/en/news/feature/2019/02/21/a-shift-among-bangladeshs-power-planners" TargetMode="External"/><Relationship Id="rId142" Type="http://schemas.openxmlformats.org/officeDocument/2006/relationships/hyperlink" Target="https://www.epe.gov.br/sites-pt/publicacoes-dados-abertos/publicacoes/PublicacoesArquivos/publicacao-490/PDE%202030_RevisaoPosCP_rv2.pdf" TargetMode="External"/><Relationship Id="rId163" Type="http://schemas.openxmlformats.org/officeDocument/2006/relationships/hyperlink" Target="https://iea.blob.core.windows.net/assets/a58d6151-f75f-4cd7-891e-6b06540ce01f/Portugal2021EnergyPolicyReview.pdf" TargetMode="External"/><Relationship Id="rId184" Type="http://schemas.openxmlformats.org/officeDocument/2006/relationships/hyperlink" Target="https://www4.unfccc.int/sites/ndcstaging/PublishedDocuments/Sao%20Tome%20and%20Principe%20First/Updated_NDC_STP_2021_EN_.pdf" TargetMode="External"/><Relationship Id="rId189" Type="http://schemas.openxmlformats.org/officeDocument/2006/relationships/hyperlink" Target="https://www.pv-tech.org/abu-dhabi-targets-8-8gw-of-renewables-by-2025-in-new-cop26-pledge/" TargetMode="External"/><Relationship Id="rId3" Type="http://schemas.openxmlformats.org/officeDocument/2006/relationships/hyperlink" Target="https://www.irena.org/IRENADocuments/Statistical_Profiles/Asia/Afghanistan_Asia_RE_SP.pdf" TargetMode="External"/><Relationship Id="rId25" Type="http://schemas.openxmlformats.org/officeDocument/2006/relationships/hyperlink" Target="https://solarquarter.com/2020/07/13/bangladesh-government-focuses-on-renewable-energy/" TargetMode="External"/><Relationship Id="rId46" Type="http://schemas.openxmlformats.org/officeDocument/2006/relationships/hyperlink" Target="https://ec.europa.eu/energy/sites/ener/files/documents/fr_final_necp_main_en.pdf" TargetMode="External"/><Relationship Id="rId67" Type="http://schemas.openxmlformats.org/officeDocument/2006/relationships/hyperlink" Target="https://iea-pvps.org/wp-content/uploads/2020/03/NSR_Korea_2018.pdf" TargetMode="External"/><Relationship Id="rId116" Type="http://schemas.openxmlformats.org/officeDocument/2006/relationships/hyperlink" Target="https://www.rcreee.org/sites/default/files/arabfutureenergyindexrenewableenergy_2019.pdf" TargetMode="External"/><Relationship Id="rId137" Type="http://schemas.openxmlformats.org/officeDocument/2006/relationships/hyperlink" Target="https://hivepower.tech/renewable-energy-in-belgium-what-you-should-know/" TargetMode="External"/><Relationship Id="rId158" Type="http://schemas.openxmlformats.org/officeDocument/2006/relationships/hyperlink" Target="https://renewablesnow.com/news/iraq-targets-33-clean-energy-by-2030-759029/" TargetMode="External"/><Relationship Id="rId20" Type="http://schemas.openxmlformats.org/officeDocument/2006/relationships/hyperlink" Target="https://reneweconomy.com.au/nsw-targets-12gw-of-renewables-and-storage-under-roadmap-that-includes-auctions-27022/" TargetMode="External"/><Relationship Id="rId41" Type="http://schemas.openxmlformats.org/officeDocument/2006/relationships/hyperlink" Target="https://www.rcreee.org/sites/default/files/arabfutureenergyindexrenewableenergy_2019.pdf" TargetMode="External"/><Relationship Id="rId62" Type="http://schemas.openxmlformats.org/officeDocument/2006/relationships/hyperlink" Target="https://www.rcreee.org/sites/default/files/arabfutureenergyindexrenewableenergy_2019.pdf" TargetMode="External"/><Relationship Id="rId83" Type="http://schemas.openxmlformats.org/officeDocument/2006/relationships/hyperlink" Target="https://www.irena.org/IRENADocuments/Statistical_Profiles/Asia/Mongolia_Asia_RE_SP.pdf" TargetMode="External"/><Relationship Id="rId88" Type="http://schemas.openxmlformats.org/officeDocument/2006/relationships/hyperlink" Target="https://www.enerdata.net/publications/daily-energy-news/pakistan-targets-30-share-renewables-power-mix-2030.html" TargetMode="External"/><Relationship Id="rId111" Type="http://schemas.openxmlformats.org/officeDocument/2006/relationships/hyperlink" Target="https://ec.europa.eu/energy/sites/ener/files/documents/es_final_necp_main_en.pdf" TargetMode="External"/><Relationship Id="rId132" Type="http://schemas.openxmlformats.org/officeDocument/2006/relationships/hyperlink" Target="https://www.rcreee.org/sites/default/files/arabfutureenergyindexrenewableenergy_2019.pdf" TargetMode="External"/><Relationship Id="rId153" Type="http://schemas.openxmlformats.org/officeDocument/2006/relationships/hyperlink" Target="https://www.energiaestrategica.com/ecuador-se-compromete-a-impulsar-mas-de-5500-mw-de-energias-limpias-al-2030/" TargetMode="External"/><Relationship Id="rId174" Type="http://schemas.openxmlformats.org/officeDocument/2006/relationships/hyperlink" Target="https://www.climatepolicydatabase.org/policies?decision_date=2021&amp;high_impact=All&amp;policy_type%5B0%5D=907&amp;keywords=" TargetMode="External"/><Relationship Id="rId179" Type="http://schemas.openxmlformats.org/officeDocument/2006/relationships/hyperlink" Target="https://www4.unfccc.int/sites/ndcstaging/PublishedDocuments/Liberia%20First/Liberia's%20Updated%20NDC_RL_FINAL%20(002).pdf" TargetMode="External"/><Relationship Id="rId195" Type="http://schemas.openxmlformats.org/officeDocument/2006/relationships/printerSettings" Target="../printerSettings/printerSettings14.bin"/><Relationship Id="rId190" Type="http://schemas.openxmlformats.org/officeDocument/2006/relationships/hyperlink" Target="https://www.irena.org/IRENADocuments/Statistical_Profiles/Eurasia/Turkey_Eurasia_RE_SP.pdf" TargetMode="External"/><Relationship Id="rId15" Type="http://schemas.openxmlformats.org/officeDocument/2006/relationships/hyperlink" Target="https://www.energy.gov.dz/?rubrique=energies-nouvelles-renouvelables-et-maitrise-de-lrenergie" TargetMode="External"/><Relationship Id="rId36" Type="http://schemas.openxmlformats.org/officeDocument/2006/relationships/hyperlink" Target="http://www.xinhuanet.com/english/2020-12/12/c_139584803.htm" TargetMode="External"/><Relationship Id="rId57" Type="http://schemas.openxmlformats.org/officeDocument/2006/relationships/hyperlink" Target="https://indiaeducationdiary.in/govt-committed-to-its-renewable-energy-target-of-30-gw-by-2022-gujarat-energy-minister/" TargetMode="External"/><Relationship Id="rId106" Type="http://schemas.openxmlformats.org/officeDocument/2006/relationships/hyperlink" Target="https://www.irena.org/IRENADocuments/Statistical_Profiles/Africa/Somalia_Africa_RE_SP.pdf" TargetMode="External"/><Relationship Id="rId127" Type="http://schemas.openxmlformats.org/officeDocument/2006/relationships/hyperlink" Target="https://energy.economictimes.indiatimes.com/news/renewable/uzbekistan-to-double-power-generating-capacity-go-heavy-on-renewables/75533279" TargetMode="External"/><Relationship Id="rId10" Type="http://schemas.openxmlformats.org/officeDocument/2006/relationships/hyperlink" Target="https://www.energy.gov.dz/?rubrique=energies-nouvelles-renouvelables-et-maitrise-de-lrenergie" TargetMode="External"/><Relationship Id="rId31" Type="http://schemas.openxmlformats.org/officeDocument/2006/relationships/hyperlink" Target="https://balkangreenenergynews.com/bulgaria-to-add-2-65-gw-of-renewables-capacity-by-2030/" TargetMode="External"/><Relationship Id="rId52" Type="http://schemas.openxmlformats.org/officeDocument/2006/relationships/hyperlink" Target="http://taiyangnews.info/markets/germany-approves-climate-protection-act-2030/" TargetMode="External"/><Relationship Id="rId73" Type="http://schemas.openxmlformats.org/officeDocument/2006/relationships/hyperlink" Target="https://www.rcreee.org/sites/default/files/arabfutureenergyindexrenewableenergy_2019.pdf" TargetMode="External"/><Relationship Id="rId78" Type="http://schemas.openxmlformats.org/officeDocument/2006/relationships/hyperlink" Target="https://www.irena.org/IRENADocuments/Statistical_Profiles/Africa/Malawi_Africa_RE_SP.pdf" TargetMode="External"/><Relationship Id="rId94" Type="http://schemas.openxmlformats.org/officeDocument/2006/relationships/hyperlink" Target="https://ec.europa.eu/energy/sites/ener/files/documents/ec_courtesy_translation_pt_necp.pdf" TargetMode="External"/><Relationship Id="rId99" Type="http://schemas.openxmlformats.org/officeDocument/2006/relationships/hyperlink" Target="https://www.meed.com/saudi-arabia-renewable-energy-target/" TargetMode="External"/><Relationship Id="rId101" Type="http://schemas.openxmlformats.org/officeDocument/2006/relationships/hyperlink" Target="https://www.meed.com/saudi-arabia-renewable-energy-target/" TargetMode="External"/><Relationship Id="rId122" Type="http://schemas.openxmlformats.org/officeDocument/2006/relationships/hyperlink" Target="https://www.eia.gov/state/print.php?sid=MA" TargetMode="External"/><Relationship Id="rId143" Type="http://schemas.openxmlformats.org/officeDocument/2006/relationships/hyperlink" Target="https://www.me.gov.bn/SitePages/Strategic%20Objectives.aspx" TargetMode="External"/><Relationship Id="rId148" Type="http://schemas.openxmlformats.org/officeDocument/2006/relationships/hyperlink" Target="https://www.dlapiper.com/en/africa/insights/publications/2021/11/africa-energy-futures/africa-energy-futures-cote-divoire/" TargetMode="External"/><Relationship Id="rId164" Type="http://schemas.openxmlformats.org/officeDocument/2006/relationships/hyperlink" Target="https://iea.blob.core.windows.net/assets/a58d6151-f75f-4cd7-891e-6b06540ce01f/Portugal2021EnergyPolicyReview.pdf" TargetMode="External"/><Relationship Id="rId169" Type="http://schemas.openxmlformats.org/officeDocument/2006/relationships/hyperlink" Target="https://iea.blob.core.windows.net/assets/a58d6151-f75f-4cd7-891e-6b06540ce01f/Portugal2021EnergyPolicyReview.pdf" TargetMode="External"/><Relationship Id="rId185" Type="http://schemas.openxmlformats.org/officeDocument/2006/relationships/hyperlink" Target="https://www4.unfccc.int/sites/ndcstaging/PublishedDocuments/Sao%20Tome%20and%20Principe%20First/Updated_NDC_STP_2021_EN_.pdf" TargetMode="External"/><Relationship Id="rId4" Type="http://schemas.openxmlformats.org/officeDocument/2006/relationships/hyperlink" Target="https://www.rcreee.org/sites/default/files/arabfutureenergyindexrenewableenergy_2019.pdf" TargetMode="External"/><Relationship Id="rId9" Type="http://schemas.openxmlformats.org/officeDocument/2006/relationships/hyperlink" Target="https://www.energy.gov.dz/?rubrique=energies-nouvelles-renouvelables-et-maitrise-de-lrenergie" TargetMode="External"/><Relationship Id="rId180" Type="http://schemas.openxmlformats.org/officeDocument/2006/relationships/hyperlink" Target="https://www4.unfccc.int/sites/ndcstaging/PublishedDocuments/Nigeria%20First/NDC_File%20Amended%20_11222.pdf" TargetMode="External"/><Relationship Id="rId26" Type="http://schemas.openxmlformats.org/officeDocument/2006/relationships/hyperlink" Target="https://www.irena.org/IRENADocuments/Statistical_Profiles/Africa/Benin_Africa_RE_SP.pdf" TargetMode="External"/><Relationship Id="rId47" Type="http://schemas.openxmlformats.org/officeDocument/2006/relationships/hyperlink" Target="https://ec.europa.eu/energy/sites/ener/files/documents/fr_final_necp_main_en.pdf" TargetMode="External"/><Relationship Id="rId68" Type="http://schemas.openxmlformats.org/officeDocument/2006/relationships/hyperlink" Target="https://iea-pvps.org/wp-content/uploads/2020/03/NSR_Korea_2018.pdf" TargetMode="External"/><Relationship Id="rId89" Type="http://schemas.openxmlformats.org/officeDocument/2006/relationships/hyperlink" Target="https://www.doe.gov.ph/sites/default/files/pdf/pep/pep-2018-2040-final.pdf" TargetMode="External"/><Relationship Id="rId112" Type="http://schemas.openxmlformats.org/officeDocument/2006/relationships/hyperlink" Target="https://www.rcreee.org/sites/default/files/arabfutureenergyindexrenewableenergy_2019.pdf" TargetMode="External"/><Relationship Id="rId133" Type="http://schemas.openxmlformats.org/officeDocument/2006/relationships/hyperlink" Target="https://www.rcreee.org/sites/default/files/arabfutureenergyindexrenewableenergy_2019.pdf" TargetMode="External"/><Relationship Id="rId154" Type="http://schemas.openxmlformats.org/officeDocument/2006/relationships/hyperlink" Target="https://www.energyforgrowth.org/memo/the-future-of-ghanas-energy-mix-how-to-meet-demand-growth-to-2030/" TargetMode="External"/><Relationship Id="rId175" Type="http://schemas.openxmlformats.org/officeDocument/2006/relationships/hyperlink" Target="https://www.climatepolicydatabase.org/policies?decision_date=2021&amp;high_impact=All&amp;policy_type%5B0%5D=907&amp;keywords=" TargetMode="External"/><Relationship Id="rId16" Type="http://schemas.openxmlformats.org/officeDocument/2006/relationships/hyperlink" Target="https://www.irena.org/IRENADocuments/Statistical_Profiles/Africa/Angola_Africa_RE_SP.pdf" TargetMode="External"/><Relationship Id="rId37" Type="http://schemas.openxmlformats.org/officeDocument/2006/relationships/hyperlink" Target="https://www.enerdata.net/publications/daily-energy-news/denmark-plans-develop-two-offshore-wind-hubs-totalling-4-gw-2030.html" TargetMode="External"/><Relationship Id="rId58" Type="http://schemas.openxmlformats.org/officeDocument/2006/relationships/hyperlink" Target="https://www.saurenergy.com/solar-energy-news/odisha-targeting-1500-mw-of-solar-generation-capacity-by-2022" TargetMode="External"/><Relationship Id="rId79" Type="http://schemas.openxmlformats.org/officeDocument/2006/relationships/hyperlink" Target="https://www.rcreee.org/sites/default/files/arabfutureenergyindexrenewableenergy_2019.pdf" TargetMode="External"/><Relationship Id="rId102" Type="http://schemas.openxmlformats.org/officeDocument/2006/relationships/hyperlink" Target="https://www.meed.com/saudi-arabia-renewable-energy-target/" TargetMode="External"/><Relationship Id="rId123" Type="http://schemas.openxmlformats.org/officeDocument/2006/relationships/hyperlink" Target="https://renews.biz/59641/virginia-signs-21gw-renewables-target-into-law/" TargetMode="External"/><Relationship Id="rId144" Type="http://schemas.openxmlformats.org/officeDocument/2006/relationships/hyperlink" Target="https://www.energia.gob.cl/sites/default/files/energia_2050_-_politica_energetica_de_chile.pdf" TargetMode="External"/><Relationship Id="rId90" Type="http://schemas.openxmlformats.org/officeDocument/2006/relationships/hyperlink" Target="https://dre.pt/application/conteudo/137618093" TargetMode="External"/><Relationship Id="rId165" Type="http://schemas.openxmlformats.org/officeDocument/2006/relationships/hyperlink" Target="https://iea.blob.core.windows.net/assets/a58d6151-f75f-4cd7-891e-6b06540ce01f/Portugal2021EnergyPolicyReview.pdf" TargetMode="External"/><Relationship Id="rId186" Type="http://schemas.openxmlformats.org/officeDocument/2006/relationships/hyperlink" Target="https://www4.unfccc.int/sites/ndcstaging/PublishedDocuments/Sao%20Tome%20and%20Principe%20First/Updated_NDC_STP_2021_EN_.pdf" TargetMode="External"/><Relationship Id="rId27" Type="http://schemas.openxmlformats.org/officeDocument/2006/relationships/hyperlink" Target="https://www.irena.org/IRENADocuments/Statistical_Profiles/Asia/Bhutan_Asia_RE_SP.pdf" TargetMode="External"/><Relationship Id="rId48" Type="http://schemas.openxmlformats.org/officeDocument/2006/relationships/hyperlink" Target="https://ec.europa.eu/energy/sites/ener/files/documents/fr_final_necp_main_en.pdf" TargetMode="External"/><Relationship Id="rId69" Type="http://schemas.openxmlformats.org/officeDocument/2006/relationships/hyperlink" Target="https://iea-pvps.org/wp-content/uploads/2020/03/NSR_Korea_2018.pdf" TargetMode="External"/><Relationship Id="rId113" Type="http://schemas.openxmlformats.org/officeDocument/2006/relationships/hyperlink" Target="https://www.rcreee.org/sites/default/files/arabfutureenergyindexrenewableenergy_2019.pdf" TargetMode="External"/><Relationship Id="rId134" Type="http://schemas.openxmlformats.org/officeDocument/2006/relationships/hyperlink" Target="https://www.irena.org/IRENADocuments/Statistical_Profiles/Africa/Zimbabwe_Africa_RE_SP.pdf" TargetMode="External"/><Relationship Id="rId80" Type="http://schemas.openxmlformats.org/officeDocument/2006/relationships/hyperlink" Target="https://www.rcreee.org/sites/default/files/arabfutureenergyindexrenewableenergy_2019.pdf" TargetMode="External"/><Relationship Id="rId155" Type="http://schemas.openxmlformats.org/officeDocument/2006/relationships/hyperlink" Target="https://www.energyforgrowth.org/memo/the-future-of-ghanas-energy-mix-how-to-meet-demand-growth-to-2030/" TargetMode="External"/><Relationship Id="rId176" Type="http://schemas.openxmlformats.org/officeDocument/2006/relationships/hyperlink" Target="https://www.climatepolicydatabase.org/policies?decision_date=2021&amp;high_impact=All&amp;policy_type%5B0%5D=907&amp;keywords=" TargetMode="External"/><Relationship Id="rId17" Type="http://schemas.openxmlformats.org/officeDocument/2006/relationships/hyperlink" Target="https://www.irena.org/IRENADocuments/Statistical_Profiles/Africa/Angola_Africa_RE_SP.pdf" TargetMode="External"/><Relationship Id="rId38" Type="http://schemas.openxmlformats.org/officeDocument/2006/relationships/hyperlink" Target="https://www.rcreee.org/sites/default/files/arabfutureenergyindexrenewableenergy_2019.pdf" TargetMode="External"/><Relationship Id="rId59" Type="http://schemas.openxmlformats.org/officeDocument/2006/relationships/hyperlink" Target="https://mercomindia.com/rajasthan-solar-2025-policy/" TargetMode="External"/><Relationship Id="rId103" Type="http://schemas.openxmlformats.org/officeDocument/2006/relationships/hyperlink" Target="https://www.rcreee.org/sites/default/files/arabfutureenergyindexrenewableenergy_2019.pdf" TargetMode="External"/><Relationship Id="rId124" Type="http://schemas.openxmlformats.org/officeDocument/2006/relationships/hyperlink" Target="https://renews.biz/59641/virginia-signs-21gw-renewables-target-into-law/" TargetMode="External"/><Relationship Id="rId70" Type="http://schemas.openxmlformats.org/officeDocument/2006/relationships/hyperlink" Target="https://www.irena.org/IRENADocuments/Statistical_Profiles/Africa/Lesotho_Africa_RE_SP.pdf" TargetMode="External"/><Relationship Id="rId91" Type="http://schemas.openxmlformats.org/officeDocument/2006/relationships/hyperlink" Target="https://ec.europa.eu/energy/sites/ener/files/documents/ec_courtesy_translation_pt_necp.pdf" TargetMode="External"/><Relationship Id="rId145" Type="http://schemas.openxmlformats.org/officeDocument/2006/relationships/hyperlink" Target="https://www.energia.gob.cl/sites/default/files/energia_2050_-_politica_energetica_de_chile.pdf" TargetMode="External"/><Relationship Id="rId166" Type="http://schemas.openxmlformats.org/officeDocument/2006/relationships/hyperlink" Target="https://iea.blob.core.windows.net/assets/a58d6151-f75f-4cd7-891e-6b06540ce01f/Portugal2021EnergyPolicyReview.pdf" TargetMode="External"/><Relationship Id="rId187" Type="http://schemas.openxmlformats.org/officeDocument/2006/relationships/hyperlink" Target="https://balkangreenenergynews.com/croatia-to-add-1-5-gw-of-renewables-by-2025/" TargetMode="External"/><Relationship Id="rId1" Type="http://schemas.openxmlformats.org/officeDocument/2006/relationships/hyperlink" Target="https://windeurope.org/newsroom/press-releases/industry-ready-to-deliver-on-eus-plan-for-25-fold-increase-in-offshore-wind/" TargetMode="External"/><Relationship Id="rId28" Type="http://schemas.openxmlformats.org/officeDocument/2006/relationships/hyperlink" Target="https://www.irena.org/IRENADocuments/Statistical_Profiles/South%20America/Bolivia%20(Plurinational%20State%20of)_South%20America_RE_SP.pdf" TargetMode="External"/><Relationship Id="rId49" Type="http://schemas.openxmlformats.org/officeDocument/2006/relationships/hyperlink" Target="https://ec.europa.eu/energy/sites/ener/files/documents/fr_final_necp_main_en.pdf" TargetMode="External"/><Relationship Id="rId114" Type="http://schemas.openxmlformats.org/officeDocument/2006/relationships/hyperlink" Target="https://www.rcreee.org/sites/default/files/arabfutureenergyindexrenewableenergy_2019.pdf" TargetMode="External"/><Relationship Id="rId60" Type="http://schemas.openxmlformats.org/officeDocument/2006/relationships/hyperlink" Target="https://mercomindia.com/rajasthan-solar-2025-policy/" TargetMode="External"/><Relationship Id="rId81" Type="http://schemas.openxmlformats.org/officeDocument/2006/relationships/hyperlink" Target="https://www.rcreee.org/sites/default/files/arabfutureenergyindexrenewableenergy_2019.pdf" TargetMode="External"/><Relationship Id="rId135" Type="http://schemas.openxmlformats.org/officeDocument/2006/relationships/hyperlink" Target="https://www.irena.org/IRENADocuments/Statistical_Profiles/Africa/Zimbabwe_Africa_RE_SP.pdf" TargetMode="External"/><Relationship Id="rId156" Type="http://schemas.openxmlformats.org/officeDocument/2006/relationships/hyperlink" Target="https://economictimes.indiatimes.com/industry/renewables/2030-renewable-energy-target-panel-to-be-set-up-soon-for-mission-500gw/articleshow/88267104.cms" TargetMode="External"/><Relationship Id="rId177" Type="http://schemas.openxmlformats.org/officeDocument/2006/relationships/hyperlink" Target="https://www.sea.gov.bh/wp-content/uploads/2018/04/03_NREAP_Executive-Summary.pdf" TargetMode="External"/><Relationship Id="rId18" Type="http://schemas.openxmlformats.org/officeDocument/2006/relationships/hyperlink" Target="https://www.irena.org/IRENADocuments/Statistical_Profiles/Eurasia/Armenia_Eurasia_RE_SP.pdf" TargetMode="External"/><Relationship Id="rId39" Type="http://schemas.openxmlformats.org/officeDocument/2006/relationships/hyperlink" Target="https://www.rcreee.org/sites/default/files/arabfutureenergyindexrenewableenergy_2019.pdf" TargetMode="External"/></Relationships>
</file>

<file path=xl/worksheets/_rels/sheet41.xml.rels><?xml version="1.0" encoding="UTF-8" standalone="yes"?>
<Relationships xmlns="http://schemas.openxmlformats.org/package/2006/relationships"><Relationship Id="rId117" Type="http://schemas.openxmlformats.org/officeDocument/2006/relationships/hyperlink" Target="https://www.argusmedia.com/en/news/2121226-indonesia-pushes-ahead-with-biodiesel-programme" TargetMode="External"/><Relationship Id="rId21" Type="http://schemas.openxmlformats.org/officeDocument/2006/relationships/hyperlink" Target="https://www.irena.org/IRENADocuments/Statistical_Profiles/Europe/Belgium_Europe_RE_SP.pdf" TargetMode="External"/><Relationship Id="rId63" Type="http://schemas.openxmlformats.org/officeDocument/2006/relationships/hyperlink" Target="https://www.epure.org/about-ethanol/fuel-market/overview-of-biofuels-obligations-in-the-eu/" TargetMode="External"/><Relationship Id="rId159" Type="http://schemas.openxmlformats.org/officeDocument/2006/relationships/hyperlink" Target="https://www.autocar.co.nz/new-zealand-set-to-ban-fossil-fuel-vehicles-by-2040/" TargetMode="External"/><Relationship Id="rId324" Type="http://schemas.openxmlformats.org/officeDocument/2006/relationships/hyperlink" Target="https://farn.org.ar/wp-content/uploads/2021/10/CT2021-Argentina-FINAL.pdf" TargetMode="External"/><Relationship Id="rId366" Type="http://schemas.openxmlformats.org/officeDocument/2006/relationships/hyperlink" Target="https://www.irena.org/IRENADocuments/Statistical_Profiles/Asia/India_Asia_RE_SP.pdf" TargetMode="External"/><Relationship Id="rId170" Type="http://schemas.openxmlformats.org/officeDocument/2006/relationships/hyperlink" Target="https://www.epure.org/about-ethanol/fuel-market/overview-of-biofuels-obligations-in-the-eu/" TargetMode="External"/><Relationship Id="rId226" Type="http://schemas.openxmlformats.org/officeDocument/2006/relationships/hyperlink" Target="https://ec.europa.eu/eurostat/web/energy/data/shares" TargetMode="External"/><Relationship Id="rId433" Type="http://schemas.openxmlformats.org/officeDocument/2006/relationships/hyperlink" Target="https://www.biofuelsdigest.com/bdigest/2022/01/03/the-digests-biofuels-mandates-around-the-world-2022/16/" TargetMode="External"/><Relationship Id="rId268" Type="http://schemas.openxmlformats.org/officeDocument/2006/relationships/hyperlink" Target="https://www.iea.org/policies/14296-concept-for-the-development-of-electric-transport-in-russia-until-2030?page=2&amp;sector=Transport&amp;year=desc" TargetMode="External"/><Relationship Id="rId475" Type="http://schemas.openxmlformats.org/officeDocument/2006/relationships/hyperlink" Target="https://www.biofuelsdigest.com/bdigest/2022/01/03/the-digests-biofuels-mandates-around-the-world-2022/38/" TargetMode="External"/><Relationship Id="rId32" Type="http://schemas.openxmlformats.org/officeDocument/2006/relationships/hyperlink" Target="https://ec.europa.eu/energy/sites/ener/files/documents/bg_final_necp_main_en.pdf" TargetMode="External"/><Relationship Id="rId74" Type="http://schemas.openxmlformats.org/officeDocument/2006/relationships/hyperlink" Target="https://www.ieabioenergy.com/wp-content/uploads/2018/10/CountryReport2018_Finland_final.pdf" TargetMode="External"/><Relationship Id="rId128" Type="http://schemas.openxmlformats.org/officeDocument/2006/relationships/hyperlink" Target="https://www.epure.org/about-ethanol/fuel-market/overview-of-biofuels-obligations-in-the-eu/" TargetMode="External"/><Relationship Id="rId335" Type="http://schemas.openxmlformats.org/officeDocument/2006/relationships/hyperlink" Target="https://www.thegef.org/newsroom/press-releases/un-led-partnership-accelerate-electric-mobility-shift-27-countries" TargetMode="External"/><Relationship Id="rId377" Type="http://schemas.openxmlformats.org/officeDocument/2006/relationships/hyperlink" Target="https://unfccc.int/sites/default/files/resource/First%20Biennial%20Update%20Report%20-%20Vanuatu.pdf" TargetMode="External"/><Relationship Id="rId500" Type="http://schemas.openxmlformats.org/officeDocument/2006/relationships/hyperlink" Target="https://theicct.org/decarbonizing-bus-fleets-global-overview-of-targets-for-phasing-out-combustion-engine-vehicles/" TargetMode="External"/><Relationship Id="rId5" Type="http://schemas.openxmlformats.org/officeDocument/2006/relationships/hyperlink" Target="https://www.businessinsider.com.au/act-electric-vehicle-interest-free-loans-free-registration-2020-11" TargetMode="External"/><Relationship Id="rId181" Type="http://schemas.openxmlformats.org/officeDocument/2006/relationships/hyperlink" Target="https://ec.europa.eu/energy/sites/ener/files/documents/ro_final_necp_main_en.pdf" TargetMode="External"/><Relationship Id="rId237" Type="http://schemas.openxmlformats.org/officeDocument/2006/relationships/hyperlink" Target="https://ec.europa.eu/eurostat/web/energy/data/shares" TargetMode="External"/><Relationship Id="rId402" Type="http://schemas.openxmlformats.org/officeDocument/2006/relationships/hyperlink" Target="https://ebikeshq.com/electric-bike-subsidies-grants-around-world/" TargetMode="External"/><Relationship Id="rId279" Type="http://schemas.openxmlformats.org/officeDocument/2006/relationships/hyperlink" Target="https://www.iea.org/policies/13225-government-funding-for-electric-trucks-and-hydrogen-powered-buses?page=2&amp;sector=Transport&amp;year=desc" TargetMode="External"/><Relationship Id="rId444"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486" Type="http://schemas.openxmlformats.org/officeDocument/2006/relationships/hyperlink" Target="https://www.epure.org/wp-content/uploads/2021/01/201104-DEF-REP-Overview-of-biofuels-policies-and-markets-across-the-EU-Nov.-2020.pdf" TargetMode="External"/><Relationship Id="rId43" Type="http://schemas.openxmlformats.org/officeDocument/2006/relationships/hyperlink" Target="https://www.trucknews.com/transportation/mta-protests-manitoba-biofuel-mandate/1003147659/" TargetMode="External"/><Relationship Id="rId139" Type="http://schemas.openxmlformats.org/officeDocument/2006/relationships/hyperlink" Target="https://www.connaissancedesenergies.org/sites/default/files/pdf-actualites/Luxembourg_2020_Energy_Policy_Review.pdf" TargetMode="External"/><Relationship Id="rId290" Type="http://schemas.openxmlformats.org/officeDocument/2006/relationships/hyperlink" Target="https://www.gov.uk/government/publications/cop26-declaration-zero-emission-cars-and-vans/cop26-declaration-on-accelerating-the-transition-to-100-zero-emission-cars-and-vans" TargetMode="External"/><Relationship Id="rId304" Type="http://schemas.openxmlformats.org/officeDocument/2006/relationships/hyperlink" Target="https://www.gov.uk/government/publications/cop26-declaration-zero-emission-cars-and-vans/cop26-declaration-on-accelerating-the-transition-to-100-zero-emission-cars-and-vans" TargetMode="External"/><Relationship Id="rId346" Type="http://schemas.openxmlformats.org/officeDocument/2006/relationships/hyperlink" Target="https://www.iata.org/contentassets/d13875e9ed784f75bac90f000760e998/biofuel-mandates_fact-sheet6-biofuel.pdf" TargetMode="External"/><Relationship Id="rId388" Type="http://schemas.openxmlformats.org/officeDocument/2006/relationships/hyperlink" Target="https://www.irena.org/IRENADocuments/Statistical_Profiles/Central%20America%20and%20the%20Caribbean/Costa%20Rica_Central%20America%20and%20the%20Caribbean_RE_SP.pdf" TargetMode="External"/><Relationship Id="rId511" Type="http://schemas.openxmlformats.org/officeDocument/2006/relationships/hyperlink" Target="https://www.acea.auto/files/Electric_vehicles-Tax_benefits_purchase_incentives_European_Union_2021.pdf" TargetMode="External"/><Relationship Id="rId85" Type="http://schemas.openxmlformats.org/officeDocument/2006/relationships/hyperlink" Target="https://renewablesnow.com/news/france-raises-biofuel-blending-mandate-for-2019-2020-639060/" TargetMode="External"/><Relationship Id="rId150" Type="http://schemas.openxmlformats.org/officeDocument/2006/relationships/hyperlink" Target="https://www.irena.org/IRENADocuments/Statistical_Profiles/North%20America/Mexico_North%20America_RE_SP.pdf" TargetMode="External"/><Relationship Id="rId192" Type="http://schemas.openxmlformats.org/officeDocument/2006/relationships/hyperlink" Target="https://apps.fas.usda.gov/newgainapi/api/Report/DownloadReportByFileName?fileName=Biofuel%20Mandates%20in%20the%20EU%20by%20Member%20State%20in%202020_Berlin_European%20Union_05-26-2020" TargetMode="External"/><Relationship Id="rId206" Type="http://schemas.openxmlformats.org/officeDocument/2006/relationships/hyperlink" Target="https://ihsmarkit.com/research-analysis/thai-government-announces-ev-roadmap.html" TargetMode="External"/><Relationship Id="rId413" Type="http://schemas.openxmlformats.org/officeDocument/2006/relationships/hyperlink" Target="https://www4.unfccc.int/sites/ndcstaging/PublishedDocuments/Lao%20People's%20Democratic%20Republic%20Firs" TargetMode="External"/><Relationship Id="rId248" Type="http://schemas.openxmlformats.org/officeDocument/2006/relationships/hyperlink" Target="https://ec.europa.eu/eurostat/web/energy/data/shares" TargetMode="External"/><Relationship Id="rId455" Type="http://schemas.openxmlformats.org/officeDocument/2006/relationships/hyperlink" Target="https://iea.blob.core.windows.net/assets/cc499a7b-b72a-466c-88de-d792a9daff44/Turkey_2021_Energy_Policy_Review.pdf" TargetMode="External"/><Relationship Id="rId497" Type="http://schemas.openxmlformats.org/officeDocument/2006/relationships/hyperlink" Target="https://theicct.org/decarbonizing-bus-fleets-global-overview-of-targets-for-phasing-out-combustion-engine-vehicles/" TargetMode="External"/><Relationship Id="rId12" Type="http://schemas.openxmlformats.org/officeDocument/2006/relationships/hyperlink" Target="https://assets.cdn.thewebconsole.com/S3WEB8203/images/Aussies-shun-biofuels-despite-world-trends-and-Australia-s-global-position-as-major-biodiesel-feedstock-supplier-mon-9-nov-2020.pdf?m=c5db07d91dbed7065228c49f9099f5a1" TargetMode="External"/><Relationship Id="rId108" Type="http://schemas.openxmlformats.org/officeDocument/2006/relationships/hyperlink" Target="https://www.iea.org/reports/renewables-2021/biofuels?mode=transport&amp;region=World&amp;publication=2021&amp;flow=Consumption&amp;product=Ethanol" TargetMode="External"/><Relationship Id="rId315" Type="http://schemas.openxmlformats.org/officeDocument/2006/relationships/hyperlink" Target="https://www4.unfccc.int/sites/ndcstaging/PublishedDocuments/Andorra%20First/20200514-%20Actualitzaci%C3%B3%20NDC.pdf" TargetMode="External"/><Relationship Id="rId357" Type="http://schemas.openxmlformats.org/officeDocument/2006/relationships/hyperlink" Target="https://www.irena.org/IRENADocuments/Statistical_Profiles/Africa/Angola_Africa_RE_SP.pdf" TargetMode="External"/><Relationship Id="rId54" Type="http://schemas.openxmlformats.org/officeDocument/2006/relationships/hyperlink" Target="https://apps.fas.usda.gov/newgainapi/api/Report/DownloadReportByFileName?fileName=Biofuel%20Mandates%20in%20the%20EU%20by%20Member%20State%20in%202020_Berlin_European%20Union_05-26-2020" TargetMode="External"/><Relationship Id="rId96" Type="http://schemas.openxmlformats.org/officeDocument/2006/relationships/hyperlink" Target="https://www.irena.org/IRENADocuments/Statistical_Profiles/Europe/Greece_Europe_RE_SP.pdf" TargetMode="External"/><Relationship Id="rId161" Type="http://schemas.openxmlformats.org/officeDocument/2006/relationships/hyperlink" Target="http://www.biodieselmagazine.com/articles/2516476/norway-to-implement-biofuel-mandate-for-aviation-fuel-in-2020" TargetMode="External"/><Relationship Id="rId217" Type="http://schemas.openxmlformats.org/officeDocument/2006/relationships/hyperlink" Target="https://www.eia.gov/todayinenergy/detail.php?id=37712" TargetMode="External"/><Relationship Id="rId399" Type="http://schemas.openxmlformats.org/officeDocument/2006/relationships/hyperlink" Target="https://www.bikebiz.com/retail/ebikes-are-now-subsidised-in-sweden-with-25-purchase-grant" TargetMode="External"/><Relationship Id="rId259" Type="http://schemas.openxmlformats.org/officeDocument/2006/relationships/hyperlink" Target="https://eur-lex.europa.eu/legal-content/EN/TXT/HTML/?uri=CELEX:32018L2001&amp;from=EN" TargetMode="External"/><Relationship Id="rId424" Type="http://schemas.openxmlformats.org/officeDocument/2006/relationships/hyperlink" Target="https://www.biofuelsdigest.com/bdigest/2021/01/06/the-digests-biofuels-mandates-around-the-world-2021/10/" TargetMode="External"/><Relationship Id="rId466" Type="http://schemas.openxmlformats.org/officeDocument/2006/relationships/hyperlink" Target="https://www.biofuelsdigest.com/bdigest/2022/01/03/the-digests-biofuels-mandates-around-the-world-2022/7/" TargetMode="External"/><Relationship Id="rId23" Type="http://schemas.openxmlformats.org/officeDocument/2006/relationships/hyperlink" Target="https://www.epure.org/about-ethanol/fuel-market/overview-of-biofuels-obligations-in-the-eu/" TargetMode="External"/><Relationship Id="rId119" Type="http://schemas.openxmlformats.org/officeDocument/2006/relationships/hyperlink" Target="https://www.just-auto.com/analysis/indonesia-struggles-to-keep-ev-strategy-on-track_id197944.aspx" TargetMode="External"/><Relationship Id="rId270" Type="http://schemas.openxmlformats.org/officeDocument/2006/relationships/hyperlink" Target="https://www.iea.org/policies/13927-climate-and-nature-protection-action-plan-e-auto-2021?page=2&amp;sector=Transport&amp;year=desc" TargetMode="External"/><Relationship Id="rId326" Type="http://schemas.openxmlformats.org/officeDocument/2006/relationships/hyperlink" Target="https://farn.org.ar/wp-content/uploads/2021/10/CT2021-Argentina-FINAL.pdf" TargetMode="External"/><Relationship Id="rId65" Type="http://schemas.openxmlformats.org/officeDocument/2006/relationships/hyperlink" Target="https://www.eurosolar.de/en/index.php/sections-eurosolar/denmark" TargetMode="External"/><Relationship Id="rId130" Type="http://schemas.openxmlformats.org/officeDocument/2006/relationships/hyperlink" Target="http://www.xinhuanet.com/english/2019-11/19/c_138564887.htm" TargetMode="External"/><Relationship Id="rId368" Type="http://schemas.openxmlformats.org/officeDocument/2006/relationships/hyperlink" Target="https://apps.fas.usda.gov/newgainapi/api/Report/DownloadReportByFileName?fileName=Biofuel%20Mandates%20in%20the%20EU%20by%20Member%20State%20and%20United%20Kingdom%20-%202021_Berlin_European%20Union_06-06-2021.pdf" TargetMode="External"/><Relationship Id="rId172" Type="http://schemas.openxmlformats.org/officeDocument/2006/relationships/hyperlink" Target="https://apps.fas.usda.gov/newgainapi/api/Report/DownloadReportByFileName?fileName=Biofuel%20Mandates%20in%20the%20EU%20by%20Member%20State%20in%202020_Berlin_European%20Union_05-26-2020" TargetMode="External"/><Relationship Id="rId228" Type="http://schemas.openxmlformats.org/officeDocument/2006/relationships/hyperlink" Target="https://ec.europa.eu/eurostat/web/energy/data/shares" TargetMode="External"/><Relationship Id="rId435" Type="http://schemas.openxmlformats.org/officeDocument/2006/relationships/hyperlink" Target="https://www.biofuelsdigest.com/bdigest/2021/01/06/the-digests-biofuels-mandates-around-the-world-2021/17/" TargetMode="External"/><Relationship Id="rId477" Type="http://schemas.openxmlformats.org/officeDocument/2006/relationships/hyperlink" Target="https://www.biofuelsdigest.com/bdigest/2022/01/03/the-digests-biofuels-mandates-around-the-world-2022/64/" TargetMode="External"/><Relationship Id="rId281" Type="http://schemas.openxmlformats.org/officeDocument/2006/relationships/hyperlink" Target="https://www.iea.org/policies/12778-green-aviation-rd?page=3&amp;sector=Transport&amp;year=desc" TargetMode="External"/><Relationship Id="rId337" Type="http://schemas.openxmlformats.org/officeDocument/2006/relationships/hyperlink" Target="https://www.thegef.org/newsroom/press-releases/un-led-partnership-accelerate-electric-mobility-shift-27-countries" TargetMode="External"/><Relationship Id="rId502" Type="http://schemas.openxmlformats.org/officeDocument/2006/relationships/hyperlink" Target="https://globaldrivetozero.org/site/wp-content/uploads/2021/11/Global-MOU-ZE-MHDVs.pdf" TargetMode="External"/><Relationship Id="rId34" Type="http://schemas.openxmlformats.org/officeDocument/2006/relationships/hyperlink" Target="https://www.epure.org/about-ethanol/fuel-market/overview-of-biofuels-obligations-in-the-eu/" TargetMode="External"/><Relationship Id="rId76" Type="http://schemas.openxmlformats.org/officeDocument/2006/relationships/hyperlink" Target="https://www.epure.org/about-ethanol/fuel-market/overview-of-biofuels-obligations-in-the-eu/" TargetMode="External"/><Relationship Id="rId141" Type="http://schemas.openxmlformats.org/officeDocument/2006/relationships/hyperlink" Target="https://ec.europa.eu/eurostat/statistics-explained/index.php?title=File:Share_of_energy_from_renewable_sources_in_gross_electricity_consumption,_2004-2018_(%25).png" TargetMode="External"/><Relationship Id="rId379" Type="http://schemas.openxmlformats.org/officeDocument/2006/relationships/hyperlink" Target="https://www.irena.org/IRENADocuments/Statistical_Profiles/South%20America/Ecuador_South%20America_RE_SP.pdf" TargetMode="External"/><Relationship Id="rId7" Type="http://schemas.openxmlformats.org/officeDocument/2006/relationships/hyperlink" Target="https://www.biofuelsdigest.com/bdigest/2022/01/03/the-digests-biofuels-mandates-around-the-world-2022/46/" TargetMode="External"/><Relationship Id="rId183" Type="http://schemas.openxmlformats.org/officeDocument/2006/relationships/hyperlink" Target="https://www.epure.org/about-ethanol/fuel-market/overview-of-biofuels-obligations-in-the-eu/" TargetMode="External"/><Relationship Id="rId239" Type="http://schemas.openxmlformats.org/officeDocument/2006/relationships/hyperlink" Target="https://ec.europa.eu/eurostat/web/energy/data/shares" TargetMode="External"/><Relationship Id="rId390" Type="http://schemas.openxmlformats.org/officeDocument/2006/relationships/hyperlink" Target="https://www.irena.org/IRENADocuments/Statistical_Profiles/Central%20America%20and%20the%20Caribbean/Guadeloupe_Central%20America%20and%20the%20Caribbean_RE_SP.pdf" TargetMode="External"/><Relationship Id="rId404" Type="http://schemas.openxmlformats.org/officeDocument/2006/relationships/hyperlink" Target="https://ebikeshq.com/electric-bike-subsidies-grants-around-world/" TargetMode="External"/><Relationship Id="rId446"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250" Type="http://schemas.openxmlformats.org/officeDocument/2006/relationships/hyperlink" Target="https://ec.europa.eu/eurostat/web/energy/data/shares" TargetMode="External"/><Relationship Id="rId292" Type="http://schemas.openxmlformats.org/officeDocument/2006/relationships/hyperlink" Target="https://www.gov.uk/government/publications/cop26-declaration-zero-emission-cars-and-vans/cop26-declaration-on-accelerating-the-transition-to-100-zero-emission-cars-and-vans" TargetMode="External"/><Relationship Id="rId306" Type="http://schemas.openxmlformats.org/officeDocument/2006/relationships/hyperlink" Target="https://english.elpais.com/elpais/2018/11/13/inenglish/1542118484_563478.html" TargetMode="External"/><Relationship Id="rId488" Type="http://schemas.openxmlformats.org/officeDocument/2006/relationships/hyperlink" Target="https://www.epure.org/wp-content/uploads/2021/01/201104-DEF-REP-Overview-of-biofuels-policies-and-markets-across-the-EU-Nov.-2020.pdf" TargetMode="External"/><Relationship Id="rId45" Type="http://schemas.openxmlformats.org/officeDocument/2006/relationships/hyperlink" Target="https://www.reuters.com/article/us-autos-canada-emissions-idUSKBN27W289" TargetMode="External"/><Relationship Id="rId87" Type="http://schemas.openxmlformats.org/officeDocument/2006/relationships/hyperlink" Target="https://europe.autonews.com/automakers/frances-new-13000-ev-incentive-most-generous-europe" TargetMode="External"/><Relationship Id="rId110" Type="http://schemas.openxmlformats.org/officeDocument/2006/relationships/hyperlink" Target="https://www.hindustantimes.com/business-news/rs-12-5-lakh-crore-investment-needed-to-realise-india-s-2030-electric-vehicles-targets-says-study/story-BlFKwnxQFI7QCOcpyLoPdK.html" TargetMode="External"/><Relationship Id="rId348" Type="http://schemas.openxmlformats.org/officeDocument/2006/relationships/hyperlink" Target="https://www.iata.org/contentassets/d13875e9ed784f75bac90f000760e998/biofuel-mandates_fact-sheet6-biofuel.pdf" TargetMode="External"/><Relationship Id="rId513" Type="http://schemas.openxmlformats.org/officeDocument/2006/relationships/hyperlink" Target="https://www.epure.org/wp-content/uploads/2021/01/201104-DEF-REP-Overview-of-biofuels-policies-and-markets-across-the-EU-Nov.-2020.pdf" TargetMode="External"/><Relationship Id="rId152" Type="http://schemas.openxmlformats.org/officeDocument/2006/relationships/hyperlink" Target="https://www.iea.org/reports/moldova-energy-profile/sustainable-development" TargetMode="External"/><Relationship Id="rId194" Type="http://schemas.openxmlformats.org/officeDocument/2006/relationships/hyperlink" Target="https://ec.europa.eu/energy/sites/default/files/documents/si_final_necp_main_en.pdf" TargetMode="External"/><Relationship Id="rId208" Type="http://schemas.openxmlformats.org/officeDocument/2006/relationships/hyperlink" Target="https://www.irena.org/IRENADocuments/Statistical_Profiles/Eurasia/Turkey_Eurasia_RE_SP.pdf" TargetMode="External"/><Relationship Id="rId415" Type="http://schemas.openxmlformats.org/officeDocument/2006/relationships/hyperlink" Target="https://www.biofuelsdigest.com/bdigest/2022/01/17/indonesia-plans-b40-biodiesel-road-tests-next-month/" TargetMode="External"/><Relationship Id="rId457" Type="http://schemas.openxmlformats.org/officeDocument/2006/relationships/hyperlink" Target="https://www.biofuelsdigest.com/bdigest/2021/01/06/the-digests-biofuels-mandates-around-the-world-2021/34/" TargetMode="External"/><Relationship Id="rId261" Type="http://schemas.openxmlformats.org/officeDocument/2006/relationships/hyperlink" Target="https://www.iea.org/policies/13499-amendments-to-the-enforcement-decree-of-the-environment-friendly-vehicles-act?sector=Transport&amp;year=desc" TargetMode="External"/><Relationship Id="rId499" Type="http://schemas.openxmlformats.org/officeDocument/2006/relationships/hyperlink" Target="https://theicct.org/decarbonizing-bus-fleets-global-overview-of-targets-for-phasing-out-combustion-engine-vehicles/" TargetMode="External"/><Relationship Id="rId14" Type="http://schemas.openxmlformats.org/officeDocument/2006/relationships/hyperlink" Target="https://ec.europa.eu/energy/sites/ener/files/documents/at_final_necp_main_en.pdf" TargetMode="External"/><Relationship Id="rId56" Type="http://schemas.openxmlformats.org/officeDocument/2006/relationships/hyperlink" Target="https://www.epure.org/about-ethanol/fuel-market/overview-of-biofuels-obligations-in-the-eu/" TargetMode="External"/><Relationship Id="rId317" Type="http://schemas.openxmlformats.org/officeDocument/2006/relationships/hyperlink" Target="https://theicct.org/sites/default/files/publications/update-govt-targets-ice-phaseouts-jun2021_0.pdf" TargetMode="External"/><Relationship Id="rId359" Type="http://schemas.openxmlformats.org/officeDocument/2006/relationships/hyperlink" Target="https://www.irena.org/IRENADocuments/Statistical_Profiles/Africa/Cabo%20Verde_Africa_RE_SP.pdf" TargetMode="External"/><Relationship Id="rId98" Type="http://schemas.openxmlformats.org/officeDocument/2006/relationships/hyperlink" Target="https://www.epure.org/about-ethanol/fuel-market/overview-of-biofuels-obligations-in-the-eu/" TargetMode="External"/><Relationship Id="rId121" Type="http://schemas.openxmlformats.org/officeDocument/2006/relationships/hyperlink" Target="https://www.epure.org/about-ethanol/fuel-market/overview-of-biofuels-obligations-in-the-eu/" TargetMode="External"/><Relationship Id="rId163" Type="http://schemas.openxmlformats.org/officeDocument/2006/relationships/hyperlink" Target="https://www.msxi.com/fr/norway-leading-the-way-with-zeroemission-transportation/" TargetMode="External"/><Relationship Id="rId219" Type="http://schemas.openxmlformats.org/officeDocument/2006/relationships/hyperlink" Target="https://africa-energy-portal.org/news/zimbabwe-launches-renewable-energy-biofuels-policies" TargetMode="External"/><Relationship Id="rId370" Type="http://schemas.openxmlformats.org/officeDocument/2006/relationships/hyperlink" Target="https://www.iea.org/reports/renewables-2021/biofuels?mode=transport&amp;region=World&amp;publication=2021&amp;flow=Consumption&amp;product=Ethanol" TargetMode="External"/><Relationship Id="rId426" Type="http://schemas.openxmlformats.org/officeDocument/2006/relationships/hyperlink" Target="https://www.biofuelsdigest.com/bdigest/2021/01/06/the-digests-biofuels-mandates-around-the-world-2021/12/" TargetMode="External"/><Relationship Id="rId230" Type="http://schemas.openxmlformats.org/officeDocument/2006/relationships/hyperlink" Target="https://ec.europa.eu/eurostat/web/energy/data/shares" TargetMode="External"/><Relationship Id="rId468" Type="http://schemas.openxmlformats.org/officeDocument/2006/relationships/hyperlink" Target="https://www.coltura.org/world-gasoline-phaseouts" TargetMode="External"/><Relationship Id="rId25" Type="http://schemas.openxmlformats.org/officeDocument/2006/relationships/hyperlink" Target="https://apps.fas.usda.gov/newgainapi/api/Report/DownloadReportByFileName?fileName=Biofuel%20Mandates%20in%20the%20EU%20by%20Member%20State%20in%202020_Berlin_European%20Union_05-26-2020" TargetMode="External"/><Relationship Id="rId67" Type="http://schemas.openxmlformats.org/officeDocument/2006/relationships/hyperlink" Target="https://www.epure.org/about-ethanol/fuel-market/overview-of-biofuels-obligations-in-the-eu/" TargetMode="External"/><Relationship Id="rId272" Type="http://schemas.openxmlformats.org/officeDocument/2006/relationships/hyperlink" Target="https://www.gov.uk/government/publications/cop26-declaration-zero-emission-cars-and-vans/cop26-declaration-on-accelerating-the-transition-to-100-zero-emission-cars-and-vans" TargetMode="External"/><Relationship Id="rId328" Type="http://schemas.openxmlformats.org/officeDocument/2006/relationships/hyperlink" Target="https://www.thegef.org/newsroom/press-releases/un-led-partnership-accelerate-electric-mobility-shift-27-countries" TargetMode="External"/><Relationship Id="rId132" Type="http://schemas.openxmlformats.org/officeDocument/2006/relationships/hyperlink" Target="https://ec.europa.eu/energy/sites/default/files/documents/lv_final_necp_main_en.pdf" TargetMode="External"/><Relationship Id="rId174" Type="http://schemas.openxmlformats.org/officeDocument/2006/relationships/hyperlink" Target="https://www.epure.org/about-ethanol/fuel-market/overview-of-biofuels-obligations-in-the-eu/" TargetMode="External"/><Relationship Id="rId381" Type="http://schemas.openxmlformats.org/officeDocument/2006/relationships/hyperlink" Target="https://www.irena.org/IRENADocuments/Statistical_Profiles/South%20America/Paraguay_South%20America_RE_SP.pdf" TargetMode="External"/><Relationship Id="rId241" Type="http://schemas.openxmlformats.org/officeDocument/2006/relationships/hyperlink" Target="https://ec.europa.eu/eurostat/web/energy/data/shares" TargetMode="External"/><Relationship Id="rId437" Type="http://schemas.openxmlformats.org/officeDocument/2006/relationships/hyperlink" Target="https://www.irena.org/IRENADocuments/Statistical_Profiles/North%20America/United%20States%20of%20America_North%20America_RE_SP.pdf" TargetMode="External"/><Relationship Id="rId479" Type="http://schemas.openxmlformats.org/officeDocument/2006/relationships/hyperlink" Target="https://www.epure.org/wp-content/uploads/2021/01/201104-DEF-REP-Overview-of-biofuels-policies-and-markets-across-the-EU-Nov.-2020.pdf" TargetMode="External"/><Relationship Id="rId36" Type="http://schemas.openxmlformats.org/officeDocument/2006/relationships/hyperlink" Target="https://www.epure.org/about-ethanol/fuel-market/overview-of-biofuels-obligations-in-the-eu/" TargetMode="External"/><Relationship Id="rId283" Type="http://schemas.openxmlformats.org/officeDocument/2006/relationships/hyperlink" Target="https://www.iea.org/policies/13462-green-h2-incubator?page=3&amp;sector=Transport&amp;year=desc" TargetMode="External"/><Relationship Id="rId339" Type="http://schemas.openxmlformats.org/officeDocument/2006/relationships/hyperlink" Target="https://www.thegef.org/newsroom/press-releases/un-led-partnership-accelerate-electric-mobility-shift-27-countries" TargetMode="External"/><Relationship Id="rId490" Type="http://schemas.openxmlformats.org/officeDocument/2006/relationships/hyperlink" Target="https://www.epure.org/wp-content/uploads/2021/01/201104-DEF-REP-Overview-of-biofuels-policies-and-markets-across-the-EU-Nov.-2020.pdf" TargetMode="External"/><Relationship Id="rId504" Type="http://schemas.openxmlformats.org/officeDocument/2006/relationships/hyperlink" Target="https://leg.colorado.gov/sites/default/files/documents/2021A/bills/2021a_260_01.pdf" TargetMode="External"/><Relationship Id="rId78" Type="http://schemas.openxmlformats.org/officeDocument/2006/relationships/hyperlink" Target="https://www.epure.org/about-ethanol/fuel-market/overview-of-biofuels-obligations-in-the-eu/" TargetMode="External"/><Relationship Id="rId101" Type="http://schemas.openxmlformats.org/officeDocument/2006/relationships/hyperlink" Target="https://www.irena.org/IRENADocuments/Statistical_Profiles/Europe/Hungary_Europe_RE_SP.pdf" TargetMode="External"/><Relationship Id="rId143" Type="http://schemas.openxmlformats.org/officeDocument/2006/relationships/hyperlink" Target="https://www.biofuelsdigest.com/bdigest/2021/01/06/the-digests-biofuels-mandates-around-the-world-2021/42/" TargetMode="External"/><Relationship Id="rId185" Type="http://schemas.openxmlformats.org/officeDocument/2006/relationships/hyperlink" Target="https://www.irena.org/IRENADocuments/Statistical_Profiles/Europe/Serbia_Europe_RE_SP.pdf" TargetMode="External"/><Relationship Id="rId350" Type="http://schemas.openxmlformats.org/officeDocument/2006/relationships/hyperlink" Target="https://www.irena.org/IRENADocuments/Statistical_Profiles/Eurasia/Azerbaijan_Eurasia_RE_SP.pdf" TargetMode="External"/><Relationship Id="rId406" Type="http://schemas.openxmlformats.org/officeDocument/2006/relationships/hyperlink" Target="http://www.eltis.org/discover/news/slovakia-support-purchase-evs" TargetMode="External"/><Relationship Id="rId9" Type="http://schemas.openxmlformats.org/officeDocument/2006/relationships/hyperlink" Target="https://thedriven.io/2020/06/02/nsw-government-triples-ev-fleet-pledge-to-ease-regulations-for-charging-infrastructure/" TargetMode="External"/><Relationship Id="rId210" Type="http://schemas.openxmlformats.org/officeDocument/2006/relationships/hyperlink" Target="https://www.irena.org/-/media/Files/IRENA/REmap/Methodology/RE-Targets_Summary-REmap_14mar2016.pdf?la=en&amp;hash=0F4822283142D71E6E2F429CB9EF998C14A05CFF" TargetMode="External"/><Relationship Id="rId392" Type="http://schemas.openxmlformats.org/officeDocument/2006/relationships/hyperlink" Target="https://www.irena.org/IRENADocuments/Statistical_Profiles/Central%20America%20and%20the%20Caribbean/Jamaica_Central%20America%20and%20the%20Caribbean_RE_SP.pdf" TargetMode="External"/><Relationship Id="rId448" Type="http://schemas.openxmlformats.org/officeDocument/2006/relationships/hyperlink" Target="https://www.ieabioenergy.com/wp-content/uploads/2021/11/CountryReport2021_Denmark_final.pdf" TargetMode="External"/><Relationship Id="rId252" Type="http://schemas.openxmlformats.org/officeDocument/2006/relationships/hyperlink" Target="https://ec.europa.eu/eurostat/web/energy/data/shares" TargetMode="External"/><Relationship Id="rId294" Type="http://schemas.openxmlformats.org/officeDocument/2006/relationships/hyperlink" Target="https://www.gov.uk/government/publications/cop26-declaration-zero-emission-cars-and-vans/cop26-declaration-on-accelerating-the-transition-to-100-zero-emission-cars-and-vans" TargetMode="External"/><Relationship Id="rId308" Type="http://schemas.openxmlformats.org/officeDocument/2006/relationships/hyperlink" Target="https://www.independent.co.uk/news/uk/politics/scotland-petrol-diesel-cars-phase-out-ban-2032-nicola-sturgeon-snp-environment-air-pollution-electric-vehicles-a7930781.html" TargetMode="External"/><Relationship Id="rId47" Type="http://schemas.openxmlformats.org/officeDocument/2006/relationships/hyperlink" Target="https://www.biofuelsdigest.com/bdigest/2021/01/06/the-digests-biofuels-mandates-around-the-world-2021/38/" TargetMode="External"/><Relationship Id="rId89" Type="http://schemas.openxmlformats.org/officeDocument/2006/relationships/hyperlink" Target="https://apps.fas.usda.gov/newgainapi/api/Report/DownloadReportByFileName?fileName=Biofuel%20Mandates%20in%20the%20EU%20by%20Member%20State%20in%202020_Berlin_European%20Union_05-26-2020" TargetMode="External"/><Relationship Id="rId112" Type="http://schemas.openxmlformats.org/officeDocument/2006/relationships/hyperlink" Target="https://zeenews.india.com/delhi/delhi-rolls-out-electric-vehicle-policy-to-boost-economy-create-jobs-targets-5-lakh-ev-registrations-in-5-years-2301236.html" TargetMode="External"/><Relationship Id="rId154" Type="http://schemas.openxmlformats.org/officeDocument/2006/relationships/hyperlink" Target="https://mek.gov.me/ResourceManager/FileDownload.aspx?rId=194055&amp;rType=2" TargetMode="External"/><Relationship Id="rId361" Type="http://schemas.openxmlformats.org/officeDocument/2006/relationships/hyperlink" Target="https://www.irena.org/IRENADocuments/Statistical_Profiles/Asia/Bangladesh_Asia_RE_SP.pdf" TargetMode="External"/><Relationship Id="rId196" Type="http://schemas.openxmlformats.org/officeDocument/2006/relationships/hyperlink" Target="https://publications.jrc.ec.europa.eu/repository/bitstream/JRC118309/jrc118309_1.pdf" TargetMode="External"/><Relationship Id="rId417" Type="http://schemas.openxmlformats.org/officeDocument/2006/relationships/hyperlink" Target="https://biofuels-news.com/news/government-proposes-increased-use-of-renewable-fuels-in-quebec-canada/" TargetMode="External"/><Relationship Id="rId459" Type="http://schemas.openxmlformats.org/officeDocument/2006/relationships/hyperlink" Target="https://www.biofuelsdigest.com/bdigest/2022/01/03/the-digests-biofuels-mandates-around-the-world-2022/3/" TargetMode="External"/><Relationship Id="rId16" Type="http://schemas.openxmlformats.org/officeDocument/2006/relationships/hyperlink" Target="https://www.epure.org/about-ethanol/fuel-market/overview-of-biofuels-obligations-in-the-eu/" TargetMode="External"/><Relationship Id="rId221" Type="http://schemas.openxmlformats.org/officeDocument/2006/relationships/hyperlink" Target="https://www.irena.org/-/media/Files/IRENA/Agency/Publication/2021/March/IRENA_RRA_Albania_2021.pdf" TargetMode="External"/><Relationship Id="rId263" Type="http://schemas.openxmlformats.org/officeDocument/2006/relationships/hyperlink" Target="https://www.iea.org/policies/13590-austrian-recovery-resilience-plan-1sustainable-construction-environmentally-friendly-mobility?sector=Transport&amp;year=desc" TargetMode="External"/><Relationship Id="rId319" Type="http://schemas.openxmlformats.org/officeDocument/2006/relationships/hyperlink" Target="https://www.ecomparemo.com/info/list-of-countries-banning-internal-combustion-engines-in-the-near-future" TargetMode="External"/><Relationship Id="rId470" Type="http://schemas.openxmlformats.org/officeDocument/2006/relationships/hyperlink" Target="https://www.biofuelsdigest.com/bdigest/2021/01/06/the-digests-biofuels-mandates-around-the-world-2021/46/" TargetMode="External"/><Relationship Id="rId58" Type="http://schemas.openxmlformats.org/officeDocument/2006/relationships/hyperlink" Target="https://www.irena.org/IRENADocuments/Statistical_Profiles/Europe/Cyprus_Europe_RE_SP.pdf" TargetMode="External"/><Relationship Id="rId123" Type="http://schemas.openxmlformats.org/officeDocument/2006/relationships/hyperlink" Target="https://www.gov.ie/en/press-release/93827-minister-eamon-ryan-announces-the-publication-of-the-renewable-fuels-for-transport-policy-statement/" TargetMode="External"/><Relationship Id="rId330" Type="http://schemas.openxmlformats.org/officeDocument/2006/relationships/hyperlink" Target="https://www.thegef.org/newsroom/press-releases/un-led-partnership-accelerate-electric-mobility-shift-27-countries" TargetMode="External"/><Relationship Id="rId165" Type="http://schemas.openxmlformats.org/officeDocument/2006/relationships/hyperlink" Target="https://www.automotiveworld.com/news-releases/pakistans-national-electric-vehicle-policy-charging-towards-the-future/" TargetMode="External"/><Relationship Id="rId372" Type="http://schemas.openxmlformats.org/officeDocument/2006/relationships/hyperlink" Target="https://www.irena.org/IRENADocuments/Statistical_Profiles/South%20America/Chile_South%20America_RE_SP.pdf" TargetMode="External"/><Relationship Id="rId428" Type="http://schemas.openxmlformats.org/officeDocument/2006/relationships/hyperlink" Target="https://www.biofuelsdigest.com/bdigest/2021/01/06/the-digests-biofuels-mandates-around-the-world-2021/13/" TargetMode="External"/><Relationship Id="rId232" Type="http://schemas.openxmlformats.org/officeDocument/2006/relationships/hyperlink" Target="https://ec.europa.eu/eurostat/web/energy/data/shares" TargetMode="External"/><Relationship Id="rId274" Type="http://schemas.openxmlformats.org/officeDocument/2006/relationships/hyperlink" Target="https://www.iea.org/policies/13244-environmental-constraints-on-air-transport?page=2&amp;sector=Transport&amp;year=desc" TargetMode="External"/><Relationship Id="rId481" Type="http://schemas.openxmlformats.org/officeDocument/2006/relationships/hyperlink" Target="https://www.epure.org/wp-content/uploads/2021/01/201104-DEF-REP-Overview-of-biofuels-policies-and-markets-across-the-EU-Nov.-2020.pdf" TargetMode="External"/><Relationship Id="rId27" Type="http://schemas.openxmlformats.org/officeDocument/2006/relationships/hyperlink" Target="https://publications.jrc.ec.europa.eu/repository/bitstream/JRC118309/jrc118309_1.pdf" TargetMode="External"/><Relationship Id="rId69" Type="http://schemas.openxmlformats.org/officeDocument/2006/relationships/hyperlink" Target="https://eur-lex.europa.eu/eli/dir/2009/28/oj" TargetMode="External"/><Relationship Id="rId134" Type="http://schemas.openxmlformats.org/officeDocument/2006/relationships/hyperlink" Target="https://www.irena.org/IRENADocuments/Statistical_Profiles/Europe/Lithuania_Europe_RE_SP.pdf" TargetMode="External"/><Relationship Id="rId80" Type="http://schemas.openxmlformats.org/officeDocument/2006/relationships/hyperlink" Target="https://www.enerdata.net/publications/daily-energy-news/renewables-reached-172-final-energy-consumption-france-2019.html" TargetMode="External"/><Relationship Id="rId176" Type="http://schemas.openxmlformats.org/officeDocument/2006/relationships/hyperlink" Target="https://dre.pt/application/conteudo/137618093" TargetMode="External"/><Relationship Id="rId341" Type="http://schemas.openxmlformats.org/officeDocument/2006/relationships/hyperlink" Target="https://www.iata.org/contentassets/d13875e9ed784f75bac90f000760e998/biofuel-mandates_fact-sheet6-biofuel.pdf" TargetMode="External"/><Relationship Id="rId383" Type="http://schemas.openxmlformats.org/officeDocument/2006/relationships/hyperlink" Target="https://www.irena.org/IRENADocuments/Statistical_Profiles/South%20America/Peru_South%20America_RE_SP.pdf" TargetMode="External"/><Relationship Id="rId439" Type="http://schemas.openxmlformats.org/officeDocument/2006/relationships/hyperlink" Target="https://ebikeshq.com/electric-bike-subsidies-grants-around-world/" TargetMode="External"/><Relationship Id="rId201" Type="http://schemas.openxmlformats.org/officeDocument/2006/relationships/hyperlink" Target="https://www.ieabioenergy.com/wp-content/uploads/2018/10/CountryReport2018_Sweden_final.pdf" TargetMode="External"/><Relationship Id="rId243" Type="http://schemas.openxmlformats.org/officeDocument/2006/relationships/hyperlink" Target="https://ec.europa.eu/eurostat/web/energy/data/shares" TargetMode="External"/><Relationship Id="rId285" Type="http://schemas.openxmlformats.org/officeDocument/2006/relationships/hyperlink" Target="https://www.iea.org/policies/13210-hydrogen-shipment-center-project?page=3&amp;sector=Transport&amp;year=desc" TargetMode="External"/><Relationship Id="rId450" Type="http://schemas.openxmlformats.org/officeDocument/2006/relationships/hyperlink" Target="https://www.gov.ie/en/press-release/93827-minister-eamon-ryan-announces-the-publication-of-the-renewable-fuels-for-transport-policy-statement/" TargetMode="External"/><Relationship Id="rId506" Type="http://schemas.openxmlformats.org/officeDocument/2006/relationships/hyperlink" Target="https://www.acea.auto/files/Electric_vehicles-Tax_benefits_purchase_incentives_European_Union_2021.pdf" TargetMode="External"/><Relationship Id="rId38" Type="http://schemas.openxmlformats.org/officeDocument/2006/relationships/hyperlink" Target="https://www.irena.org/IRENADocuments/Statistical_Profiles/North%20America/Canada_North%20America_RE_SP.pdf" TargetMode="External"/><Relationship Id="rId103" Type="http://schemas.openxmlformats.org/officeDocument/2006/relationships/hyperlink" Target="https://apps.fas.usda.gov/newgainapi/api/Report/DownloadReportByFileName?fileName=Biofuel%20Mandates%20in%20the%20EU%20by%20Member%20State%20in%202020_Berlin_European%20Union_05-26-2020" TargetMode="External"/><Relationship Id="rId310" Type="http://schemas.openxmlformats.org/officeDocument/2006/relationships/hyperlink" Target="https://www.gov.uk/government/publications/cop26-declaration-zero-emission-cars-and-vans/cop26-declaration-on-accelerating-the-transition-to-100-zero-emission-cars-and-vans%20;%20https:/slocat.net/e-mobility/" TargetMode="External"/><Relationship Id="rId492" Type="http://schemas.openxmlformats.org/officeDocument/2006/relationships/hyperlink" Target="https://www.epure.org/about-ethanol/fuel-market/overview-of-biofuels-obligations-in-the-eu/" TargetMode="External"/><Relationship Id="rId91" Type="http://schemas.openxmlformats.org/officeDocument/2006/relationships/hyperlink" Target="https://apps.fas.usda.gov/newgainapi/api/Report/DownloadReportByFileName?fileName=Biofuel%20Mandates%20in%20the%20EU%20by%20Member%20State%20in%202020_Berlin_European%20Union_05-26-2020" TargetMode="External"/><Relationship Id="rId145" Type="http://schemas.openxmlformats.org/officeDocument/2006/relationships/hyperlink" Target="https://www.irena.org/IRENADocuments/Statistical_Profiles/Europe/Malta_Europe_RE_SP.pdf" TargetMode="External"/><Relationship Id="rId187" Type="http://schemas.openxmlformats.org/officeDocument/2006/relationships/hyperlink" Target="https://unfccc.int/sites/default/files/resource/BR4-1-4BR_SVK_SHM%C3%9A_final.pdf" TargetMode="External"/><Relationship Id="rId352" Type="http://schemas.openxmlformats.org/officeDocument/2006/relationships/hyperlink" Target="https://www.irena.org/publications/2022/Feb/Scaling-up-biomass-for-the-energy-transition-Untapped-opportunities-in-Southeast-Asia" TargetMode="External"/><Relationship Id="rId394" Type="http://schemas.openxmlformats.org/officeDocument/2006/relationships/hyperlink" Target="https://slocat.net/wp-content/uploads/2020/09/IsDB-SLOCAT-Infographic_webuse.pdf" TargetMode="External"/><Relationship Id="rId408" Type="http://schemas.openxmlformats.org/officeDocument/2006/relationships/hyperlink" Target="https://www4.unfccc.int/sites/ndcstaging/PublishedDocuments/Nepal%20Second/Second%20Nationally%20Determined%20Contribution%20(NDC)%20-%202020.pdf" TargetMode="External"/><Relationship Id="rId212" Type="http://schemas.openxmlformats.org/officeDocument/2006/relationships/hyperlink" Target="https://publications.jrc.ec.europa.eu/repository/bitstream/JRC118309/jrc118309_1.pdf" TargetMode="External"/><Relationship Id="rId254" Type="http://schemas.openxmlformats.org/officeDocument/2006/relationships/hyperlink" Target="https://www.ieabioenergy.com/wp-content/uploads/2021/11/CountryReport2021_Canada_final.pdf" TargetMode="External"/><Relationship Id="rId49" Type="http://schemas.openxmlformats.org/officeDocument/2006/relationships/hyperlink" Target="https://technode.com/2020/11/25/chinas-new-nev-plan-targets-battery-electrics-quality-brands/" TargetMode="External"/><Relationship Id="rId114" Type="http://schemas.openxmlformats.org/officeDocument/2006/relationships/hyperlink" Target="https://www.deccanherald.com/state/top-karnataka-stories/karnataka-govt-to-waive-registration-fee-stamp-duty-for-electric-vehicles-853729.html" TargetMode="External"/><Relationship Id="rId296" Type="http://schemas.openxmlformats.org/officeDocument/2006/relationships/hyperlink" Target="https://www.reuters.com/article/us-denmark-autos/denmark-embraces-electric-car-revolution-with-petrol-and-diesel-ban-plan-idUSKCN1MC121" TargetMode="External"/><Relationship Id="rId461" Type="http://schemas.openxmlformats.org/officeDocument/2006/relationships/hyperlink" Target="https://www.biofuelsdigest.com/bdigest/2021/01/06/the-digests-biofuels-mandates-around-the-world-2021/53/" TargetMode="External"/><Relationship Id="rId60" Type="http://schemas.openxmlformats.org/officeDocument/2006/relationships/hyperlink" Target="https://www.epure.org/about-ethanol/fuel-market/overview-of-biofuels-obligations-in-the-eu/" TargetMode="External"/><Relationship Id="rId156" Type="http://schemas.openxmlformats.org/officeDocument/2006/relationships/hyperlink" Target="https://www.epure.org/about-ethanol/fuel-market/overview-of-biofuels-obligations-in-the-eu/" TargetMode="External"/><Relationship Id="rId198" Type="http://schemas.openxmlformats.org/officeDocument/2006/relationships/hyperlink" Target="https://www.eurosolar.de/en/index.php/sections-eurosolar/spain?start=5" TargetMode="External"/><Relationship Id="rId321" Type="http://schemas.openxmlformats.org/officeDocument/2006/relationships/hyperlink" Target="https://ieahev.org/assets/1/7/HEV_TCP_Report2018-web.pdf" TargetMode="External"/><Relationship Id="rId363" Type="http://schemas.openxmlformats.org/officeDocument/2006/relationships/hyperlink" Target="https://www.irena.org/IRENADocuments/Statistical_Profiles/Asia/China_Asia_RE_SP.pdf" TargetMode="External"/><Relationship Id="rId419" Type="http://schemas.openxmlformats.org/officeDocument/2006/relationships/hyperlink" Target="https://www.biofuelsdigest.com/bdigest/2022/01/03/the-digests-biofuels-mandates-around-the-world-2022/4/" TargetMode="External"/><Relationship Id="rId223" Type="http://schemas.openxmlformats.org/officeDocument/2006/relationships/hyperlink" Target="https://ec.europa.eu/eurostat/web/energy/data/shares" TargetMode="External"/><Relationship Id="rId430" Type="http://schemas.openxmlformats.org/officeDocument/2006/relationships/hyperlink" Target="https://www.biofuelsdigest.com/bdigest/2021/01/06/the-digests-biofuels-mandates-around-the-world-2021/14/" TargetMode="External"/><Relationship Id="rId18" Type="http://schemas.openxmlformats.org/officeDocument/2006/relationships/hyperlink" Target="https://apps.fas.usda.gov/newgainapi/api/Report/DownloadReportByFileName?fileName=Biofuel%20Mandates%20in%20the%20EU%20by%20Member%20State%20and%20United%20Kingdom%20-%202021_Berlin_European%20Union_06-06-2021.pdf" TargetMode="External"/><Relationship Id="rId265" Type="http://schemas.openxmlformats.org/officeDocument/2006/relationships/hyperlink" Target="https://www.iea.org/policies/5696-biofuels-blending-mandate" TargetMode="External"/><Relationship Id="rId472" Type="http://schemas.openxmlformats.org/officeDocument/2006/relationships/hyperlink" Target="https://www.biofuelsdigest.com/bdigest/2022/01/03/the-digests-biofuels-mandates-around-the-world-2022/29/" TargetMode="External"/><Relationship Id="rId125" Type="http://schemas.openxmlformats.org/officeDocument/2006/relationships/hyperlink" Target="https://www.gov.ie/en/press-release/93827-minister-eamon-ryan-announces-the-publication-of-the-renewable-fuels-for-transport-policy-statement/" TargetMode="External"/><Relationship Id="rId167" Type="http://schemas.openxmlformats.org/officeDocument/2006/relationships/hyperlink" Target="https://www.irena.org/IRENADocuments/Statistical_Profiles/Europe/Poland_Europe_RE_SP.pdf" TargetMode="External"/><Relationship Id="rId332" Type="http://schemas.openxmlformats.org/officeDocument/2006/relationships/hyperlink" Target="https://www.thegef.org/newsroom/press-releases/un-led-partnership-accelerate-electric-mobility-shift-27-countries;%20Decarbonizing%20bus%20fleets:%20Global%20overview%20of%20targets%20for%20phasing%20out%20combustion%20engine%20vehicles%20-%20International%20Council%20on%20Clean%20Transportation%20(theicct.org)" TargetMode="External"/><Relationship Id="rId374" Type="http://schemas.openxmlformats.org/officeDocument/2006/relationships/hyperlink" Target="https://www.irena.org/IRENADocuments/Statistical_Profiles/South%20America/Colombia_South%20America_RE_SP.pdf" TargetMode="External"/><Relationship Id="rId71" Type="http://schemas.openxmlformats.org/officeDocument/2006/relationships/hyperlink" Target="https://publications.jrc.ec.europa.eu/repository/bitstream/JRC118309/jrc118309_1.pdf" TargetMode="External"/><Relationship Id="rId234" Type="http://schemas.openxmlformats.org/officeDocument/2006/relationships/hyperlink" Target="https://ec.europa.eu/eurostat/web/energy/data/shares" TargetMode="External"/><Relationship Id="rId2" Type="http://schemas.openxmlformats.org/officeDocument/2006/relationships/hyperlink" Target="https://eur-lex.europa.eu/legal-content/EN/TXT/HTML/?uri=CELEX:32018L2001&amp;from=EN" TargetMode="External"/><Relationship Id="rId29" Type="http://schemas.openxmlformats.org/officeDocument/2006/relationships/hyperlink" Target="https://www.biofuelsdigest.com/bdigest/2022/01/03/the-digests-biofuels-mandates-around-the-world-2022/5/" TargetMode="External"/><Relationship Id="rId276" Type="http://schemas.openxmlformats.org/officeDocument/2006/relationships/hyperlink" Target="https://www.iea.org/policies/12902-future-fuels-fund?page=2&amp;sector=Transport&amp;year=desc" TargetMode="External"/><Relationship Id="rId441" Type="http://schemas.openxmlformats.org/officeDocument/2006/relationships/hyperlink" Target="https://mn.gov/commerce-stat/pdfs/b20.pdf" TargetMode="External"/><Relationship Id="rId483" Type="http://schemas.openxmlformats.org/officeDocument/2006/relationships/hyperlink" Target="https://www.epure.org/wp-content/uploads/2021/01/201104-DEF-REP-Overview-of-biofuels-policies-and-markets-across-the-EU-Nov.-2020.pdf" TargetMode="External"/><Relationship Id="rId40" Type="http://schemas.openxmlformats.org/officeDocument/2006/relationships/hyperlink" Target="https://www.canada.ca/en/natural-resources-canada/news/2020/02/canada-invests-in-ontarios-electric-vehicle-network.html" TargetMode="External"/><Relationship Id="rId136" Type="http://schemas.openxmlformats.org/officeDocument/2006/relationships/hyperlink" Target="https://www.epure.org/about-ethanol/fuel-market/overview-of-biofuels-obligations-in-the-eu/" TargetMode="External"/><Relationship Id="rId178" Type="http://schemas.openxmlformats.org/officeDocument/2006/relationships/hyperlink" Target="https://www.argusmedia.com/en/news/2175706-portugal-proposes-fossil-fuelonly-car-sale-ban-in-2035" TargetMode="External"/><Relationship Id="rId301" Type="http://schemas.openxmlformats.org/officeDocument/2006/relationships/hyperlink" Target="https://www.gov.uk/government/publications/cop26-declaration-zero-emission-cars-and-vans/cop26-declaration-on-accelerating-the-transition-to-100-zero-emission-cars-and-vans" TargetMode="External"/><Relationship Id="rId343" Type="http://schemas.openxmlformats.org/officeDocument/2006/relationships/hyperlink" Target="https://www.biofuelsdigest.com/bdigest/2021/01/06/the-digests-biofuels-mandates-around-the-world-2021/47/" TargetMode="External"/><Relationship Id="rId82" Type="http://schemas.openxmlformats.org/officeDocument/2006/relationships/hyperlink" Target="https://www.epure.org/about-ethanol/fuel-market/overview-of-biofuels-obligations-in-the-eu/" TargetMode="External"/><Relationship Id="rId203" Type="http://schemas.openxmlformats.org/officeDocument/2006/relationships/hyperlink" Target="https://www.sciencedirect.com/science/article/abs/pii/S0306261912005612" TargetMode="External"/><Relationship Id="rId385" Type="http://schemas.openxmlformats.org/officeDocument/2006/relationships/hyperlink" Target="https://www.irena.org/IRENADocuments/Statistical_Profiles/South%20America/Uruguay_South%20America_RE_SP.pdf" TargetMode="External"/><Relationship Id="rId245" Type="http://schemas.openxmlformats.org/officeDocument/2006/relationships/hyperlink" Target="https://ec.europa.eu/eurostat/web/energy/data/shares" TargetMode="External"/><Relationship Id="rId287" Type="http://schemas.openxmlformats.org/officeDocument/2006/relationships/hyperlink" Target="https://www.scionresearch.com/__data/assets/pdf_file/0006/63294/Biofuels_a3_brochure.pdf" TargetMode="External"/><Relationship Id="rId410" Type="http://schemas.openxmlformats.org/officeDocument/2006/relationships/hyperlink" Target="https://slocat.net/e-mobility/" TargetMode="External"/><Relationship Id="rId452" Type="http://schemas.openxmlformats.org/officeDocument/2006/relationships/hyperlink" Target="https://www.biofuelsdigest.com/bdigest/2021/01/06/the-digests-biofuels-mandates-around-the-world-2021/31/" TargetMode="External"/><Relationship Id="rId494" Type="http://schemas.openxmlformats.org/officeDocument/2006/relationships/hyperlink" Target="https://www.biofuelsdigest.com/bdigest/2021/01/06/the-digests-biofuels-mandates-around-the-world-2021/41/" TargetMode="External"/><Relationship Id="rId508" Type="http://schemas.openxmlformats.org/officeDocument/2006/relationships/hyperlink" Target="https://www.acea.auto/files/Electric_vehicles-Tax_benefits_purchase_incentives_European_Union_2021.pdf" TargetMode="External"/><Relationship Id="rId105" Type="http://schemas.openxmlformats.org/officeDocument/2006/relationships/hyperlink" Target="https://www.irena.org/IRENADocuments/Statistical_Profiles/Europe/Iceland_Europe_RE_SP.pdf" TargetMode="External"/><Relationship Id="rId147" Type="http://schemas.openxmlformats.org/officeDocument/2006/relationships/hyperlink" Target="https://www.epure.org/about-ethanol/fuel-market/overview-of-biofuels-obligations-in-the-eu/" TargetMode="External"/><Relationship Id="rId312" Type="http://schemas.openxmlformats.org/officeDocument/2006/relationships/hyperlink" Target="https://www.mass.gov/doc/interim-clean-energy-and-climate-plan-for-2030-december-30-2020/download" TargetMode="External"/><Relationship Id="rId354" Type="http://schemas.openxmlformats.org/officeDocument/2006/relationships/hyperlink" Target="https://www.irena.org/publications/2022/Feb/Scaling-up-biomass-for-the-energy-transition-Untapped-opportunities-in-Southeast-Asia" TargetMode="External"/><Relationship Id="rId51" Type="http://schemas.openxmlformats.org/officeDocument/2006/relationships/hyperlink" Target="https://phys.org/news/2019-03-china-hainan-province-fossil-fuel.html" TargetMode="External"/><Relationship Id="rId93" Type="http://schemas.openxmlformats.org/officeDocument/2006/relationships/hyperlink" Target="https://publications.jrc.ec.europa.eu/repository/bitstream/JRC118309/jrc118309_1.pdf" TargetMode="External"/><Relationship Id="rId189" Type="http://schemas.openxmlformats.org/officeDocument/2006/relationships/hyperlink" Target="https://www.epure.org/about-ethanol/fuel-market/overview-of-biofuels-obligations-in-the-eu/" TargetMode="External"/><Relationship Id="rId396" Type="http://schemas.openxmlformats.org/officeDocument/2006/relationships/hyperlink" Target="https://slocat.net/e-mobility/" TargetMode="External"/><Relationship Id="rId214" Type="http://schemas.openxmlformats.org/officeDocument/2006/relationships/hyperlink" Target="https://biofuels-news.com/news/trump-administration-sets-30-biofuels-target-in-transport-fuels-by-2050/" TargetMode="External"/><Relationship Id="rId256" Type="http://schemas.openxmlformats.org/officeDocument/2006/relationships/hyperlink" Target="https://ec.europa.eu/eurostat/web/energy/data/shares" TargetMode="External"/><Relationship Id="rId298" Type="http://schemas.openxmlformats.org/officeDocument/2006/relationships/hyperlink" Target="https://www.gov.uk/government/publications/cop26-declaration-zero-emission-cars-and-vans/cop26-declaration-on-accelerating-the-transition-to-100-zero-emission-cars-and-vans" TargetMode="External"/><Relationship Id="rId421" Type="http://schemas.openxmlformats.org/officeDocument/2006/relationships/hyperlink" Target="https://www.canada.ca/en/environment-climate-change/services/managing-pollution/energy-production/fuel-regulations/renewable.html" TargetMode="External"/><Relationship Id="rId463" Type="http://schemas.openxmlformats.org/officeDocument/2006/relationships/hyperlink" Target="https://www.biofuelsdigest.com/bdigest/2021/01/06/the-digests-biofuels-mandates-around-the-world-2021/60/" TargetMode="External"/><Relationship Id="rId116" Type="http://schemas.openxmlformats.org/officeDocument/2006/relationships/hyperlink" Target="https://www.biofuelsdigest.com/bdigest/2021/01/06/the-digests-biofuels-mandates-around-the-world-2021/41/" TargetMode="External"/><Relationship Id="rId158" Type="http://schemas.openxmlformats.org/officeDocument/2006/relationships/hyperlink" Target="https://publications.jrc.ec.europa.eu/repository/bitstream/JRC118309/jrc118309_1.pdf" TargetMode="External"/><Relationship Id="rId323" Type="http://schemas.openxmlformats.org/officeDocument/2006/relationships/hyperlink" Target="https://www.transportpolicy.net/standard/eu-fuels-biofuel-policy/" TargetMode="External"/><Relationship Id="rId20" Type="http://schemas.openxmlformats.org/officeDocument/2006/relationships/hyperlink" Target="https://www4.unfccc.int/sites/ndcstaging/PublishedDocuments/Bangladesh%20First/INDC_2015_of_Bangladesh.pdf" TargetMode="External"/><Relationship Id="rId62" Type="http://schemas.openxmlformats.org/officeDocument/2006/relationships/hyperlink" Target="https://ec.europa.eu/energy/sites/ener/files/documents/cs_final_necp_main_en.pdf" TargetMode="External"/><Relationship Id="rId365" Type="http://schemas.openxmlformats.org/officeDocument/2006/relationships/hyperlink" Target="https://www.irena.org/IRENADocuments/Statistical_Profiles/Asia/Japan_Asia_RE_SP.pdf" TargetMode="External"/><Relationship Id="rId225" Type="http://schemas.openxmlformats.org/officeDocument/2006/relationships/hyperlink" Target="https://ec.europa.eu/eurostat/web/energy/data/shares" TargetMode="External"/><Relationship Id="rId267" Type="http://schemas.openxmlformats.org/officeDocument/2006/relationships/hyperlink" Target="https://www.iscc-system.org/wp-content/uploads/2017/04/9_Jaaskelainen_FI_Ministry_of_Transport_and_Communications_ISCC_Conference_150217.pdf" TargetMode="External"/><Relationship Id="rId432" Type="http://schemas.openxmlformats.org/officeDocument/2006/relationships/hyperlink" Target="https://www.biofuelsdigest.com/bdigest/2022/01/03/the-digests-biofuels-mandates-around-the-world-2022/16/" TargetMode="External"/><Relationship Id="rId474" Type="http://schemas.openxmlformats.org/officeDocument/2006/relationships/hyperlink" Target="https://www.biofuelsdigest.com/bdigest/2022/01/03/the-digests-biofuels-mandates-around-the-world-2022/37/" TargetMode="External"/><Relationship Id="rId127" Type="http://schemas.openxmlformats.org/officeDocument/2006/relationships/hyperlink" Target="https://ec.europa.eu/energy/sites/default/files/documents/it_final_necp_main_en.pdf" TargetMode="External"/><Relationship Id="rId31" Type="http://schemas.openxmlformats.org/officeDocument/2006/relationships/hyperlink" Target="https://www.eurosolar.de/en/index.php/sections-eurosolar/bulgaria" TargetMode="External"/><Relationship Id="rId73" Type="http://schemas.openxmlformats.org/officeDocument/2006/relationships/hyperlink" Target="http://www.res-legal.eu/search-by-country/estonia/summary/c/estonia/s/res-t/sum/124/lpid/123/" TargetMode="External"/><Relationship Id="rId169" Type="http://schemas.openxmlformats.org/officeDocument/2006/relationships/hyperlink" Target="https://www.epure.org/about-ethanol/fuel-market/overview-of-biofuels-obligations-in-the-eu/" TargetMode="External"/><Relationship Id="rId334" Type="http://schemas.openxmlformats.org/officeDocument/2006/relationships/hyperlink" Target="https://www.thegef.org/newsroom/press-releases/un-led-partnership-accelerate-electric-mobility-shift-27-countries" TargetMode="External"/><Relationship Id="rId376" Type="http://schemas.openxmlformats.org/officeDocument/2006/relationships/hyperlink" Target="https://unfccc.int/sites/default/files/resource/First%20Biennial%20Update%20Report%20-%20Vanuatu.pdf" TargetMode="External"/><Relationship Id="rId4" Type="http://schemas.openxmlformats.org/officeDocument/2006/relationships/hyperlink" Target="https://greens.org.au/act/EV" TargetMode="External"/><Relationship Id="rId180" Type="http://schemas.openxmlformats.org/officeDocument/2006/relationships/hyperlink" Target="https://www.irena.org/IRENADocuments/Statistical_Profiles/Europe/Romania_Europe_RE_SP.pdf" TargetMode="External"/><Relationship Id="rId236" Type="http://schemas.openxmlformats.org/officeDocument/2006/relationships/hyperlink" Target="https://ec.europa.eu/eurostat/web/energy/data/shares" TargetMode="External"/><Relationship Id="rId278" Type="http://schemas.openxmlformats.org/officeDocument/2006/relationships/hyperlink" Target="https://www.iea.org/policies/12951-go-electric-campaign?page=2&amp;sector=Transport&amp;year=desc" TargetMode="External"/><Relationship Id="rId401" Type="http://schemas.openxmlformats.org/officeDocument/2006/relationships/hyperlink" Target="https://eu.super73.com/pages/european-subsidies-for-the-purchase-of-e-bikes-spain" TargetMode="External"/><Relationship Id="rId443" Type="http://schemas.openxmlformats.org/officeDocument/2006/relationships/hyperlink" Target="https://assets.publishing.service.gov.uk/government/uploads/system/uploads/attachment_data/file/974822/targeting-net-zero-rtfo.pdf" TargetMode="External"/><Relationship Id="rId303" Type="http://schemas.openxmlformats.org/officeDocument/2006/relationships/hyperlink" Target="https://www.gov.uk/government/publications/cop26-declaration-zero-emission-cars-and-vans/cop26-declaration-on-accelerating-the-transition-to-100-zero-emission-cars-and-vans" TargetMode="External"/><Relationship Id="rId485" Type="http://schemas.openxmlformats.org/officeDocument/2006/relationships/hyperlink" Target="https://www.epure.org/wp-content/uploads/2021/01/201104-DEF-REP-Overview-of-biofuels-policies-and-markets-across-the-EU-Nov.-2020.pdf" TargetMode="External"/><Relationship Id="rId42" Type="http://schemas.openxmlformats.org/officeDocument/2006/relationships/hyperlink" Target="https://www2.gov.bc.ca/gov/content/industry/electricity-alternative-energy/transportation-energies/clean-transportation-policies-programs/zero-emission-vehicles-act" TargetMode="External"/><Relationship Id="rId84" Type="http://schemas.openxmlformats.org/officeDocument/2006/relationships/hyperlink" Target="https://renewablesnow.com/news/france-raises-biofuel-blending-mandate-for-2019-2020-639060/" TargetMode="External"/><Relationship Id="rId138" Type="http://schemas.openxmlformats.org/officeDocument/2006/relationships/hyperlink" Target="https://www.eurosolar.de/en/index.php/sections-eurosolar/luxembourg" TargetMode="External"/><Relationship Id="rId345" Type="http://schemas.openxmlformats.org/officeDocument/2006/relationships/hyperlink" Target="https://www.agricensus.com/Article/Argentina-biofuel-bill-with-5-diesel-blend-mandate-cut-made-law-17514.html" TargetMode="External"/><Relationship Id="rId387" Type="http://schemas.openxmlformats.org/officeDocument/2006/relationships/hyperlink" Target="https://www.irena.org/IRENADocuments/Statistical_Profiles/Central%20America%20and%20the%20Caribbean/El%20Salvador_Central%20America%20and%20the%20Caribbean_RE_SP.pdf" TargetMode="External"/><Relationship Id="rId510" Type="http://schemas.openxmlformats.org/officeDocument/2006/relationships/hyperlink" Target="https://www.acea.auto/files/Electric_vehicles-Tax_benefits_purchase_incentives_European_Union_2021.pdf" TargetMode="External"/><Relationship Id="rId191" Type="http://schemas.openxmlformats.org/officeDocument/2006/relationships/hyperlink" Target="https://www.epure.org/about-ethanol/fuel-market/overview-of-biofuels-obligations-in-the-eu/" TargetMode="External"/><Relationship Id="rId205" Type="http://schemas.openxmlformats.org/officeDocument/2006/relationships/hyperlink" Target="https://ihsmarkit.com/research-analysis/thai-government-announces-ev-roadmap.html" TargetMode="External"/><Relationship Id="rId247" Type="http://schemas.openxmlformats.org/officeDocument/2006/relationships/hyperlink" Target="https://ec.europa.eu/eurostat/web/energy/data/shares" TargetMode="External"/><Relationship Id="rId412" Type="http://schemas.openxmlformats.org/officeDocument/2006/relationships/hyperlink" Target="https://dailynewshungary.com/wow-in-10-years-there-will-only-be-e-buses-in-hungary/" TargetMode="External"/><Relationship Id="rId107" Type="http://schemas.openxmlformats.org/officeDocument/2006/relationships/hyperlink" Target="https://apps.fas.usda.gov/newgainapi/api/Report/DownloadReportByFileName?fileName=Biofuels%20Annual_New%20Delhi_India_06-07-2021" TargetMode="External"/><Relationship Id="rId289" Type="http://schemas.openxmlformats.org/officeDocument/2006/relationships/hyperlink" Target="https://www.just-auto.com/news/south-korea-to-phase-out-ice-vehicles-by-2035/" TargetMode="External"/><Relationship Id="rId454" Type="http://schemas.openxmlformats.org/officeDocument/2006/relationships/hyperlink" Target="https://www.regnskog.no/en/news/norway-tightens-its-biofuel-policy-stifling-the-use-of-palm-oil" TargetMode="External"/><Relationship Id="rId496" Type="http://schemas.openxmlformats.org/officeDocument/2006/relationships/hyperlink" Target="http://www4.unfccc.int/ndcregistry/PublishedDocuments/South%20Africa%20First/South%20Africa.pdf" TargetMode="External"/><Relationship Id="rId11" Type="http://schemas.openxmlformats.org/officeDocument/2006/relationships/hyperlink" Target="https://www.biofuelsdigest.com/bdigest/2021/01/06/the-digests-biofuels-mandates-around-the-world-2021/37/" TargetMode="External"/><Relationship Id="rId53" Type="http://schemas.openxmlformats.org/officeDocument/2006/relationships/hyperlink" Target="https://mingor.gov.hr/UserDocsImages/UPRAVA%20ZA%20ENERGETIKU/Strategije,%20planovi%20i%20programi/hr%20necp/Integrated%20Nacional%20Energy%20and%20Climate%20Plan%20for%20the%20Republic%20of_Croatia.pdf" TargetMode="External"/><Relationship Id="rId149" Type="http://schemas.openxmlformats.org/officeDocument/2006/relationships/hyperlink" Target="https://publications.jrc.ec.europa.eu/repository/bitstream/JRC118309/jrc118309_1.pdf" TargetMode="External"/><Relationship Id="rId314" Type="http://schemas.openxmlformats.org/officeDocument/2006/relationships/hyperlink" Target="https://www4.unfccc.int/sites/ndcstaging/PublishedDocuments/Andorra%20First/20200514-%20Actualitzaci%C3%B3%20NDC.pdf" TargetMode="External"/><Relationship Id="rId356" Type="http://schemas.openxmlformats.org/officeDocument/2006/relationships/hyperlink" Target="https://www.irena.org/publications/2022/Feb/Scaling-up-biomass-for-the-energy-transition-Untapped-opportunities-in-Southeast-Asia" TargetMode="External"/><Relationship Id="rId398" Type="http://schemas.openxmlformats.org/officeDocument/2006/relationships/hyperlink" Target="https://www.aa.com.tr/tr/ekonomi/bakan-donmez-2030da-turkiyede-1-milyonun-uzerinde-elektrikli-otomobil-olacagini-ongoruyoruz/1704125%20;" TargetMode="External"/><Relationship Id="rId95" Type="http://schemas.openxmlformats.org/officeDocument/2006/relationships/hyperlink" Target="https://wallbox.com/en_catalog/ev-incentives-in-germany" TargetMode="External"/><Relationship Id="rId160" Type="http://schemas.openxmlformats.org/officeDocument/2006/relationships/hyperlink" Target="https://www.irena.org/IRENADocuments/Statistical_Profiles/Europe/Norway_Europe_RE_SP.pdf" TargetMode="External"/><Relationship Id="rId216" Type="http://schemas.openxmlformats.org/officeDocument/2006/relationships/hyperlink" Target="http://www.mrcplast.com/news-news_open-370842.html" TargetMode="External"/><Relationship Id="rId423" Type="http://schemas.openxmlformats.org/officeDocument/2006/relationships/hyperlink" Target="https://www.biofuelsdigest.com/bdigest/2022/01/03/the-digests-biofuels-mandates-around-the-world-2022/10/" TargetMode="External"/><Relationship Id="rId258" Type="http://schemas.openxmlformats.org/officeDocument/2006/relationships/hyperlink" Target="https://energy.ec.europa.eu/system/files/2020-09/be_final_necp_parta_en_0.pdf" TargetMode="External"/><Relationship Id="rId465" Type="http://schemas.openxmlformats.org/officeDocument/2006/relationships/hyperlink" Target="https://www.biofuelsdigest.com/bdigest/2022/01/03/the-digests-biofuels-mandates-around-the-world-2022/6/" TargetMode="External"/><Relationship Id="rId22" Type="http://schemas.openxmlformats.org/officeDocument/2006/relationships/hyperlink" Target="https://www.epure.org/about-ethanol/fuel-market/overview-of-biofuels-obligations-in-the-eu/" TargetMode="External"/><Relationship Id="rId64" Type="http://schemas.openxmlformats.org/officeDocument/2006/relationships/hyperlink" Target="https://www.epure.org/about-ethanol/fuel-market/overview-of-biofuels-obligations-in-the-eu/" TargetMode="External"/><Relationship Id="rId118" Type="http://schemas.openxmlformats.org/officeDocument/2006/relationships/hyperlink" Target="https://jakartaglobe.id/business/indonesia-seeks-to-expand-green-fuel-production-to-100-by-2022" TargetMode="External"/><Relationship Id="rId325" Type="http://schemas.openxmlformats.org/officeDocument/2006/relationships/hyperlink" Target="https://farn.org.ar/wp-content/uploads/2021/10/CT2021-Argentina-FINAL.pdf" TargetMode="External"/><Relationship Id="rId367" Type="http://schemas.openxmlformats.org/officeDocument/2006/relationships/hyperlink" Target="https://www.climateaction.org/climate-leader-interviews/birta-kristin-helgadottir-on-what-green-by-iceland-is-doing-to-help-others" TargetMode="External"/><Relationship Id="rId171" Type="http://schemas.openxmlformats.org/officeDocument/2006/relationships/hyperlink" Target="https://www.epure.org/about-ethanol/fuel-market/overview-of-biofuels-obligations-in-the-eu/" TargetMode="External"/><Relationship Id="rId227" Type="http://schemas.openxmlformats.org/officeDocument/2006/relationships/hyperlink" Target="https://ec.europa.eu/eurostat/web/energy/data/shares" TargetMode="External"/><Relationship Id="rId269" Type="http://schemas.openxmlformats.org/officeDocument/2006/relationships/hyperlink" Target="https://www.iea.org/policies/14296-concept-for-the-development-of-electric-transport-in-russia-until-2030?page=2&amp;sector=Transport&amp;year=desc" TargetMode="External"/><Relationship Id="rId434" Type="http://schemas.openxmlformats.org/officeDocument/2006/relationships/hyperlink" Target="https://www.biofuelsdigest.com/bdigest/2021/01/06/the-digests-biofuels-mandates-around-the-world-2021/17/" TargetMode="External"/><Relationship Id="rId476" Type="http://schemas.openxmlformats.org/officeDocument/2006/relationships/hyperlink" Target="https://www.biofuelsdigest.com/bdigest/2022/01/03/the-digests-biofuels-mandates-around-the-world-2022/53/" TargetMode="External"/><Relationship Id="rId33" Type="http://schemas.openxmlformats.org/officeDocument/2006/relationships/hyperlink" Target="https://www.epure.org/about-ethanol/fuel-market/overview-of-biofuels-obligations-in-the-eu/" TargetMode="External"/><Relationship Id="rId129" Type="http://schemas.openxmlformats.org/officeDocument/2006/relationships/hyperlink" Target="https://publications.jrc.ec.europa.eu/repository/bitstream/JRC118309/jrc118309_1.pdf" TargetMode="External"/><Relationship Id="rId280" Type="http://schemas.openxmlformats.org/officeDocument/2006/relationships/hyperlink" Target="https://www.iea.org/policies/13225-government-funding-for-electric-trucks-and-hydrogen-powered-buses?page=2&amp;sector=Transport&amp;year=desc" TargetMode="External"/><Relationship Id="rId336" Type="http://schemas.openxmlformats.org/officeDocument/2006/relationships/hyperlink" Target="https://www.thegef.org/newsroom/press-releases/un-led-partnership-accelerate-electric-mobility-shift-27-countries" TargetMode="External"/><Relationship Id="rId501" Type="http://schemas.openxmlformats.org/officeDocument/2006/relationships/hyperlink" Target="https://www.energy.ca.gov/sites/default/files/2020-08/Multistate-Truck-ZEV-Governors-MOU-20200714_ADA.pdf" TargetMode="External"/><Relationship Id="rId75" Type="http://schemas.openxmlformats.org/officeDocument/2006/relationships/hyperlink" Target="https://ec.europa.eu/energy/sites/ener/files/documents/fi_final_necp_main_en.pdf" TargetMode="External"/><Relationship Id="rId140" Type="http://schemas.openxmlformats.org/officeDocument/2006/relationships/hyperlink" Target="https://www.epure.org/about-ethanol/fuel-market/overview-of-biofuels-obligations-in-the-eu/" TargetMode="External"/><Relationship Id="rId182" Type="http://schemas.openxmlformats.org/officeDocument/2006/relationships/hyperlink" Target="https://www.epure.org/about-ethanol/fuel-market/overview-of-biofuels-obligations-in-the-eu/" TargetMode="External"/><Relationship Id="rId378" Type="http://schemas.openxmlformats.org/officeDocument/2006/relationships/hyperlink" Target="https://www.irena.org/IRENADocuments/Statistical_Profiles/South%20America/Colombia_South%20America_RE_SP.pdf" TargetMode="External"/><Relationship Id="rId403" Type="http://schemas.openxmlformats.org/officeDocument/2006/relationships/hyperlink" Target="https://ebikeshq.com/electric-bike-subsidies-grants-around-world/" TargetMode="External"/><Relationship Id="rId6" Type="http://schemas.openxmlformats.org/officeDocument/2006/relationships/hyperlink" Target="https://www.biofuelsdigest.com/bdigest/2021/01/06/the-digests-biofuels-mandates-around-the-world-2021/37/" TargetMode="External"/><Relationship Id="rId238" Type="http://schemas.openxmlformats.org/officeDocument/2006/relationships/hyperlink" Target="https://ec.europa.eu/eurostat/web/energy/data/shares" TargetMode="External"/><Relationship Id="rId445" Type="http://schemas.openxmlformats.org/officeDocument/2006/relationships/hyperlink" Target="https://assets.pubhttps/assets.publishing.service.gov.uk/government/uploads/system/uploads/attachment_data/file/974822/targeting-net-zero-rtfo.pdflishing.service.gov.uk/government/uploads/system/uploads/attachment_data/file/974822/targeting-net-zero-rtfo.pdf" TargetMode="External"/><Relationship Id="rId487" Type="http://schemas.openxmlformats.org/officeDocument/2006/relationships/hyperlink" Target="https://www.epure.org/wp-content/uploads/2021/01/201104-DEF-REP-Overview-of-biofuels-policies-and-markets-across-the-EU-Nov.-2020.pdf" TargetMode="External"/><Relationship Id="rId291" Type="http://schemas.openxmlformats.org/officeDocument/2006/relationships/hyperlink" Target="https://www.gov.uk/government/publications/cop26-declaration-zero-emission-cars-and-vans/cop26-declaration-on-accelerating-the-transition-to-100-zero-emission-cars-and-vans" TargetMode="External"/><Relationship Id="rId305" Type="http://schemas.openxmlformats.org/officeDocument/2006/relationships/hyperlink" Target="https://www.coltura.org/world-gasoline-phaseouts" TargetMode="External"/><Relationship Id="rId347" Type="http://schemas.openxmlformats.org/officeDocument/2006/relationships/hyperlink" Target="https://www.manilatimes.net/2022/01/06/business/agribusiness/5-biofuel-blend-in-diesel-pushed-anew/1828297" TargetMode="External"/><Relationship Id="rId512" Type="http://schemas.openxmlformats.org/officeDocument/2006/relationships/hyperlink" Target="https://blog.wallbox.com/ev-incentives-europe-guide/" TargetMode="External"/><Relationship Id="rId44" Type="http://schemas.openxmlformats.org/officeDocument/2006/relationships/hyperlink" Target="https://www.ieabioenergy.com/wp-content/uploads/2021/11/CountryReport2021_Canada_final.pdf" TargetMode="External"/><Relationship Id="rId86" Type="http://schemas.openxmlformats.org/officeDocument/2006/relationships/hyperlink" Target="https://europe.autonews.com/automakers/frances-new-13000-ev-incentive-most-generous-europe" TargetMode="External"/><Relationship Id="rId151" Type="http://schemas.openxmlformats.org/officeDocument/2006/relationships/hyperlink" Target="https://uk.reuters.com/article/us-mexico-ethanol/mexicos-supreme-court-rules-against-hiking-ethanol-fuel-content-idUSKBN1ZF05M" TargetMode="External"/><Relationship Id="rId389" Type="http://schemas.openxmlformats.org/officeDocument/2006/relationships/hyperlink" Target="https://www.irena.org/IRENADocuments/Statistical_Profiles/Central%20America%20and%20the%20Caribbean/Guatemala_Central%20America%20and%20the%20Caribbean_RE_SP.pdf" TargetMode="External"/><Relationship Id="rId193" Type="http://schemas.openxmlformats.org/officeDocument/2006/relationships/hyperlink" Target="http://www.eufores.org/fileadmin/eufores/Projects/REPAP_2020/EREC-roadmap-V4.pdf" TargetMode="External"/><Relationship Id="rId207" Type="http://schemas.openxmlformats.org/officeDocument/2006/relationships/hyperlink" Target="https://www.eea.europa.eu/data-and-maps/indicators/use-of-cleaner-and-alternative-fuels-2/assessment" TargetMode="External"/><Relationship Id="rId249" Type="http://schemas.openxmlformats.org/officeDocument/2006/relationships/hyperlink" Target="https://ec.europa.eu/eurostat/web/energy/data/shares" TargetMode="External"/><Relationship Id="rId414" Type="http://schemas.openxmlformats.org/officeDocument/2006/relationships/hyperlink" Target="http://www4.unfccc.int/submissions/INDC/Published%20Documents/Mali/1/CPDN_MALI_VFsegal.pdf" TargetMode="External"/><Relationship Id="rId456" Type="http://schemas.openxmlformats.org/officeDocument/2006/relationships/hyperlink" Target="https://iea.blob.core.windows.net/assets/cc499a7b-b72a-466c-88de-d792a9daff44/Turkey_2021_Energy_Policy_Review.pdf" TargetMode="External"/><Relationship Id="rId498" Type="http://schemas.openxmlformats.org/officeDocument/2006/relationships/hyperlink" Target="https://theicct.org/decarbonizing-bus-fleets-global-overview-of-targets-for-phasing-out-combustion-engine-vehicles/" TargetMode="External"/><Relationship Id="rId13" Type="http://schemas.openxmlformats.org/officeDocument/2006/relationships/hyperlink" Target="https://thedriven.io/2020/11/30/western-australia-to-build-australias-longest-electric-vehicle-charging-route/" TargetMode="External"/><Relationship Id="rId109" Type="http://schemas.openxmlformats.org/officeDocument/2006/relationships/hyperlink" Target="https://www.enerdata.net/publications/daily-energy-news/indian-railways-intends-install-3-gw-solar-capacity-2022-23.html" TargetMode="External"/><Relationship Id="rId260" Type="http://schemas.openxmlformats.org/officeDocument/2006/relationships/hyperlink" Target="https://www.iea.org/policies/13211-clever-fueren-scheme-extended-financial-aid-for-ev?sector=Transport&amp;year=desc" TargetMode="External"/><Relationship Id="rId316" Type="http://schemas.openxmlformats.org/officeDocument/2006/relationships/hyperlink" Target="https://www4.unfccc.int/sites/ndcstaging/PublishedDocuments/Andorra%20First/20200514-%20Actualitzaci%C3%B3%20NDC.pdf" TargetMode="External"/><Relationship Id="rId55" Type="http://schemas.openxmlformats.org/officeDocument/2006/relationships/hyperlink" Target="https://apps.fas.usda.gov/newgainapi/api/Report/DownloadReportByFileName?fileName=Biofuel%20Mandates%20in%20the%20EU%20by%20Member%20State%20in%202020_Berlin_European%20Union_05-26-2020" TargetMode="External"/><Relationship Id="rId97" Type="http://schemas.openxmlformats.org/officeDocument/2006/relationships/hyperlink" Target="https://ec.europa.eu/energy/sites/ener/files/el_final_necp_main_en.pdf" TargetMode="External"/><Relationship Id="rId120" Type="http://schemas.openxmlformats.org/officeDocument/2006/relationships/hyperlink" Target="https://www.seai.ie/publications/2020-Renewable-Energy-in-Ireland-Report.pdf" TargetMode="External"/><Relationship Id="rId358" Type="http://schemas.openxmlformats.org/officeDocument/2006/relationships/hyperlink" Target="https://www.irena.org/IRENADocuments/Statistical_Profiles/Africa/Cabo%20Verde_Africa_RE_SP.pdf" TargetMode="External"/><Relationship Id="rId162" Type="http://schemas.openxmlformats.org/officeDocument/2006/relationships/hyperlink" Target="https://www.fleeteurope.com/en/safety/article/norway-ban-new-fossil-fuel-cars-2025?a=FJA05&amp;t%5B0%5D=Tesla&amp;t%5B1%5D=CO2&amp;t%5B2%5D=Fuel&amp;curl=1" TargetMode="External"/><Relationship Id="rId218" Type="http://schemas.openxmlformats.org/officeDocument/2006/relationships/hyperlink" Target="https://afdc.energy.gov/fuels/laws/BIOD?state=MA" TargetMode="External"/><Relationship Id="rId425" Type="http://schemas.openxmlformats.org/officeDocument/2006/relationships/hyperlink" Target="https://www.biofuelsdigest.com/bdigest/2022/01/03/the-digests-biofuels-mandates-around-the-world-2022/11/" TargetMode="External"/><Relationship Id="rId467" Type="http://schemas.openxmlformats.org/officeDocument/2006/relationships/hyperlink" Target="https://www.biofuelsdigest.com/bdigest/2022/01/03/the-digests-biofuels-mandates-around-the-world-2022/12/" TargetMode="External"/><Relationship Id="rId271" Type="http://schemas.openxmlformats.org/officeDocument/2006/relationships/hyperlink" Target="https://www.iea.org/policies/12890-decree-191-identification-of-preferential-parking-lots-for-electric-vehicles?page=2&amp;sector=Transport&amp;year=desc" TargetMode="External"/><Relationship Id="rId24" Type="http://schemas.openxmlformats.org/officeDocument/2006/relationships/hyperlink" Target="https://www.epure.org/about-ethanol/fuel-market/overview-of-biofuels-obligations-in-the-eu/" TargetMode="External"/><Relationship Id="rId66" Type="http://schemas.openxmlformats.org/officeDocument/2006/relationships/hyperlink" Target="https://www.ieabioenergy.com/wp-content/uploads/2021/11/CountryReport2021_Denmark_final.pdf" TargetMode="External"/><Relationship Id="rId131" Type="http://schemas.openxmlformats.org/officeDocument/2006/relationships/hyperlink" Target="https://ec.europa.eu/energy/sites/default/files/documents/lv_final_necp_main_en.pdf" TargetMode="External"/><Relationship Id="rId327" Type="http://schemas.openxmlformats.org/officeDocument/2006/relationships/hyperlink" Target="https://exit.al/en/2021/11/12/albania-signs-up-for-shift-to-electric-transportation-vehicles/" TargetMode="External"/><Relationship Id="rId369" Type="http://schemas.openxmlformats.org/officeDocument/2006/relationships/hyperlink" Target="https://www.iea.org/reports/renewables-2021/biofuels?mode=transport&amp;region=World&amp;publication=2021&amp;flow=Consumption&amp;product=Ethanol" TargetMode="External"/><Relationship Id="rId173" Type="http://schemas.openxmlformats.org/officeDocument/2006/relationships/hyperlink" Target="https://apps.fas.usda.gov/newgainapi/api/Report/DownloadReportByFileName?fileName=Biofuel%20Mandates%20in%20the%20EU%20by%20Member%20State%20in%202020_Berlin_European%20Union_05-26-2020" TargetMode="External"/><Relationship Id="rId229" Type="http://schemas.openxmlformats.org/officeDocument/2006/relationships/hyperlink" Target="https://ec.europa.eu/eurostat/web/energy/data/shares" TargetMode="External"/><Relationship Id="rId380" Type="http://schemas.openxmlformats.org/officeDocument/2006/relationships/hyperlink" Target="https://www.irena.org/IRENADocuments/Statistical_Profiles/South%20America/Ecuador_South%20America_RE_SP.pdf" TargetMode="External"/><Relationship Id="rId436" Type="http://schemas.openxmlformats.org/officeDocument/2006/relationships/hyperlink" Target="https://www.biofuelsdigest.com/bdigest/2021/01/06/the-digests-biofuels-mandates-around-the-world-2021/18/" TargetMode="External"/><Relationship Id="rId240" Type="http://schemas.openxmlformats.org/officeDocument/2006/relationships/hyperlink" Target="https://ec.europa.eu/eurostat/web/energy/data/shares" TargetMode="External"/><Relationship Id="rId478" Type="http://schemas.openxmlformats.org/officeDocument/2006/relationships/hyperlink" Target="https://www.biofuelsdigest.com/bdigest/2022/01/03/the-digests-biofuels-mandates-around-the-world-2022/69/" TargetMode="External"/><Relationship Id="rId35" Type="http://schemas.openxmlformats.org/officeDocument/2006/relationships/hyperlink" Target="https://apps.fas.usda.gov/newgainapi/api/Report/DownloadReportByFileName?fileName=Biofuel%20Mandates%20in%20the%20EU%20by%20Member%20State%20in%202020_Berlin_European%20Union_05-26-2020" TargetMode="External"/><Relationship Id="rId77" Type="http://schemas.openxmlformats.org/officeDocument/2006/relationships/hyperlink" Target="https://www.biofuelsdigest.com/bdigest/2021/01/06/the-digests-biofuels-mandates-around-the-world-2021/30/" TargetMode="External"/><Relationship Id="rId100" Type="http://schemas.openxmlformats.org/officeDocument/2006/relationships/hyperlink" Target="https://ec.europa.eu/energy/sites/ener/files/documents/hu_final_necp_main_en.pdf" TargetMode="External"/><Relationship Id="rId282" Type="http://schemas.openxmlformats.org/officeDocument/2006/relationships/hyperlink" Target="https://www.gob.cl/noticias/lanzamiento-estrategia-nacional-de-electromovilidad-gobierno-anuncia-que-al-2035-se-venderan-solo-vehiculos-electricos-en-chile/" TargetMode="External"/><Relationship Id="rId338" Type="http://schemas.openxmlformats.org/officeDocument/2006/relationships/hyperlink" Target="https://www.thegef.org/newsroom/press-releases/un-led-partnership-accelerate-electric-mobility-shift-27-countries" TargetMode="External"/><Relationship Id="rId503" Type="http://schemas.openxmlformats.org/officeDocument/2006/relationships/hyperlink" Target="https://capitol.texas.gov/tlodocs/87R/billtext/html/SB01202F.htm" TargetMode="External"/><Relationship Id="rId8" Type="http://schemas.openxmlformats.org/officeDocument/2006/relationships/hyperlink" Target="https://assets.cdn.thewebconsole.com/S3WEB8203/images/Aussies-shun-biofuels-despite-world-trends-and-Australia-s-global-position-as-major-biodiesel-feedstock-supplier-mon-9-nov-2020.pdf?m=c5db07d91dbed7065228c49f9099f5a0" TargetMode="External"/><Relationship Id="rId142" Type="http://schemas.openxmlformats.org/officeDocument/2006/relationships/hyperlink" Target="https://www.climate-laws.org/geographies/north-macedonia-republic-of-north-macedonia/policies/action-plan-on-renewable-energy-sources" TargetMode="External"/><Relationship Id="rId184" Type="http://schemas.openxmlformats.org/officeDocument/2006/relationships/hyperlink" Target="https://apps.fas.usda.gov/newgainapi/api/Report/DownloadReportByFileName?fileName=Biofuel%20Mandates%20in%20the%20EU%20by%20Member%20State%20in%202020_Berlin_European%20Union_05-26-2020" TargetMode="External"/><Relationship Id="rId391" Type="http://schemas.openxmlformats.org/officeDocument/2006/relationships/hyperlink" Target="https://www.irena.org/IRENADocuments/Statistical_Profiles/Central%20America%20and%20the%20Caribbean/Jamaica_Central%20America%20and%20the%20Caribbean_RE_SP.pdf" TargetMode="External"/><Relationship Id="rId405" Type="http://schemas.openxmlformats.org/officeDocument/2006/relationships/hyperlink" Target="http://www.eltis.org/discover/news/slovakia-support-purchase-evs" TargetMode="External"/><Relationship Id="rId447" Type="http://schemas.openxmlformats.org/officeDocument/2006/relationships/hyperlink" Target="https://www.biofuelsdigest.com/bdigest/2021/01/06/the-digests-biofuels-mandates-around-the-world-2021/30/" TargetMode="External"/><Relationship Id="rId251" Type="http://schemas.openxmlformats.org/officeDocument/2006/relationships/hyperlink" Target="https://ec.europa.eu/eurostat/web/energy/data/shares" TargetMode="External"/><Relationship Id="rId489" Type="http://schemas.openxmlformats.org/officeDocument/2006/relationships/hyperlink" Target="https://www.epure.org/wp-content/uploads/2021/01/201104-DEF-REP-Overview-of-biofuels-policies-and-markets-across-the-EU-Nov.-2020.pdf" TargetMode="External"/><Relationship Id="rId46" Type="http://schemas.openxmlformats.org/officeDocument/2006/relationships/hyperlink" Target="https://thenarwhal.ca/yukon-electric-vehicles-climate-change/" TargetMode="External"/><Relationship Id="rId293" Type="http://schemas.openxmlformats.org/officeDocument/2006/relationships/hyperlink" Target="https://www.gov.uk/government/publications/cop26-declaration-zero-emission-cars-and-vans/cop26-declaration-on-accelerating-the-transition-to-100-zero-emission-cars-and-vans" TargetMode="External"/><Relationship Id="rId307" Type="http://schemas.openxmlformats.org/officeDocument/2006/relationships/hyperlink" Target="https://cleantechnica.com/2019/01/23/sweden-will-ban-sale-of-gasoline-diesel-cars-after-2030-germany-lags-behind/" TargetMode="External"/><Relationship Id="rId349" Type="http://schemas.openxmlformats.org/officeDocument/2006/relationships/hyperlink" Target="https://www.energyquest.com.au/australian-biofuels-currently-subdued/" TargetMode="External"/><Relationship Id="rId514" Type="http://schemas.openxmlformats.org/officeDocument/2006/relationships/hyperlink" Target="https://www.spglobal.com/platts/en/market-insights/latest-news/agriculture/113021-brazils-cnpe-reduces-biodiesel-blend-mandate-to-10-for-2022" TargetMode="External"/><Relationship Id="rId88" Type="http://schemas.openxmlformats.org/officeDocument/2006/relationships/hyperlink" Target="https://www.eurosolar.de/en/index.php/sections-eurosolar/germany" TargetMode="External"/><Relationship Id="rId111" Type="http://schemas.openxmlformats.org/officeDocument/2006/relationships/hyperlink" Target="https://www.business-standard.com/article/economy-policy/delhi-govt-s-ev-target-for-2024-25-of-new-vehicles-to-be-electric-119071901512_1.html" TargetMode="External"/><Relationship Id="rId153" Type="http://schemas.openxmlformats.org/officeDocument/2006/relationships/hyperlink" Target="https://www.iea.org/reports/moldova-energy-profile/sustainable-development" TargetMode="External"/><Relationship Id="rId195" Type="http://schemas.openxmlformats.org/officeDocument/2006/relationships/hyperlink" Target="https://www.epure.org/about-ethanol/fuel-market/overview-of-biofuels-obligations-in-the-eu/" TargetMode="External"/><Relationship Id="rId209" Type="http://schemas.openxmlformats.org/officeDocument/2006/relationships/hyperlink" Target="https://www.eurosolar.de/en/index.php/sections-eurosolar/ukraine" TargetMode="External"/><Relationship Id="rId360" Type="http://schemas.openxmlformats.org/officeDocument/2006/relationships/hyperlink" Target="https://www.irena.org/IRENADocuments/Statistical_Profiles/Asia/Bangladesh_Asia_RE_SP.pdf" TargetMode="External"/><Relationship Id="rId416" Type="http://schemas.openxmlformats.org/officeDocument/2006/relationships/hyperlink" Target="https://www.enerdata.net/publications/daily-energy-news/argentina-halves-biodiesel-mandate-5.html" TargetMode="External"/><Relationship Id="rId220" Type="http://schemas.openxmlformats.org/officeDocument/2006/relationships/hyperlink" Target="https://www.irena.org/-/media/Files/IRENA/Agency/Publication/2021/March/IRENA_RRA_Albania_2021.pdf" TargetMode="External"/><Relationship Id="rId458" Type="http://schemas.openxmlformats.org/officeDocument/2006/relationships/hyperlink" Target="https://www.biofuelsdigest.com/bdigest/2021/01/06/the-digests-biofuels-mandates-around-the-world-2021/47/" TargetMode="External"/><Relationship Id="rId15" Type="http://schemas.openxmlformats.org/officeDocument/2006/relationships/hyperlink" Target="https://www.epure.org/about-ethanol/fuel-market/overview-of-biofuels-obligations-in-the-eu/" TargetMode="External"/><Relationship Id="rId57" Type="http://schemas.openxmlformats.org/officeDocument/2006/relationships/hyperlink" Target="https://mzoe.gov.hr/UserDocsImages/UPRAVA%20ZA%20ENERGETIKU/Strategije,%20planovi%20i%20programi/National_Action_Plan%20for%20Renewable%20Energy%20Sources%20to%202020.pdf" TargetMode="External"/><Relationship Id="rId262" Type="http://schemas.openxmlformats.org/officeDocument/2006/relationships/hyperlink" Target="https://www.iea.org/policies/13230-american-jobs-plan-investment-in-ev?sector=Transport&amp;year=desc" TargetMode="External"/><Relationship Id="rId318" Type="http://schemas.openxmlformats.org/officeDocument/2006/relationships/hyperlink" Target="https://theicct.org/sites/default/files/publications/update-govt-targets-ice-phaseouts-jun2021_0.pdf" TargetMode="External"/><Relationship Id="rId99" Type="http://schemas.openxmlformats.org/officeDocument/2006/relationships/hyperlink" Target="https://www.epure.org/about-ethanol/fuel-market/overview-of-biofuels-obligations-in-the-eu/" TargetMode="External"/><Relationship Id="rId122" Type="http://schemas.openxmlformats.org/officeDocument/2006/relationships/hyperlink" Target="https://www.biofuelsdigest.com/bdigest/2018/12/24/ireland-biofuel-mandate-heads-to-10-on-january-1-and-11-in-2020/" TargetMode="External"/><Relationship Id="rId164" Type="http://schemas.openxmlformats.org/officeDocument/2006/relationships/hyperlink" Target="https://www.automotiveworld.com/news-releases/pakistans-national-electric-vehicle-policy-charging-towards-the-future/" TargetMode="External"/><Relationship Id="rId371" Type="http://schemas.openxmlformats.org/officeDocument/2006/relationships/hyperlink" Target="https://iea.blob.core.windows.net/assets/2f405ae0-4617-4e16-884c-7956d1945f64/Spain2021.pdf" TargetMode="External"/><Relationship Id="rId427" Type="http://schemas.openxmlformats.org/officeDocument/2006/relationships/hyperlink" Target="https://www.biofuelsdigest.com/bdigest/2021/01/06/the-digests-biofuels-mandates-around-the-world-2021/13/" TargetMode="External"/><Relationship Id="rId469" Type="http://schemas.openxmlformats.org/officeDocument/2006/relationships/hyperlink" Target="https://www.fas.usda.gov/data/taiwan-taiwan-climate-change-overview" TargetMode="External"/><Relationship Id="rId26" Type="http://schemas.openxmlformats.org/officeDocument/2006/relationships/hyperlink" Target="https://apps.fas.usda.gov/newgainapi/api/Report/DownloadReportByFileName?fileName=Biofuel%20Mandates%20in%20the%20EU%20by%20Member%20State%20in%202020_Berlin_European%20Union_05-26-2020" TargetMode="External"/><Relationship Id="rId231" Type="http://schemas.openxmlformats.org/officeDocument/2006/relationships/hyperlink" Target="https://ec.europa.eu/eurostat/web/energy/data/shares" TargetMode="External"/><Relationship Id="rId273" Type="http://schemas.openxmlformats.org/officeDocument/2006/relationships/hyperlink" Target="https://www.iea.org/policies/13679-economic-recovery-and-resilience-new-generation-lithuania-green-transition-increasing-the-production-of-local-fuels-for-res?page=2&amp;sector=Transport&amp;year=desc" TargetMode="External"/><Relationship Id="rId329" Type="http://schemas.openxmlformats.org/officeDocument/2006/relationships/hyperlink" Target="https://www.thegef.org/newsroom/press-releases/un-led-partnership-accelerate-electric-mobility-shift-27-countries" TargetMode="External"/><Relationship Id="rId480" Type="http://schemas.openxmlformats.org/officeDocument/2006/relationships/hyperlink" Target="https://www.epure.org/wp-content/uploads/2021/01/201104-DEF-REP-Overview-of-biofuels-policies-and-markets-across-the-EU-Nov.-2020.pdf" TargetMode="External"/><Relationship Id="rId68" Type="http://schemas.openxmlformats.org/officeDocument/2006/relationships/hyperlink" Target="https://www.biofuelsdigest.com/bdigest/2022/01/03/the-digests-biofuels-mandates-around-the-world-2022/38/" TargetMode="External"/><Relationship Id="rId133" Type="http://schemas.openxmlformats.org/officeDocument/2006/relationships/hyperlink" Target="https://ec.europa.eu/energy/sites/default/files/documents/lv_final_necp_main_en.pdf" TargetMode="External"/><Relationship Id="rId175" Type="http://schemas.openxmlformats.org/officeDocument/2006/relationships/hyperlink" Target="https://dre.pt/application/conteudo/137618093" TargetMode="External"/><Relationship Id="rId340" Type="http://schemas.openxmlformats.org/officeDocument/2006/relationships/hyperlink" Target="https://www.iata.org/contentassets/d13875e9ed784f75bac90f000760e998/biofuel-mandates_fact-sheet6-biofuel.pdf" TargetMode="External"/><Relationship Id="rId200" Type="http://schemas.openxmlformats.org/officeDocument/2006/relationships/hyperlink" Target="https://www.parliament.lk/files/pdf/budget/2018/budget-speech-2018.pdf" TargetMode="External"/><Relationship Id="rId382" Type="http://schemas.openxmlformats.org/officeDocument/2006/relationships/hyperlink" Target="https://www.irena.org/IRENADocuments/Statistical_Profiles/South%20America/Paraguay_South%20America_RE_SP.pdf" TargetMode="External"/><Relationship Id="rId438" Type="http://schemas.openxmlformats.org/officeDocument/2006/relationships/hyperlink" Target="https://www.reuters.com/markets/commodities/us-epa-unveil-biofuel-mandate-cuts-boost-pandemic-hit-refiners-sources-say-2021-12-07/" TargetMode="External"/><Relationship Id="rId242" Type="http://schemas.openxmlformats.org/officeDocument/2006/relationships/hyperlink" Target="https://ec.europa.eu/eurostat/web/energy/data/shares" TargetMode="External"/><Relationship Id="rId284" Type="http://schemas.openxmlformats.org/officeDocument/2006/relationships/hyperlink" Target="https://www.iea.org/policies/13079-green-public-transport-program?page=3&amp;sector=Transport&amp;year=desc" TargetMode="External"/><Relationship Id="rId491" Type="http://schemas.openxmlformats.org/officeDocument/2006/relationships/hyperlink" Target="https://www.epure.org/wp-content/uploads/2021/01/201104-DEF-REP-Overview-of-biofuels-policies-and-markets-across-the-EU-Nov.-2020.pdf" TargetMode="External"/><Relationship Id="rId505" Type="http://schemas.openxmlformats.org/officeDocument/2006/relationships/hyperlink" Target="https://clickpetroleoegas.com.br/en/the-ccj-of-the-senate-bans-sale-of-diesel-and-gasoline-powered-vehicles-in-2030-makes-room-for-renewable-energy-and-threat-to-petroleum/" TargetMode="External"/><Relationship Id="rId37" Type="http://schemas.openxmlformats.org/officeDocument/2006/relationships/hyperlink" Target="https://www.ieabioenergy.com/wp-content/uploads/2021/11/CountryReport2021_Canada_final.pdf" TargetMode="External"/><Relationship Id="rId79" Type="http://schemas.openxmlformats.org/officeDocument/2006/relationships/hyperlink" Target="https://www.epure.org/about-ethanol/fuel-market/overview-of-biofuels-obligations-in-the-eu/" TargetMode="External"/><Relationship Id="rId102" Type="http://schemas.openxmlformats.org/officeDocument/2006/relationships/hyperlink" Target="https://ec.europa.eu/energy/sites/ener/files/documents/hu_final_necp_main_en.pdf" TargetMode="External"/><Relationship Id="rId144" Type="http://schemas.openxmlformats.org/officeDocument/2006/relationships/hyperlink" Target="https://www.thestar.com.my/business/business-news/2019/02/12/malaysia-seeks-to-implement-b20-for-transport-sector-in-2020" TargetMode="External"/><Relationship Id="rId90" Type="http://schemas.openxmlformats.org/officeDocument/2006/relationships/hyperlink" Target="https://apps.fas.usda.gov/newgainapi/api/Report/DownloadReportByFileName?fileName=Biofuel%20Mandates%20in%20the%20EU%20by%20Member%20State%20in%202020_Berlin_European%20Union_05-26-2020" TargetMode="External"/><Relationship Id="rId186" Type="http://schemas.openxmlformats.org/officeDocument/2006/relationships/hyperlink" Target="https://www.lta.gov.sg/content/ltagov/en/industry_innovations/technologies/electric_vehicles.html" TargetMode="External"/><Relationship Id="rId351" Type="http://schemas.openxmlformats.org/officeDocument/2006/relationships/hyperlink" Target="https://www.irena.org/IRENADocuments/Statistical_Profiles/Eurasia/Azerbaijan_Eurasia_RE_SP.pdf" TargetMode="External"/><Relationship Id="rId393" Type="http://schemas.openxmlformats.org/officeDocument/2006/relationships/hyperlink" Target="https://slocat.net/wp-content/uploads/2020/09/IsDB-SLOCAT-Infographic_webuse.pdf" TargetMode="External"/><Relationship Id="rId407" Type="http://schemas.openxmlformats.org/officeDocument/2006/relationships/hyperlink" Target="https://www4.unfccc.int/sites/ndcstaging/PublishedDocuments/Panama%20First/CDN1%20Actualizada%20Rep%C3" TargetMode="External"/><Relationship Id="rId449" Type="http://schemas.openxmlformats.org/officeDocument/2006/relationships/hyperlink" Target="https://aviationbenefits.org/newswire/2019/06/finland-to-join-nordic-forefront-in-reducing-emissions-in-aviation/" TargetMode="External"/><Relationship Id="rId211" Type="http://schemas.openxmlformats.org/officeDocument/2006/relationships/hyperlink" Target="https://www.epure.org/about-ethanol/fuel-market/overview-of-biofuels-obligations-in-the-eu/" TargetMode="External"/><Relationship Id="rId253" Type="http://schemas.openxmlformats.org/officeDocument/2006/relationships/hyperlink" Target="https://www.ieabioenergy.com/wp-content/uploads/2021/11/CountryReport2021_Canada_final.pdf" TargetMode="External"/><Relationship Id="rId295" Type="http://schemas.openxmlformats.org/officeDocument/2006/relationships/hyperlink" Target="https://www.gov.uk/government/publications/cop26-declaration-zero-emission-cars-and-vans/cop26-declaration-on-accelerating-the-transition-to-100-zero-emission-cars-and-vans" TargetMode="External"/><Relationship Id="rId309" Type="http://schemas.openxmlformats.org/officeDocument/2006/relationships/hyperlink" Target="https://www.todayonline.com/world/hong-kong-phase-out-fossil-fuel-cars-and-go-all-electric-over-next-20-years-says-environment" TargetMode="External"/><Relationship Id="rId460" Type="http://schemas.openxmlformats.org/officeDocument/2006/relationships/hyperlink" Target="https://www.biofuelsdigest.com/bdigest/2021/01/06/the-digests-biofuels-mandates-around-the-world-2021/51/" TargetMode="External"/><Relationship Id="rId48" Type="http://schemas.openxmlformats.org/officeDocument/2006/relationships/hyperlink" Target="https://www.spglobal.com/platts/en/market-insights/latest-news/agriculture/093020-interview-china-to-keep-ethanol-program-steady-national-blend-rate-seen-at-4-us-grains-council" TargetMode="External"/><Relationship Id="rId113" Type="http://schemas.openxmlformats.org/officeDocument/2006/relationships/hyperlink" Target="https://economictimes.indiatimes.com/news/economy/infrastructure/20-subsidy-for-charging-infrastructure-likely-in-karnataka/articleshow/78545486.cms?utm_source=contentofinterest&amp;utm_medium=text&amp;utm_campaign=cppst" TargetMode="External"/><Relationship Id="rId320" Type="http://schemas.openxmlformats.org/officeDocument/2006/relationships/hyperlink" Target="https://www.ecomparemo.com/info/list-of-countries-banning-internal-combustion-engines-in-the-near-future" TargetMode="External"/><Relationship Id="rId155" Type="http://schemas.openxmlformats.org/officeDocument/2006/relationships/hyperlink" Target="https://www.eea.europa.eu/data-and-maps/indicators/use-of-cleaner-and-alternative-fuels-2/assessment" TargetMode="External"/><Relationship Id="rId197" Type="http://schemas.openxmlformats.org/officeDocument/2006/relationships/hyperlink" Target="http://www.scienceinafrica.com/biotechnology/energy/biofuel-south-africa-gearing-biobased-economy" TargetMode="External"/><Relationship Id="rId362" Type="http://schemas.openxmlformats.org/officeDocument/2006/relationships/hyperlink" Target="https://www.irena.org/IRENADocuments/Statistical_Profiles/Asia/Brunei%20Darussalam_Asia_RE_SP.pdf" TargetMode="External"/><Relationship Id="rId418" Type="http://schemas.openxmlformats.org/officeDocument/2006/relationships/hyperlink" Target="https://www.biofuelsdigest.com/bdigest/2021/01/06/the-digests-biofuels-mandates-around-the-world-2021/4/" TargetMode="External"/><Relationship Id="rId222" Type="http://schemas.openxmlformats.org/officeDocument/2006/relationships/hyperlink" Target="https://eur-lex.europa.eu/legal-content/EN/TXT/HTML/?uri=CELEX:32018L2001&amp;from=EN" TargetMode="External"/><Relationship Id="rId264" Type="http://schemas.openxmlformats.org/officeDocument/2006/relationships/hyperlink" Target="https://www.iea.org/policies/5696-biofuels-blending-mandate" TargetMode="External"/><Relationship Id="rId471" Type="http://schemas.openxmlformats.org/officeDocument/2006/relationships/hyperlink" Target="https://www.irena.org/IRENADocuments/Statistical_Profiles/North%20America/Mexico_North%20America_RE_SP.pdf" TargetMode="External"/><Relationship Id="rId17" Type="http://schemas.openxmlformats.org/officeDocument/2006/relationships/hyperlink" Target="https://www.epure.org/about-ethanol/fuel-market/overview-of-biofuels-obligations-in-the-eu/%20https:/apps.fas.usda.gov/newgainapi/api/Report/DownloadReportByFileName?fileName=Biofuel%20Mandates%20in%20the%20EU%20by%20Member%20State%20and%20United%20Kingdom%20-%202021_Berlin_European%20Union_06-06-2021.pdf" TargetMode="External"/><Relationship Id="rId59" Type="http://schemas.openxmlformats.org/officeDocument/2006/relationships/hyperlink" Target="https://ec.europa.eu/energy/sites/ener/files/documents/cy_final_necp_main_en.pdf" TargetMode="External"/><Relationship Id="rId124" Type="http://schemas.openxmlformats.org/officeDocument/2006/relationships/hyperlink" Target="https://www.epure.org/about-ethanol/fuel-market/overview-of-biofuels-obligations-in-the-eu/" TargetMode="External"/><Relationship Id="rId70" Type="http://schemas.openxmlformats.org/officeDocument/2006/relationships/hyperlink" Target="https://ec.europa.eu/energy/sites/ener/files/documents/ee_final_necp_main_en.pdf" TargetMode="External"/><Relationship Id="rId166" Type="http://schemas.openxmlformats.org/officeDocument/2006/relationships/hyperlink" Target="https://www.presidencia.gov.py/archivos/documentos/DECRETO3500_0m7n1d1y.PDF" TargetMode="External"/><Relationship Id="rId331" Type="http://schemas.openxmlformats.org/officeDocument/2006/relationships/hyperlink" Target="https://www.thegef.org/newsroom/press-releases/un-led-partnership-accelerate-electric-mobility-shift-27-countries%20;%20https:/www.nacion.com/el-pais/politica/ha-pensado-en-comprar-un-carro-electrico-los/LXCULMD4TNBHZIAK5WYEPCHDLE/story/" TargetMode="External"/><Relationship Id="rId373" Type="http://schemas.openxmlformats.org/officeDocument/2006/relationships/hyperlink" Target="https://www.irena.org/IRENADocuments/Statistical_Profiles/South%20America/Bolivia%20(Plurinational%20State%20of)_South%20America_RE_SP.pdf" TargetMode="External"/><Relationship Id="rId429" Type="http://schemas.openxmlformats.org/officeDocument/2006/relationships/hyperlink" Target="https://www.irena.org/IRENADocuments/Statistical_Profiles/North%20America/Mexico_North%20America_RE_SP.pdf" TargetMode="External"/><Relationship Id="rId1" Type="http://schemas.openxmlformats.org/officeDocument/2006/relationships/hyperlink" Target="https://ec.europa.eu/eurostat/web/energy/data/shares" TargetMode="External"/><Relationship Id="rId233" Type="http://schemas.openxmlformats.org/officeDocument/2006/relationships/hyperlink" Target="https://ec.europa.eu/eurostat/web/energy/data/shares" TargetMode="External"/><Relationship Id="rId440" Type="http://schemas.openxmlformats.org/officeDocument/2006/relationships/hyperlink" Target="https://www.biofuelsdigest.com/bdigest/2021/01/06/the-digests-biofuels-mandates-around-the-world-2021/20/" TargetMode="External"/><Relationship Id="rId28" Type="http://schemas.openxmlformats.org/officeDocument/2006/relationships/hyperlink" Target="https://www.irena.org/IRENADocuments/Statistical_Profiles/Europe/Bosnia%20and%20Herzegovina_Europe_RE_SP.pdf" TargetMode="External"/><Relationship Id="rId275" Type="http://schemas.openxmlformats.org/officeDocument/2006/relationships/hyperlink" Target="https://www.iea.org/policies/13295-funding-for-ev-supply-chain-rdd?page=2&amp;sector=Transport&amp;year=desc" TargetMode="External"/><Relationship Id="rId300" Type="http://schemas.openxmlformats.org/officeDocument/2006/relationships/hyperlink" Target="https://www.iea.org/policies/13674-economic-recovery-and-resilience-new-generation-lithuania-green-transformation-clean-transport?page=2&amp;sector=Transport&amp;year=desc" TargetMode="External"/><Relationship Id="rId482" Type="http://schemas.openxmlformats.org/officeDocument/2006/relationships/hyperlink" Target="https://www.epure.org/wp-content/uploads/2021/01/201104-DEF-REP-Overview-of-biofuels-policies-and-markets-across-the-EU-Nov.-2020.pdf" TargetMode="External"/><Relationship Id="rId81" Type="http://schemas.openxmlformats.org/officeDocument/2006/relationships/hyperlink" Target="https://ec.europa.eu/energy/sites/ener/files/documents/staff_working_document_assessment_necp_france.pdf" TargetMode="External"/><Relationship Id="rId135" Type="http://schemas.openxmlformats.org/officeDocument/2006/relationships/hyperlink" Target="https://ec.europa.eu/energy/sites/ener/files/documents/lt_final_necp_main_en.pdf" TargetMode="External"/><Relationship Id="rId177" Type="http://schemas.openxmlformats.org/officeDocument/2006/relationships/hyperlink" Target="https://www.epure.org/about-ethanol/fuel-market/overview-of-biofuels-obligations-in-the-eu/" TargetMode="External"/><Relationship Id="rId342" Type="http://schemas.openxmlformats.org/officeDocument/2006/relationships/hyperlink" Target="https://www.biofuelsdigest.com/bdigest/2022/01/03/the-digests-biofuels-mandates-around-the-world-2022/11/" TargetMode="External"/><Relationship Id="rId384" Type="http://schemas.openxmlformats.org/officeDocument/2006/relationships/hyperlink" Target="https://www.irena.org/IRENADocuments/Statistical_Profiles/South%20America/Peru_South%20America_RE_SP.pdf" TargetMode="External"/><Relationship Id="rId202" Type="http://schemas.openxmlformats.org/officeDocument/2006/relationships/hyperlink" Target="https://www.biofuelsdigest.com/bdigest/2020/09/20/sweden-becomes-a-frontrunner-in-sustainable-aviation-with-new-government-mandate/" TargetMode="External"/><Relationship Id="rId244" Type="http://schemas.openxmlformats.org/officeDocument/2006/relationships/hyperlink" Target="https://ec.europa.eu/eurostat/web/energy/data/shares" TargetMode="External"/><Relationship Id="rId39" Type="http://schemas.openxmlformats.org/officeDocument/2006/relationships/hyperlink" Target="https://nationalpost.com/pmn/news-pmn/canada-news-pmn/canada-not-on-track-to-hit-its-first-electric-car-target-in-2025" TargetMode="External"/><Relationship Id="rId286" Type="http://schemas.openxmlformats.org/officeDocument/2006/relationships/hyperlink" Target="https://www.iea.org/policies/13053-law-n-1964-for-ev-and-net-zero-vehicles" TargetMode="External"/><Relationship Id="rId451" Type="http://schemas.openxmlformats.org/officeDocument/2006/relationships/hyperlink" Target="https://www.biofuelsdigest.com/bdigest/2021/01/06/the-digests-biofuels-mandates-around-the-world-2021/30/" TargetMode="External"/><Relationship Id="rId493" Type="http://schemas.openxmlformats.org/officeDocument/2006/relationships/hyperlink" Target="https://www.epure.org/about-ethanol/fuel-market/overview-of-biofuels-obligations-in-the-eu/" TargetMode="External"/><Relationship Id="rId507" Type="http://schemas.openxmlformats.org/officeDocument/2006/relationships/hyperlink" Target="https://www.acea.auto/files/Electric_vehicles-Tax_benefits_purchase_incentives_European_Union_2021.pdf" TargetMode="External"/><Relationship Id="rId50" Type="http://schemas.openxmlformats.org/officeDocument/2006/relationships/hyperlink" Target="https://technode.com/2020/11/25/chinas-new-nev-plan-targets-battery-electrics-quality-brands/" TargetMode="External"/><Relationship Id="rId104" Type="http://schemas.openxmlformats.org/officeDocument/2006/relationships/hyperlink" Target="https://www.epure.org/about-ethanol/fuel-market/overview-of-biofuels-obligations-in-the-eu/" TargetMode="External"/><Relationship Id="rId146" Type="http://schemas.openxmlformats.org/officeDocument/2006/relationships/hyperlink" Target="https://ec.europa.eu/energy/sites/ener/files/documents/mt_final_necp_main_en.pdf" TargetMode="External"/><Relationship Id="rId188" Type="http://schemas.openxmlformats.org/officeDocument/2006/relationships/hyperlink" Target="https://ec.europa.eu/energy/sites/ener/files/sk_final_necp_main_en.pdf" TargetMode="External"/><Relationship Id="rId311" Type="http://schemas.openxmlformats.org/officeDocument/2006/relationships/hyperlink" Target="https://www.coltura.org/world-gasoline-phaseouts" TargetMode="External"/><Relationship Id="rId353" Type="http://schemas.openxmlformats.org/officeDocument/2006/relationships/hyperlink" Target="https://www.irena.org/publications/2022/Feb/Scaling-up-biomass-for-the-energy-transition-Untapped-opportunities-in-Southeast-Asia" TargetMode="External"/><Relationship Id="rId395" Type="http://schemas.openxmlformats.org/officeDocument/2006/relationships/hyperlink" Target="https://slocat.net/e-mobility/" TargetMode="External"/><Relationship Id="rId409" Type="http://schemas.openxmlformats.org/officeDocument/2006/relationships/hyperlink" Target="http://www.mida.gov.my/home/4234/news/plan-targets-to-make-malaysia-marketing-hub-for-evs-by-2030" TargetMode="External"/><Relationship Id="rId92" Type="http://schemas.openxmlformats.org/officeDocument/2006/relationships/hyperlink" Target="https://publications.jrc.ec.europa.eu/repository/bitstream/JRC118309/jrc118309_1.pdf" TargetMode="External"/><Relationship Id="rId213" Type="http://schemas.openxmlformats.org/officeDocument/2006/relationships/hyperlink" Target="https://www.theverge.com/2020/11/17/21572312/uk-ban-combustion-engine-vehicles-sale-electric-cars" TargetMode="External"/><Relationship Id="rId420" Type="http://schemas.openxmlformats.org/officeDocument/2006/relationships/hyperlink" Target="https://www.canada.ca/en/environment-climate-change/services/managing-pollution/energy-production/fuel-regulations/renewable.html" TargetMode="External"/><Relationship Id="rId255" Type="http://schemas.openxmlformats.org/officeDocument/2006/relationships/hyperlink" Target="https://www.ieabioenergy.com/wp-content/uploads/2021/11/CountryReport2021_Canada_final.pdf" TargetMode="External"/><Relationship Id="rId297" Type="http://schemas.openxmlformats.org/officeDocument/2006/relationships/hyperlink" Target="https://www.egypttoday.com/Article/1/60296/No-gas-fueled-cars-in-Egypt-by-2040-only-electric" TargetMode="External"/><Relationship Id="rId462" Type="http://schemas.openxmlformats.org/officeDocument/2006/relationships/hyperlink" Target="https://www.biofuelsdigest.com/bdigest/2021/01/06/the-digests-biofuels-mandates-around-the-world-2021/58/" TargetMode="External"/><Relationship Id="rId115" Type="http://schemas.openxmlformats.org/officeDocument/2006/relationships/hyperlink" Target="https://www.business-standard.com/article/economy-policy/tamil-nadu-to-set-up-exclusive-park-for-evs-targets-rs-50k-cr-investment-120080700394_1.html" TargetMode="External"/><Relationship Id="rId157" Type="http://schemas.openxmlformats.org/officeDocument/2006/relationships/hyperlink" Target="https://publications.jrc.ec.europa.eu/repository/bitstream/JRC118309/jrc118309_1.pdf" TargetMode="External"/><Relationship Id="rId322" Type="http://schemas.openxmlformats.org/officeDocument/2006/relationships/hyperlink" Target="https://www.transportpolicy.net/standard/brazil-fuels-biofuels/" TargetMode="External"/><Relationship Id="rId364" Type="http://schemas.openxmlformats.org/officeDocument/2006/relationships/hyperlink" Target="https://www.irena.org/IRENADocuments/Statistical_Profiles/Asia/China_Asia_RE_SP.pdf" TargetMode="External"/><Relationship Id="rId61" Type="http://schemas.openxmlformats.org/officeDocument/2006/relationships/hyperlink" Target="https://www.irena.org/IRENADocuments/Statistical_Profiles/Europe/Czechia_Europe_RE_SP.pdf" TargetMode="External"/><Relationship Id="rId199" Type="http://schemas.openxmlformats.org/officeDocument/2006/relationships/hyperlink" Target="https://www.epure.org/about-ethanol/fuel-market/overview-of-biofuels-obligations-in-the-eu/" TargetMode="External"/><Relationship Id="rId19" Type="http://schemas.openxmlformats.org/officeDocument/2006/relationships/hyperlink" Target="https://www.eurosolar.de/en/index.php/sections-eurosolar/austria-eurosolar-sections/780-national-energy-action-plan-of-austria" TargetMode="External"/><Relationship Id="rId224" Type="http://schemas.openxmlformats.org/officeDocument/2006/relationships/hyperlink" Target="https://ec.europa.eu/eurostat/web/energy/data/shares" TargetMode="External"/><Relationship Id="rId266" Type="http://schemas.openxmlformats.org/officeDocument/2006/relationships/hyperlink" Target="https://www.energy.gov.ng/Energy_Policies_Plan/natonal_renewable_energy_and_energy_efficiency_policy.pdf" TargetMode="External"/><Relationship Id="rId431" Type="http://schemas.openxmlformats.org/officeDocument/2006/relationships/hyperlink" Target="https://www.biofuelsdigest.com/bdigest/2021/01/06/the-digests-biofuels-mandates-around-the-world-2021/15/" TargetMode="External"/><Relationship Id="rId473" Type="http://schemas.openxmlformats.org/officeDocument/2006/relationships/hyperlink" Target="https://www.biofuelsdigest.com/bdigest/2022/01/03/the-digests-biofuels-mandates-around-the-world-2022/36/" TargetMode="External"/><Relationship Id="rId30" Type="http://schemas.openxmlformats.org/officeDocument/2006/relationships/hyperlink" Target="https://borneobulletin.com.bn/2020/07/brunei-targets-60pc-electric-vehicle-sales-2/" TargetMode="External"/><Relationship Id="rId126" Type="http://schemas.openxmlformats.org/officeDocument/2006/relationships/hyperlink" Target="https://ec.europa.eu/energy/sites/default/files/documents/it_final_necp_main_en.pdf" TargetMode="External"/><Relationship Id="rId168" Type="http://schemas.openxmlformats.org/officeDocument/2006/relationships/hyperlink" Target="https://ec.europa.eu/energy/sites/ener/files/documents/pl_final_necp_summary_en.pdf" TargetMode="External"/><Relationship Id="rId333" Type="http://schemas.openxmlformats.org/officeDocument/2006/relationships/hyperlink" Target="https://www.thegef.org/newsroom/press-releases/un-led-partnership-accelerate-electric-mobility-shift-27-countries" TargetMode="External"/><Relationship Id="rId72" Type="http://schemas.openxmlformats.org/officeDocument/2006/relationships/hyperlink" Target="https://www.epure.org/about-ethanol/fuel-market/overview-of-biofuels-obligations-in-the-eu/" TargetMode="External"/><Relationship Id="rId375" Type="http://schemas.openxmlformats.org/officeDocument/2006/relationships/hyperlink" Target="https://www.irena.org/IRENADocuments/Statistical_Profiles/South%20America/Chile_South%20America_RE_SP.pdf" TargetMode="External"/><Relationship Id="rId3" Type="http://schemas.openxmlformats.org/officeDocument/2006/relationships/hyperlink" Target="https://unfccc.int/sites/default/files/resource/First%20Biennial%20Update%20Report%20for%20Albania_EN.pdf" TargetMode="External"/><Relationship Id="rId235" Type="http://schemas.openxmlformats.org/officeDocument/2006/relationships/hyperlink" Target="https://ec.europa.eu/eurostat/web/energy/data/shares" TargetMode="External"/><Relationship Id="rId277" Type="http://schemas.openxmlformats.org/officeDocument/2006/relationships/hyperlink" Target="https://www.iea.org/policies/13982-german-development-and-resilience-plan-darp-12-climate-friendly-mobility?page=2&amp;sector=Transport&amp;year=desc" TargetMode="External"/><Relationship Id="rId400" Type="http://schemas.openxmlformats.org/officeDocument/2006/relationships/hyperlink" Target="http://www.lankabusinessonline.com/sri-lanka-to-cut-taxes-on-electric-vehicles-introduce-carbon-tax/" TargetMode="External"/><Relationship Id="rId442" Type="http://schemas.openxmlformats.org/officeDocument/2006/relationships/hyperlink" Target="https://www.edie.net/news/11/E10--Mandate-for-more-sustainable-petrol-blend-begins-in-the-UK/" TargetMode="External"/><Relationship Id="rId484" Type="http://schemas.openxmlformats.org/officeDocument/2006/relationships/hyperlink" Target="https://www.epure.org/wp-content/uploads/2021/01/201104-DEF-REP-Overview-of-biofuels-policies-and-markets-across-the-EU-Nov.-2020.pdf" TargetMode="External"/><Relationship Id="rId137" Type="http://schemas.openxmlformats.org/officeDocument/2006/relationships/hyperlink" Target="https://www.epure.org/about-ethanol/fuel-market/overview-of-biofuels-obligations-in-the-eu/" TargetMode="External"/><Relationship Id="rId302" Type="http://schemas.openxmlformats.org/officeDocument/2006/relationships/hyperlink" Target="https://www.gov.uk/government/publications/cop26-declaration-zero-emission-cars-and-vans/cop26-declaration-on-accelerating-the-transition-to-100-zero-emission-cars-and-vans" TargetMode="External"/><Relationship Id="rId344" Type="http://schemas.openxmlformats.org/officeDocument/2006/relationships/hyperlink" Target="https://apps.fas.usda.gov/newgainapi/api/Report/DownloadReportByFileName?fileName=Biofuels%20Annual_Bangkok_Thailand_06-30-2020" TargetMode="External"/><Relationship Id="rId41" Type="http://schemas.openxmlformats.org/officeDocument/2006/relationships/hyperlink" Target="https://www.cbc.ca/news/canada/new-brunswick/new-brunswick-electric-vehicle-target-missed-1.5453292" TargetMode="External"/><Relationship Id="rId83" Type="http://schemas.openxmlformats.org/officeDocument/2006/relationships/hyperlink" Target="https://www.epure.org/about-ethanol/fuel-market/overview-of-biofuels-obligations-in-the-eu/" TargetMode="External"/><Relationship Id="rId179" Type="http://schemas.openxmlformats.org/officeDocument/2006/relationships/hyperlink" Target="https://blog.wallbox.com/en/portugal-ev-incentives/" TargetMode="External"/><Relationship Id="rId386" Type="http://schemas.openxmlformats.org/officeDocument/2006/relationships/hyperlink" Target="https://www.irena.org/IRENADocuments/Statistical_Profiles/South%20America/Uruguay_South%20America_RE_SP.pdf" TargetMode="External"/><Relationship Id="rId190" Type="http://schemas.openxmlformats.org/officeDocument/2006/relationships/hyperlink" Target="https://www.epure.org/about-ethanol/fuel-market/overview-of-biofuels-obligations-in-the-eu/" TargetMode="External"/><Relationship Id="rId204" Type="http://schemas.openxmlformats.org/officeDocument/2006/relationships/hyperlink" Target="https://publications.jrc.ec.europa.eu/repository/bitstream/JRC118309/jrc118309_1.pdf" TargetMode="External"/><Relationship Id="rId246" Type="http://schemas.openxmlformats.org/officeDocument/2006/relationships/hyperlink" Target="https://ec.europa.eu/eurostat/web/energy/data/shares" TargetMode="External"/><Relationship Id="rId288" Type="http://schemas.openxmlformats.org/officeDocument/2006/relationships/hyperlink" Target="https://www.iea.org/policies/13336-loan-to-the-electric-vehicle-battery-factory-lion-electric?page=3&amp;sector=Transport&amp;year=desc" TargetMode="External"/><Relationship Id="rId411" Type="http://schemas.openxmlformats.org/officeDocument/2006/relationships/hyperlink" Target="https://www.euractiv.com/section/electric-cars/news/eu-to-target-30-million-electric-cars-by-2030-draft/" TargetMode="External"/><Relationship Id="rId453" Type="http://schemas.openxmlformats.org/officeDocument/2006/relationships/hyperlink" Target="https://www.biofuelsdigest.com/bdigest/2021/01/06/the-digests-biofuels-mandates-around-the-world-2021/31/" TargetMode="External"/><Relationship Id="rId509" Type="http://schemas.openxmlformats.org/officeDocument/2006/relationships/hyperlink" Target="https://www.acea.auto/files/Electric_vehicles-Tax_benefits_purchase_incentives_European_Union_2021.pdf" TargetMode="External"/><Relationship Id="rId106" Type="http://schemas.openxmlformats.org/officeDocument/2006/relationships/hyperlink" Target="http://petroleum.nic.in/sites/default/files/biofuelpolicy2018_1.pdf" TargetMode="External"/><Relationship Id="rId313" Type="http://schemas.openxmlformats.org/officeDocument/2006/relationships/hyperlink" Target="https://www.bbc.com/news/uk-49578790" TargetMode="External"/><Relationship Id="rId495" Type="http://schemas.openxmlformats.org/officeDocument/2006/relationships/hyperlink" Target="https://www.biofuelsdigest.com/bdigest/2021/01/06/the-digests-biofuels-mandates-around-the-world-2021/41/" TargetMode="External"/><Relationship Id="rId10" Type="http://schemas.openxmlformats.org/officeDocument/2006/relationships/hyperlink" Target="https://www.biofuelsdigest.com/bdigest/2021/01/06/the-digests-biofuels-mandates-around-the-world-2021/37/" TargetMode="External"/><Relationship Id="rId52" Type="http://schemas.openxmlformats.org/officeDocument/2006/relationships/hyperlink" Target="https://ec.europa.eu/energy/sites/ener/files/documents/hr_swd_en.pdf" TargetMode="External"/><Relationship Id="rId94" Type="http://schemas.openxmlformats.org/officeDocument/2006/relationships/hyperlink" Target="https://www.spglobal.com/platts/en/market-insights/latest-news/electric-power/110419-a-million-german-ev-charge-points-needed-by-2030-merkel" TargetMode="External"/><Relationship Id="rId148" Type="http://schemas.openxmlformats.org/officeDocument/2006/relationships/hyperlink" Target="https://www.epure.org/wp-content/uploads/2021/01/201104-DEF-REP-Overview-of-biofuels-policies-and-markets-across-the-EU-Nov.-2020.pdf" TargetMode="External"/><Relationship Id="rId355" Type="http://schemas.openxmlformats.org/officeDocument/2006/relationships/hyperlink" Target="https://www.irena.org/publications/2022/Feb/Scaling-up-biomass-for-the-energy-transition-Untapped-opportunities-in-Southeast-Asia" TargetMode="External"/><Relationship Id="rId397" Type="http://schemas.openxmlformats.org/officeDocument/2006/relationships/hyperlink" Target="https://www.epravda.com.ua/news/2021/07/15/675973/" TargetMode="External"/><Relationship Id="rId215" Type="http://schemas.openxmlformats.org/officeDocument/2006/relationships/hyperlink" Target="https://fas.org/sgp/crs/misc/R43325.pdf" TargetMode="External"/><Relationship Id="rId257" Type="http://schemas.openxmlformats.org/officeDocument/2006/relationships/hyperlink" Target="https://ec.europa.eu/eurostat/web/energy/data/shares" TargetMode="External"/><Relationship Id="rId422" Type="http://schemas.openxmlformats.org/officeDocument/2006/relationships/hyperlink" Target="https://www.biofuelsdigest.com/bdigest/2022/01/03/the-digests-biofuels-mandates-around-the-world-2022/9/" TargetMode="External"/><Relationship Id="rId464" Type="http://schemas.openxmlformats.org/officeDocument/2006/relationships/hyperlink" Target="https://www.enerdata.net/publications/daily-energy-news/argentina-halves-biodiesel-mandate-5.html" TargetMode="External"/><Relationship Id="rId299" Type="http://schemas.openxmlformats.org/officeDocument/2006/relationships/hyperlink" Target="https://www.autoweek.com/news/green-cars/a34893024/japan-plans-to-ban-gasoline-car-sales-by-2035-but-hybrids-will-remain/?mkt_tok=eyJpIjoiTVRGbFpEVXhZamxoT0RSaiIsInQiOiJWTXk2XC8zNXh4NFRkQmV0RWd0QlIxYm5rT1B5eStubTdqK1JFNEFoTGpabkhxV0Q5d3gyd2xubEhwdUxFanhIclhIZlM1ZmlvV0MyZ1VIV0dtS2U1aUZXSlVWSTU5WEViWUt6eWVFbWV5c1RLa2hjUkJCQVFHXC93NGFcLzVsbk83TCJ9&amp;utm_campaign=transport&amp;utm_content=2021-01-05&amp;utm_medium=email&amp;utm_source=newsletter%20;" TargetMode="External"/></Relationships>
</file>

<file path=xl/worksheets/_rels/sheet42.xml.rels><?xml version="1.0" encoding="UTF-8" standalone="yes"?>
<Relationships xmlns="http://schemas.openxmlformats.org/package/2006/relationships"><Relationship Id="rId26" Type="http://schemas.openxmlformats.org/officeDocument/2006/relationships/hyperlink" Target="http://www.res-legal.eu/search-by-country/hungary/tools-list/c/hungary/s/res-hc/t/promotion/sum/144/lpid/143/" TargetMode="External"/><Relationship Id="rId117" Type="http://schemas.openxmlformats.org/officeDocument/2006/relationships/hyperlink" Target="https://solarthermalworld.org/news/eu-fund-allocates-eur-108-million-for-ci-renewable-heat-projects/" TargetMode="External"/><Relationship Id="rId21" Type="http://schemas.openxmlformats.org/officeDocument/2006/relationships/hyperlink" Target="https://www.iea.org/reports/renewables-2020/renewable-heat" TargetMode="External"/><Relationship Id="rId42" Type="http://schemas.openxmlformats.org/officeDocument/2006/relationships/hyperlink" Target="https://www.nzherald.co.nz/bay-of-plenty-times/news/article.cfm?c_id=1503343&amp;objectid=11908608" TargetMode="External"/><Relationship Id="rId47" Type="http://schemas.openxmlformats.org/officeDocument/2006/relationships/hyperlink" Target="http://www.res-legal.eu/search-by-country/portugal/single/s/res-hc/t/promotion/aid/subsidy-energy-efficiency-fund/lastp/179/" TargetMode="External"/><Relationship Id="rId63" Type="http://schemas.openxmlformats.org/officeDocument/2006/relationships/hyperlink" Target="https://www.iea.org/policies/7687-eu-rrp-energy-renovation-of-buildings-reforming-thermal-regulation-for-buildings?sector=Buildings%2CResidential&amp;status=In%20force&amp;topic=Renewable%20Energy&amp;type=Regulation%2CCodes%20and%20standards%2CBuilding%20codes%20and%20standards" TargetMode="External"/><Relationship Id="rId68" Type="http://schemas.openxmlformats.org/officeDocument/2006/relationships/hyperlink" Target="https://www.nrcan.gc.ca/energy-efficiency/homes/canada-greener-homes-grant/23441?_ga=2.97002463.132820468.1622719508-1659710111.1562786276" TargetMode="External"/><Relationship Id="rId84" Type="http://schemas.openxmlformats.org/officeDocument/2006/relationships/hyperlink" Target="https://www.boston.com/news/local-news/2019/11/21/brookline-gas-oil-ban" TargetMode="External"/><Relationship Id="rId89" Type="http://schemas.openxmlformats.org/officeDocument/2006/relationships/hyperlink" Target="https://www.cbc.ca/news/science/bans-fossil-fuel-heating-homes-1.6327113" TargetMode="External"/><Relationship Id="rId112" Type="http://schemas.openxmlformats.org/officeDocument/2006/relationships/hyperlink" Target="https://gefa.georgia.gov/financial/loan-programs" TargetMode="External"/><Relationship Id="rId16" Type="http://schemas.openxmlformats.org/officeDocument/2006/relationships/hyperlink" Target="http://www.res-legal.eu/search-by-country/denmark/tools-list/c/denmark/s/res-hc/t/promotion/sum/95/lpid/96/" TargetMode="External"/><Relationship Id="rId107"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11" Type="http://schemas.openxmlformats.org/officeDocument/2006/relationships/hyperlink" Target="https://www.iea.org/policies/6475-china-13th-geothermal-energy-development-five-year-plan-2016-2020?country=People%27s%20Republic%20Of%20China&amp;jurisdiction=National&amp;qs=chi&amp;sector=Buildings%2CResidential%2CGeneration%2CIndustry%2CMulti-sector%2CUtilities&amp;type=Fiscal%2Ffinancial%20incentives%2CEconomic%20instruments%2CGrants%2Fsubsidy%2CMarket-based%20instruments%2CDirect%20investment" TargetMode="External"/><Relationship Id="rId32" Type="http://schemas.openxmlformats.org/officeDocument/2006/relationships/hyperlink" Target="http://www.res-legal.eu/search-by-country/latvia/tools-list/c/latvia/s/res-hc/t/promotion/sum/156/lpid/155/" TargetMode="External"/><Relationship Id="rId37" Type="http://schemas.openxmlformats.org/officeDocument/2006/relationships/hyperlink" Target="http://www.res-legal.eu/en/search-by-country/lithuania/single/s/res-hc/t/promotion/aid/biogas-purchase-obligation-law-on-energy-from-renewable-sources/lastp/159/" TargetMode="External"/><Relationship Id="rId53" Type="http://schemas.openxmlformats.org/officeDocument/2006/relationships/hyperlink" Target="http://www.res-legal.eu/search-by-country/sweden/tools-list/c/sweden/s/res-hc/t/promotion/sum/200/lpid/199/" TargetMode="External"/><Relationship Id="rId58" Type="http://schemas.openxmlformats.org/officeDocument/2006/relationships/hyperlink" Target="https://www.gov.uk/government/publications/changes-to-the-renewable-heat-incentive-rhi-schemes/changes-to-rhi-support-and-covid-19-response" TargetMode="External"/><Relationship Id="rId74" Type="http://schemas.openxmlformats.org/officeDocument/2006/relationships/hyperlink" Target="http://www.res-legal.eu/en/search-by-country/luxembourg/single/s/res-hc/t/promotion/aid/subsidy-iv-fonds-pour-la-protection-de-lenvironnement-1/lastp/163/" TargetMode="External"/><Relationship Id="rId79" Type="http://schemas.openxmlformats.org/officeDocument/2006/relationships/hyperlink" Target="https://global-climatescope.org/markets/bg/" TargetMode="External"/><Relationship Id="rId102" Type="http://schemas.openxmlformats.org/officeDocument/2006/relationships/hyperlink" Target="https://rise.esmap.org/data/files/library/malawi/Renewable%20Energy/Supporting%20Documentation/Malawi_National%20Energy%20Policy%202018.pdf" TargetMode="External"/><Relationship Id="rId123" Type="http://schemas.openxmlformats.org/officeDocument/2006/relationships/hyperlink" Target="https://balkangreenenergynews.com/north-macedonia-to-subsidize-prosumers-with-eur-130000-in-2021/" TargetMode="External"/><Relationship Id="rId5" Type="http://schemas.openxmlformats.org/officeDocument/2006/relationships/hyperlink" Target="http://www.res-legal.eu/search-by-country/belgium/single/s/res-hc/t/promotion/aid/national-tax-regulation-mechanism-tax-deduction-on-investments-costs-for-companies/lastp/107/" TargetMode="External"/><Relationship Id="rId90" Type="http://schemas.openxmlformats.org/officeDocument/2006/relationships/hyperlink" Target="https://www.cbc.ca/news/science/bans-fossil-fuel-heating-homes-1.6327113" TargetMode="External"/><Relationship Id="rId95" Type="http://schemas.openxmlformats.org/officeDocument/2006/relationships/hyperlink" Target="http://www.res-legal.eu/search-by-country/austria/single/s/res-hc/t/promotion/aid/subsidy-ii-investment-subsidy-for-solar-thermal-installations/lastp/94/" TargetMode="External"/><Relationship Id="rId22" Type="http://schemas.openxmlformats.org/officeDocument/2006/relationships/hyperlink" Target="http://www.res-legal.eu/search-by-country/germany/single/s/res-hc/t/promotion/aid/loan-kfw-renewable-energy-programme-standard-1/lastp/135/" TargetMode="External"/><Relationship Id="rId27" Type="http://schemas.openxmlformats.org/officeDocument/2006/relationships/hyperlink" Target="http://www.res-legal.eu/search-by-country/ireland/single/s/res-hc/t/promotion/aid/tax-regulation-mechanism-accelerated-capital-allowance-scheme/lastp/147/" TargetMode="External"/><Relationship Id="rId43" Type="http://schemas.openxmlformats.org/officeDocument/2006/relationships/hyperlink" Target="https://ec.europa.eu/growth/tools-databases/tris/en/search/?trisaction=search.detail&amp;year=2020&amp;num=9007" TargetMode="External"/><Relationship Id="rId48" Type="http://schemas.openxmlformats.org/officeDocument/2006/relationships/hyperlink" Target="http://www.res-legal.eu/search-by-country/slovakia/single/s/res-hc/t/promotion/aid/subsidy-iii-operational-programme-environment/lastp/187/" TargetMode="External"/><Relationship Id="rId64" Type="http://schemas.openxmlformats.org/officeDocument/2006/relationships/hyperlink" Target="http://betalt.lt/veiklos-sritys/programos/daugiabuciu-namu-vidaus-sildymo-ir-karsto-vandens-sistemu-modernizavimas/217" TargetMode="External"/><Relationship Id="rId69" Type="http://schemas.openxmlformats.org/officeDocument/2006/relationships/hyperlink" Target="https://www.beehive.govt.nz/sites/default/files/2021-05/PR%20attachment%20-%20Maori%20housing%20renewable%20energy%20fund%20-%20Round%201.pdf" TargetMode="External"/><Relationship Id="rId113" Type="http://schemas.openxmlformats.org/officeDocument/2006/relationships/hyperlink" Target="https://renewablesnow.com/news/demand-for-solar-thermal-systems-in-germany-expected-to-grow-in-2022-772601/" TargetMode="External"/><Relationship Id="rId118" Type="http://schemas.openxmlformats.org/officeDocument/2006/relationships/hyperlink" Target="https://www.eib.org/en/press/all/2020-261-ukraine-to-increase-energy-efficiency-of-public-buildings-with-eur300-million-loan-from-eib" TargetMode="External"/><Relationship Id="rId80" Type="http://schemas.openxmlformats.org/officeDocument/2006/relationships/hyperlink" Target="https://iea.blob.core.windows.net/assets/301b7295-c0aa-4a3e-be6b-2d79aba3680e/CzechRepublic2021.pdf" TargetMode="External"/><Relationship Id="rId85" Type="http://schemas.openxmlformats.org/officeDocument/2006/relationships/hyperlink" Target="https://iea.blob.core.windows.net/assets/5ae32253-7409-4f9a-a91d-1493ffb9777a/Renewables2021-Analysisandforecastto2026.pdf" TargetMode="External"/><Relationship Id="rId12" Type="http://schemas.openxmlformats.org/officeDocument/2006/relationships/hyperlink" Target="https://www.iea.org/policies/6147-regulations-on-the-efficient-use-of-energy-and-tax-incentives?country=Costa%20Rica&amp;jurisdiction=National&amp;qs=COSTA&amp;sector=Buildings%2CResidential%2CGeneration%2CIndustry%2CMulti-sector%2CUtilities&amp;type=Fiscal%2Ffinancial%20incentives%2CEconomic%20instruments%2CGrants%2Fsubsidy%2CMarket-based%20instruments%2CDirect%20investment" TargetMode="External"/><Relationship Id="rId17" Type="http://schemas.openxmlformats.org/officeDocument/2006/relationships/hyperlink" Target="https://www.irena.org/-/media/Files/IRENA/Agency/Publication/2018/Apr/IRENA_IEA_REN21_Policies_2018.pdf" TargetMode="External"/><Relationship Id="rId33" Type="http://schemas.openxmlformats.org/officeDocument/2006/relationships/hyperlink" Target="https://www.iea.org/policies/482-national-energy-efficiency-and-renewable-energy-action-neerea?jurisdiction=National&amp;q=LEBANON&amp;sector=Buildings%2CResidential%2CGeneration%2CIndustry%2CMulti-sector%2CUtilities&amp;type=Fiscal%2Ffinancial%20incentives%2CEconomic%20instruments%2CGrants%2Fsubsidy%2CMarket-based%20instruments%2CDirect%20investment" TargetMode="External"/><Relationship Id="rId38" Type="http://schemas.openxmlformats.org/officeDocument/2006/relationships/hyperlink" Target="http://www.res-legal.eu/en/search-by-country/luxembourg/tools-list/c/luxembourg/s/res-hc/t/promotion/sum/164/lpid/163/" TargetMode="External"/><Relationship Id="rId59" Type="http://schemas.openxmlformats.org/officeDocument/2006/relationships/hyperlink" Target="https://www.iea.org/policies/12526-ten-point-plan-for-a-green-industrial-revolution-point-7-greener-buildings?sector=Buildings%2CResidential%2CHeating%20and%20Cooling&amp;status=In%20force&amp;topic=Renewable%20Energy&amp;type=Regulation%2CCodes%20and%20standards%2CBuilding%20codes%20and%20standards" TargetMode="External"/><Relationship Id="rId103" Type="http://schemas.openxmlformats.org/officeDocument/2006/relationships/hyperlink" Target="https://www.mme.gov.na/files/publications/03f_National%20Renewable%20Energy%20Policy%20-%20July%202017.pdf" TargetMode="External"/><Relationship Id="rId108"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54" Type="http://schemas.openxmlformats.org/officeDocument/2006/relationships/hyperlink" Target="https://www.iea.org/policies/5024-building-renovation-program-das-gebaudeprogramm-le-programme-batiments?country=Switzerland&amp;jurisdiction=National&amp;q=SWITZERLAND&amp;sector=Buildings%2CResidential%2CGeneration%2CIndustry%2CMulti-sector%2CUtilities&amp;type=Fiscal%2Ffinancial%20incentives%2CEconomic%20instruments%2CGrants%2Fsubsidy%2CMarket-based%20instruments%2CDirect%20investment" TargetMode="External"/><Relationship Id="rId70" Type="http://schemas.openxmlformats.org/officeDocument/2006/relationships/hyperlink" Target="https://www.iea.org/policies/13657-national-recovery-plan-b-green-energy-and-energy-efficiency-b1-clean-air-and-energy-efficiency?sector=Buildings&amp;topic=Renewable%20Energy" TargetMode="External"/><Relationship Id="rId75" Type="http://schemas.openxmlformats.org/officeDocument/2006/relationships/hyperlink" Target="https://www.lamoncloa.gob.es/temas/fondos-recuperacion/Documents/05052021-Componente11.pdf" TargetMode="External"/><Relationship Id="rId91" Type="http://schemas.openxmlformats.org/officeDocument/2006/relationships/hyperlink" Target="https://www.cbc.ca/news/science/bans-fossil-fuel-heating-homes-1.6327113" TargetMode="External"/><Relationship Id="rId96" Type="http://schemas.openxmlformats.org/officeDocument/2006/relationships/hyperlink" Target="https://iea.blob.core.windows.net/assets/7b3b4b9d-6db3-4dcf-a0a5-a9993d7dd1d6/France2021.pdf" TargetMode="External"/><Relationship Id="rId1" Type="http://schemas.openxmlformats.org/officeDocument/2006/relationships/hyperlink" Target="https://www.renewableenergyworld.com/2016/06/30/argentina-launches-innovative-renewables-program/" TargetMode="External"/><Relationship Id="rId6" Type="http://schemas.openxmlformats.org/officeDocument/2006/relationships/hyperlink" Target="http://www.res-legal.eu/search-by-country/bulgaria/single/s/res-hc/t/promotion/aid/loan-bulgarian-energy-efficiency-fund-bgeef/lastp/111/" TargetMode="External"/><Relationship Id="rId23" Type="http://schemas.openxmlformats.org/officeDocument/2006/relationships/hyperlink" Target="https://heatpumpingtechnologies.org/germany-new-regulations-likely-drive-heat-pump-market/" TargetMode="External"/><Relationship Id="rId28" Type="http://schemas.openxmlformats.org/officeDocument/2006/relationships/hyperlink" Target="https://www.iea.org/policies/6536-ireland-heat-ongoing-operational-support-the-tariff?jurisdiction=National&amp;qs=BRAZ&amp;sector=Utilities%2CHeating%20and%20Cooling&amp;status=In%20Force&amp;type=Fiscal%2Ffinancial%20incentives%2CEconomic%20instruments%2CGrants%2Fsubsidy%2CMarket-based%20instruments%2CDirect%20investment%2CFeed-in%20tariffs%2Fpremiums%2CTax%20relief&amp;year=desc" TargetMode="External"/><Relationship Id="rId49" Type="http://schemas.openxmlformats.org/officeDocument/2006/relationships/hyperlink" Target="http://www.res-legal.eu/search-by-country/slovenia/single/s/res-hc/t/promotion/aid/subsidy-eco-fund/lastp/191/" TargetMode="External"/><Relationship Id="rId114" Type="http://schemas.openxmlformats.org/officeDocument/2006/relationships/hyperlink" Target="https://www.euronews.com/green/2021/10/25/italy-pays-homeowners-110-of-costs-to-eco-proof-their-homes" TargetMode="External"/><Relationship Id="rId119" Type="http://schemas.openxmlformats.org/officeDocument/2006/relationships/hyperlink" Target="https://www.stroud.gov.uk/environment/energy-efficiency/energy-efficiency-schemes/feed-in-tariffs-scheme-fits-and-renewable-heat-incentives-rhi" TargetMode="External"/><Relationship Id="rId44" Type="http://schemas.openxmlformats.org/officeDocument/2006/relationships/hyperlink" Target="https://assets.kpmg/content/dam/kpmg/pdf/2015/09/taxes-and-incentives-2015-web-v2.pdf" TargetMode="External"/><Relationship Id="rId60" Type="http://schemas.openxmlformats.org/officeDocument/2006/relationships/hyperlink" Target="https://programs.dsireusa.org/system/program/detail/1235" TargetMode="External"/><Relationship Id="rId65" Type="http://schemas.openxmlformats.org/officeDocument/2006/relationships/hyperlink" Target="https://www.iea.org/policies/11712-uk-plan-for-jobs-public-sector-decarbonisation-scheme?qs=heat&amp;sector=Heating%20and%20Cooling&amp;topic=Renewable%20Energy" TargetMode="External"/><Relationship Id="rId81" Type="http://schemas.openxmlformats.org/officeDocument/2006/relationships/hyperlink" Target="https://www.me.government.bg/en/library/energy-from-renewable-sources-act-167-c25-m0-1.html" TargetMode="External"/><Relationship Id="rId86" Type="http://schemas.openxmlformats.org/officeDocument/2006/relationships/hyperlink" Target="https://iea.blob.core.windows.net/assets/5ae32253-7409-4f9a-a91d-1493ffb9777a/Renewables2021-Analysisandforecastto2026.pdf" TargetMode="External"/><Relationship Id="rId4" Type="http://schemas.openxmlformats.org/officeDocument/2006/relationships/hyperlink" Target="http://area-net.org/wp-content/uploads/2016/01/WEC_supportive_policies_solar_water_heater.pdf" TargetMode="External"/><Relationship Id="rId9" Type="http://schemas.openxmlformats.org/officeDocument/2006/relationships/hyperlink" Target="https://www.iea.org/policies/6554-chile-capital-grant-and-tax-support-to-solar-water-heating" TargetMode="External"/><Relationship Id="rId13" Type="http://schemas.openxmlformats.org/officeDocument/2006/relationships/hyperlink" Target="http://www.res-legal.eu/search-by-country/czech-republic/tools-list/c/czech-republic/s/res-hc/t/promotion/sum/120/lpid/119/" TargetMode="External"/><Relationship Id="rId18" Type="http://schemas.openxmlformats.org/officeDocument/2006/relationships/hyperlink" Target="https://www.iea.org/policies/4859-new-national-renewable-energy-strategy?country=Egypt&amp;jurisdiction=National&amp;qs=EGY&amp;sector=Buildings%2CResidential%2CGeneration%2CIndustry%2CMulti-sector%2CUtilities&amp;type=Fiscal%2Ffinancial%20incentives%2CEconomic%20instruments%2CGrants%2Fsubsidy%2CMarket-based%20instruments%2CDirect%20investment" TargetMode="External"/><Relationship Id="rId39" Type="http://schemas.openxmlformats.org/officeDocument/2006/relationships/hyperlink" Target="https://www.iea.org/policies/2613-retrofit-programme-of-sustainable-improvement-in-existing-housing?country=Mexico&amp;q=thermal" TargetMode="External"/><Relationship Id="rId109" Type="http://schemas.openxmlformats.org/officeDocument/2006/relationships/hyperlink" Target="https://www.solarthermalworld.org/content/hawaiis-solar-obligation-frontrunner-usa" TargetMode="External"/><Relationship Id="rId34" Type="http://schemas.openxmlformats.org/officeDocument/2006/relationships/hyperlink" Target="http://www.res-legal.eu/en/search-by-country/lithuania/single/s/res-hc/t/promotion/aid/subsidy-climate-change-special-programme/lastp/159/" TargetMode="External"/><Relationship Id="rId50" Type="http://schemas.openxmlformats.org/officeDocument/2006/relationships/hyperlink" Target="https://www.iea.org/policies/578-energy-efficiency-and-demand-side-management-eedsm-programme?country=South%20Africa&amp;jurisdiction=National&amp;page=2&amp;qs=SOUTH%20AFRI&amp;sector=Buildings%2CResidential%2CGeneration%2CIndustry%2CMulti-sector%2CUtilities&amp;type=Fiscal%2Ffinancial%20incentives%2CEconomic%20instruments%2CGrants%2Fsubsidy%2CMarket-based%20instruments%2CDirect%20investment" TargetMode="External"/><Relationship Id="rId55" Type="http://schemas.openxmlformats.org/officeDocument/2006/relationships/hyperlink" Target="https://www.iea.org/policies/1233-energy-conservation-promotion-fund-encon-fund?country=Thailand&amp;jurisdiction=National&amp;qs=THAILAN&amp;sector=Buildings%2CResidential%2CGeneration%2CIndustry%2CMulti-sector%2CUtilities&amp;type=Fiscal%2Ffinancial%20incentives%2CEconomic%20instruments%2CGrants%2Fsubsidy%2CMarket-based%20instruments%2CDirect%20investment" TargetMode="External"/><Relationship Id="rId76" Type="http://schemas.openxmlformats.org/officeDocument/2006/relationships/hyperlink" Target="https://www.primesenergie.fr/maprimerenov" TargetMode="External"/><Relationship Id="rId97" Type="http://schemas.openxmlformats.org/officeDocument/2006/relationships/hyperlink" Target="https://heatpumpingtechnologies.org/germany-new-regulations-likely-drive-heat-pump-market/" TargetMode="External"/><Relationship Id="rId104" Type="http://schemas.openxmlformats.org/officeDocument/2006/relationships/hyperlink" Target="http://www.res-legal.eu/search-by-country/portugal/tools-list/c/portugal/s/res-hc/t/policy/sum/180/lpid/179/" TargetMode="External"/><Relationship Id="rId120" Type="http://schemas.openxmlformats.org/officeDocument/2006/relationships/hyperlink" Target="https://www.energylivenews.com/2019/10/03/future-homes-standard-government-to-ban-fossil-fuel-systems-in-new-builds-by-2025/" TargetMode="External"/><Relationship Id="rId7" Type="http://schemas.openxmlformats.org/officeDocument/2006/relationships/hyperlink" Target="https://www.canada.ca/en/revenue-agency/services/tax/technical-information/income-tax/income-tax-folios-index/series-3-property-investments-savings-plans/series-3-property-investments-savings-plan-folio-8-resource-properties/income-tax-folio-s3-f8-c2-tax-incentives-clean-energy-equipment.html" TargetMode="External"/><Relationship Id="rId71" Type="http://schemas.openxmlformats.org/officeDocument/2006/relationships/hyperlink" Target="https://www.iea.org/policies/13662-national-recovery-plan-b-green-energy-and-energy-efficiency-b2-b3-renewable-energy?sector=Buildings&amp;topic=Renewable%20Energy" TargetMode="External"/><Relationship Id="rId92" Type="http://schemas.openxmlformats.org/officeDocument/2006/relationships/hyperlink" Target="https://www.cbc.ca/news/science/bans-fossil-fuel-heating-homes-1.6327113" TargetMode="External"/><Relationship Id="rId2" Type="http://schemas.openxmlformats.org/officeDocument/2006/relationships/hyperlink" Target="https://www.argentina.gob.ar/sites/default/files/argentina_-_renewable_energy_law_act_27191_english_version.pdf" TargetMode="External"/><Relationship Id="rId29" Type="http://schemas.openxmlformats.org/officeDocument/2006/relationships/hyperlink" Target="http://www.res-legal.eu/search-by-country/italy/tools-list/c/italy/s/res-hc/t/promotion/sum/152/lpid/151/" TargetMode="External"/><Relationship Id="rId24" Type="http://schemas.openxmlformats.org/officeDocument/2006/relationships/hyperlink" Target="https://www.spglobal.com/platts/en/market-insights/latest-news/electric-power/052020-germany-agrees-eur25mt-start-to-co2-tax-for-transport-heating" TargetMode="External"/><Relationship Id="rId40" Type="http://schemas.openxmlformats.org/officeDocument/2006/relationships/hyperlink" Target="https://www.connaissancedesenergies.org/sites/default/files/pdf-actualites/Energy_Policies_beyond_IEA_Contries_Morocco.pdf" TargetMode="External"/><Relationship Id="rId45" Type="http://schemas.openxmlformats.org/officeDocument/2006/relationships/hyperlink" Target="http://www.res-legal.eu/search-by-country/poland/single/s/res-hc/t/promotion/aid/subsidy-thermo-modernisation-grants/lastp/175/" TargetMode="External"/><Relationship Id="rId66" Type="http://schemas.openxmlformats.org/officeDocument/2006/relationships/hyperlink" Target="https://www.iea.org/policies/13364-budget-2021-spring-solar-cell-support?sector=Buildings&amp;topic=Renewable%20Energy" TargetMode="External"/><Relationship Id="rId87" Type="http://schemas.openxmlformats.org/officeDocument/2006/relationships/hyperlink" Target="https://iea.blob.core.windows.net/assets/5ae32253-7409-4f9a-a91d-1493ffb9777a/Renewables2021-Analysisandforecastto2026.pdf" TargetMode="External"/><Relationship Id="rId110" Type="http://schemas.openxmlformats.org/officeDocument/2006/relationships/hyperlink" Target="https://www.euki.de/wp-content/uploads/2018/09/fact-sheet-energy-transition-tax-credit-fr.pdf" TargetMode="External"/><Relationship Id="rId115" Type="http://schemas.openxmlformats.org/officeDocument/2006/relationships/hyperlink" Target="https://dco.energy.or.kr/renew_eng/new/subsidy.aspx" TargetMode="External"/><Relationship Id="rId61" Type="http://schemas.openxmlformats.org/officeDocument/2006/relationships/hyperlink" Target="https://www.sierraclub.org/articles/2020/12/californias-cities-lead-way-gas-free-future" TargetMode="External"/><Relationship Id="rId82" Type="http://schemas.openxmlformats.org/officeDocument/2006/relationships/hyperlink" Target="https://durkan.seattle.gov/2020/12/mayor-durkan-announces-ban-on-fossil-fuels-for-heating-in-new-construction-to-further-electrify-buildings-using-clean-energy/" TargetMode="External"/><Relationship Id="rId19" Type="http://schemas.openxmlformats.org/officeDocument/2006/relationships/hyperlink" Target="http://www.res-legal.eu/search-by-country/estonia/tools-list/c/estonia/s/res-hc/t/promotion/sum/124/lpid/123/" TargetMode="External"/><Relationship Id="rId14" Type="http://schemas.openxmlformats.org/officeDocument/2006/relationships/hyperlink" Target="http://www.res-legal.eu/search-by-country/czech-republic/tools-list/c/czech-republic/s/res-hc/t/promotion/sum/120/lpid/119/" TargetMode="External"/><Relationship Id="rId30" Type="http://schemas.openxmlformats.org/officeDocument/2006/relationships/hyperlink" Target="https://www.iea.org/policies/5789-promotion-of-new-and-renewable-energy?jurisdiction=National&amp;q=JAPAN&amp;sector=Buildings%2CResidential%2CGeneration%2CIndustry%2CMulti-sector%2CUtilities&amp;type=Fiscal%2Ffinancial%20incentives%2CEconomic%20instruments%2CGrants%2Fsubsidy%2CMarket-based%20instruments%2CDirect%20investment" TargetMode="External"/><Relationship Id="rId35" Type="http://schemas.openxmlformats.org/officeDocument/2006/relationships/hyperlink" Target="http://www.res-legal.eu/en/search-by-country/lithuania/single/s/res-hc/t/promotion/aid/tax-regulation-mechanism-law-on-environmental-pollution-taxes/lastp/159/" TargetMode="External"/><Relationship Id="rId56"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77" Type="http://schemas.openxmlformats.org/officeDocument/2006/relationships/hyperlink" Target="https://www.rapidtransition.org/stories/the-dash-away-from-gas-how-the-netherlands-kicked-a-big-fossil-fuel-habit/" TargetMode="External"/><Relationship Id="rId100" Type="http://schemas.openxmlformats.org/officeDocument/2006/relationships/hyperlink" Target="https://aytzim.org/resources/jeg/318" TargetMode="External"/><Relationship Id="rId105" Type="http://schemas.openxmlformats.org/officeDocument/2006/relationships/hyperlink" Target="https://www.solarthermalworld.org/content/hawaiis-solar-obligation-frontrunner-usa" TargetMode="External"/><Relationship Id="rId8" Type="http://schemas.openxmlformats.org/officeDocument/2006/relationships/hyperlink" Target="https://www.canada.ca/en/revenue-agency/services/tax/technical-information/income-tax/income-tax-folios-index/series-3-property-investments-savings-plans/series-3-property-investments-savings-plan-folio-8-resource-properties/income-tax-folio-s3-f8-c2-tax-incentives-clean-energy-equipment.html" TargetMode="External"/><Relationship Id="rId51" Type="http://schemas.openxmlformats.org/officeDocument/2006/relationships/hyperlink" Target="https://assets.kpmg/content/dam/kpmg/pdf/2015/09/taxes-and-incentives-2015-web-v2.pdf" TargetMode="External"/><Relationship Id="rId72" Type="http://schemas.openxmlformats.org/officeDocument/2006/relationships/hyperlink" Target="https://mecdd.gouvernement.lu/fr/actualites.gouvernement%2Bfr%2Bactualites%2Btoutes_actualites%2Bcommuniques%2B2021%2B01-janvier%2B25-aide-promotion-durabilite.html" TargetMode="External"/><Relationship Id="rId93" Type="http://schemas.openxmlformats.org/officeDocument/2006/relationships/hyperlink" Target="https://www.cbc.ca/news/science/bans-fossil-fuel-heating-homes-1.6327113" TargetMode="External"/><Relationship Id="rId98" Type="http://schemas.openxmlformats.org/officeDocument/2006/relationships/hyperlink" Target="https://solarthermalworld.org/news/greece-mandates-solar-new-and-refurbished-buildings/" TargetMode="External"/><Relationship Id="rId121" Type="http://schemas.openxmlformats.org/officeDocument/2006/relationships/hyperlink" Target="https://www.boston.com/news/local-news/2019/11/21/brookline-gas-oil-ban" TargetMode="External"/><Relationship Id="rId3" Type="http://schemas.openxmlformats.org/officeDocument/2006/relationships/hyperlink" Target="https://www.energy.gov.au/rebates/renewable-power-incentives" TargetMode="External"/><Relationship Id="rId25" Type="http://schemas.openxmlformats.org/officeDocument/2006/relationships/hyperlink" Target="https://www.iea.org/policies/6559-greece-auctions-awarding-feed-in-premiums?jurisdiction=National&amp;qs=BRAZ&amp;sector=Utilities%2CHeating%20and%20Cooling&amp;status=In%20Force&amp;type=Fiscal%2Ffinancial%20incentives%2CEconomic%20instruments%2CGrants%2Fsubsidy%2CMarket-based%20instruments%2CDirect%20investment%2CFeed-in%20tariffs%2Fpremiums%2CTax%20relief&amp;year=desc" TargetMode="External"/><Relationship Id="rId46" Type="http://schemas.openxmlformats.org/officeDocument/2006/relationships/hyperlink" Target="http://www.res-legal.eu/search-by-country/poland/tools-list/c/poland/s/res-hc/t/promotion/sum/176/lpid/175/" TargetMode="External"/><Relationship Id="rId67" Type="http://schemas.openxmlformats.org/officeDocument/2006/relationships/hyperlink" Target="http://www.cyprus-tomorrow.gov.cy/cypresidency/kyprostoavrio.nsf/all/B37B4D3AC1DB73B6C22586DA00421E05/$file/Cyprus%20RRP%20For%20Upload%2020052021.pdf?openelement" TargetMode="External"/><Relationship Id="rId116" Type="http://schemas.openxmlformats.org/officeDocument/2006/relationships/hyperlink" Target="http://www.res-legal.eu/search-by-country/slovenia/tools-list/c/slovenia/s/res-hc/t/policy/sum/192/lpid/191/" TargetMode="External"/><Relationship Id="rId20" Type="http://schemas.openxmlformats.org/officeDocument/2006/relationships/hyperlink" Target="http://www.res-legal.eu/search-by-country/finland/summary/c/finland/s/res-hc/sum/128/lpid/127/" TargetMode="External"/><Relationship Id="rId41" Type="http://schemas.openxmlformats.org/officeDocument/2006/relationships/hyperlink" Target="https://english.rvo.nl/subsidies-programmes/sde" TargetMode="External"/><Relationship Id="rId62" Type="http://schemas.openxmlformats.org/officeDocument/2006/relationships/hyperlink" Target="http://www.res-legal.eu/search-by-country/austria/single/s/res-hc/t/policy/aid/res-h-building-obligations-13/lastp/94/" TargetMode="External"/><Relationship Id="rId83" Type="http://schemas.openxmlformats.org/officeDocument/2006/relationships/hyperlink" Target="http://www.res-legal.eu/search-by-country/spain/single/s/res-hc/t/policy/aid/res-h-building-obligations-minimal-solar-contribution-of-warm-sanitary-water-contribucion-sola/lastp/195/" TargetMode="External"/><Relationship Id="rId88" Type="http://schemas.openxmlformats.org/officeDocument/2006/relationships/hyperlink" Target="https://www.cbc.ca/news/science/bans-fossil-fuel-heating-homes-1.6327113" TargetMode="External"/><Relationship Id="rId111" Type="http://schemas.openxmlformats.org/officeDocument/2006/relationships/hyperlink" Target="https://ieefa.org/articles/france-end-residential-gas-subsidies-boost-heat-pump-use" TargetMode="External"/><Relationship Id="rId15" Type="http://schemas.openxmlformats.org/officeDocument/2006/relationships/hyperlink" Target="http://www.res-legal.eu/search-by-country/denmark/tools-list/c/denmark/s/res-hc/t/promotion/sum/95/lpid/96/" TargetMode="External"/><Relationship Id="rId36" Type="http://schemas.openxmlformats.org/officeDocument/2006/relationships/hyperlink" Target="https://www.apva.lt/paskelbtas-kvietimas-senu-ir-neefektyviu-sildymo-katilu-keitimui-2/" TargetMode="External"/><Relationship Id="rId57" Type="http://schemas.openxmlformats.org/officeDocument/2006/relationships/hyperlink" Target="https://www.iea.org/policies/5055-renewable-energy-law-2010?country=Turkey&amp;jurisdiction=National&amp;qs=TURKE&amp;sector=Buildings%2CResidential%2CGeneration%2CIndustry%2CMulti-sector%2CUtilities&amp;type=Fiscal%2Ffinancial%20incentives%2CEconomic%20instruments%2CGrants%2Fsubsidy%2CMarket-based%20instruments%2CDirect%20investment" TargetMode="External"/><Relationship Id="rId106" Type="http://schemas.openxmlformats.org/officeDocument/2006/relationships/hyperlink" Target="https://solarthermalworld.org/news/california-between-pv-mandate-and-buildings-ready-solar-heat/" TargetMode="External"/><Relationship Id="rId10" Type="http://schemas.openxmlformats.org/officeDocument/2006/relationships/hyperlink" Target="https://www.iea.org/policies/6554-chile-capital-grant-and-tax-support-to-solar-water-heating" TargetMode="External"/><Relationship Id="rId31" Type="http://schemas.openxmlformats.org/officeDocument/2006/relationships/hyperlink" Target="https://www.iea.org/policies/6572-jordan-20-000-subsidised-solar-water-heaters-programme?country=Jordan&amp;qs=jordan" TargetMode="External"/><Relationship Id="rId52" Type="http://schemas.openxmlformats.org/officeDocument/2006/relationships/hyperlink" Target="http://area-net.org/wp-content/uploads/2016/01/WEC_supportive_policies_solar_water_heater.pdf" TargetMode="External"/><Relationship Id="rId73" Type="http://schemas.openxmlformats.org/officeDocument/2006/relationships/hyperlink" Target="http://www.res-legal.eu/en/search-by-country/luxembourg/single/s/res-hc/t/promotion/aid/subsidy-i-regime-daides-pour-la-promotion-de-lutilisation-rationelle-de-lenergie-et-la-mise-en-1/lastp/163/" TargetMode="External"/><Relationship Id="rId78" Type="http://schemas.openxmlformats.org/officeDocument/2006/relationships/hyperlink" Target="https://www.klimafonds.gv.at/call/solarthermie-solare-grossanlagen-2021/" TargetMode="External"/><Relationship Id="rId94" Type="http://schemas.openxmlformats.org/officeDocument/2006/relationships/hyperlink" Target="https://www.cbc.ca/news/science/bans-fossil-fuel-heating-homes-1.6327113" TargetMode="External"/><Relationship Id="rId99" Type="http://schemas.openxmlformats.org/officeDocument/2006/relationships/hyperlink" Target="https://renewableenergyireland.ie/wp-content/uploads/2021/05/Renewable-Energy-Ireland_Renewable-Heat-Plan_-Final.pdf" TargetMode="External"/><Relationship Id="rId101" Type="http://schemas.openxmlformats.org/officeDocument/2006/relationships/hyperlink" Target="https://dco.energy.or.kr/renew_eng/new/rho.aspx" TargetMode="External"/><Relationship Id="rId122" Type="http://schemas.openxmlformats.org/officeDocument/2006/relationships/hyperlink" Target="https://programs.dsireusa.org/system/program/detail/1235" TargetMode="External"/></Relationships>
</file>

<file path=xl/worksheets/_rels/sheet43.xml.rels><?xml version="1.0" encoding="UTF-8" standalone="yes"?>
<Relationships xmlns="http://schemas.openxmlformats.org/package/2006/relationships"><Relationship Id="rId26" Type="http://schemas.openxmlformats.org/officeDocument/2006/relationships/hyperlink" Target="https://www.solarchoice.net.au/blog/which-electricity-retailer-is-giving-the-best-solar-feed-in-tariff/" TargetMode="External"/><Relationship Id="rId21" Type="http://schemas.openxmlformats.org/officeDocument/2006/relationships/hyperlink" Target="https://www.solarguide.co.uk/smart-export-guarantee-replace-fit" TargetMode="External"/><Relationship Id="rId42" Type="http://schemas.openxmlformats.org/officeDocument/2006/relationships/hyperlink" Target="https://www.iea.org/policies/6548-estonia-feed-in-premium" TargetMode="External"/><Relationship Id="rId47" Type="http://schemas.openxmlformats.org/officeDocument/2006/relationships/hyperlink" Target="https://www.iea.org/policies/4821-financial-support-for-the-feed-in-tariff?q=iran&amp;s=1" TargetMode="External"/><Relationship Id="rId63" Type="http://schemas.openxmlformats.org/officeDocument/2006/relationships/hyperlink" Target="https://cms.law/en/int/expert-guides/cms-expert-guide-to-renewable-energy/slovenia" TargetMode="External"/><Relationship Id="rId68" Type="http://schemas.openxmlformats.org/officeDocument/2006/relationships/hyperlink" Target="https://iea.blob.core.windows.net/assets/39c91395-4971-4b35-a8a2-ea55b3642dc1/20210827_Cross-BorderTradingforTajikistan-WEB_V3.pdf" TargetMode="External"/><Relationship Id="rId84" Type="http://schemas.openxmlformats.org/officeDocument/2006/relationships/hyperlink" Target="https://u.ae/en/information-and-services/environment-and-energy/water-and-energy/types-of-energy-sources/solar-energy" TargetMode="External"/><Relationship Id="rId89" Type="http://schemas.openxmlformats.org/officeDocument/2006/relationships/hyperlink" Target="https://www.solarworld-sa.com/pages/savings" TargetMode="External"/><Relationship Id="rId16" Type="http://schemas.openxmlformats.org/officeDocument/2006/relationships/hyperlink" Target="https://www.enerdata.net/publications/daily-energy-news/philippines-regulator-approves-lower-2019-feed-tariff-allowance.html" TargetMode="External"/><Relationship Id="rId11" Type="http://schemas.openxmlformats.org/officeDocument/2006/relationships/hyperlink" Target="https://www.pv-magazine.com/2019/09/23/germany-lifts-cap-on-solar-fit-program-in-climate-change-act/" TargetMode="External"/><Relationship Id="rId32" Type="http://schemas.openxmlformats.org/officeDocument/2006/relationships/hyperlink" Target="https://www.rews.org.mt/" TargetMode="External"/><Relationship Id="rId37" Type="http://schemas.openxmlformats.org/officeDocument/2006/relationships/hyperlink" Target="https://www.pv-magazine.com/2020/10/02/france-raises-size-limit-for-solar-fits-from-100-kw-to-500-kw/" TargetMode="External"/><Relationship Id="rId53" Type="http://schemas.openxmlformats.org/officeDocument/2006/relationships/hyperlink" Target="https://rise.esmap.org/data/files/library/mozambique/Documents/Renewable%20Energy/Mozambique_REFIT_Regulation%20feed-in%20tariff_2014.pdf" TargetMode="External"/><Relationship Id="rId58" Type="http://schemas.openxmlformats.org/officeDocument/2006/relationships/hyperlink" Target="https://www.sunwindenergy.com/photovoltaics/finally-feed-tariffs-poland" TargetMode="External"/><Relationship Id="rId74" Type="http://schemas.openxmlformats.org/officeDocument/2006/relationships/hyperlink" Target="https://ceenergynews.com/voices/approach-to-develop-sustainable-projects-in-albania/" TargetMode="External"/><Relationship Id="rId79" Type="http://schemas.openxmlformats.org/officeDocument/2006/relationships/hyperlink" Target="https://www.ccreee.org/wp-content/uploads/2021/05/CCREEE-RE-Policy-SDGs-in-the-Caribbean-David-Barrett-ENBAR.pdf" TargetMode="External"/><Relationship Id="rId5" Type="http://schemas.openxmlformats.org/officeDocument/2006/relationships/hyperlink" Target="https://onestepoffthegrid.com.au/queensland-regional-solar-feed-in-tariffs-cut-as-renewables-push-prices-down/" TargetMode="External"/><Relationship Id="rId90" Type="http://schemas.openxmlformats.org/officeDocument/2006/relationships/hyperlink" Target="https://www.ccreee.org/wp-content/uploads/2021/05/CCREEE-RE-Policy-SDGs-in-the-Caribbean-David-Barrett-ENBAR.pdf" TargetMode="External"/><Relationship Id="rId95" Type="http://schemas.openxmlformats.org/officeDocument/2006/relationships/hyperlink" Target="https://www.astesj.com/publications/ASTESJ_0602102.pdf" TargetMode="External"/><Relationship Id="rId22" Type="http://schemas.openxmlformats.org/officeDocument/2006/relationships/hyperlink" Target="http://bernews.com/2019/10/ra-new-renewable-energy-feed-in-tariff-rate/" TargetMode="External"/><Relationship Id="rId27" Type="http://schemas.openxmlformats.org/officeDocument/2006/relationships/hyperlink" Target="https://development.asia/insight/feed-tariffs-vs-reverse-auctions-setting-right-subsidy-rates-solar" TargetMode="External"/><Relationship Id="rId43" Type="http://schemas.openxmlformats.org/officeDocument/2006/relationships/hyperlink" Target="https://www.oecd.org/fossil-fuels/FIN.pdf" TargetMode="External"/><Relationship Id="rId48" Type="http://schemas.openxmlformats.org/officeDocument/2006/relationships/hyperlink" Target="https://www.iea.org/policies/4952-feed-in-tariffs-for-solar-pv-and-wind-sourced-power?q=israel&amp;s=1" TargetMode="External"/><Relationship Id="rId64" Type="http://schemas.openxmlformats.org/officeDocument/2006/relationships/hyperlink" Target="https://unhabitat.org/sites/default/files/2020/07/gh072e.pdf" TargetMode="External"/><Relationship Id="rId69" Type="http://schemas.openxmlformats.org/officeDocument/2006/relationships/hyperlink" Target="https://www.iea.org/policies/4962-2010-electricity-rules-feed-in-tariff" TargetMode="External"/><Relationship Id="rId8" Type="http://schemas.openxmlformats.org/officeDocument/2006/relationships/hyperlink" Target="https://insidearabia.com/bahrain-raises-its-renewable-energy-game/" TargetMode="External"/><Relationship Id="rId51" Type="http://schemas.openxmlformats.org/officeDocument/2006/relationships/hyperlink" Target="https://www.iea.org/policies/5523-adopt-an-appropriate-pricing-policy-for-the-energy-sector-policy-no-7-maldives-national-energy-policy-and-strategy-2010?q=maldives&amp;s=1" TargetMode="External"/><Relationship Id="rId72" Type="http://schemas.openxmlformats.org/officeDocument/2006/relationships/hyperlink" Target="https://rise.esmap.org/data/files/library/zambia/Zambia%20Supporting%20Documents_2017/RE/RE%2010.2_REFIT%20STRATEGY%202017.pdf" TargetMode="External"/><Relationship Id="rId80" Type="http://schemas.openxmlformats.org/officeDocument/2006/relationships/hyperlink" Target="https://www.pv-magazine.com/2014/05/05/costa-rica-defines-pv-feed-in-tariff_100014970/" TargetMode="External"/><Relationship Id="rId85" Type="http://schemas.openxmlformats.org/officeDocument/2006/relationships/hyperlink" Target="https://tt.loopnews.com/content/feed-tariff-policy-boost-switch-solar-energy" TargetMode="External"/><Relationship Id="rId93" Type="http://schemas.openxmlformats.org/officeDocument/2006/relationships/hyperlink" Target="https://www.astesj.com/publications/ASTESJ_0602102.pdf" TargetMode="External"/><Relationship Id="rId3" Type="http://schemas.openxmlformats.org/officeDocument/2006/relationships/hyperlink" Target="https://www.energycouncil.com.au/media/12974/feed-in-tariffs-state-by-state.pdf" TargetMode="External"/><Relationship Id="rId12" Type="http://schemas.openxmlformats.org/officeDocument/2006/relationships/hyperlink" Target="https://www.enerdata.net/publications/daily-energy-news/indonesia-plans-revise-feed-tariffs-promote-renewable-electricity.html" TargetMode="External"/><Relationship Id="rId17" Type="http://schemas.openxmlformats.org/officeDocument/2006/relationships/hyperlink" Target="https://www.linkedin.com/pulse/senegal-launches-breakthrough-policy-solar-pv-toby-d-couture/?trk=related_artice_Senegal%20launches%20breakthrough%20policy%20for%20Solar%20PV%20_article-card_title" TargetMode="External"/><Relationship Id="rId25" Type="http://schemas.openxmlformats.org/officeDocument/2006/relationships/hyperlink" Target="https://edama.jo/wp-content/uploads/2019/01/The-Cabinet-Resolution-on-Suspending-Approvals-for-Renewable-Energy-Projects-1.pdf" TargetMode="External"/><Relationship Id="rId33" Type="http://schemas.openxmlformats.org/officeDocument/2006/relationships/hyperlink" Target="https://www.pv-magazine.com/2019/09/19/moldova-sets-renewables-tariffs/" TargetMode="External"/><Relationship Id="rId38" Type="http://schemas.openxmlformats.org/officeDocument/2006/relationships/hyperlink" Target="https://www.swissgrid.ch/en/home/newsroom/newsfeed/20210323-01.html" TargetMode="External"/><Relationship Id="rId46" Type="http://schemas.openxmlformats.org/officeDocument/2006/relationships/hyperlink" Target="https://global-climatescope.org/markets/hn/" TargetMode="External"/><Relationship Id="rId59" Type="http://schemas.openxmlformats.org/officeDocument/2006/relationships/hyperlink" Target="https://www.iea.org/policies/4090-feed-in-tariff-for-renewable-energy" TargetMode="External"/><Relationship Id="rId67" Type="http://schemas.openxmlformats.org/officeDocument/2006/relationships/hyperlink" Target="https://taqaway.net/documents/syria-feed-tariff-syria-en-ministry-electricity-2011" TargetMode="External"/><Relationship Id="rId20" Type="http://schemas.openxmlformats.org/officeDocument/2006/relationships/hyperlink" Target="https://www.getfit-uganda.org/for-developers/" TargetMode="External"/><Relationship Id="rId41" Type="http://schemas.openxmlformats.org/officeDocument/2006/relationships/hyperlink" Target="https://english.ahram.org.eg/NewsContent/3/12/111301/Business/Economy/Egypt-reveals-feedin-tariffs-for-renewable-energy-.aspx" TargetMode="External"/><Relationship Id="rId54" Type="http://schemas.openxmlformats.org/officeDocument/2006/relationships/hyperlink" Target="https://www.iea.org/policies/5012-feed-in-premium-programme-sde-stimulering-duurzame-energie?page=2&amp;q=netherlands&amp;s=1" TargetMode="External"/><Relationship Id="rId62" Type="http://schemas.openxmlformats.org/officeDocument/2006/relationships/hyperlink" Target="http://www.res-legal.eu/search-by-country/slovakia/single/s/res-e/t/promotion/aid/feed-in-tariff-6/lastp/187/" TargetMode="External"/><Relationship Id="rId70" Type="http://schemas.openxmlformats.org/officeDocument/2006/relationships/hyperlink" Target="https://aip.scitation.org/doi/10.1063/1.5091054" TargetMode="External"/><Relationship Id="rId75" Type="http://schemas.openxmlformats.org/officeDocument/2006/relationships/hyperlink" Target="https://www.my-pv.com/en/info/news/end-of-the-feed-in-tariff-in-belgium" TargetMode="External"/><Relationship Id="rId83" Type="http://schemas.openxmlformats.org/officeDocument/2006/relationships/hyperlink" Target="https://www.irena.org/-/media/Files/IRENA/Agency/Publication/2015/IRENA_RE_Latin_America_Policies/IRENA_RE_Latin_America_Policies_2015_Country_Uruguay.pdf?la=en&amp;hash=A76CA561F1B9FE54B25756097F5A55D20ED8EB33" TargetMode="External"/><Relationship Id="rId88" Type="http://schemas.openxmlformats.org/officeDocument/2006/relationships/hyperlink" Target="https://www.dsireinsight.com/blog" TargetMode="External"/><Relationship Id="rId91" Type="http://schemas.openxmlformats.org/officeDocument/2006/relationships/hyperlink" Target="https://www.energy-community.org/dam/jcr:ed81a3cd-77ca-49eb-9cdd-61f30fde87e2/ECRB-MEDREG%20Workshop.pdf" TargetMode="External"/><Relationship Id="rId96" Type="http://schemas.openxmlformats.org/officeDocument/2006/relationships/hyperlink" Target="https://www.astesj.com/publications/ASTESJ_0602102.pdf" TargetMode="External"/><Relationship Id="rId1" Type="http://schemas.openxmlformats.org/officeDocument/2006/relationships/hyperlink" Target="https://www.iea.org/policies/5844-the-national-energy-security-strategy-and-policy?country=Angola&amp;q=FEED" TargetMode="External"/><Relationship Id="rId6" Type="http://schemas.openxmlformats.org/officeDocument/2006/relationships/hyperlink" Target="https://www.solarchoice.net.au/blog/which-electricity-retailer-is-giving-the-best-solar-feed-in-tariff/" TargetMode="External"/><Relationship Id="rId15" Type="http://schemas.openxmlformats.org/officeDocument/2006/relationships/hyperlink" Target="https://www.pv-magazine.com/2019/05/13/luxembourg-raises-solar-fits/" TargetMode="External"/><Relationship Id="rId23" Type="http://schemas.openxmlformats.org/officeDocument/2006/relationships/hyperlink" Target="https://www.pv-magazine.com/2020/04/07/vietnam-finally-unveils-new-fits-for-large-scale-rooftop-floating-pv/" TargetMode="External"/><Relationship Id="rId28" Type="http://schemas.openxmlformats.org/officeDocument/2006/relationships/hyperlink" Target="https://www.mees.com/2021/11/19/news-in-brief/total-us38kwh-iraq-solar-tariff/6b4cc5c0-493b-11ec-9353-2f3956bc77cb" TargetMode="External"/><Relationship Id="rId36" Type="http://schemas.openxmlformats.org/officeDocument/2006/relationships/hyperlink" Target="https://www.gov.ie/en/publication/9bf994-renewable-energy-feed-in-tariff-refit-scheme/" TargetMode="External"/><Relationship Id="rId49" Type="http://schemas.openxmlformats.org/officeDocument/2006/relationships/hyperlink" Target="https://www.renewableenergyworld.com/wind-power/can-italy-strike-twice/" TargetMode="External"/><Relationship Id="rId57" Type="http://schemas.openxmlformats.org/officeDocument/2006/relationships/hyperlink" Target="https://www.iea.org/policies/5702-pakistan-feed-in-tariff-for-solar-power?q=Pakistan&amp;s=1" TargetMode="External"/><Relationship Id="rId10" Type="http://schemas.openxmlformats.org/officeDocument/2006/relationships/hyperlink" Target="https://www.researchgate.net/publication/257742384_The_Evolution_of_feed-in_tariff_policy_in_Taiwan,%20https:/www.wfw.com/articles/taiwan-feed-in-tariff-2019-is-it-enough/" TargetMode="External"/><Relationship Id="rId31" Type="http://schemas.openxmlformats.org/officeDocument/2006/relationships/hyperlink" Target="https://www.pv-magazine.com/2021/07/02/malaysias-commercial-and-industrial-pv-segment-is-thriving/" TargetMode="External"/><Relationship Id="rId44" Type="http://schemas.openxmlformats.org/officeDocument/2006/relationships/hyperlink" Target="http://www.smartsolar-ghana.com/solar-sector-information/regulations-for-solar-in-ghana/" TargetMode="External"/><Relationship Id="rId52" Type="http://schemas.openxmlformats.org/officeDocument/2006/relationships/hyperlink" Target="https://www.iea.org/policies/6469-mongolia-renewable-energy-feed-in-tariff?q=mongolia&amp;s=1" TargetMode="External"/><Relationship Id="rId60" Type="http://schemas.openxmlformats.org/officeDocument/2006/relationships/hyperlink" Target="https://cms.law/en/int/expert-guides/cms-expert-guide-to-renewable-energy/russia" TargetMode="External"/><Relationship Id="rId65" Type="http://schemas.openxmlformats.org/officeDocument/2006/relationships/hyperlink" Target="https://thisweekinpalestine.com/paving-the-way-for-a-renewable-energy-future-in-palestine/" TargetMode="External"/><Relationship Id="rId73" Type="http://schemas.openxmlformats.org/officeDocument/2006/relationships/hyperlink" Target="https://www.nrel.gov/docs/fy15osti/64125.pdf" TargetMode="External"/><Relationship Id="rId78" Type="http://schemas.openxmlformats.org/officeDocument/2006/relationships/hyperlink" Target="https://policy.asiapacificenergy.org/node/4106" TargetMode="External"/><Relationship Id="rId81" Type="http://schemas.openxmlformats.org/officeDocument/2006/relationships/hyperlink" Target="https://www.irena.org/-/media/Files/IRENA/Agency/Publication/2021/Aug/IRENA_RRA_Botswana_2021.pdf" TargetMode="External"/><Relationship Id="rId86" Type="http://schemas.openxmlformats.org/officeDocument/2006/relationships/hyperlink" Target="https://www.mbie.govt.nz/building-and-energy/energy-and-natural-resources/energy-consultations-and-reviews/electricity-price/phasing-out-low-fixed-charge-tariff-regulations/" TargetMode="External"/><Relationship Id="rId94" Type="http://schemas.openxmlformats.org/officeDocument/2006/relationships/hyperlink" Target="https://www.astesj.com/publications/ASTESJ_0602102.pdf" TargetMode="External"/><Relationship Id="rId4" Type="http://schemas.openxmlformats.org/officeDocument/2006/relationships/hyperlink" Target="https://www.energycouncil.com.au/media/12974/feed-in-tariffs-state-by-state.pdf" TargetMode="External"/><Relationship Id="rId9" Type="http://schemas.openxmlformats.org/officeDocument/2006/relationships/hyperlink" Target="https://www.pv-tech.org/guest-blog/chile-land-of-opportunity-for-renewable-energy" TargetMode="External"/><Relationship Id="rId13" Type="http://schemas.openxmlformats.org/officeDocument/2006/relationships/hyperlink" Target="https://www.iea.org/policies/12161-ministerial-decree-july-4th-2019?topic=Renewable%20Energy&amp;type=Feed-in%20tariffs%2Fpremiums&amp;year=desc" TargetMode="External"/><Relationship Id="rId18" Type="http://schemas.openxmlformats.org/officeDocument/2006/relationships/hyperlink" Target="https://www.pv-tech.org/news/spain-ordered-to-pay-290m-plus-over-subsidy-u-turn" TargetMode="External"/><Relationship Id="rId39" Type="http://schemas.openxmlformats.org/officeDocument/2006/relationships/hyperlink" Target="https://www.starfishenergy.org/single-post/The-design-of-the-Croatian-Feed-in-Premium-support-system-for-renewables" TargetMode="External"/><Relationship Id="rId34" Type="http://schemas.openxmlformats.org/officeDocument/2006/relationships/hyperlink" Target="https://www.kinstellar.com/insights/detail/1344/2021-the-start-of-a-game-change-in-serbias-renewable-energy-sector" TargetMode="External"/><Relationship Id="rId50" Type="http://schemas.openxmlformats.org/officeDocument/2006/relationships/hyperlink" Target="https://www.iea.org/policies/5407-the-law-about-support-the-use-of-renewable-energy-sources-amended?q=Kazakhstan&amp;s=1" TargetMode="External"/><Relationship Id="rId55" Type="http://schemas.openxmlformats.org/officeDocument/2006/relationships/hyperlink" Target="https://www.iea.org/policies/5974-nigeria-feed-in-tariff-for-renewable-energy-sourced-electricity?q=nigeria&amp;s=1" TargetMode="External"/><Relationship Id="rId76" Type="http://schemas.openxmlformats.org/officeDocument/2006/relationships/hyperlink" Target="https://www.undp.org/content/dam/rbec/docs/Kyrgyzstan.pdf" TargetMode="External"/><Relationship Id="rId7" Type="http://schemas.openxmlformats.org/officeDocument/2006/relationships/hyperlink" Target="https://www.energycouncil.com.au/media/12974/feed-in-tariffs-state-by-state.pdf" TargetMode="External"/><Relationship Id="rId71" Type="http://schemas.openxmlformats.org/officeDocument/2006/relationships/hyperlink" Target="https://islands.irena.org/-/media/Files/IRENA/Sids/Publications/Vanuatu---Renewables-Readiness-Assessment-Vanuatu.ashx?la=en&amp;hash=01B6C5ACA19DB84E0C615F1B68F8F263D92F4BBB" TargetMode="External"/><Relationship Id="rId92" Type="http://schemas.openxmlformats.org/officeDocument/2006/relationships/hyperlink" Target="https://www.astesj.com/publications/ASTESJ_0602102.pdf" TargetMode="External"/><Relationship Id="rId2" Type="http://schemas.openxmlformats.org/officeDocument/2006/relationships/hyperlink" Target="https://www.solarchoice.net.au/blog/which-electricity-retailer-is-giving-the-best-solar-feed-in-tariff/" TargetMode="External"/><Relationship Id="rId29" Type="http://schemas.openxmlformats.org/officeDocument/2006/relationships/hyperlink" Target="https://www.bowmanslaw.com/insights/energy/the-2021-2030-least-cost-power-development-plan-introduction-of-the-2021-renewable-energy-auction-policy-and-the-2021-fit-policy/" TargetMode="External"/><Relationship Id="rId24" Type="http://schemas.openxmlformats.org/officeDocument/2006/relationships/hyperlink" Target="http://www.res-legal.eu/search-by-country/austria/tools-list/c/austria/s/res-e/t/promotion/sum/91/lpid/94/" TargetMode="External"/><Relationship Id="rId40" Type="http://schemas.openxmlformats.org/officeDocument/2006/relationships/hyperlink" Target="https://www.iea.org/policies/5459-ecuador-feed-in-tariff-for-renewable-energy-regulacion-para-la-participacion-de-los-generadores-de-energia-electrica-producida-con-recursos-energeticos-renovables-no-convencionales-no-conelec-00113" TargetMode="External"/><Relationship Id="rId45" Type="http://schemas.openxmlformats.org/officeDocument/2006/relationships/hyperlink" Target="https://btnp.org/wp-content/uploads/2020/12/Publicatie-nieuwe-teruglevertarieven-2021_ENG.pdf" TargetMode="External"/><Relationship Id="rId66" Type="http://schemas.openxmlformats.org/officeDocument/2006/relationships/hyperlink" Target="https://www.iea.org/policies/3509-feed-in-tariffs" TargetMode="External"/><Relationship Id="rId87" Type="http://schemas.openxmlformats.org/officeDocument/2006/relationships/hyperlink" Target="https://iea.blob.core.windows.net/assets/a58d6151-f75f-4cd7-891e-6b06540ce01f/Portugal2021EnergyPolicyReview.pdf" TargetMode="External"/><Relationship Id="rId61" Type="http://schemas.openxmlformats.org/officeDocument/2006/relationships/hyperlink" Target="https://www.renewableenergyworld.com/baseload/rwanda-sets-feed-in-tariffs-for-hydro/" TargetMode="External"/><Relationship Id="rId82" Type="http://schemas.openxmlformats.org/officeDocument/2006/relationships/hyperlink" Target="https://www.euneighbours.eu/sites/default/files/publications/2021-07/Azerbaijan2021EnergyPolicyReview.pdf" TargetMode="External"/><Relationship Id="rId19" Type="http://schemas.openxmlformats.org/officeDocument/2006/relationships/hyperlink" Target="https://www.thinkgeoenergy.com/turkey-extends-feed-in-tariff-scheme-for-geothermal-to-mid-2021/" TargetMode="External"/><Relationship Id="rId14" Type="http://schemas.openxmlformats.org/officeDocument/2006/relationships/hyperlink" Target="https://www.enerdata.net/publications/daily-energy-news/japan-sets-solar-pv-feed-tariffs-2020-2021-year.html" TargetMode="External"/><Relationship Id="rId30" Type="http://schemas.openxmlformats.org/officeDocument/2006/relationships/hyperlink" Target="https://erranet.org/newsletter-2021-1/" TargetMode="External"/><Relationship Id="rId35" Type="http://schemas.openxmlformats.org/officeDocument/2006/relationships/hyperlink" Target="https://www.iea.org/policies/4786-renewable-energy-feed-in-tariff-refit" TargetMode="External"/><Relationship Id="rId56" Type="http://schemas.openxmlformats.org/officeDocument/2006/relationships/hyperlink" Target="https://www.statnett.no/globalassets/for-aktorer-i-kraftsystemet/tariff/2019-tariff-booklet.pdf" TargetMode="External"/><Relationship Id="rId77" Type="http://schemas.openxmlformats.org/officeDocument/2006/relationships/hyperlink" Target="https://www.energy-community.org/dam/jcr:ed81a3cd-77ca-49eb-9cdd-61f30fde87e2/ECRB-MEDREG%20Workshop.pdf" TargetMode="External"/></Relationships>
</file>

<file path=xl/worksheets/_rels/sheet44.xml.rels><?xml version="1.0" encoding="UTF-8" standalone="yes"?>
<Relationships xmlns="http://schemas.openxmlformats.org/package/2006/relationships"><Relationship Id="rId13" Type="http://schemas.openxmlformats.org/officeDocument/2006/relationships/hyperlink" Target="https://renewablesnow.com/news/albania-opens-qualification-phase-of-tender-for-wind-farms-construction-777601/" TargetMode="External"/><Relationship Id="rId18" Type="http://schemas.openxmlformats.org/officeDocument/2006/relationships/hyperlink" Target="https://renewablesnow.com/news/neoen-secures-925-mwp-in-french-solar-tender-776694/" TargetMode="External"/><Relationship Id="rId26" Type="http://schemas.openxmlformats.org/officeDocument/2006/relationships/hyperlink" Target="https://renewablesnow.com/news/france-announces-52-winners-in-rooftop-solar-tender-775869/" TargetMode="External"/><Relationship Id="rId39" Type="http://schemas.openxmlformats.org/officeDocument/2006/relationships/hyperlink" Target="https://taiyangnews.info/markets/germanys-3rd-tech-specific-auction-2021/" TargetMode="External"/><Relationship Id="rId21" Type="http://schemas.openxmlformats.org/officeDocument/2006/relationships/hyperlink" Target="https://renewablesnow.com/news/rwe-wins-45-mw-of-onshore-wind-projects-in-german-auction-776520/" TargetMode="External"/><Relationship Id="rId34" Type="http://schemas.openxmlformats.org/officeDocument/2006/relationships/hyperlink" Target="https://renewablesnow.com/news/germany-allocates-149-gw-of-onshore-wind-70-mw-of-biomass-in-sept-tenders-757554/" TargetMode="External"/><Relationship Id="rId42" Type="http://schemas.openxmlformats.org/officeDocument/2006/relationships/hyperlink" Target="https://www.energy-community.org/news/Energy-Community-News/2021/08/4.html" TargetMode="External"/><Relationship Id="rId47" Type="http://schemas.openxmlformats.org/officeDocument/2006/relationships/hyperlink" Target="https://ratedpower.com/blog/solar-tenders-by-country/" TargetMode="External"/><Relationship Id="rId50" Type="http://schemas.openxmlformats.org/officeDocument/2006/relationships/hyperlink" Target="https://www.enerdata.net/publications/daily-energy-news/italy-awards-only-821-mw-renewable-capacity-33-gw-tender.html" TargetMode="External"/><Relationship Id="rId55" Type="http://schemas.openxmlformats.org/officeDocument/2006/relationships/hyperlink" Target="https://www.barloventorecursos.com/en/news/next-renewable-energy-auction-colombia-announced" TargetMode="External"/><Relationship Id="rId7" Type="http://schemas.openxmlformats.org/officeDocument/2006/relationships/hyperlink" Target="https://www.dnv.com/article/spanish-tender-results-october-2021-210549" TargetMode="External"/><Relationship Id="rId2" Type="http://schemas.openxmlformats.org/officeDocument/2006/relationships/hyperlink" Target="https://renewablesnow.com/news/terrenus-digo-win-70-mwp-solar-leasing-tender-in-singapore-778261/" TargetMode="External"/><Relationship Id="rId16" Type="http://schemas.openxmlformats.org/officeDocument/2006/relationships/hyperlink" Target="https://renewablesnow.com/news/aeps-im-issues-rfp-for-1300-mw-of-renewables-777125/" TargetMode="External"/><Relationship Id="rId29" Type="http://schemas.openxmlformats.org/officeDocument/2006/relationships/hyperlink" Target="https://renewablesnow.com/news/onshore-wind-projects-of-510-mw-emerge-as-winners-in-french-tender-775197/" TargetMode="External"/><Relationship Id="rId11" Type="http://schemas.openxmlformats.org/officeDocument/2006/relationships/hyperlink" Target="https://renewablesnow.com/news/germany-awards-133-gw-of-onshore-wind-in-feb-auction-776509/" TargetMode="External"/><Relationship Id="rId24" Type="http://schemas.openxmlformats.org/officeDocument/2006/relationships/hyperlink" Target="https://energy-utilities.com/jinko-power-wins-contract-for-saudi-arabia-s-news116694.html" TargetMode="External"/><Relationship Id="rId32" Type="http://schemas.openxmlformats.org/officeDocument/2006/relationships/hyperlink" Target="https://renewablesnow.com/news/bahrain-opens-tenders-for-75-mw-of-solar-764427/" TargetMode="External"/><Relationship Id="rId37" Type="http://schemas.openxmlformats.org/officeDocument/2006/relationships/hyperlink" Target="https://renewablesnow.com/news/brazil-awards-985-mw-of-renewable-power-in-july-8-auctions-747152/" TargetMode="External"/><Relationship Id="rId40" Type="http://schemas.openxmlformats.org/officeDocument/2006/relationships/hyperlink" Target="https://www.pv-magazine.com/2021/12/23/poland-allocates-870-gw-of-solar-in-renewables-auctions-lowest-bid-for-pv-was-0-05078-kwh/" TargetMode="External"/><Relationship Id="rId45" Type="http://schemas.openxmlformats.org/officeDocument/2006/relationships/hyperlink" Target="https://ratedpower.com/blog/solar-tenders-by-country/" TargetMode="External"/><Relationship Id="rId53" Type="http://schemas.openxmlformats.org/officeDocument/2006/relationships/hyperlink" Target="https://www.solarpaces.org/spain-seeks-bids-for-200-mw-of-csp-in-2021-auction/" TargetMode="External"/><Relationship Id="rId5" Type="http://schemas.openxmlformats.org/officeDocument/2006/relationships/hyperlink" Target="https://www.dnv.com/article/spanish-tender-results-october-2021-210549" TargetMode="External"/><Relationship Id="rId10" Type="http://schemas.openxmlformats.org/officeDocument/2006/relationships/hyperlink" Target="https://www.garrigues.com/en_GB/new/portuguese-government-launched-competitive-tender-allocation-floating-solar-capacity-reservoirs" TargetMode="External"/><Relationship Id="rId19" Type="http://schemas.openxmlformats.org/officeDocument/2006/relationships/hyperlink" Target="https://renewablesnow.com/news/france-selects-71-projects-in-ground-mounted-pv-tender-776690/" TargetMode="External"/><Relationship Id="rId31" Type="http://schemas.openxmlformats.org/officeDocument/2006/relationships/hyperlink" Target="https://renewablesnow.com/news/germany-opens-980-mw-offshore-wind-tender-774800/" TargetMode="External"/><Relationship Id="rId44" Type="http://schemas.openxmlformats.org/officeDocument/2006/relationships/hyperlink" Target="https://sunly.ee/sunly-wins-51-mw-of-solar-power-in-polish-auctions/" TargetMode="External"/><Relationship Id="rId52" Type="http://schemas.openxmlformats.org/officeDocument/2006/relationships/hyperlink" Target="https://www.nsenergybusiness.com/news/greece-renewable-energy-auction/" TargetMode="External"/><Relationship Id="rId4" Type="http://schemas.openxmlformats.org/officeDocument/2006/relationships/hyperlink" Target="https://renewablesnow.com/news/spains-grenergy-tendering-output-from-its-240-mw-solar-farm-in-chile-778278/" TargetMode="External"/><Relationship Id="rId9" Type="http://schemas.openxmlformats.org/officeDocument/2006/relationships/hyperlink" Target="https://www.dnv.com/article/spanish-tender-results-october-2021-210549" TargetMode="External"/><Relationship Id="rId14" Type="http://schemas.openxmlformats.org/officeDocument/2006/relationships/hyperlink" Target="https://renewablesnow.com/news/wpd-wins-100-mw-of-onshore-wind-projects-in-german-tender-777498/" TargetMode="External"/><Relationship Id="rId22" Type="http://schemas.openxmlformats.org/officeDocument/2006/relationships/hyperlink" Target="https://renewablesnow.com/news/japanese-solar-tender-awards-2687-mw-prices-drop-776398/" TargetMode="External"/><Relationship Id="rId27" Type="http://schemas.openxmlformats.org/officeDocument/2006/relationships/hyperlink" Target="https://renewablesnow.com/news/intergen-wins-capacity-market-contract-for-320-mw640-mwh-uk-battery-775389/" TargetMode="External"/><Relationship Id="rId30" Type="http://schemas.openxmlformats.org/officeDocument/2006/relationships/hyperlink" Target="https://renewablesnow.com/news/invenergy-unveils-strong-investor-support-to-realise-new-york-bight-bid-775151/" TargetMode="External"/><Relationship Id="rId35" Type="http://schemas.openxmlformats.org/officeDocument/2006/relationships/hyperlink" Target="https://renewablesnow.com/news/germany-allocates-149-gw-of-onshore-wind-70-mw-of-biomass-in-sept-tenders-757554/" TargetMode="External"/><Relationship Id="rId43" Type="http://schemas.openxmlformats.org/officeDocument/2006/relationships/hyperlink" Target="https://www.bundesnetzagentur.de/SharedDocs/Pressemitteilungen/EN/2021/20210818_InnoAusschr.html?nn=404530" TargetMode="External"/><Relationship Id="rId48" Type="http://schemas.openxmlformats.org/officeDocument/2006/relationships/hyperlink" Target="https://bidstats.uk/tenders/2022/W12/771293481" TargetMode="External"/><Relationship Id="rId8" Type="http://schemas.openxmlformats.org/officeDocument/2006/relationships/hyperlink" Target="https://www.dnv.com/article/spanish-tender-results-october-2021-210549" TargetMode="External"/><Relationship Id="rId51" Type="http://schemas.openxmlformats.org/officeDocument/2006/relationships/hyperlink" Target="https://www.offshore-energy.biz/danish-energy-agency-launches-428mw-renewable-energy-auction-process/" TargetMode="External"/><Relationship Id="rId3" Type="http://schemas.openxmlformats.org/officeDocument/2006/relationships/hyperlink" Target="https://renewablesnow.com/news/ecuadors-tender-for-transmission-system-attracts-foreign-interest-778117/" TargetMode="External"/><Relationship Id="rId12" Type="http://schemas.openxmlformats.org/officeDocument/2006/relationships/hyperlink" Target="https://renewablesnow.com/news/green-genius-polenergia-team-up-for-1st-lithuanian-offshore-wind-tender-777913/" TargetMode="External"/><Relationship Id="rId17" Type="http://schemas.openxmlformats.org/officeDocument/2006/relationships/hyperlink" Target="https://renewablesnow.com/news/france-launches-competitive-bidding-for-500-mw-of-floating-wind-777048/" TargetMode="External"/><Relationship Id="rId25" Type="http://schemas.openxmlformats.org/officeDocument/2006/relationships/hyperlink" Target="https://renewablesnow.com/news/hungary-opens-tender-for-864-gwh-of-renewable-power-775890/" TargetMode="External"/><Relationship Id="rId33" Type="http://schemas.openxmlformats.org/officeDocument/2006/relationships/hyperlink" Target="https://renewablesnow.com/news/uzbekistan-eyes-400-mw-of-solar-tenders-this-year-760614/" TargetMode="External"/><Relationship Id="rId38" Type="http://schemas.openxmlformats.org/officeDocument/2006/relationships/hyperlink" Target="https://renewablesnow.com/news/polish-auctions-award-contracts-for-25-gw-of-solar-and-wind-745746/" TargetMode="External"/><Relationship Id="rId46" Type="http://schemas.openxmlformats.org/officeDocument/2006/relationships/hyperlink" Target="https://ratedpower.com/blog/solar-tenders-by-country/" TargetMode="External"/><Relationship Id="rId20" Type="http://schemas.openxmlformats.org/officeDocument/2006/relationships/hyperlink" Target="https://renewablesnow.com/news/winners-in-14-gw-dutch-offshore-wind-tender-to-be-named-in-october-776573/" TargetMode="External"/><Relationship Id="rId41" Type="http://schemas.openxmlformats.org/officeDocument/2006/relationships/hyperlink" Target="https://taiyangnews.info/tenders/spain-to-hold-2nd-re-auction-on-oct-19-2021/" TargetMode="External"/><Relationship Id="rId54" Type="http://schemas.openxmlformats.org/officeDocument/2006/relationships/hyperlink" Target="https://www.windpowermonthly.com/article/1726756/european-firms-big-winners-chiles-2gw-renewables-tender" TargetMode="External"/><Relationship Id="rId1" Type="http://schemas.openxmlformats.org/officeDocument/2006/relationships/hyperlink" Target="https://www.gov.ie/en/publication/7f0bb-renewable-electricity-support-scheme-2-ress-2/" TargetMode="External"/><Relationship Id="rId6" Type="http://schemas.openxmlformats.org/officeDocument/2006/relationships/hyperlink" Target="https://www.dnv.com/article/spanish-tender-results-october-2021-210549" TargetMode="External"/><Relationship Id="rId15" Type="http://schemas.openxmlformats.org/officeDocument/2006/relationships/hyperlink" Target="https://renewablesnow.com/news/fortum-wins-200-mw-solar-project-in-indian-auction-777244/" TargetMode="External"/><Relationship Id="rId23" Type="http://schemas.openxmlformats.org/officeDocument/2006/relationships/hyperlink" Target="https://renewablesnow.com/news/greeces-mytilineos-wins-25-mw50-mwh-of-bess-capacity-in-italian-tender-776200/" TargetMode="External"/><Relationship Id="rId28" Type="http://schemas.openxmlformats.org/officeDocument/2006/relationships/hyperlink" Target="https://renewablesnow.com/news/boralex-wins-619-mw-in-french-onshore-wind-tender-775198/" TargetMode="External"/><Relationship Id="rId36" Type="http://schemas.openxmlformats.org/officeDocument/2006/relationships/hyperlink" Target="https://renewablesnow.com/news/polish-developer-rpower-seeks-contractors-for-390-mwp-of-solar-projects-756777/" TargetMode="External"/><Relationship Id="rId49" Type="http://schemas.openxmlformats.org/officeDocument/2006/relationships/hyperlink" Target="https://www.seci.co.in/view/publish/tender?tender=all" TargetMode="Externa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15.bin"/></Relationships>
</file>

<file path=xl/worksheets/_rels/sheet93.xml.rels><?xml version="1.0" encoding="UTF-8" standalone="yes"?>
<Relationships xmlns="http://schemas.openxmlformats.org/package/2006/relationships"><Relationship Id="rId117" Type="http://schemas.openxmlformats.org/officeDocument/2006/relationships/hyperlink" Target="https://www.greencarcongress.com/2016/03/20160317-moep.html" TargetMode="External"/><Relationship Id="rId21" Type="http://schemas.openxmlformats.org/officeDocument/2006/relationships/hyperlink" Target="https://www.covenantofmayors.eu/plans-and-actions/" TargetMode="External"/><Relationship Id="rId42" Type="http://schemas.openxmlformats.org/officeDocument/2006/relationships/hyperlink" Target="https://www.sfmta.com/sites/default/files/reports-and-documents/2019/07/evroadmap_final_june2019.pdf" TargetMode="External"/><Relationship Id="rId63" Type="http://schemas.openxmlformats.org/officeDocument/2006/relationships/hyperlink" Target="https://www.wyndham.vic.gov.au/sites/default/files/2019-02/Wyndham%20Greenhouse%20Action%20%20Final.pdf" TargetMode="External"/><Relationship Id="rId84" Type="http://schemas.openxmlformats.org/officeDocument/2006/relationships/hyperlink" Target="https://citiespowerpartnership.org.au/partners/city-port-phillip/" TargetMode="External"/><Relationship Id="rId138" Type="http://schemas.openxmlformats.org/officeDocument/2006/relationships/hyperlink" Target="https://www.sierraclub.org/press-releases/2019/04/boise-becomes-first-idaho-city-commit-100-percent-renewable-energy" TargetMode="External"/><Relationship Id="rId159" Type="http://schemas.openxmlformats.org/officeDocument/2006/relationships/hyperlink" Target="https://timesofindia.indiatimes.com/city/delhi/target-ev-10k-charging-points-by-dec/articleshow/81488171.cms" TargetMode="External"/><Relationship Id="rId170" Type="http://schemas.openxmlformats.org/officeDocument/2006/relationships/hyperlink" Target="https://www.metro-magazine.com/10146254/wmata-targets-zero-emission-bus-fleet-by-2045" TargetMode="External"/><Relationship Id="rId107" Type="http://schemas.openxmlformats.org/officeDocument/2006/relationships/hyperlink" Target="https://bogota.gov.co/mi-ciudad/movilidad/movilidad-limpia-y-sostenible-las-apuestas-de-bogota" TargetMode="External"/><Relationship Id="rId11" Type="http://schemas.openxmlformats.org/officeDocument/2006/relationships/hyperlink" Target="http://www.comunirinnovabili.it/" TargetMode="External"/><Relationship Id="rId32" Type="http://schemas.openxmlformats.org/officeDocument/2006/relationships/hyperlink" Target="https://c40.my.salesforce.com/sfc/p/" TargetMode="External"/><Relationship Id="rId53" Type="http://schemas.openxmlformats.org/officeDocument/2006/relationships/hyperlink" Target="https://c40.my.salesforce.com/sfc/p/" TargetMode="External"/><Relationship Id="rId74" Type="http://schemas.openxmlformats.org/officeDocument/2006/relationships/hyperlink" Target="https://citiespowerpartnership.org.au/partners/lismore-city-council/" TargetMode="External"/><Relationship Id="rId128" Type="http://schemas.openxmlformats.org/officeDocument/2006/relationships/hyperlink" Target="https://www.themayor.eu/en/a/view/brasov-will-have-fully-electric-public-transit-5867" TargetMode="External"/><Relationship Id="rId149" Type="http://schemas.openxmlformats.org/officeDocument/2006/relationships/hyperlink" Target="https://energy-cities.eu/wp-content/uploads/2018/11/publi_100pourcent_final-web_en.pdf" TargetMode="External"/><Relationship Id="rId5" Type="http://schemas.openxmlformats.org/officeDocument/2006/relationships/hyperlink" Target="https://www.aucklandcouncil.govt.nz/plans-projects-policies-reports-bylaws/our-plans-strategies/topic-based-plans-strategies/environmental-plans-strategies/docslowcarboncopy/low-carbon-strategic-action-plan-full.pdf" TargetMode="External"/><Relationship Id="rId95" Type="http://schemas.openxmlformats.org/officeDocument/2006/relationships/hyperlink" Target="https://data.cdp.net/Renewable-Energy/2020-Cities-Renewable-Energy-Targets/i464-dbdi/data" TargetMode="External"/><Relationship Id="rId160" Type="http://schemas.openxmlformats.org/officeDocument/2006/relationships/hyperlink" Target="https://economictimes.indiatimes.com/industry/renewables/electric-vehicle-sale-in-delhi-six-times-higher-than-national-average-delhi-govt/articleshow/88281449.cms" TargetMode="External"/><Relationship Id="rId22" Type="http://schemas.openxmlformats.org/officeDocument/2006/relationships/hyperlink" Target="https://c40.my.salesforce.com/sfc/p/" TargetMode="External"/><Relationship Id="rId43" Type="http://schemas.openxmlformats.org/officeDocument/2006/relationships/hyperlink" Target="https://unfccc.int/climate-action/race-to-zero/who-s-in-race-to-zero" TargetMode="External"/><Relationship Id="rId64" Type="http://schemas.openxmlformats.org/officeDocument/2006/relationships/hyperlink" Target="https://www.yarracity.vic.gov.au/about-us/council-taking-climate-action" TargetMode="External"/><Relationship Id="rId118" Type="http://schemas.openxmlformats.org/officeDocument/2006/relationships/hyperlink" Target="https://data.cdp.net/Renewable-Energy/2020-Cities-Renewable-Energy-Targets/i464-dbdi/data" TargetMode="External"/><Relationship Id="rId139" Type="http://schemas.openxmlformats.org/officeDocument/2006/relationships/hyperlink" Target="https://content.sierraclub.org/press-releases/2016/11/saint-petersburg-becomes-first-florida-city-and-20th-us-city-commit-100-clean?id=7013q000001apXRAAY&amp;utm_medium=web&amp;utm_source=sierraclub&amp;utm_campaign=readyfor100&amp;utm_content=map&amp;_ga=2.251404870.1185199776.1647532412-1442255664.1647341458" TargetMode="External"/><Relationship Id="rId85" Type="http://schemas.openxmlformats.org/officeDocument/2006/relationships/hyperlink" Target="https://citiespowerpartnership.org.au/partners/moreland/" TargetMode="External"/><Relationship Id="rId150" Type="http://schemas.openxmlformats.org/officeDocument/2006/relationships/hyperlink" Target="https://energy-cities.eu/wp-content/uploads/2018/11/publi_100pourcent_final-web_en.pdf" TargetMode="External"/><Relationship Id="rId171" Type="http://schemas.openxmlformats.org/officeDocument/2006/relationships/hyperlink" Target="https://www.c40knowledgehub.org/s/article/Bogota-s-Climate-Emergency-Declaration?language=en_US" TargetMode="External"/><Relationship Id="rId12" Type="http://schemas.openxmlformats.org/officeDocument/2006/relationships/hyperlink" Target="https://www.100-percent.org/cambridge-massachusetts-usa/" TargetMode="External"/><Relationship Id="rId33" Type="http://schemas.openxmlformats.org/officeDocument/2006/relationships/hyperlink" Target="https://c40.my.salesforce.com/sfc/p/" TargetMode="External"/><Relationship Id="rId108" Type="http://schemas.openxmlformats.org/officeDocument/2006/relationships/hyperlink" Target="https://data.cdp.net/Renewable-Energy/2020-Cities-Renewable-Energy-Targets/i464-dbdi/data" TargetMode="External"/><Relationship Id="rId129" Type="http://schemas.openxmlformats.org/officeDocument/2006/relationships/hyperlink" Target="https://data.cdp.net/Renewable-Energy/2020-Cities-Renewable-Energy-Targets/i464-dbdi/data" TargetMode="External"/><Relationship Id="rId54" Type="http://schemas.openxmlformats.org/officeDocument/2006/relationships/hyperlink" Target="https://c40.my.salesforce.com/sfc/p/" TargetMode="External"/><Relationship Id="rId75" Type="http://schemas.openxmlformats.org/officeDocument/2006/relationships/hyperlink" Target="https://citiespowerpartnership.org.au/partners/lake-macquarie-city/" TargetMode="External"/><Relationship Id="rId96" Type="http://schemas.openxmlformats.org/officeDocument/2006/relationships/hyperlink" Target="https://data.cdp.net/Renewable-Energy/2020-Cities-Renewable-Energy-Targets/i464-dbdi/data" TargetMode="External"/><Relationship Id="rId140" Type="http://schemas.openxmlformats.org/officeDocument/2006/relationships/hyperlink" Target="https://database.aceee.org/city/tucson-az" TargetMode="External"/><Relationship Id="rId161" Type="http://schemas.openxmlformats.org/officeDocument/2006/relationships/hyperlink" Target="https://insideevs.com/news/557713/nyc-invesment-420million-ev-only/" TargetMode="External"/><Relationship Id="rId6" Type="http://schemas.openxmlformats.org/officeDocument/2006/relationships/hyperlink" Target="https://c40.my.salesforce.com/sfc/p/" TargetMode="External"/><Relationship Id="rId23" Type="http://schemas.openxmlformats.org/officeDocument/2006/relationships/hyperlink" Target="https://www.c2es.org/site/assets/uploads/2017/09/mayors-leading-way-climate-how-cities-large-small-are-taking-action.pdf" TargetMode="External"/><Relationship Id="rId28" Type="http://schemas.openxmlformats.org/officeDocument/2006/relationships/hyperlink" Target="https://c40.my.salesforce.com/sfc/p/" TargetMode="External"/><Relationship Id="rId49" Type="http://schemas.openxmlformats.org/officeDocument/2006/relationships/hyperlink" Target="https://www.greenoptimistic.com/seoul-electric-buses-20110105/" TargetMode="External"/><Relationship Id="rId114" Type="http://schemas.openxmlformats.org/officeDocument/2006/relationships/hyperlink" Target="https://www.sciencedirect.com/science/article/pii/S2468227620303963" TargetMode="External"/><Relationship Id="rId119" Type="http://schemas.openxmlformats.org/officeDocument/2006/relationships/hyperlink" Target="https://www.buletinmutiara.com/three-facilities-in-seberang-perai-installed-with-solar-panels/" TargetMode="External"/><Relationship Id="rId44" Type="http://schemas.openxmlformats.org/officeDocument/2006/relationships/hyperlink" Target="https://www.sierraclub.org/ready-for-100/map?show=powered" TargetMode="External"/><Relationship Id="rId60" Type="http://schemas.openxmlformats.org/officeDocument/2006/relationships/hyperlink" Target="https://c40.my.salesforce.com/sfc/p/" TargetMode="External"/><Relationship Id="rId65" Type="http://schemas.openxmlformats.org/officeDocument/2006/relationships/hyperlink" Target="https://www.yarracity.vic.gov.au/about-us/council-taking-climate-action" TargetMode="External"/><Relationship Id="rId81" Type="http://schemas.openxmlformats.org/officeDocument/2006/relationships/hyperlink" Target="https://citiespowerpartnership.org.au/partners/city-of-subiaco/" TargetMode="External"/><Relationship Id="rId86" Type="http://schemas.openxmlformats.org/officeDocument/2006/relationships/hyperlink" Target="https://citiespowerpartnership.org.au/partners/city-of-fremantle/" TargetMode="External"/><Relationship Id="rId130" Type="http://schemas.openxmlformats.org/officeDocument/2006/relationships/hyperlink" Target="https://www.theguardian.com/environment/2019/jun/14/power-to-the-people-how-spanish-cities-took-control-of-energy" TargetMode="External"/><Relationship Id="rId135" Type="http://schemas.openxmlformats.org/officeDocument/2006/relationships/hyperlink" Target="https://www.gru.com/Portals/0/Test/energypolicy.pdf" TargetMode="External"/><Relationship Id="rId151" Type="http://schemas.openxmlformats.org/officeDocument/2006/relationships/hyperlink" Target="https://www.irena.org/-/media/Files/IRENA/Agency/Publication/2016/IRENA_Renewable_Energy_in_Cities_2016.pdf" TargetMode="External"/><Relationship Id="rId156" Type="http://schemas.openxmlformats.org/officeDocument/2006/relationships/hyperlink" Target="https://moderndiplomacy.eu/2021/09/07/working-with-nature-colombia-fights-air-pollution/" TargetMode="External"/><Relationship Id="rId177" Type="http://schemas.openxmlformats.org/officeDocument/2006/relationships/hyperlink" Target="https://www.c40.org/declarations/green-healthy-streets-declaration/" TargetMode="External"/><Relationship Id="rId172" Type="http://schemas.openxmlformats.org/officeDocument/2006/relationships/hyperlink" Target="https://news.un.org/en/story/2021/11/1105462" TargetMode="External"/><Relationship Id="rId13" Type="http://schemas.openxmlformats.org/officeDocument/2006/relationships/hyperlink" Target="https://slocat.net/e-mobility/" TargetMode="External"/><Relationship Id="rId18" Type="http://schemas.openxmlformats.org/officeDocument/2006/relationships/hyperlink" Target="https://data.cdp.net/Mitigation-Actions/2020-Cities-Emission-Reduction-Targets/jcxh-f5kk/data" TargetMode="External"/><Relationship Id="rId39" Type="http://schemas.openxmlformats.org/officeDocument/2006/relationships/hyperlink" Target="https://c40.my.salesforce.com/sfc/p/" TargetMode="External"/><Relationship Id="rId109" Type="http://schemas.openxmlformats.org/officeDocument/2006/relationships/hyperlink" Target="https://data.cdp.net/Renewable-Energy/2020-Cities-Renewable-Energy-Targets/i464-dbdi/data" TargetMode="External"/><Relationship Id="rId34" Type="http://schemas.openxmlformats.org/officeDocument/2006/relationships/hyperlink" Target="https://www.carbonn.org/city_profiles/Pingtung_County_Government" TargetMode="External"/><Relationship Id="rId50" Type="http://schemas.openxmlformats.org/officeDocument/2006/relationships/hyperlink" Target="https://climateaction.unfccc.int/views/cooperative-initiative-details.html?id=94" TargetMode="External"/><Relationship Id="rId55" Type="http://schemas.openxmlformats.org/officeDocument/2006/relationships/hyperlink" Target="https://www.kankyo.metro.tokyo.lg.jp/en/about_us/zero_emission_tokyo/strategy.files/Full-ver.ZE-strategy0311.pdf" TargetMode="External"/><Relationship Id="rId76" Type="http://schemas.openxmlformats.org/officeDocument/2006/relationships/hyperlink" Target="https://citiespowerpartnership.org.au/partners/coffs-harbour-city-council/" TargetMode="External"/><Relationship Id="rId97" Type="http://schemas.openxmlformats.org/officeDocument/2006/relationships/hyperlink" Target="https://saintjohn.ca/sites/default/files/2020-11/Saint%20John%20Community%20GHG%20and%20Energy%20Action%20Plan.pdf" TargetMode="External"/><Relationship Id="rId104" Type="http://schemas.openxmlformats.org/officeDocument/2006/relationships/hyperlink" Target="https://books.google.fr/books?id=qfhbEAAAQBAJ&amp;pg=PA73&amp;lpg=PA73&amp;dq=%22itag%C3%BC%C3%AD%22+ciudad+colombia+energia+renovable+objetivo&amp;source=bl&amp;ots=cozQSwrNVg&amp;sig=ACfU3U111C5CxXiaNPuBa1DGUo0FPMfFug&amp;hl=en&amp;sa=X&amp;ved=2ahUKEwjFh-Gp9uP2AhUjxoUKHdr3ACgQ6AF6BAgPEAM" TargetMode="External"/><Relationship Id="rId120" Type="http://schemas.openxmlformats.org/officeDocument/2006/relationships/hyperlink" Target="http://www.bigconnectivity.org/beta/sites/default/files/2017-02/SLIDE%20MELAKA%20GREENTECH%201.pdf" TargetMode="External"/><Relationship Id="rId125" Type="http://schemas.openxmlformats.org/officeDocument/2006/relationships/hyperlink" Target="https://mycovenant.eumayors.eu/storage/web/mc_covenant/documents/8/65nOG32AUwcxBnxv2IYXYsYmSQiydgyW.pdf" TargetMode="External"/><Relationship Id="rId141" Type="http://schemas.openxmlformats.org/officeDocument/2006/relationships/hyperlink" Target="https://hanoitimes.vn/hanoi-prioritizes-developing-solar-waste-to-energy-by-2025-315057.html" TargetMode="External"/><Relationship Id="rId146" Type="http://schemas.openxmlformats.org/officeDocument/2006/relationships/hyperlink" Target="https://timesofindia.indiatimes.com/city/kolkata/new-town-1st-indian-city-to-commit-to-un-pledge-strives-for-efficient-green-energy/articleshow/86516096.cms" TargetMode="External"/><Relationship Id="rId167" Type="http://schemas.openxmlformats.org/officeDocument/2006/relationships/hyperlink" Target="https://www.sustainable-bus.com/news/bvg-berlin-towards-2030-25-per-cent-more-buses-in-the-future-full-electric-fleet/" TargetMode="External"/><Relationship Id="rId7" Type="http://schemas.openxmlformats.org/officeDocument/2006/relationships/hyperlink" Target="https://www.reuters.com/article/instant-article/idINKBN14P06P" TargetMode="External"/><Relationship Id="rId71" Type="http://schemas.openxmlformats.org/officeDocument/2006/relationships/hyperlink" Target="https://citiespowerpartnership.org.au/partners/the-city-of-blacktown/" TargetMode="External"/><Relationship Id="rId92" Type="http://schemas.openxmlformats.org/officeDocument/2006/relationships/hyperlink" Target="https://citiespowerpartnership.org.au/partners/cowra-shire-council/" TargetMode="External"/><Relationship Id="rId162" Type="http://schemas.openxmlformats.org/officeDocument/2006/relationships/hyperlink" Target="https://insideevs.com/news/557713/nyc-invesment-420million-ev-only/" TargetMode="External"/><Relationship Id="rId2" Type="http://schemas.openxmlformats.org/officeDocument/2006/relationships/hyperlink" Target="https://climateaction.unfccc.int/views/cooperative-initiative-details.html?id=94" TargetMode="External"/><Relationship Id="rId29" Type="http://schemas.openxmlformats.org/officeDocument/2006/relationships/hyperlink" Target="https://c40.my.salesforce.com/sfc/p/" TargetMode="External"/><Relationship Id="rId24" Type="http://schemas.openxmlformats.org/officeDocument/2006/relationships/hyperlink" Target="https://c40.my.salesforce.com/sfc/p/" TargetMode="External"/><Relationship Id="rId40" Type="http://schemas.openxmlformats.org/officeDocument/2006/relationships/hyperlink" Target="https://c40.my.salesforce.com/sfc/p/" TargetMode="External"/><Relationship Id="rId45" Type="http://schemas.openxmlformats.org/officeDocument/2006/relationships/hyperlink" Target="https://unfccc.int/climate-action/race-to-zero/who-s-in-race-to-zero" TargetMode="External"/><Relationship Id="rId66" Type="http://schemas.openxmlformats.org/officeDocument/2006/relationships/hyperlink" Target="http://energia.salta.gob.ar/wp-content/uploads/2018/04/a_CARTILLA-Plan-de-Energ%C3%ADas-Renovables.pdf" TargetMode="External"/><Relationship Id="rId87" Type="http://schemas.openxmlformats.org/officeDocument/2006/relationships/hyperlink" Target="https://citiespowerpartnership.org.au/partners/city-of-canning/" TargetMode="External"/><Relationship Id="rId110" Type="http://schemas.openxmlformats.org/officeDocument/2006/relationships/hyperlink" Target="https://celsiuscity.eu/strasbourg-2050-energy-roadmap/" TargetMode="External"/><Relationship Id="rId115" Type="http://schemas.openxmlformats.org/officeDocument/2006/relationships/hyperlink" Target="https://irade.org/Udaipur%20Solar%20City%20master%20Plan-Executive%20Summary-.pdf" TargetMode="External"/><Relationship Id="rId131" Type="http://schemas.openxmlformats.org/officeDocument/2006/relationships/hyperlink" Target="https://english.cw.com.tw/article/article.action?id=3002" TargetMode="External"/><Relationship Id="rId136" Type="http://schemas.openxmlformats.org/officeDocument/2006/relationships/hyperlink" Target="https://database.aceee.org/city/dayton-oh" TargetMode="External"/><Relationship Id="rId157" Type="http://schemas.openxmlformats.org/officeDocument/2006/relationships/hyperlink" Target="https://www.london.gov.uk/press-releases/mayoral/mayor-host-zero-emission-bus-summit-at-city-hall" TargetMode="External"/><Relationship Id="rId178" Type="http://schemas.openxmlformats.org/officeDocument/2006/relationships/hyperlink" Target="https://www.c40.org/declarations/green-healthy-streets-declaration/" TargetMode="External"/><Relationship Id="rId61" Type="http://schemas.openxmlformats.org/officeDocument/2006/relationships/hyperlink" Target="https://c40.my.salesforce.com/sfc/p/" TargetMode="External"/><Relationship Id="rId82" Type="http://schemas.openxmlformats.org/officeDocument/2006/relationships/hyperlink" Target="https://citiespowerpartnership.org.au/partners/city-of-stonnington/" TargetMode="External"/><Relationship Id="rId152" Type="http://schemas.openxmlformats.org/officeDocument/2006/relationships/hyperlink" Target="https://www.dunedingov.com/Home/Components/News/News/4707/" TargetMode="External"/><Relationship Id="rId173" Type="http://schemas.openxmlformats.org/officeDocument/2006/relationships/hyperlink" Target="https://news.un.org/en/story/2021/11/1105462" TargetMode="External"/><Relationship Id="rId19" Type="http://schemas.openxmlformats.org/officeDocument/2006/relationships/hyperlink" Target="http://www.global100re.org/index.php/2015/10/12/global-100-cities-regions-network/" TargetMode="External"/><Relationship Id="rId14" Type="http://schemas.openxmlformats.org/officeDocument/2006/relationships/hyperlink" Target="https://slocat.net/e-mobility/" TargetMode="External"/><Relationship Id="rId30" Type="http://schemas.openxmlformats.org/officeDocument/2006/relationships/hyperlink" Target="https://data.cdp.net/browse?category=Renewable%20Energy" TargetMode="External"/><Relationship Id="rId35" Type="http://schemas.openxmlformats.org/officeDocument/2006/relationships/hyperlink" Target="https://slocat.net/e-mobility/" TargetMode="External"/><Relationship Id="rId56" Type="http://schemas.openxmlformats.org/officeDocument/2006/relationships/hyperlink" Target="https://www.kankyo.metro.tokyo.lg.jp/en/about_us/zero_emission_tokyo/strategy.files/Full-ver.ZE-strategy0311.pdf" TargetMode="External"/><Relationship Id="rId77" Type="http://schemas.openxmlformats.org/officeDocument/2006/relationships/hyperlink" Target="https://citiespowerpartnership.org.au/partners/central-coast-council/" TargetMode="External"/><Relationship Id="rId100" Type="http://schemas.openxmlformats.org/officeDocument/2006/relationships/hyperlink" Target="https://www.hamilton.ca/government-information/news-centre/news-releases/2021-municipal-budget-proposes-make-increased" TargetMode="External"/><Relationship Id="rId105" Type="http://schemas.openxmlformats.org/officeDocument/2006/relationships/hyperlink" Target="https://data.cdp.net/Renewable-Energy/2020-Cities-Renewable-Energy-Targets/i464-dbdi/data" TargetMode="External"/><Relationship Id="rId126" Type="http://schemas.openxmlformats.org/officeDocument/2006/relationships/hyperlink" Target="https://mycovenant.eumayors.eu/storage/web/mc_covenant/documents/8/65nOG32AUwcxBnxv2IYXYsYmSQiydgyW.pdf" TargetMode="External"/><Relationship Id="rId147" Type="http://schemas.openxmlformats.org/officeDocument/2006/relationships/hyperlink" Target="https://www.reuters.com/article/us-pakistan-transportation-climatechange-idUSKCN1OW0IW" TargetMode="External"/><Relationship Id="rId168" Type="http://schemas.openxmlformats.org/officeDocument/2006/relationships/hyperlink" Target="https://www.london.gov.uk/press-releases/mayoral/mayor-host-zero-emission-bus-summit-at-city-hall" TargetMode="External"/><Relationship Id="rId8" Type="http://schemas.openxmlformats.org/officeDocument/2006/relationships/hyperlink" Target="https://www.covenantofmayors.eu/plans-and-actions/" TargetMode="External"/><Relationship Id="rId51" Type="http://schemas.openxmlformats.org/officeDocument/2006/relationships/hyperlink" Target="https://www.electrive.com/2019/07/22/seoul-to-upgrade-electric-city-bus-fleet/" TargetMode="External"/><Relationship Id="rId72" Type="http://schemas.openxmlformats.org/officeDocument/2006/relationships/hyperlink" Target="https://citiespowerpartnership.org.au/partners/hunters-hill-council/" TargetMode="External"/><Relationship Id="rId93" Type="http://schemas.openxmlformats.org/officeDocument/2006/relationships/hyperlink" Target="https://citiespowerpartnership.org.au/partners/city-of-launceston/" TargetMode="External"/><Relationship Id="rId98" Type="http://schemas.openxmlformats.org/officeDocument/2006/relationships/hyperlink" Target="https://data.cdp.net/Renewable-Energy/2020-Cities-Renewable-Energy-Targets/i464-dbdi/data" TargetMode="External"/><Relationship Id="rId121" Type="http://schemas.openxmlformats.org/officeDocument/2006/relationships/hyperlink" Target="https://solarquarter.com/2021/05/20/kl-mayors-bold-30-renewable-energy-mandate-fastens-nations-energy-future/" TargetMode="External"/><Relationship Id="rId142" Type="http://schemas.openxmlformats.org/officeDocument/2006/relationships/hyperlink" Target="https://americadosul.iclei.org/es/tres-ciudades-argentinas-construyen-una-vision-para-una-transicion-energetica-justa-y-sostenible-para-2050/" TargetMode="External"/><Relationship Id="rId163" Type="http://schemas.openxmlformats.org/officeDocument/2006/relationships/hyperlink" Target="https://auto.hindustantimes.com/auto/news/mumbais-best-adds-60-more-electric-buses-target-200-double-decker-buses-too-41634018382726.html" TargetMode="External"/><Relationship Id="rId3" Type="http://schemas.openxmlformats.org/officeDocument/2006/relationships/hyperlink" Target="http://www.global100re.org/index.php/2015/10/12/global-100-cities-regions-network/" TargetMode="External"/><Relationship Id="rId25" Type="http://schemas.openxmlformats.org/officeDocument/2006/relationships/hyperlink" Target="https://c40.my.salesforce.com/sfc/p/" TargetMode="External"/><Relationship Id="rId46" Type="http://schemas.openxmlformats.org/officeDocument/2006/relationships/hyperlink" Target="http://greenspace.seattle.gov/wp-content/uploads/2018/04/SeaClimateAction_April2018.pdf" TargetMode="External"/><Relationship Id="rId67" Type="http://schemas.openxmlformats.org/officeDocument/2006/relationships/hyperlink" Target="https://americadosul.iclei.org/es/rosario-y-la-plata-avanzan-en-actividades-hacia-la-implementacion-de-energia-100-renovable/" TargetMode="External"/><Relationship Id="rId116" Type="http://schemas.openxmlformats.org/officeDocument/2006/relationships/hyperlink" Target="https://www.belfastcity.gov.uk/Documents/Belfast-Resilience-Ambitions-A-climate-plan-for-Be" TargetMode="External"/><Relationship Id="rId137" Type="http://schemas.openxmlformats.org/officeDocument/2006/relationships/hyperlink" Target="https://data.cdp.net/Renewable-Energy/2020-Cities-Renewable-Energy-Targets/i464-dbdi/data" TargetMode="External"/><Relationship Id="rId158" Type="http://schemas.openxmlformats.org/officeDocument/2006/relationships/hyperlink" Target="https://www.reuters.com/business/autos-transportation/moscow-capital-oil-rich-russia-targets-electric-car-growth-2021-07-20/" TargetMode="External"/><Relationship Id="rId20" Type="http://schemas.openxmlformats.org/officeDocument/2006/relationships/hyperlink" Target="https://citiespowerpartnership.org.au/partners/georges-river/" TargetMode="External"/><Relationship Id="rId41" Type="http://schemas.openxmlformats.org/officeDocument/2006/relationships/hyperlink" Target="https://database.aceee.org/city/san-antonio-tx" TargetMode="External"/><Relationship Id="rId62" Type="http://schemas.openxmlformats.org/officeDocument/2006/relationships/hyperlink" Target="https://www.wyndham.vic.gov.au/sites/default/files/2019-02/Wyndham%20Greenhouse%20Action%20%20Final.pdf" TargetMode="External"/><Relationship Id="rId83" Type="http://schemas.openxmlformats.org/officeDocument/2006/relationships/hyperlink" Target="https://citiespowerpartnership.org.au/partners/greater-shepparton-city-council/" TargetMode="External"/><Relationship Id="rId88" Type="http://schemas.openxmlformats.org/officeDocument/2006/relationships/hyperlink" Target="https://citiespowerpartnership.org.au/partners/city-of-albany/" TargetMode="External"/><Relationship Id="rId111" Type="http://schemas.openxmlformats.org/officeDocument/2006/relationships/hyperlink" Target="https://ec.europa.eu/regional_policy/rest/cms/upload/22102020_092835_presentation_strasbourg.pdf" TargetMode="External"/><Relationship Id="rId132" Type="http://schemas.openxmlformats.org/officeDocument/2006/relationships/hyperlink" Target="https://www.sunderland.gov.uk/media/24072/Low-Carbon-Annual-CDP-report/pdf/2021_CDP_Report.pdf?m=637638619410630000&amp;ccp=true" TargetMode="External"/><Relationship Id="rId153" Type="http://schemas.openxmlformats.org/officeDocument/2006/relationships/hyperlink" Target="https://www.dunedingov.com/Home/Components/News/News/4707/" TargetMode="External"/><Relationship Id="rId174" Type="http://schemas.openxmlformats.org/officeDocument/2006/relationships/hyperlink" Target="https://iea.blob.core.windows.net/assets/db408b53-276c-47d6-8b05-52e53b1208e1/e-bus-case-study-Santiago-From-pilots-to-scale-Zebra-paper.pdf" TargetMode="External"/><Relationship Id="rId179" Type="http://schemas.openxmlformats.org/officeDocument/2006/relationships/hyperlink" Target="https://www.c40.org/declarations/green-healthy-streets-declaration/" TargetMode="External"/><Relationship Id="rId15" Type="http://schemas.openxmlformats.org/officeDocument/2006/relationships/hyperlink" Target="https://gulfnews.com/uae/transport/dubai-sets-new-green-mobility-targets-1.1965138" TargetMode="External"/><Relationship Id="rId36" Type="http://schemas.openxmlformats.org/officeDocument/2006/relationships/hyperlink" Target="https://slocat.net/e-mobility/" TargetMode="External"/><Relationship Id="rId57" Type="http://schemas.openxmlformats.org/officeDocument/2006/relationships/hyperlink" Target="https://www.kankyo.metro.tokyo.lg.jp/en/about_us/zero_emission_tokyo/strategy.files/Full-ver.ZE-strategy0311.pdf" TargetMode="External"/><Relationship Id="rId106" Type="http://schemas.openxmlformats.org/officeDocument/2006/relationships/hyperlink" Target="https://data.cdp.net/Renewable-Energy/2020-Cities-Renewable-Energy-Targets/i464-dbdi/data" TargetMode="External"/><Relationship Id="rId127" Type="http://schemas.openxmlformats.org/officeDocument/2006/relationships/hyperlink" Target="https://mycovenant.eumayors.eu/storage/web/mc_covenant/documents/8/65nOG32AUwcxBnxv2IYXYsYmSQiydgyW.pdf" TargetMode="External"/><Relationship Id="rId10" Type="http://schemas.openxmlformats.org/officeDocument/2006/relationships/hyperlink" Target="https://www.covenantofmayors.eu/plans-and-actions/" TargetMode="External"/><Relationship Id="rId31" Type="http://schemas.openxmlformats.org/officeDocument/2006/relationships/hyperlink" Target="https://www.oslo.kommune.no/getfile.php/13166797/Content/English/Politics%20and%20administration/Green%20Oslo/Plans%20and%20programmes/Climate%20and%20Energy%20Strategy%20Oslo.pdf" TargetMode="External"/><Relationship Id="rId52" Type="http://schemas.openxmlformats.org/officeDocument/2006/relationships/hyperlink" Target="https://m.energytrend.com/news/20200815-19185.html" TargetMode="External"/><Relationship Id="rId73" Type="http://schemas.openxmlformats.org/officeDocument/2006/relationships/hyperlink" Target="https://citiespowerpartnership.org.au/partners/hunters-hill-council/" TargetMode="External"/><Relationship Id="rId78" Type="http://schemas.openxmlformats.org/officeDocument/2006/relationships/hyperlink" Target="https://citiespowerpartnership.org.au/partners/bayside-council/" TargetMode="External"/><Relationship Id="rId94" Type="http://schemas.openxmlformats.org/officeDocument/2006/relationships/hyperlink" Target="https://citiespowerpartnership.org.au/partners/darebin/" TargetMode="External"/><Relationship Id="rId99" Type="http://schemas.openxmlformats.org/officeDocument/2006/relationships/hyperlink" Target="https://fcm.ca/en/case-study/leading-energy-projects-city-guelph-solar-capital-ontario" TargetMode="External"/><Relationship Id="rId101" Type="http://schemas.openxmlformats.org/officeDocument/2006/relationships/hyperlink" Target="https://driveteslacanada.ca/news/city-of-brampton-to-install-12-new-ev-charging-stations/" TargetMode="External"/><Relationship Id="rId122" Type="http://schemas.openxmlformats.org/officeDocument/2006/relationships/hyperlink" Target="https://www.forbes.com.mx/estas-son-las-100-ciudades-mas-renovables-del-mundo-y-leon-es-una-de-ellas/" TargetMode="External"/><Relationship Id="rId143" Type="http://schemas.openxmlformats.org/officeDocument/2006/relationships/hyperlink" Target="https://renewablesroadmap.iclei.org/city/mataram-city/" TargetMode="External"/><Relationship Id="rId148" Type="http://schemas.openxmlformats.org/officeDocument/2006/relationships/hyperlink" Target="https://www.santabarbaraca.gov/civicax/filebank/blobdload.aspx?BlobID=220977" TargetMode="External"/><Relationship Id="rId164" Type="http://schemas.openxmlformats.org/officeDocument/2006/relationships/hyperlink" Target="https://auto.hindustantimes.com/auto/news/mumbais-best-adds-60-more-electric-buses-target-200-double-decker-buses-too-41634018382726.html" TargetMode="External"/><Relationship Id="rId169" Type="http://schemas.openxmlformats.org/officeDocument/2006/relationships/hyperlink" Target="https://kingcounty.gov/depts/transportation/metro/programs-projects/innovation-technology/zero-emission-fleet.aspx" TargetMode="External"/><Relationship Id="rId4" Type="http://schemas.openxmlformats.org/officeDocument/2006/relationships/hyperlink" Target="http://www.global100re.org/index.php/2015/10/12/global-100-cities-regions-network/" TargetMode="External"/><Relationship Id="rId9" Type="http://schemas.openxmlformats.org/officeDocument/2006/relationships/hyperlink" Target="https://c40.my.salesforce.com/sfc/p/" TargetMode="External"/><Relationship Id="rId180" Type="http://schemas.openxmlformats.org/officeDocument/2006/relationships/hyperlink" Target="https://www.c40.org/declarations/green-healthy-streets-declaration/" TargetMode="External"/><Relationship Id="rId26" Type="http://schemas.openxmlformats.org/officeDocument/2006/relationships/hyperlink" Target="https://data.cdp.net/Governance/2018-2019-Full-Cities-Dataset/vzxs-ejjs" TargetMode="External"/><Relationship Id="rId47" Type="http://schemas.openxmlformats.org/officeDocument/2006/relationships/hyperlink" Target="http://www.koreatimes.co.kr/www/nation/2019/04/371_267193.html" TargetMode="External"/><Relationship Id="rId68" Type="http://schemas.openxmlformats.org/officeDocument/2006/relationships/hyperlink" Target="https://www.rosario.gob.ar/inicio/sites/default/files/2021-08/plan-local-de-accion-al-cambio-climatico-2020.pdf" TargetMode="External"/><Relationship Id="rId89" Type="http://schemas.openxmlformats.org/officeDocument/2006/relationships/hyperlink" Target="https://citiespowerpartnership.org.au/partners/city-of-mitcham/" TargetMode="External"/><Relationship Id="rId112" Type="http://schemas.openxmlformats.org/officeDocument/2006/relationships/hyperlink" Target="https://www.ren21.net/cities-2021/cities/heidelberg/heidelberg/" TargetMode="External"/><Relationship Id="rId133" Type="http://schemas.openxmlformats.org/officeDocument/2006/relationships/hyperlink" Target="https://www.durhamnc.gov/822/Sustainability-Energy-Management" TargetMode="External"/><Relationship Id="rId154" Type="http://schemas.openxmlformats.org/officeDocument/2006/relationships/hyperlink" Target="http://www.bigconnectivity.org/beta/sites/default/files/2017-02/SLIDE%20MELAKA%20GREENTECH%201.pdf" TargetMode="External"/><Relationship Id="rId175" Type="http://schemas.openxmlformats.org/officeDocument/2006/relationships/hyperlink" Target="https://theicct.org/publication/climate-and-air-pollutant-emissions-benefits-of-bus-technology-options-in-sao-paulo/" TargetMode="External"/><Relationship Id="rId16" Type="http://schemas.openxmlformats.org/officeDocument/2006/relationships/hyperlink" Target="https://data.cdp.net/Renewable-Energy/2020-Cities-Renewable-Energy-Targets/i464-dbdi" TargetMode="External"/><Relationship Id="rId37" Type="http://schemas.openxmlformats.org/officeDocument/2006/relationships/hyperlink" Target="http://reykjavik.is/en/reykjavik-and-climate" TargetMode="External"/><Relationship Id="rId58" Type="http://schemas.openxmlformats.org/officeDocument/2006/relationships/hyperlink" Target="https://unfccc.int/climate-action/race-to-zero/who-s-in-race-to-zero" TargetMode="External"/><Relationship Id="rId79" Type="http://schemas.openxmlformats.org/officeDocument/2006/relationships/hyperlink" Target="https://citiespowerpartnership.org.au/partners/georges-river/" TargetMode="External"/><Relationship Id="rId102" Type="http://schemas.openxmlformats.org/officeDocument/2006/relationships/hyperlink" Target="https://data.cdp.net/Renewable-Energy/2020-Cities-Renewable-Energy-Targets/i464-dbdi/data" TargetMode="External"/><Relationship Id="rId123" Type="http://schemas.openxmlformats.org/officeDocument/2006/relationships/hyperlink" Target="https://www.greaterchristchurch.org.nz/our-work/indicators/environment/energy" TargetMode="External"/><Relationship Id="rId144" Type="http://schemas.openxmlformats.org/officeDocument/2006/relationships/hyperlink" Target="https://www.livemint.com/news/india/mumbai-announces-net-zero-carbon-emission-plans-by-2050-two-decades-ahead-of-country-s-target-11647175192128.html" TargetMode="External"/><Relationship Id="rId90" Type="http://schemas.openxmlformats.org/officeDocument/2006/relationships/hyperlink" Target="https://citiespowerpartnership.org.au/partners/city-of-mitcham/" TargetMode="External"/><Relationship Id="rId165" Type="http://schemas.openxmlformats.org/officeDocument/2006/relationships/hyperlink" Target="https://www.sc.gov.cn/10462/c103044/2020/9/30/5a37938af489498b861716f17e236964.shtml" TargetMode="External"/><Relationship Id="rId27" Type="http://schemas.openxmlformats.org/officeDocument/2006/relationships/hyperlink" Target="https://www2.deloitte.com/us/en/insights/industry/power-and-utilities/smart-renewable-cities-wind-solar.html" TargetMode="External"/><Relationship Id="rId48" Type="http://schemas.openxmlformats.org/officeDocument/2006/relationships/hyperlink" Target="https://www2.deloitte.com/us/en/insights/industry/power-and-utilities/smart-renewable-cities-wind-solar.html" TargetMode="External"/><Relationship Id="rId69" Type="http://schemas.openxmlformats.org/officeDocument/2006/relationships/hyperlink" Target="http://revistanuevasenergias.com/2019/12/16/la-gran-apuesta-de-mendoza-ante-las-energias-renovables/" TargetMode="External"/><Relationship Id="rId113" Type="http://schemas.openxmlformats.org/officeDocument/2006/relationships/hyperlink" Target="https://data.cdp.net/Renewable-Energy/2020-Cities-Renewable-Energy-Targets/i464-dbdi/data" TargetMode="External"/><Relationship Id="rId134" Type="http://schemas.openxmlformats.org/officeDocument/2006/relationships/hyperlink" Target="https://www.durhamnc.gov/822/Sustainability-Energy-Management" TargetMode="External"/><Relationship Id="rId80" Type="http://schemas.openxmlformats.org/officeDocument/2006/relationships/hyperlink" Target="https://citiespowerpartnership.org.au/partners/the-city-of-mandurah/" TargetMode="External"/><Relationship Id="rId155" Type="http://schemas.openxmlformats.org/officeDocument/2006/relationships/hyperlink" Target="https://www.c40.org/case-studies/c40-good-practice-guides-warsaw-sustainable-energy-action-plan-for-warsaw-in-the-perspective-of-2020/" TargetMode="External"/><Relationship Id="rId176" Type="http://schemas.openxmlformats.org/officeDocument/2006/relationships/hyperlink" Target="https://www.c40.org/declarations/green-healthy-streets-declaration/" TargetMode="External"/><Relationship Id="rId17" Type="http://schemas.openxmlformats.org/officeDocument/2006/relationships/hyperlink" Target="https://www.sierraclub.org/press-releases/2019/03/evanston-becomes-first-illinois-city-commit-100-percent-clean-renewable" TargetMode="External"/><Relationship Id="rId38" Type="http://schemas.openxmlformats.org/officeDocument/2006/relationships/hyperlink" Target="https://www.government.is/topics/business-and-industry/energy/" TargetMode="External"/><Relationship Id="rId59" Type="http://schemas.openxmlformats.org/officeDocument/2006/relationships/hyperlink" Target="https://c40.my.salesforce.com/sfc/p/" TargetMode="External"/><Relationship Id="rId103" Type="http://schemas.openxmlformats.org/officeDocument/2006/relationships/hyperlink" Target="https://data.cdp.net/Renewable-Energy/2020-Cities-Renewable-Energy-Targets/i464-dbdi/data" TargetMode="External"/><Relationship Id="rId124" Type="http://schemas.openxmlformats.org/officeDocument/2006/relationships/hyperlink" Target="https://cdn.locomotive.works/sites/5ab410c8a2f42204838f797e/content_entry5ab410faa2f42204838f7990/5ad0ab8e74c4837def5d27aa/files/C40_Lagos_Final_CAP.pdf?1626096978" TargetMode="External"/><Relationship Id="rId70" Type="http://schemas.openxmlformats.org/officeDocument/2006/relationships/hyperlink" Target="https://roadmaptorenewables.nt.gov.au/?a=460760" TargetMode="External"/><Relationship Id="rId91" Type="http://schemas.openxmlformats.org/officeDocument/2006/relationships/hyperlink" Target="https://citiespowerpartnership.org.au/partners/dubbo-regional-council/" TargetMode="External"/><Relationship Id="rId145" Type="http://schemas.openxmlformats.org/officeDocument/2006/relationships/hyperlink" Target="https://data.cdp.net/Renewable-Energy/2020-Cities-Renewable-Energy-Targets/i464-dbdi/data" TargetMode="External"/><Relationship Id="rId166" Type="http://schemas.openxmlformats.org/officeDocument/2006/relationships/hyperlink" Target="https://www.c40cff.org/projects/jakarta-electric-bus" TargetMode="External"/><Relationship Id="rId1" Type="http://schemas.openxmlformats.org/officeDocument/2006/relationships/hyperlink" Target="https://inc42.com/buzz/gurugram-ahmedabad-reveal-fresh-ev-public-transport-plans/" TargetMode="External"/></Relationships>
</file>

<file path=xl/worksheets/_rels/sheet94.xml.rels><?xml version="1.0" encoding="UTF-8" standalone="yes"?>
<Relationships xmlns="http://schemas.openxmlformats.org/package/2006/relationships"><Relationship Id="rId117" Type="http://schemas.openxmlformats.org/officeDocument/2006/relationships/hyperlink" Target="https://climateaction.unfccc.int/views/cooperative-initiative-details.html?id=94" TargetMode="External"/><Relationship Id="rId671" Type="http://schemas.openxmlformats.org/officeDocument/2006/relationships/hyperlink" Target="https://climateaction.unfccc.int/views/cooperative-initiative-details.html?id=94" TargetMode="External"/><Relationship Id="rId21" Type="http://schemas.openxmlformats.org/officeDocument/2006/relationships/hyperlink" Target="https://climateaction.unfccc.int/views/cooperative-initiative-details.html?id=94" TargetMode="External"/><Relationship Id="rId324" Type="http://schemas.openxmlformats.org/officeDocument/2006/relationships/hyperlink" Target="https://klimatkommunerna.se/medlemmar/jonkoping/" TargetMode="External"/><Relationship Id="rId531" Type="http://schemas.openxmlformats.org/officeDocument/2006/relationships/hyperlink" Target="https://climateaction.unfccc.int/views/cooperative-initiative-details.html?id=94" TargetMode="External"/><Relationship Id="rId629" Type="http://schemas.openxmlformats.org/officeDocument/2006/relationships/hyperlink" Target="https://climateaction.unfccc.int/views/cooperative-initiative-details.html?id=94" TargetMode="External"/><Relationship Id="rId170" Type="http://schemas.openxmlformats.org/officeDocument/2006/relationships/hyperlink" Target="https://climateaction.unfccc.int/views/cooperative-initiative-details.html?id=94" TargetMode="External"/><Relationship Id="rId268" Type="http://schemas.openxmlformats.org/officeDocument/2006/relationships/hyperlink" Target="https://climateaction.unfccc.int/views/cooperative-initiative-details.html?id=94" TargetMode="External"/><Relationship Id="rId475" Type="http://schemas.openxmlformats.org/officeDocument/2006/relationships/hyperlink" Target="https://climateaction.unfccc.int/views/cooperative-initiative-details.html?id=94" TargetMode="External"/><Relationship Id="rId682" Type="http://schemas.openxmlformats.org/officeDocument/2006/relationships/hyperlink" Target="https://climateaction.unfccc.int/views/cooperative-initiative-details.html?id=94" TargetMode="External"/><Relationship Id="rId32" Type="http://schemas.openxmlformats.org/officeDocument/2006/relationships/hyperlink" Target="http://track0.org/cities-regions/" TargetMode="External"/><Relationship Id="rId128" Type="http://schemas.openxmlformats.org/officeDocument/2006/relationships/hyperlink" Target="https://climateaction.unfccc.int/views/cooperative-initiative-details.html?id=94" TargetMode="External"/><Relationship Id="rId335" Type="http://schemas.openxmlformats.org/officeDocument/2006/relationships/hyperlink" Target="https://climateaction.unfccc.int/views/cooperative-initiative-details.html?id=94" TargetMode="External"/><Relationship Id="rId542" Type="http://schemas.openxmlformats.org/officeDocument/2006/relationships/hyperlink" Target="https://climateaction.unfccc.int/views/cooperative-initiative-details.html?id=94" TargetMode="External"/><Relationship Id="rId181" Type="http://schemas.openxmlformats.org/officeDocument/2006/relationships/hyperlink" Target="https://www.covenantofmayors.eu/plans-and-actions/" TargetMode="External"/><Relationship Id="rId402" Type="http://schemas.openxmlformats.org/officeDocument/2006/relationships/hyperlink" Target="https://climateaction.unfccc.int/views/cooperative-initiative-details.html?id=94" TargetMode="External"/><Relationship Id="rId279" Type="http://schemas.openxmlformats.org/officeDocument/2006/relationships/hyperlink" Target="https://climateaction.unfccc.int/views/cooperative-initiative-details.html?id=94" TargetMode="External"/><Relationship Id="rId486" Type="http://schemas.openxmlformats.org/officeDocument/2006/relationships/hyperlink" Target="https://www.c40.org/press_releases/race-to-zero-campaign-paris" TargetMode="External"/><Relationship Id="rId693" Type="http://schemas.openxmlformats.org/officeDocument/2006/relationships/hyperlink" Target="https://climateaction.unfccc.int/views/cooperative-initiative-details.html?id=94" TargetMode="External"/><Relationship Id="rId707" Type="http://schemas.openxmlformats.org/officeDocument/2006/relationships/hyperlink" Target="https://climateaction.unfccc.int/views/cooperative-initiative-details.html?id=94" TargetMode="External"/><Relationship Id="rId43" Type="http://schemas.openxmlformats.org/officeDocument/2006/relationships/hyperlink" Target="https://climateaction.unfccc.int/views/cooperative-initiative-details.html?id=94" TargetMode="External"/><Relationship Id="rId139" Type="http://schemas.openxmlformats.org/officeDocument/2006/relationships/hyperlink" Target="https://climateaction.unfccc.int/views/cooperative-initiative-details.html?id=94" TargetMode="External"/><Relationship Id="rId346" Type="http://schemas.openxmlformats.org/officeDocument/2006/relationships/hyperlink" Target="http://track0.org/cities-regions/" TargetMode="External"/><Relationship Id="rId553" Type="http://schemas.openxmlformats.org/officeDocument/2006/relationships/hyperlink" Target="https://www.c40.org/press_releases/race-to-zero-campaign-paris" TargetMode="External"/><Relationship Id="rId760" Type="http://schemas.openxmlformats.org/officeDocument/2006/relationships/hyperlink" Target="http://track0.org/cities-regions/" TargetMode="External"/><Relationship Id="rId192" Type="http://schemas.openxmlformats.org/officeDocument/2006/relationships/hyperlink" Target="https://www.c40.org/press_releases/race-to-zero-campaign-paris" TargetMode="External"/><Relationship Id="rId206" Type="http://schemas.openxmlformats.org/officeDocument/2006/relationships/hyperlink" Target="https://www.covenantofmayors.eu/plans-and-actions/" TargetMode="External"/><Relationship Id="rId413" Type="http://schemas.openxmlformats.org/officeDocument/2006/relationships/hyperlink" Target="https://data.cdp.net/Governance/2019-A-list-Cities-with-Response-Links/krms-c95k" TargetMode="External"/><Relationship Id="rId497" Type="http://schemas.openxmlformats.org/officeDocument/2006/relationships/hyperlink" Target="https://climateaction.unfccc.int/views/cooperative-initiative-details.html?id=94" TargetMode="External"/><Relationship Id="rId620" Type="http://schemas.openxmlformats.org/officeDocument/2006/relationships/hyperlink" Target="https://climateaction.unfccc.int/views/cooperative-initiative-details.html?id=94" TargetMode="External"/><Relationship Id="rId718" Type="http://schemas.openxmlformats.org/officeDocument/2006/relationships/hyperlink" Target="https://climateaction.unfccc.int/views/cooperative-initiative-details.html?id=94" TargetMode="External"/><Relationship Id="rId357" Type="http://schemas.openxmlformats.org/officeDocument/2006/relationships/hyperlink" Target="https://climateaction.unfccc.int/views/cooperative-initiative-details.html?id=94" TargetMode="External"/><Relationship Id="rId54" Type="http://schemas.openxmlformats.org/officeDocument/2006/relationships/hyperlink" Target="https://www.covenantofmayors.eu/plans-and-actions/" TargetMode="External"/><Relationship Id="rId217" Type="http://schemas.openxmlformats.org/officeDocument/2006/relationships/hyperlink" Target="https://climateaction.unfccc.int/views/cooperative-initiative-details.html?id=94" TargetMode="External"/><Relationship Id="rId564" Type="http://schemas.openxmlformats.org/officeDocument/2006/relationships/hyperlink" Target="https://climateaction.unfccc.int/views/cooperative-initiative-details.html?id=94" TargetMode="External"/><Relationship Id="rId424" Type="http://schemas.openxmlformats.org/officeDocument/2006/relationships/hyperlink" Target="https://climatemayors.org/wp-content/uploads/2020/12/Cities_Climate_Action_Compendium_180105-1.pdf" TargetMode="External"/><Relationship Id="rId631" Type="http://schemas.openxmlformats.org/officeDocument/2006/relationships/hyperlink" Target="https://climateaction.unfccc.int/views/cooperative-initiative-details.html?id=94" TargetMode="External"/><Relationship Id="rId729" Type="http://schemas.openxmlformats.org/officeDocument/2006/relationships/hyperlink" Target="https://climateaction.unfccc.int/views/cooperative-initiative-details.html?id=94" TargetMode="External"/><Relationship Id="rId270" Type="http://schemas.openxmlformats.org/officeDocument/2006/relationships/hyperlink" Target="https://climateaction.unfccc.int/views/cooperative-initiative-details.html?id=94" TargetMode="External"/><Relationship Id="rId65" Type="http://schemas.openxmlformats.org/officeDocument/2006/relationships/hyperlink" Target="https://data.cdp.net/Governance/2019-A-list-Cities-with-Response-Links/krms-c95k" TargetMode="External"/><Relationship Id="rId130" Type="http://schemas.openxmlformats.org/officeDocument/2006/relationships/hyperlink" Target="https://www.uk100.org/publications/state-network-report" TargetMode="External"/><Relationship Id="rId368" Type="http://schemas.openxmlformats.org/officeDocument/2006/relationships/hyperlink" Target="https://data.cdp.net/Governance/2019-A-list-Cities-with-Response-Links/krms-c95k" TargetMode="External"/><Relationship Id="rId575" Type="http://schemas.openxmlformats.org/officeDocument/2006/relationships/hyperlink" Target="https://climateaction.unfccc.int/views/cooperative-initiative-details.html?id=94" TargetMode="External"/><Relationship Id="rId228" Type="http://schemas.openxmlformats.org/officeDocument/2006/relationships/hyperlink" Target="https://climateaction.unfccc.int/views/cooperative-initiative-details.html?id=94" TargetMode="External"/><Relationship Id="rId435" Type="http://schemas.openxmlformats.org/officeDocument/2006/relationships/hyperlink" Target="https://www.c40.org/press_releases/race-to-zero-campaign-paris" TargetMode="External"/><Relationship Id="rId642" Type="http://schemas.openxmlformats.org/officeDocument/2006/relationships/hyperlink" Target="https://international.stockholm.se/globalassets/rapporter/strategy-for-a-fossil-fuel-free-stockholm-by-2040.pdf" TargetMode="External"/><Relationship Id="rId281" Type="http://schemas.openxmlformats.org/officeDocument/2006/relationships/hyperlink" Target="https://climateaction.unfccc.int/views/cooperative-initiative-details.html?id=94" TargetMode="External"/><Relationship Id="rId502" Type="http://schemas.openxmlformats.org/officeDocument/2006/relationships/hyperlink" Target="https://climateaction.unfccc.int/views/cooperative-initiative-details.html?id=94" TargetMode="External"/><Relationship Id="rId76" Type="http://schemas.openxmlformats.org/officeDocument/2006/relationships/hyperlink" Target="https://climateaction.unfccc.int/views/cooperative-initiative-details.html?id=94" TargetMode="External"/><Relationship Id="rId141" Type="http://schemas.openxmlformats.org/officeDocument/2006/relationships/hyperlink" Target="https://data.cdp.net/Governance/2019-A-list-Cities-with-Response-Links/krms-c95k" TargetMode="External"/><Relationship Id="rId379" Type="http://schemas.openxmlformats.org/officeDocument/2006/relationships/hyperlink" Target="https://climateaction.unfccc.int/views/cooperative-initiative-details.html?id=94" TargetMode="External"/><Relationship Id="rId586" Type="http://schemas.openxmlformats.org/officeDocument/2006/relationships/hyperlink" Target="https://climateaction.unfccc.int/views/cooperative-initiative-details.html?id=94" TargetMode="External"/><Relationship Id="rId7" Type="http://schemas.openxmlformats.org/officeDocument/2006/relationships/hyperlink" Target="https://climateaction.unfccc.int/views/cooperative-initiative-details.html?id=94" TargetMode="External"/><Relationship Id="rId239" Type="http://schemas.openxmlformats.org/officeDocument/2006/relationships/hyperlink" Target="https://stad.gent/sites/default/files/page/documents/Ghent%20Climate%20Plan%202014-2019_0.pdf" TargetMode="External"/><Relationship Id="rId446" Type="http://schemas.openxmlformats.org/officeDocument/2006/relationships/hyperlink" Target="https://data.cdp.net/Governance/2019-A-list-Cities-with-Response-Links/krms-c95k" TargetMode="External"/><Relationship Id="rId653" Type="http://schemas.openxmlformats.org/officeDocument/2006/relationships/hyperlink" Target="https://climateaction.unfccc.int/views/cooperative-initiative-details.html?id=94" TargetMode="External"/><Relationship Id="rId292" Type="http://schemas.openxmlformats.org/officeDocument/2006/relationships/hyperlink" Target="https://climateaction.unfccc.int/views/cooperative-initiative-details.html?id=94" TargetMode="External"/><Relationship Id="rId306" Type="http://schemas.openxmlformats.org/officeDocument/2006/relationships/hyperlink" Target="https://climateaction.unfccc.int/views/cooperative-initiative-details.html?id=94" TargetMode="External"/><Relationship Id="rId87" Type="http://schemas.openxmlformats.org/officeDocument/2006/relationships/hyperlink" Target="https://www.covenantofmayors.eu/plans-and-actions/" TargetMode="External"/><Relationship Id="rId513" Type="http://schemas.openxmlformats.org/officeDocument/2006/relationships/hyperlink" Target="https://data.cdp.net/Governance/2019-A-list-Cities-with-Response-Links/krms-c95k" TargetMode="External"/><Relationship Id="rId597" Type="http://schemas.openxmlformats.org/officeDocument/2006/relationships/hyperlink" Target="https://climateaction.unfccc.int/views/cooperative-initiative-details.html?id=94" TargetMode="External"/><Relationship Id="rId720" Type="http://schemas.openxmlformats.org/officeDocument/2006/relationships/hyperlink" Target="https://www.c40.org/press_releases/race-to-zero-campaign-paris" TargetMode="External"/><Relationship Id="rId152" Type="http://schemas.openxmlformats.org/officeDocument/2006/relationships/hyperlink" Target="https://climateaction.unfccc.int/views/cooperative-initiative-details.html?id=94" TargetMode="External"/><Relationship Id="rId457" Type="http://schemas.openxmlformats.org/officeDocument/2006/relationships/hyperlink" Target="https://climateaction.unfccc.int/views/cooperative-initiative-details.html?id=94" TargetMode="External"/><Relationship Id="rId664" Type="http://schemas.openxmlformats.org/officeDocument/2006/relationships/hyperlink" Target="https://data.cdp.net/Mitigation-Actions/2020-Cities-Emission-Reduction-Targets/jcxh-f5kk/data" TargetMode="External"/><Relationship Id="rId14" Type="http://schemas.openxmlformats.org/officeDocument/2006/relationships/hyperlink" Target="https://www.covenantofmayors.eu/plans-and-actions/" TargetMode="External"/><Relationship Id="rId317" Type="http://schemas.openxmlformats.org/officeDocument/2006/relationships/hyperlink" Target="https://www.covenantofmayors.eu/plans-and-actions/" TargetMode="External"/><Relationship Id="rId524" Type="http://schemas.openxmlformats.org/officeDocument/2006/relationships/hyperlink" Target="https://www.covenantofmayors.eu/plans-and-actions/" TargetMode="External"/><Relationship Id="rId731" Type="http://schemas.openxmlformats.org/officeDocument/2006/relationships/hyperlink" Target="https://climateaction.unfccc.int/views/cooperative-initiative-details.html?id=94" TargetMode="External"/><Relationship Id="rId98" Type="http://schemas.openxmlformats.org/officeDocument/2006/relationships/hyperlink" Target="https://climateaction.unfccc.int/views/cooperative-initiative-details.html?id=94" TargetMode="External"/><Relationship Id="rId163" Type="http://schemas.openxmlformats.org/officeDocument/2006/relationships/hyperlink" Target="https://climateaction.unfccc.int/views/cooperative-initiative-details.html?id=94" TargetMode="External"/><Relationship Id="rId370" Type="http://schemas.openxmlformats.org/officeDocument/2006/relationships/hyperlink" Target="https://www.covenantofmayors.eu/plans-and-actions/" TargetMode="External"/><Relationship Id="rId230" Type="http://schemas.openxmlformats.org/officeDocument/2006/relationships/hyperlink" Target="http://track0.org/cities-regions/" TargetMode="External"/><Relationship Id="rId468" Type="http://schemas.openxmlformats.org/officeDocument/2006/relationships/hyperlink" Target="http://track0.org/cities-regions/" TargetMode="External"/><Relationship Id="rId675" Type="http://schemas.openxmlformats.org/officeDocument/2006/relationships/hyperlink" Target="https://climateaction.unfccc.int/views/cooperative-initiative-details.html?id=94" TargetMode="External"/><Relationship Id="rId25" Type="http://schemas.openxmlformats.org/officeDocument/2006/relationships/hyperlink" Target="https://climateaction.unfccc.int/views/cooperative-initiative-details.html?id=94" TargetMode="External"/><Relationship Id="rId328" Type="http://schemas.openxmlformats.org/officeDocument/2006/relationships/hyperlink" Target="https://climateaction.unfccc.int/views/cooperative-initiative-details.html?id=94" TargetMode="External"/><Relationship Id="rId535" Type="http://schemas.openxmlformats.org/officeDocument/2006/relationships/hyperlink" Target="https://climateaction.unfccc.int/views/cooperative-initiative-details.html?id=94" TargetMode="External"/><Relationship Id="rId742" Type="http://schemas.openxmlformats.org/officeDocument/2006/relationships/hyperlink" Target="https://www.uk100.org/publications/state-network-report" TargetMode="External"/><Relationship Id="rId174" Type="http://schemas.openxmlformats.org/officeDocument/2006/relationships/hyperlink" Target="https://ourarchive.otago.ac.nz/handle/10523/10448" TargetMode="External"/><Relationship Id="rId381" Type="http://schemas.openxmlformats.org/officeDocument/2006/relationships/hyperlink" Target="https://www.covenantofmayors.eu/plans-and-actions/" TargetMode="External"/><Relationship Id="rId602" Type="http://schemas.openxmlformats.org/officeDocument/2006/relationships/hyperlink" Target="https://climateaction.unfccc.int/views/cooperative-initiative-details.html?id=94" TargetMode="External"/><Relationship Id="rId241" Type="http://schemas.openxmlformats.org/officeDocument/2006/relationships/hyperlink" Target="http://track0.org/cities-regions/" TargetMode="External"/><Relationship Id="rId479" Type="http://schemas.openxmlformats.org/officeDocument/2006/relationships/hyperlink" Target="https://www.uk100.org/publications/state-network-report" TargetMode="External"/><Relationship Id="rId686" Type="http://schemas.openxmlformats.org/officeDocument/2006/relationships/hyperlink" Target="https://climateaction.unfccc.int/views/cooperative-initiative-details.html?id=94" TargetMode="External"/><Relationship Id="rId36" Type="http://schemas.openxmlformats.org/officeDocument/2006/relationships/hyperlink" Target="https://climateaction.unfccc.int/views/cooperative-initiative-details.html?id=94" TargetMode="External"/><Relationship Id="rId339" Type="http://schemas.openxmlformats.org/officeDocument/2006/relationships/hyperlink" Target="https://climateaction.unfccc.int/views/cooperative-initiative-details.html?id=94" TargetMode="External"/><Relationship Id="rId546" Type="http://schemas.openxmlformats.org/officeDocument/2006/relationships/hyperlink" Target="https://climateaction.unfccc.int/views/cooperative-initiative-details.html?id=94" TargetMode="External"/><Relationship Id="rId753" Type="http://schemas.openxmlformats.org/officeDocument/2006/relationships/hyperlink" Target="https://data.cdp.net/Mitigation-Actions/2020-Cities-Emission-Reduction-Targets/jcxh-f5kk/data" TargetMode="External"/><Relationship Id="rId101" Type="http://schemas.openxmlformats.org/officeDocument/2006/relationships/hyperlink" Target="http://track0.org/cities-regions/" TargetMode="External"/><Relationship Id="rId185" Type="http://schemas.openxmlformats.org/officeDocument/2006/relationships/hyperlink" Target="https://www.covenantofmayors.eu/plans-and-actions/" TargetMode="External"/><Relationship Id="rId406" Type="http://schemas.openxmlformats.org/officeDocument/2006/relationships/hyperlink" Target="https://climateaction.unfccc.int/views/cooperative-initiative-details.html?id=94" TargetMode="External"/><Relationship Id="rId392" Type="http://schemas.openxmlformats.org/officeDocument/2006/relationships/hyperlink" Target="https://climateaction.unfccc.int/views/cooperative-initiative-details.html?id=94" TargetMode="External"/><Relationship Id="rId613" Type="http://schemas.openxmlformats.org/officeDocument/2006/relationships/hyperlink" Target="https://drive.google.com/file/d/1PXmumvRvTNMlS8SRpiDoLYElMc9xfEnR/view" TargetMode="External"/><Relationship Id="rId697" Type="http://schemas.openxmlformats.org/officeDocument/2006/relationships/hyperlink" Target="https://climateaction.unfccc.int/views/cooperative-initiative-details.html?id=94" TargetMode="External"/><Relationship Id="rId252" Type="http://schemas.openxmlformats.org/officeDocument/2006/relationships/hyperlink" Target="https://www.covenantofmayors.eu/plans-and-actions/" TargetMode="External"/><Relationship Id="rId47" Type="http://schemas.openxmlformats.org/officeDocument/2006/relationships/hyperlink" Target="https://s3.ap-southeast-2.amazonaws.com/hdp.au.prod.app.act-yoursay.files/6915/1305/0361/2017_ACT_Climate_Change_Strategy.pdf" TargetMode="External"/><Relationship Id="rId112" Type="http://schemas.openxmlformats.org/officeDocument/2006/relationships/hyperlink" Target="https://climateaction.unfccc.int/views/cooperative-initiative-details.html?id=94" TargetMode="External"/><Relationship Id="rId557" Type="http://schemas.openxmlformats.org/officeDocument/2006/relationships/hyperlink" Target="http://track0.org/cities-regions/" TargetMode="External"/><Relationship Id="rId764" Type="http://schemas.openxmlformats.org/officeDocument/2006/relationships/hyperlink" Target="http://track0.org/cities-regions/" TargetMode="External"/><Relationship Id="rId196" Type="http://schemas.openxmlformats.org/officeDocument/2006/relationships/hyperlink" Target="https://www.covenantofmayors.eu/plans-and-actions/" TargetMode="External"/><Relationship Id="rId417" Type="http://schemas.openxmlformats.org/officeDocument/2006/relationships/hyperlink" Target="http://track0.org/cities-regions/" TargetMode="External"/><Relationship Id="rId624" Type="http://schemas.openxmlformats.org/officeDocument/2006/relationships/hyperlink" Target="https://data.cdp.net/Governance/2019-A-list-Cities-with-Response-Links/krms-c95k" TargetMode="External"/><Relationship Id="rId263" Type="http://schemas.openxmlformats.org/officeDocument/2006/relationships/hyperlink" Target="https://climateaction.unfccc.int/views/cooperative-initiative-details.html?id=94" TargetMode="External"/><Relationship Id="rId470" Type="http://schemas.openxmlformats.org/officeDocument/2006/relationships/hyperlink" Target="https://www.covenantofmayors.eu/plans-and-actions/" TargetMode="External"/><Relationship Id="rId58" Type="http://schemas.openxmlformats.org/officeDocument/2006/relationships/hyperlink" Target="https://data.cdp.net/Governance/2019-A-list-Cities-with-Response-Links/krms-c95k" TargetMode="External"/><Relationship Id="rId123" Type="http://schemas.openxmlformats.org/officeDocument/2006/relationships/hyperlink" Target="https://climateaction.unfccc.int/views/cooperative-initiative-details.html?id=94" TargetMode="External"/><Relationship Id="rId330" Type="http://schemas.openxmlformats.org/officeDocument/2006/relationships/hyperlink" Target="https://climateaction.unfccc.int/views/cooperative-initiative-details.html?id=94" TargetMode="External"/><Relationship Id="rId568" Type="http://schemas.openxmlformats.org/officeDocument/2006/relationships/hyperlink" Target="https://data.cdp.net/Mitigation-Actions/2020-Cities-Emission-Reduction-Targets/jcxh-f5kk/data" TargetMode="External"/><Relationship Id="rId428" Type="http://schemas.openxmlformats.org/officeDocument/2006/relationships/hyperlink" Target="https://climateaction.unfccc.int/views/cooperative-initiative-details.html?id=94" TargetMode="External"/><Relationship Id="rId635" Type="http://schemas.openxmlformats.org/officeDocument/2006/relationships/hyperlink" Target="https://www.c40.org/press_releases/race-to-zero-campaign-paris" TargetMode="External"/><Relationship Id="rId274" Type="http://schemas.openxmlformats.org/officeDocument/2006/relationships/hyperlink" Target="http://track0.org/cities-regions/" TargetMode="External"/><Relationship Id="rId481" Type="http://schemas.openxmlformats.org/officeDocument/2006/relationships/hyperlink" Target="http://track0.org/cities-regions/" TargetMode="External"/><Relationship Id="rId702" Type="http://schemas.openxmlformats.org/officeDocument/2006/relationships/hyperlink" Target="https://climateaction.unfccc.int/views/cooperative-initiative-details.html?id=94" TargetMode="External"/><Relationship Id="rId69" Type="http://schemas.openxmlformats.org/officeDocument/2006/relationships/hyperlink" Target="https://climateaction.unfccc.int/views/cooperative-initiative-details.html?id=94" TargetMode="External"/><Relationship Id="rId134" Type="http://schemas.openxmlformats.org/officeDocument/2006/relationships/hyperlink" Target="https://climateaction.unfccc.int/views/cooperative-initiative-details.html?id=94" TargetMode="External"/><Relationship Id="rId579" Type="http://schemas.openxmlformats.org/officeDocument/2006/relationships/hyperlink" Target="https://climateaction.unfccc.int/views/cooperative-initiative-details.html?id=94" TargetMode="External"/><Relationship Id="rId341" Type="http://schemas.openxmlformats.org/officeDocument/2006/relationships/hyperlink" Target="https://data.cdp.net/Mitigation-Actions/2020-Cities-Emission-Reduction-Targets/jcxh-f5kk/data" TargetMode="External"/><Relationship Id="rId439" Type="http://schemas.openxmlformats.org/officeDocument/2006/relationships/hyperlink" Target="https://climateaction.unfccc.int/views/cooperative-initiative-details.html?id=94" TargetMode="External"/><Relationship Id="rId646" Type="http://schemas.openxmlformats.org/officeDocument/2006/relationships/hyperlink" Target="https://www.greater.sydney/metropolis-of-three-cities/sustainability/efficient-city/low-carbon-city-contributes-net-zero" TargetMode="External"/><Relationship Id="rId201" Type="http://schemas.openxmlformats.org/officeDocument/2006/relationships/hyperlink" Target="https://www.c40.org/press_releases/race-to-zero-campaign-paris" TargetMode="External"/><Relationship Id="rId285" Type="http://schemas.openxmlformats.org/officeDocument/2006/relationships/hyperlink" Target="https://data.cdp.net/Governance/2019-A-list-Cities-with-Response-Links/krms-c95k" TargetMode="External"/><Relationship Id="rId506" Type="http://schemas.openxmlformats.org/officeDocument/2006/relationships/hyperlink" Target="https://climateaction.unfccc.int/views/cooperative-initiative-details.html?id=94" TargetMode="External"/><Relationship Id="rId492" Type="http://schemas.openxmlformats.org/officeDocument/2006/relationships/hyperlink" Target="https://climateaction.unfccc.int/views/cooperative-initiative-details.html?id=94" TargetMode="External"/><Relationship Id="rId713" Type="http://schemas.openxmlformats.org/officeDocument/2006/relationships/hyperlink" Target="https://climateaction.unfccc.int/views/cooperative-initiative-details.html?id=94" TargetMode="External"/><Relationship Id="rId145" Type="http://schemas.openxmlformats.org/officeDocument/2006/relationships/hyperlink" Target="https://www.energycommunity.org/documents/copenhagen.pdf" TargetMode="External"/><Relationship Id="rId352" Type="http://schemas.openxmlformats.org/officeDocument/2006/relationships/hyperlink" Target="https://climateaction.unfccc.int/views/cooperative-initiative-details.html?id=94" TargetMode="External"/><Relationship Id="rId212" Type="http://schemas.openxmlformats.org/officeDocument/2006/relationships/hyperlink" Target="https://www.covenantofmayors.eu/plans-and-actions/" TargetMode="External"/><Relationship Id="rId657" Type="http://schemas.openxmlformats.org/officeDocument/2006/relationships/hyperlink" Target="http://nws.eurocities.eu/MediaShell/media/Tampere_eco%20construction.pdf" TargetMode="External"/><Relationship Id="rId296" Type="http://schemas.openxmlformats.org/officeDocument/2006/relationships/hyperlink" Target="https://climateaction.unfccc.int/views/cooperative-initiative-details.html?id=94" TargetMode="External"/><Relationship Id="rId517" Type="http://schemas.openxmlformats.org/officeDocument/2006/relationships/hyperlink" Target="https://www.covenantofmayors.eu/plans-and-actions/" TargetMode="External"/><Relationship Id="rId724" Type="http://schemas.openxmlformats.org/officeDocument/2006/relationships/hyperlink" Target="https://climateaction.unfccc.int/views/cooperative-initiative-details.html?id=94" TargetMode="External"/><Relationship Id="rId60" Type="http://schemas.openxmlformats.org/officeDocument/2006/relationships/hyperlink" Target="https://www.covenantofmayors.eu/plans-and-actions/" TargetMode="External"/><Relationship Id="rId156" Type="http://schemas.openxmlformats.org/officeDocument/2006/relationships/hyperlink" Target="https://climateaction.unfccc.int/views/cooperative-initiative-details.html?id=94" TargetMode="External"/><Relationship Id="rId363" Type="http://schemas.openxmlformats.org/officeDocument/2006/relationships/hyperlink" Target="https://climateaction.unfccc.int/views/cooperative-initiative-details.html?id=94" TargetMode="External"/><Relationship Id="rId570" Type="http://schemas.openxmlformats.org/officeDocument/2006/relationships/hyperlink" Target="https://climateaction.unfccc.int/views/cooperative-initiative-details.html?id=94" TargetMode="External"/><Relationship Id="rId223" Type="http://schemas.openxmlformats.org/officeDocument/2006/relationships/hyperlink" Target="https://data.cdp.net/Mitigation-Actions/2020-Cities-Emission-Reduction-Targets/jcxh-f5kk/data" TargetMode="External"/><Relationship Id="rId430" Type="http://schemas.openxmlformats.org/officeDocument/2006/relationships/hyperlink" Target="https://climateaction.unfccc.int/views/cooperative-initiative-details.html?id=94" TargetMode="External"/><Relationship Id="rId668" Type="http://schemas.openxmlformats.org/officeDocument/2006/relationships/hyperlink" Target="https://www.covenantofmayors.eu/plans-and-actions/" TargetMode="External"/><Relationship Id="rId18" Type="http://schemas.openxmlformats.org/officeDocument/2006/relationships/hyperlink" Target="https://www.covenantofmayors.eu/plans-and-actions/" TargetMode="External"/><Relationship Id="rId528" Type="http://schemas.openxmlformats.org/officeDocument/2006/relationships/hyperlink" Target="https://climateaction.unfccc.int/views/cooperative-initiative-details.html?id=94" TargetMode="External"/><Relationship Id="rId735" Type="http://schemas.openxmlformats.org/officeDocument/2006/relationships/hyperlink" Target="https://www.covenantofmayors.eu/plans-and-actions/" TargetMode="External"/><Relationship Id="rId167" Type="http://schemas.openxmlformats.org/officeDocument/2006/relationships/hyperlink" Target="https://climateaction.unfccc.int/views/cooperative-initiative-details.html?id=94" TargetMode="External"/><Relationship Id="rId374" Type="http://schemas.openxmlformats.org/officeDocument/2006/relationships/hyperlink" Target="https://www.covenantofmayors.eu/plans-and-actions/" TargetMode="External"/><Relationship Id="rId581" Type="http://schemas.openxmlformats.org/officeDocument/2006/relationships/hyperlink" Target="https://climateaction.unfccc.int/views/cooperative-initiative-details.html?id=94" TargetMode="External"/><Relationship Id="rId71" Type="http://schemas.openxmlformats.org/officeDocument/2006/relationships/hyperlink" Target="https://climateaction.unfccc.int/views/cooperative-initiative-details.html?id=94" TargetMode="External"/><Relationship Id="rId234" Type="http://schemas.openxmlformats.org/officeDocument/2006/relationships/hyperlink" Target="https://climateaction.unfccc.int/views/cooperative-initiative-details.html?id=94" TargetMode="External"/><Relationship Id="rId679" Type="http://schemas.openxmlformats.org/officeDocument/2006/relationships/hyperlink" Target="https://climateaction.unfccc.int/views/cooperative-initiative-details.html?id=94" TargetMode="External"/><Relationship Id="rId2" Type="http://schemas.openxmlformats.org/officeDocument/2006/relationships/hyperlink" Target="https://www.c40.org/press_releases/race-to-zero-campaign-paris" TargetMode="External"/><Relationship Id="rId29" Type="http://schemas.openxmlformats.org/officeDocument/2006/relationships/hyperlink" Target="https://www.mlive.com/news/ann-arbor/2019/11/ann-arbor-declares-climate-emergency-sets-2030-carbon-neutral-goal.html" TargetMode="External"/><Relationship Id="rId441" Type="http://schemas.openxmlformats.org/officeDocument/2006/relationships/hyperlink" Target="https://climateaction.unfccc.int/views/cooperative-initiative-details.html?id=94" TargetMode="External"/><Relationship Id="rId539" Type="http://schemas.openxmlformats.org/officeDocument/2006/relationships/hyperlink" Target="https://climateaction.unfccc.int/views/cooperative-initiative-details.html?id=94" TargetMode="External"/><Relationship Id="rId746" Type="http://schemas.openxmlformats.org/officeDocument/2006/relationships/hyperlink" Target="https://climateaction.unfccc.int/views/cooperative-initiative-details.html?id=94" TargetMode="External"/><Relationship Id="rId178" Type="http://schemas.openxmlformats.org/officeDocument/2006/relationships/hyperlink" Target="https://climateaction.unfccc.int/views/cooperative-initiative-details.html?id=94" TargetMode="External"/><Relationship Id="rId301" Type="http://schemas.openxmlformats.org/officeDocument/2006/relationships/hyperlink" Target="https://climateaction.unfccc.int/views/cooperative-initiative-details.html?id=94" TargetMode="External"/><Relationship Id="rId82" Type="http://schemas.openxmlformats.org/officeDocument/2006/relationships/hyperlink" Target="https://data.cdp.net/Mitigation-Actions/2020-Cities-Emission-Reduction-Targets/jcxh-f5kk/data" TargetMode="External"/><Relationship Id="rId385" Type="http://schemas.openxmlformats.org/officeDocument/2006/relationships/hyperlink" Target="https://climateaction.unfccc.int/views/cooperative-initiative-details.html?id=94" TargetMode="External"/><Relationship Id="rId592" Type="http://schemas.openxmlformats.org/officeDocument/2006/relationships/hyperlink" Target="https://climateaction.unfccc.int/views/cooperative-initiative-details.html?id=94" TargetMode="External"/><Relationship Id="rId606" Type="http://schemas.openxmlformats.org/officeDocument/2006/relationships/hyperlink" Target="http://track0.org/cities-regions/" TargetMode="External"/><Relationship Id="rId245" Type="http://schemas.openxmlformats.org/officeDocument/2006/relationships/hyperlink" Target="https://climateaction.unfccc.int/views/cooperative-initiative-details.html?id=94" TargetMode="External"/><Relationship Id="rId452" Type="http://schemas.openxmlformats.org/officeDocument/2006/relationships/hyperlink" Target="https://www.covenantofmayors.eu/plans-and-actions/" TargetMode="External"/><Relationship Id="rId105" Type="http://schemas.openxmlformats.org/officeDocument/2006/relationships/hyperlink" Target="http://track0.org/cities-regions/" TargetMode="External"/><Relationship Id="rId312" Type="http://schemas.openxmlformats.org/officeDocument/2006/relationships/hyperlink" Target="https://www.covenantofmayors.eu/plans-and-actions/" TargetMode="External"/><Relationship Id="rId757" Type="http://schemas.openxmlformats.org/officeDocument/2006/relationships/hyperlink" Target="https://data.cdp.net/Mitigation-Actions/2020-Cities-Emission-Reduction-Targets/jcxh-f5kk/data" TargetMode="External"/><Relationship Id="rId93" Type="http://schemas.openxmlformats.org/officeDocument/2006/relationships/hyperlink" Target="https://www.c40.org/press_releases/race-to-zero-campaign-paris" TargetMode="External"/><Relationship Id="rId189" Type="http://schemas.openxmlformats.org/officeDocument/2006/relationships/hyperlink" Target="https://climateaction.unfccc.int/views/cooperative-initiative-details.html?id=94" TargetMode="External"/><Relationship Id="rId396" Type="http://schemas.openxmlformats.org/officeDocument/2006/relationships/hyperlink" Target="https://climateaction.unfccc.int/views/cooperative-initiative-details.html?id=94" TargetMode="External"/><Relationship Id="rId617" Type="http://schemas.openxmlformats.org/officeDocument/2006/relationships/hyperlink" Target="https://www.covenantofmayors.eu/plans-and-actions/" TargetMode="External"/><Relationship Id="rId256" Type="http://schemas.openxmlformats.org/officeDocument/2006/relationships/hyperlink" Target="https://climateaction.unfccc.int/views/cooperative-initiative-details.html?id=94" TargetMode="External"/><Relationship Id="rId463" Type="http://schemas.openxmlformats.org/officeDocument/2006/relationships/hyperlink" Target="https://data.cdp.net/Governance/2019-A-list-Cities-with-Response-Links/krms-c95k" TargetMode="External"/><Relationship Id="rId670" Type="http://schemas.openxmlformats.org/officeDocument/2006/relationships/hyperlink" Target="https://www.covenantofmayors.eu/plans-and-actions/" TargetMode="External"/><Relationship Id="rId116" Type="http://schemas.openxmlformats.org/officeDocument/2006/relationships/hyperlink" Target="https://www.covenantofmayors.eu/plans-and-actions/" TargetMode="External"/><Relationship Id="rId323" Type="http://schemas.openxmlformats.org/officeDocument/2006/relationships/hyperlink" Target="https://www.covenantofmayors.eu/plans-and-actions/" TargetMode="External"/><Relationship Id="rId530" Type="http://schemas.openxmlformats.org/officeDocument/2006/relationships/hyperlink" Target="https://climateaction.unfccc.int/views/cooperative-initiative-details.html?id=94" TargetMode="External"/><Relationship Id="rId20" Type="http://schemas.openxmlformats.org/officeDocument/2006/relationships/hyperlink" Target="https://www.covenantofmayors.eu/plans-and-actions/" TargetMode="External"/><Relationship Id="rId628" Type="http://schemas.openxmlformats.org/officeDocument/2006/relationships/hyperlink" Target="https://data.cdp.net/Governance/2019-A-list-Cities-with-Response-Links/krms-c95k" TargetMode="External"/><Relationship Id="rId267" Type="http://schemas.openxmlformats.org/officeDocument/2006/relationships/hyperlink" Target="https://climateaction.unfccc.int/views/cooperative-initiative-details.html?id=94" TargetMode="External"/><Relationship Id="rId474" Type="http://schemas.openxmlformats.org/officeDocument/2006/relationships/hyperlink" Target="http://track0.org/cities-regions/" TargetMode="External"/><Relationship Id="rId127" Type="http://schemas.openxmlformats.org/officeDocument/2006/relationships/hyperlink" Target="https://data.cdp.net/Mitigation-Actions/2020-Cities-Emission-Reduction-Targets/jcxh-f5kk/data" TargetMode="External"/><Relationship Id="rId681" Type="http://schemas.openxmlformats.org/officeDocument/2006/relationships/hyperlink" Target="https://climateaction.unfccc.int/views/cooperative-initiative-details.html?id=94" TargetMode="External"/><Relationship Id="rId31" Type="http://schemas.openxmlformats.org/officeDocument/2006/relationships/hyperlink" Target="http://track0.org/cities-regions/" TargetMode="External"/><Relationship Id="rId334" Type="http://schemas.openxmlformats.org/officeDocument/2006/relationships/hyperlink" Target="https://climateaction.unfccc.int/views/cooperative-initiative-details.html?id=94" TargetMode="External"/><Relationship Id="rId541" Type="http://schemas.openxmlformats.org/officeDocument/2006/relationships/hyperlink" Target="https://climateaction.unfccc.int/views/cooperative-initiative-details.html?id=94" TargetMode="External"/><Relationship Id="rId639" Type="http://schemas.openxmlformats.org/officeDocument/2006/relationships/hyperlink" Target="https://data.cdp.net/Mitigation-Actions/2020-Cities-Emission-Reduction-Targets/jcxh-f5kk/data" TargetMode="External"/><Relationship Id="rId180" Type="http://schemas.openxmlformats.org/officeDocument/2006/relationships/hyperlink" Target="http://track0.org/cities-regions/" TargetMode="External"/><Relationship Id="rId278" Type="http://schemas.openxmlformats.org/officeDocument/2006/relationships/hyperlink" Target="https://climateaction.unfccc.int/views/cooperative-initiative-details.html?id=94" TargetMode="External"/><Relationship Id="rId401" Type="http://schemas.openxmlformats.org/officeDocument/2006/relationships/hyperlink" Target="https://climateaction.unfccc.int/views/cooperative-initiative-details.html?id=94" TargetMode="External"/><Relationship Id="rId303" Type="http://schemas.openxmlformats.org/officeDocument/2006/relationships/hyperlink" Target="https://data.cdp.net/Mitigation-Actions/2020-Cities-Emission-Reduction-Targets/jcxh-f5kk/data" TargetMode="External"/><Relationship Id="rId485" Type="http://schemas.openxmlformats.org/officeDocument/2006/relationships/hyperlink" Target="https://www.c40.org/press_releases/race-to-zero-campaign-paris" TargetMode="External"/><Relationship Id="rId692" Type="http://schemas.openxmlformats.org/officeDocument/2006/relationships/hyperlink" Target="https://data.cdp.net/Mitigation-Actions/2020-Cities-Emission-Reduction-Targets/jcxh-f5kk/data" TargetMode="External"/><Relationship Id="rId706" Type="http://schemas.openxmlformats.org/officeDocument/2006/relationships/hyperlink" Target="https://climateaction.unfccc.int/views/cooperative-initiative-details.html?id=94" TargetMode="External"/><Relationship Id="rId748" Type="http://schemas.openxmlformats.org/officeDocument/2006/relationships/hyperlink" Target="https://data.cdp.net/Mitigation-Actions/2020-Cities-Emission-Reduction-Targets/jcxh-f5kk/data" TargetMode="External"/><Relationship Id="rId42" Type="http://schemas.openxmlformats.org/officeDocument/2006/relationships/hyperlink" Target="https://climateaction.unfccc.int/views/cooperative-initiative-details.html?id=94" TargetMode="External"/><Relationship Id="rId84" Type="http://schemas.openxmlformats.org/officeDocument/2006/relationships/hyperlink" Target="https://www.covenantofmayors.eu/plans-and-actions/" TargetMode="External"/><Relationship Id="rId138" Type="http://schemas.openxmlformats.org/officeDocument/2006/relationships/hyperlink" Target="https://climateaction.unfccc.int/views/cooperative-initiative-details.html?id=94" TargetMode="External"/><Relationship Id="rId345" Type="http://schemas.openxmlformats.org/officeDocument/2006/relationships/hyperlink" Target="http://track0.org/cities-regions/" TargetMode="External"/><Relationship Id="rId387" Type="http://schemas.openxmlformats.org/officeDocument/2006/relationships/hyperlink" Target="https://climateaction.unfccc.int/views/cooperative-initiative-details.html?id=94" TargetMode="External"/><Relationship Id="rId510" Type="http://schemas.openxmlformats.org/officeDocument/2006/relationships/hyperlink" Target="https://climateaction.unfccc.int/views/cooperative-initiative-details.html?id=94" TargetMode="External"/><Relationship Id="rId552" Type="http://schemas.openxmlformats.org/officeDocument/2006/relationships/hyperlink" Target="https://www.covenantofmayors.eu/plans-and-actions/" TargetMode="External"/><Relationship Id="rId594" Type="http://schemas.openxmlformats.org/officeDocument/2006/relationships/hyperlink" Target="https://climateaction.unfccc.int/views/cooperative-initiative-details.html?id=94" TargetMode="External"/><Relationship Id="rId608" Type="http://schemas.openxmlformats.org/officeDocument/2006/relationships/hyperlink" Target="https://www.covenantofmayors.eu/plans-and-actions/" TargetMode="External"/><Relationship Id="rId191" Type="http://schemas.openxmlformats.org/officeDocument/2006/relationships/hyperlink" Target="https://www.covenantofmayors.eu/plans-and-actions/" TargetMode="External"/><Relationship Id="rId205" Type="http://schemas.openxmlformats.org/officeDocument/2006/relationships/hyperlink" Target="https://data.cdp.net/Mitigation-Actions/2020-Cities-Emission-Reduction-Targets/jcxh-f5kk/data" TargetMode="External"/><Relationship Id="rId247" Type="http://schemas.openxmlformats.org/officeDocument/2006/relationships/hyperlink" Target="https://climateaction.unfccc.int/views/cooperative-initiative-details.html?id=94" TargetMode="External"/><Relationship Id="rId412" Type="http://schemas.openxmlformats.org/officeDocument/2006/relationships/hyperlink" Target="https://secure.manchester.gov.uk/info/500002/council_policies_and_strategies/3833/climate_change/2" TargetMode="External"/><Relationship Id="rId107" Type="http://schemas.openxmlformats.org/officeDocument/2006/relationships/hyperlink" Target="https://www.c40.org/press_releases/race-to-zero-campaign-paris" TargetMode="External"/><Relationship Id="rId289" Type="http://schemas.openxmlformats.org/officeDocument/2006/relationships/hyperlink" Target="https://climateaction.unfccc.int/views/cooperative-initiative-details.html?id=94" TargetMode="External"/><Relationship Id="rId454" Type="http://schemas.openxmlformats.org/officeDocument/2006/relationships/hyperlink" Target="https://climateaction.unfccc.int/views/cooperative-initiative-details.html?id=94" TargetMode="External"/><Relationship Id="rId496" Type="http://schemas.openxmlformats.org/officeDocument/2006/relationships/hyperlink" Target="https://www.covenantofmayors.eu/plans-and-actions/" TargetMode="External"/><Relationship Id="rId661" Type="http://schemas.openxmlformats.org/officeDocument/2006/relationships/hyperlink" Target="https://www.covenantofmayors.eu/plans-and-actions/" TargetMode="External"/><Relationship Id="rId717" Type="http://schemas.openxmlformats.org/officeDocument/2006/relationships/hyperlink" Target="https://climateaction.unfccc.int/views/cooperative-initiative-details.html?id=94" TargetMode="External"/><Relationship Id="rId759" Type="http://schemas.openxmlformats.org/officeDocument/2006/relationships/hyperlink" Target="https://climateaction.unfccc.int/views/cooperative-initiative-details.html?id=94" TargetMode="External"/><Relationship Id="rId11" Type="http://schemas.openxmlformats.org/officeDocument/2006/relationships/hyperlink" Target="https://climateaction.unfccc.int/views/cooperative-initiative-details.html?id=94" TargetMode="External"/><Relationship Id="rId53" Type="http://schemas.openxmlformats.org/officeDocument/2006/relationships/hyperlink" Target="https://www.c40.org/press_releases/race-to-zero-campaign-paris" TargetMode="External"/><Relationship Id="rId149" Type="http://schemas.openxmlformats.org/officeDocument/2006/relationships/hyperlink" Target="https://climateaction.unfccc.int/views/cooperative-initiative-details.html?id=94" TargetMode="External"/><Relationship Id="rId314" Type="http://schemas.openxmlformats.org/officeDocument/2006/relationships/hyperlink" Target="https://data.cdp.net/Governance/2019-A-list-Cities-with-Response-Links/krms-c95k" TargetMode="External"/><Relationship Id="rId356" Type="http://schemas.openxmlformats.org/officeDocument/2006/relationships/hyperlink" Target="https://climateaction.unfccc.int/views/cooperative-initiative-details.html?id=94" TargetMode="External"/><Relationship Id="rId398" Type="http://schemas.openxmlformats.org/officeDocument/2006/relationships/hyperlink" Target="https://www.london.gov.uk/sites/default/files/1.5c_compatible_plan.pdf" TargetMode="External"/><Relationship Id="rId521" Type="http://schemas.openxmlformats.org/officeDocument/2006/relationships/hyperlink" Target="https://climateaction.unfccc.int/views/cooperative-initiative-details.html?id=94" TargetMode="External"/><Relationship Id="rId563" Type="http://schemas.openxmlformats.org/officeDocument/2006/relationships/hyperlink" Target="https://climateaction.unfccc.int/views/cooperative-initiative-details.html?id=94" TargetMode="External"/><Relationship Id="rId619" Type="http://schemas.openxmlformats.org/officeDocument/2006/relationships/hyperlink" Target="https://climateaction.unfccc.int/views/cooperative-initiative-details.html?id=94" TargetMode="External"/><Relationship Id="rId95" Type="http://schemas.openxmlformats.org/officeDocument/2006/relationships/hyperlink" Target="https://www.covenantofmayors.eu/plans-and-actions/" TargetMode="External"/><Relationship Id="rId160" Type="http://schemas.openxmlformats.org/officeDocument/2006/relationships/hyperlink" Target="https://data.cdp.net/Mitigation-Actions/2020-Cities-Emission-Reduction-Targets/jcxh-f5kk/data" TargetMode="External"/><Relationship Id="rId216" Type="http://schemas.openxmlformats.org/officeDocument/2006/relationships/hyperlink" Target="https://climateaction.unfccc.int/views/cooperative-initiative-details.html?id=94" TargetMode="External"/><Relationship Id="rId423" Type="http://schemas.openxmlformats.org/officeDocument/2006/relationships/hyperlink" Target="https://climateaction.unfccc.int/views/cooperative-initiative-details.html?id=94" TargetMode="External"/><Relationship Id="rId258" Type="http://schemas.openxmlformats.org/officeDocument/2006/relationships/hyperlink" Target="https://www.c40.org/press_releases/race-to-zero-campaign-paris" TargetMode="External"/><Relationship Id="rId465" Type="http://schemas.openxmlformats.org/officeDocument/2006/relationships/hyperlink" Target="https://www.c40.org/press_releases/race-to-zero-campaign-paris" TargetMode="External"/><Relationship Id="rId630" Type="http://schemas.openxmlformats.org/officeDocument/2006/relationships/hyperlink" Target="https://www.c40.org/press_releases/race-to-zero-campaign-paris" TargetMode="External"/><Relationship Id="rId672" Type="http://schemas.openxmlformats.org/officeDocument/2006/relationships/hyperlink" Target="http://track0.org/cities-regions/" TargetMode="External"/><Relationship Id="rId728" Type="http://schemas.openxmlformats.org/officeDocument/2006/relationships/hyperlink" Target="https://climateaction.unfccc.int/views/cooperative-initiative-details.html?id=94" TargetMode="External"/><Relationship Id="rId22" Type="http://schemas.openxmlformats.org/officeDocument/2006/relationships/hyperlink" Target="https://climateaction.unfccc.int/views/cooperative-initiative-details.html?id=94" TargetMode="External"/><Relationship Id="rId64" Type="http://schemas.openxmlformats.org/officeDocument/2006/relationships/hyperlink" Target="https://climateaction.unfccc.int/views/cooperative-initiative-details.html?id=94" TargetMode="External"/><Relationship Id="rId118" Type="http://schemas.openxmlformats.org/officeDocument/2006/relationships/hyperlink" Target="https://climateaction.unfccc.int/views/cooperative-initiative-details.html?id=94" TargetMode="External"/><Relationship Id="rId325" Type="http://schemas.openxmlformats.org/officeDocument/2006/relationships/hyperlink" Target="https://climateaction.unfccc.int/views/cooperative-initiative-details.html?id=94" TargetMode="External"/><Relationship Id="rId367" Type="http://schemas.openxmlformats.org/officeDocument/2006/relationships/hyperlink" Target="https://data.cdp.net/Mitigation-Actions/2020-Cities-Emission-Reduction-Targets/jcxh-f5kk/data" TargetMode="External"/><Relationship Id="rId532" Type="http://schemas.openxmlformats.org/officeDocument/2006/relationships/hyperlink" Target="https://climateaction.unfccc.int/views/cooperative-initiative-details.html?id=94" TargetMode="External"/><Relationship Id="rId574" Type="http://schemas.openxmlformats.org/officeDocument/2006/relationships/hyperlink" Target="https://climateaction.unfccc.int/views/cooperative-initiative-details.html?id=94" TargetMode="External"/><Relationship Id="rId171" Type="http://schemas.openxmlformats.org/officeDocument/2006/relationships/hyperlink" Target="https://www.covenantofmayors.eu/plans-and-actions/" TargetMode="External"/><Relationship Id="rId227" Type="http://schemas.openxmlformats.org/officeDocument/2006/relationships/hyperlink" Target="https://climateaction.unfccc.int/views/cooperative-initiative-details.html?id=94" TargetMode="External"/><Relationship Id="rId269" Type="http://schemas.openxmlformats.org/officeDocument/2006/relationships/hyperlink" Target="https://www.covenantofmayors.eu/plans-and-actions/" TargetMode="External"/><Relationship Id="rId434" Type="http://schemas.openxmlformats.org/officeDocument/2006/relationships/hyperlink" Target="https://climateaction.unfccc.int/views/cooperative-initiative-details.html?id=94" TargetMode="External"/><Relationship Id="rId476" Type="http://schemas.openxmlformats.org/officeDocument/2006/relationships/hyperlink" Target="https://climateaction.unfccc.int/views/cooperative-initiative-details.html?id=94" TargetMode="External"/><Relationship Id="rId641" Type="http://schemas.openxmlformats.org/officeDocument/2006/relationships/hyperlink" Target="https://www.stpaul.gov/sites/default/files/Media%20Root/Mayor%27s%20Office/Saint%20Paul%20Climate%20Action%20%26%20Resilience%20Plan.pdf" TargetMode="External"/><Relationship Id="rId683" Type="http://schemas.openxmlformats.org/officeDocument/2006/relationships/hyperlink" Target="https://www.uk100.org/publications/state-network-report" TargetMode="External"/><Relationship Id="rId739" Type="http://schemas.openxmlformats.org/officeDocument/2006/relationships/hyperlink" Target="https://data.cdp.net/Governance/2019-A-list-Cities-with-Response-Links/krms-c95k" TargetMode="External"/><Relationship Id="rId33" Type="http://schemas.openxmlformats.org/officeDocument/2006/relationships/hyperlink" Target="https://climateaction.unfccc.int/views/cooperative-initiative-details.html?id=94" TargetMode="External"/><Relationship Id="rId129" Type="http://schemas.openxmlformats.org/officeDocument/2006/relationships/hyperlink" Target="https://www.covenantofmayors.eu/plans-and-actions/" TargetMode="External"/><Relationship Id="rId280" Type="http://schemas.openxmlformats.org/officeDocument/2006/relationships/hyperlink" Target="https://ec.europa.eu/jrc/en/news/nearly-zero-energy-buildings-net-zero-energy-districts" TargetMode="External"/><Relationship Id="rId336" Type="http://schemas.openxmlformats.org/officeDocument/2006/relationships/hyperlink" Target="https://climateaction.unfccc.int/views/cooperative-initiative-details.html?id=94" TargetMode="External"/><Relationship Id="rId501" Type="http://schemas.openxmlformats.org/officeDocument/2006/relationships/hyperlink" Target="https://climateaction.unfccc.int/views/cooperative-initiative-details.html?id=94" TargetMode="External"/><Relationship Id="rId543" Type="http://schemas.openxmlformats.org/officeDocument/2006/relationships/hyperlink" Target="https://climateaction.unfccc.int/views/cooperative-initiative-details.html?id=94" TargetMode="External"/><Relationship Id="rId75" Type="http://schemas.openxmlformats.org/officeDocument/2006/relationships/hyperlink" Target="https://climateaction.unfccc.int/views/cooperative-initiative-details.html?id=94" TargetMode="External"/><Relationship Id="rId140" Type="http://schemas.openxmlformats.org/officeDocument/2006/relationships/hyperlink" Target="https://climateaction.unfccc.int/views/cooperative-initiative-details.html?id=94" TargetMode="External"/><Relationship Id="rId182" Type="http://schemas.openxmlformats.org/officeDocument/2006/relationships/hyperlink" Target="https://climateaction.unfccc.int/views/cooperative-initiative-details.html?id=94" TargetMode="External"/><Relationship Id="rId378" Type="http://schemas.openxmlformats.org/officeDocument/2006/relationships/hyperlink" Target="https://www.c40.org/press_releases/race-to-zero-campaign-paris" TargetMode="External"/><Relationship Id="rId403" Type="http://schemas.openxmlformats.org/officeDocument/2006/relationships/hyperlink" Target="https://data.cdp.net/Mitigation-Actions/2020-Cities-Emission-Reduction-Targets/jcxh-f5kk/data" TargetMode="External"/><Relationship Id="rId585" Type="http://schemas.openxmlformats.org/officeDocument/2006/relationships/hyperlink" Target="https://climateaction.unfccc.int/views/cooperative-initiative-details.html?id=94" TargetMode="External"/><Relationship Id="rId750" Type="http://schemas.openxmlformats.org/officeDocument/2006/relationships/hyperlink" Target="https://www.covenantofmayors.eu/plans-and-actions/" TargetMode="External"/><Relationship Id="rId6" Type="http://schemas.openxmlformats.org/officeDocument/2006/relationships/hyperlink" Target="https://unfccc.int/climate-action/race-to-zero/who-s-in-race-to-zero" TargetMode="External"/><Relationship Id="rId238" Type="http://schemas.openxmlformats.org/officeDocument/2006/relationships/hyperlink" Target="https://www.c40.org/press_releases/race-to-zero-campaign-paris" TargetMode="External"/><Relationship Id="rId445" Type="http://schemas.openxmlformats.org/officeDocument/2006/relationships/hyperlink" Target="https://www.covenantofmayors.eu/plans-and-actions/" TargetMode="External"/><Relationship Id="rId487" Type="http://schemas.openxmlformats.org/officeDocument/2006/relationships/hyperlink" Target="https://www.covenantofmayors.eu/plans-and-actions/" TargetMode="External"/><Relationship Id="rId610" Type="http://schemas.openxmlformats.org/officeDocument/2006/relationships/hyperlink" Target="https://climateaction.unfccc.int/views/cooperative-initiative-details.html?id=94" TargetMode="External"/><Relationship Id="rId652" Type="http://schemas.openxmlformats.org/officeDocument/2006/relationships/hyperlink" Target="https://climateaction.unfccc.int/views/cooperative-initiative-details.html?id=94" TargetMode="External"/><Relationship Id="rId694" Type="http://schemas.openxmlformats.org/officeDocument/2006/relationships/hyperlink" Target="https://climateaction.unfccc.int/views/cooperative-initiative-details.html?id=94" TargetMode="External"/><Relationship Id="rId708" Type="http://schemas.openxmlformats.org/officeDocument/2006/relationships/hyperlink" Target="https://www.covenantofmayors.eu/plans-and-actions/" TargetMode="External"/><Relationship Id="rId291" Type="http://schemas.openxmlformats.org/officeDocument/2006/relationships/hyperlink" Target="http://track0.org/cities-regions/" TargetMode="External"/><Relationship Id="rId305" Type="http://schemas.openxmlformats.org/officeDocument/2006/relationships/hyperlink" Target="https://www.c40.org/press_releases/race-to-zero-campaign-paris" TargetMode="External"/><Relationship Id="rId347" Type="http://schemas.openxmlformats.org/officeDocument/2006/relationships/hyperlink" Target="https://climateaction.unfccc.int/views/cooperative-initiative-details.html?id=94" TargetMode="External"/><Relationship Id="rId512" Type="http://schemas.openxmlformats.org/officeDocument/2006/relationships/hyperlink" Target="https://climateaction.unfccc.int/views/cooperative-initiative-details.html?id=94" TargetMode="External"/><Relationship Id="rId44" Type="http://schemas.openxmlformats.org/officeDocument/2006/relationships/hyperlink" Target="https://www.usmayors.org/programs/mayors-climate-protection-center/" TargetMode="External"/><Relationship Id="rId86" Type="http://schemas.openxmlformats.org/officeDocument/2006/relationships/hyperlink" Target="https://climateaction.unfccc.int/views/cooperative-initiative-details.html?id=94" TargetMode="External"/><Relationship Id="rId151" Type="http://schemas.openxmlformats.org/officeDocument/2006/relationships/hyperlink" Target="https://climateaction.unfccc.int/views/cooperative-initiative-details.html?id=94" TargetMode="External"/><Relationship Id="rId389" Type="http://schemas.openxmlformats.org/officeDocument/2006/relationships/hyperlink" Target="https://www.covenantofmayors.eu/plans-and-actions/" TargetMode="External"/><Relationship Id="rId554" Type="http://schemas.openxmlformats.org/officeDocument/2006/relationships/hyperlink" Target="https://climateaction.unfccc.int/views/cooperative-initiative-details.html?id=94" TargetMode="External"/><Relationship Id="rId596" Type="http://schemas.openxmlformats.org/officeDocument/2006/relationships/hyperlink" Target="https://climateaction.unfccc.int/views/cooperative-initiative-details.html?id=94" TargetMode="External"/><Relationship Id="rId761" Type="http://schemas.openxmlformats.org/officeDocument/2006/relationships/hyperlink" Target="https://climateaction.unfccc.int/views/cooperative-initiative-details.html?id=94" TargetMode="External"/><Relationship Id="rId193" Type="http://schemas.openxmlformats.org/officeDocument/2006/relationships/hyperlink" Target="http://track0.org/cities-regions/" TargetMode="External"/><Relationship Id="rId207" Type="http://schemas.openxmlformats.org/officeDocument/2006/relationships/hyperlink" Target="https://data.cdp.net/Mitigation-Actions/2020-Cities-Emission-Reduction-Targets/jcxh-f5kk/data" TargetMode="External"/><Relationship Id="rId249" Type="http://schemas.openxmlformats.org/officeDocument/2006/relationships/hyperlink" Target="http://track0.org/cities-regions/" TargetMode="External"/><Relationship Id="rId414" Type="http://schemas.openxmlformats.org/officeDocument/2006/relationships/hyperlink" Target="https://climateaction.unfccc.int/views/cooperative-initiative-details.html?id=94" TargetMode="External"/><Relationship Id="rId456" Type="http://schemas.openxmlformats.org/officeDocument/2006/relationships/hyperlink" Target="https://climateaction.unfccc.int/views/cooperative-initiative-details.html?id=94" TargetMode="External"/><Relationship Id="rId498" Type="http://schemas.openxmlformats.org/officeDocument/2006/relationships/hyperlink" Target="https://www.covenantofmayors.eu/plans-and-actions/" TargetMode="External"/><Relationship Id="rId621" Type="http://schemas.openxmlformats.org/officeDocument/2006/relationships/hyperlink" Target="http://track0.org/cities-regions/" TargetMode="External"/><Relationship Id="rId663" Type="http://schemas.openxmlformats.org/officeDocument/2006/relationships/hyperlink" Target="https://climateaction.unfccc.int/views/cooperative-initiative-details.html?id=94" TargetMode="External"/><Relationship Id="rId13" Type="http://schemas.openxmlformats.org/officeDocument/2006/relationships/hyperlink" Target="https://www.uk100.org/publications/state-network-report" TargetMode="External"/><Relationship Id="rId109" Type="http://schemas.openxmlformats.org/officeDocument/2006/relationships/hyperlink" Target="https://climateaction.unfccc.int/views/cooperative-initiative-details.html?id=94" TargetMode="External"/><Relationship Id="rId260" Type="http://schemas.openxmlformats.org/officeDocument/2006/relationships/hyperlink" Target="https://climateaction.unfccc.int/views/cooperative-initiative-details.html?id=94" TargetMode="External"/><Relationship Id="rId316" Type="http://schemas.openxmlformats.org/officeDocument/2006/relationships/hyperlink" Target="https://climateaction.unfccc.int/views/cooperative-initiative-details.html?id=94" TargetMode="External"/><Relationship Id="rId523" Type="http://schemas.openxmlformats.org/officeDocument/2006/relationships/hyperlink" Target="https://climateaction.unfccc.int/views/cooperative-initiative-details.html?id=94" TargetMode="External"/><Relationship Id="rId719" Type="http://schemas.openxmlformats.org/officeDocument/2006/relationships/hyperlink" Target="https://www.c40.org/press_releases/race-to-zero-campaign-paris" TargetMode="External"/><Relationship Id="rId55" Type="http://schemas.openxmlformats.org/officeDocument/2006/relationships/hyperlink" Target="https://www.covenantofmayors.eu/plans-and-actions/" TargetMode="External"/><Relationship Id="rId97" Type="http://schemas.openxmlformats.org/officeDocument/2006/relationships/hyperlink" Target="https://climateaction.unfccc.int/views/cooperative-initiative-details.html?id=94" TargetMode="External"/><Relationship Id="rId120" Type="http://schemas.openxmlformats.org/officeDocument/2006/relationships/hyperlink" Target="https://climateaction.unfccc.int/views/cooperative-initiative-details.html?id=94" TargetMode="External"/><Relationship Id="rId358" Type="http://schemas.openxmlformats.org/officeDocument/2006/relationships/hyperlink" Target="http://track0.org/cities-regions/" TargetMode="External"/><Relationship Id="rId565" Type="http://schemas.openxmlformats.org/officeDocument/2006/relationships/hyperlink" Target="https://climateaction.unfccc.int/views/cooperative-initiative-details.html?id=94" TargetMode="External"/><Relationship Id="rId730" Type="http://schemas.openxmlformats.org/officeDocument/2006/relationships/hyperlink" Target="https://climateaction.unfccc.int/views/cooperative-initiative-details.html?id=94" TargetMode="External"/><Relationship Id="rId162" Type="http://schemas.openxmlformats.org/officeDocument/2006/relationships/hyperlink" Target="https://climateaction.unfccc.int/views/cooperative-initiative-details.html?id=94" TargetMode="External"/><Relationship Id="rId218" Type="http://schemas.openxmlformats.org/officeDocument/2006/relationships/hyperlink" Target="https://climateaction.unfccc.int/views/cooperative-initiative-details.html?id=94" TargetMode="External"/><Relationship Id="rId425" Type="http://schemas.openxmlformats.org/officeDocument/2006/relationships/hyperlink" Target="https://climateaction.unfccc.int/views/cooperative-initiative-details.html?id=94" TargetMode="External"/><Relationship Id="rId467" Type="http://schemas.openxmlformats.org/officeDocument/2006/relationships/hyperlink" Target="https://www.c40.org/press_releases/race-to-zero-campaign-paris" TargetMode="External"/><Relationship Id="rId632" Type="http://schemas.openxmlformats.org/officeDocument/2006/relationships/hyperlink" Target="https://climateaction.unfccc.int/views/cooperative-initiative-details.html?id=94" TargetMode="External"/><Relationship Id="rId271" Type="http://schemas.openxmlformats.org/officeDocument/2006/relationships/hyperlink" Target="http://track0.org/cities-regions/" TargetMode="External"/><Relationship Id="rId674" Type="http://schemas.openxmlformats.org/officeDocument/2006/relationships/hyperlink" Target="https://climateaction.unfccc.int/views/cooperative-initiative-details.html?id=94" TargetMode="External"/><Relationship Id="rId24" Type="http://schemas.openxmlformats.org/officeDocument/2006/relationships/hyperlink" Target="https://www.sierraclub.org/sites/www.sierraclub.org/files/Amherst_Editorial-%20Welcome%20decisions%20on%20energy%2C%20housing%2C%20pool_Amherst%20Bulletin.pdf" TargetMode="External"/><Relationship Id="rId66" Type="http://schemas.openxmlformats.org/officeDocument/2006/relationships/hyperlink" Target="https://www.covenantofmayors.eu/plans-and-actions/" TargetMode="External"/><Relationship Id="rId131" Type="http://schemas.openxmlformats.org/officeDocument/2006/relationships/hyperlink" Target="https://climateaction.unfccc.int/views/cooperative-initiative-details.html?id=94" TargetMode="External"/><Relationship Id="rId327" Type="http://schemas.openxmlformats.org/officeDocument/2006/relationships/hyperlink" Target="https://climateaction.unfccc.int/views/cooperative-initiative-details.html?id=94" TargetMode="External"/><Relationship Id="rId369" Type="http://schemas.openxmlformats.org/officeDocument/2006/relationships/hyperlink" Target="https://www.covenantofmayors.eu/plans-and-actions/" TargetMode="External"/><Relationship Id="rId534" Type="http://schemas.openxmlformats.org/officeDocument/2006/relationships/hyperlink" Target="https://climateaction.unfccc.int/views/cooperative-initiative-details.html?id=94" TargetMode="External"/><Relationship Id="rId576" Type="http://schemas.openxmlformats.org/officeDocument/2006/relationships/hyperlink" Target="https://climateaction.unfccc.int/views/cooperative-initiative-details.html?id=94" TargetMode="External"/><Relationship Id="rId741" Type="http://schemas.openxmlformats.org/officeDocument/2006/relationships/hyperlink" Target="https://www.c40.org/press_releases/race-to-zero-campaign-paris" TargetMode="External"/><Relationship Id="rId173" Type="http://schemas.openxmlformats.org/officeDocument/2006/relationships/hyperlink" Target="https://www.covenantofmayors.eu/plans-and-actions/" TargetMode="External"/><Relationship Id="rId229" Type="http://schemas.openxmlformats.org/officeDocument/2006/relationships/hyperlink" Target="https://climateaction.unfccc.int/views/cooperative-initiative-details.html?id=94" TargetMode="External"/><Relationship Id="rId380" Type="http://schemas.openxmlformats.org/officeDocument/2006/relationships/hyperlink" Target="https://climateaction.unfccc.int/views/cooperative-initiative-details.html?id=94" TargetMode="External"/><Relationship Id="rId436" Type="http://schemas.openxmlformats.org/officeDocument/2006/relationships/hyperlink" Target="https://climateaction.unfccc.int/views/cooperative-initiative-details.html?id=94" TargetMode="External"/><Relationship Id="rId601" Type="http://schemas.openxmlformats.org/officeDocument/2006/relationships/hyperlink" Target="https://c40.my.salesforce.com/sfc/p/" TargetMode="External"/><Relationship Id="rId643" Type="http://schemas.openxmlformats.org/officeDocument/2006/relationships/hyperlink" Target="https://www.c40.org/press_releases/race-to-zero-campaign-paris" TargetMode="External"/><Relationship Id="rId240" Type="http://schemas.openxmlformats.org/officeDocument/2006/relationships/hyperlink" Target="https://www.covenantofmayors.eu/plans-and-actions/" TargetMode="External"/><Relationship Id="rId478" Type="http://schemas.openxmlformats.org/officeDocument/2006/relationships/hyperlink" Target="https://data.cdp.net/Mitigation-Actions/2020-Cities-Emission-Reduction-Targets/jcxh-f5kk/data" TargetMode="External"/><Relationship Id="rId685" Type="http://schemas.openxmlformats.org/officeDocument/2006/relationships/hyperlink" Target="https://climateaction.unfccc.int/views/cooperative-initiative-details.html?id=94" TargetMode="External"/><Relationship Id="rId35" Type="http://schemas.openxmlformats.org/officeDocument/2006/relationships/hyperlink" Target="https://climateaction.unfccc.int/views/cooperative-initiative-details.html?id=94" TargetMode="External"/><Relationship Id="rId77" Type="http://schemas.openxmlformats.org/officeDocument/2006/relationships/hyperlink" Target="https://www.boston.gov/sites/default/files/embed/file/2019-10/city_of_boston_2019_climate_action_plan_update_4.pdf" TargetMode="External"/><Relationship Id="rId100" Type="http://schemas.openxmlformats.org/officeDocument/2006/relationships/hyperlink" Target="https://ilsr.org/burlington-vermont-voices-of-100-podcast/" TargetMode="External"/><Relationship Id="rId282" Type="http://schemas.openxmlformats.org/officeDocument/2006/relationships/hyperlink" Target="https://www.hel.fi/static/liitteet/kaupunkiymparisto/julkaisut/julkaisut/HNH-2035/Carbon_neutral_Helsinki_Action_Plan_1503019_EN.pdf" TargetMode="External"/><Relationship Id="rId338" Type="http://schemas.openxmlformats.org/officeDocument/2006/relationships/hyperlink" Target="https://climateaction.unfccc.int/views/cooperative-initiative-details.html?id=94" TargetMode="External"/><Relationship Id="rId503" Type="http://schemas.openxmlformats.org/officeDocument/2006/relationships/hyperlink" Target="https://climateaction.unfccc.int/views/cooperative-initiative-details.html?id=94" TargetMode="External"/><Relationship Id="rId545" Type="http://schemas.openxmlformats.org/officeDocument/2006/relationships/hyperlink" Target="https://www.c40.org/press_releases/race-to-zero-campaign-paris" TargetMode="External"/><Relationship Id="rId587" Type="http://schemas.openxmlformats.org/officeDocument/2006/relationships/hyperlink" Target="https://climateaction.unfccc.int/views/cooperative-initiative-details.html?id=94" TargetMode="External"/><Relationship Id="rId710" Type="http://schemas.openxmlformats.org/officeDocument/2006/relationships/hyperlink" Target="https://www.c40.org/press_releases/race-to-zero-campaign-paris" TargetMode="External"/><Relationship Id="rId752" Type="http://schemas.openxmlformats.org/officeDocument/2006/relationships/hyperlink" Target="https://www.uk100.org/publications/state-network-report" TargetMode="External"/><Relationship Id="rId8" Type="http://schemas.openxmlformats.org/officeDocument/2006/relationships/hyperlink" Target="https://cdn.locomotive.works/sites/5ab410c8a2f42204838f797e/content_entry5ab410faa2f42204838f7990/5ab5605ea2f4220acf45cfa6/files/Accra_Climate_Action_Plan.pdf?1603293785" TargetMode="External"/><Relationship Id="rId142" Type="http://schemas.openxmlformats.org/officeDocument/2006/relationships/hyperlink" Target="http://track0.org/cities-regions/" TargetMode="External"/><Relationship Id="rId184" Type="http://schemas.openxmlformats.org/officeDocument/2006/relationships/hyperlink" Target="https://climateaction.unfccc.int/views/cooperative-initiative-details.html?id=94" TargetMode="External"/><Relationship Id="rId391" Type="http://schemas.openxmlformats.org/officeDocument/2006/relationships/hyperlink" Target="https://climateaction.unfccc.int/views/cooperative-initiative-details.html?id=94" TargetMode="External"/><Relationship Id="rId405" Type="http://schemas.openxmlformats.org/officeDocument/2006/relationships/hyperlink" Target="https://climateaction.unfccc.int/views/cooperative-initiative-details.html?id=94" TargetMode="External"/><Relationship Id="rId447" Type="http://schemas.openxmlformats.org/officeDocument/2006/relationships/hyperlink" Target="http://ville.montreal.qc.ca/pls/portal/docs/PAGE/PROJ_URBAINS_FR/MEDIA/DOCUMENTS/TRANSPORTATION_ELECTRIFICATION_STRATEGY_2016_2020_.PDF" TargetMode="External"/><Relationship Id="rId612" Type="http://schemas.openxmlformats.org/officeDocument/2006/relationships/hyperlink" Target="http://greenspace.seattle.gov/wp-content/uploads/2018/04/SeaClimateAction_April2018.pdf" TargetMode="External"/><Relationship Id="rId251" Type="http://schemas.openxmlformats.org/officeDocument/2006/relationships/hyperlink" Target="https://www.groningenco2neutraal.nl/" TargetMode="External"/><Relationship Id="rId489" Type="http://schemas.openxmlformats.org/officeDocument/2006/relationships/hyperlink" Target="https://climateaction.unfccc.int/views/cooperative-initiative-details.html?id=94" TargetMode="External"/><Relationship Id="rId654" Type="http://schemas.openxmlformats.org/officeDocument/2006/relationships/hyperlink" Target="https://climateaction.unfccc.int/views/cooperative-initiative-details.html?id=94" TargetMode="External"/><Relationship Id="rId696" Type="http://schemas.openxmlformats.org/officeDocument/2006/relationships/hyperlink" Target="https://climateaction.unfccc.int/views/cooperative-initiative-details.html?id=94" TargetMode="External"/><Relationship Id="rId46" Type="http://schemas.openxmlformats.org/officeDocument/2006/relationships/hyperlink" Target="https://data.cdp.net/Mitigation-Actions/2020-Cities-Emission-Reduction-Targets/jcxh-f5kk/data" TargetMode="External"/><Relationship Id="rId293" Type="http://schemas.openxmlformats.org/officeDocument/2006/relationships/hyperlink" Target="https://climateaction.unfccc.int/views/cooperative-initiative-details.html?id=94" TargetMode="External"/><Relationship Id="rId307" Type="http://schemas.openxmlformats.org/officeDocument/2006/relationships/hyperlink" Target="http://track0.org/cities-regions/" TargetMode="External"/><Relationship Id="rId349" Type="http://schemas.openxmlformats.org/officeDocument/2006/relationships/hyperlink" Target="https://www.covenantofmayors.eu/plans-and-actions/" TargetMode="External"/><Relationship Id="rId514" Type="http://schemas.openxmlformats.org/officeDocument/2006/relationships/hyperlink" Target="https://data.cdp.net/Mitigation-Actions/2020-Cities-Emission-Reduction-Targets/jcxh-f5kk/data" TargetMode="External"/><Relationship Id="rId556" Type="http://schemas.openxmlformats.org/officeDocument/2006/relationships/hyperlink" Target="https://climateaction.unfccc.int/views/cooperative-initiative-details.html?id=94" TargetMode="External"/><Relationship Id="rId721" Type="http://schemas.openxmlformats.org/officeDocument/2006/relationships/hyperlink" Target="https://data.cdp.net/Mitigation-Actions/2020-Cities-Emission-Reduction-Targets/jcxh-f5kk/data" TargetMode="External"/><Relationship Id="rId763" Type="http://schemas.openxmlformats.org/officeDocument/2006/relationships/hyperlink" Target="https://climateaction.unfccc.int/views/cooperative-initiative-details.html?id=94" TargetMode="External"/><Relationship Id="rId88" Type="http://schemas.openxmlformats.org/officeDocument/2006/relationships/hyperlink" Target="https://data.cdp.net/Mitigation-Actions/2020-Cities-Emission-Reduction-Targets/jcxh-f5kk/data" TargetMode="External"/><Relationship Id="rId111" Type="http://schemas.openxmlformats.org/officeDocument/2006/relationships/hyperlink" Target="https://www.uk100.org/publications/state-network-report" TargetMode="External"/><Relationship Id="rId153" Type="http://schemas.openxmlformats.org/officeDocument/2006/relationships/hyperlink" Target="https://www.c40.org/press_releases/race-to-zero-campaign-paris" TargetMode="External"/><Relationship Id="rId195" Type="http://schemas.openxmlformats.org/officeDocument/2006/relationships/hyperlink" Target="https://www.espoo.fi/en-US/Housing_and_environment/Sustainable_development/Climate_goals" TargetMode="External"/><Relationship Id="rId209" Type="http://schemas.openxmlformats.org/officeDocument/2006/relationships/hyperlink" Target="https://climateaction.unfccc.int/views/cooperative-initiative-details.html?id=94" TargetMode="External"/><Relationship Id="rId360" Type="http://schemas.openxmlformats.org/officeDocument/2006/relationships/hyperlink" Target="https://climateaction.unfccc.int/views/cooperative-initiative-details.html?id=94" TargetMode="External"/><Relationship Id="rId416" Type="http://schemas.openxmlformats.org/officeDocument/2006/relationships/hyperlink" Target="https://www.covenantofmayors.eu/plans-and-actions/" TargetMode="External"/><Relationship Id="rId598" Type="http://schemas.openxmlformats.org/officeDocument/2006/relationships/hyperlink" Target="https://www.covenantofmayors.eu/plans-and-actions/" TargetMode="External"/><Relationship Id="rId220" Type="http://schemas.openxmlformats.org/officeDocument/2006/relationships/hyperlink" Target="https://climateaction.unfccc.int/views/cooperative-initiative-details.html?id=94" TargetMode="External"/><Relationship Id="rId458" Type="http://schemas.openxmlformats.org/officeDocument/2006/relationships/hyperlink" Target="http://track0.org/cities-regions/" TargetMode="External"/><Relationship Id="rId623" Type="http://schemas.openxmlformats.org/officeDocument/2006/relationships/hyperlink" Target="https://data.cdp.net/Governance/2019-A-list-Cities-with-Response-Links/krms-c95k" TargetMode="External"/><Relationship Id="rId665" Type="http://schemas.openxmlformats.org/officeDocument/2006/relationships/hyperlink" Target="https://climateaction.unfccc.int/views/cooperative-initiative-details.html?id=94" TargetMode="External"/><Relationship Id="rId15" Type="http://schemas.openxmlformats.org/officeDocument/2006/relationships/hyperlink" Target="https://www.covenantofmayors.eu/plans-and-actions/" TargetMode="External"/><Relationship Id="rId57" Type="http://schemas.openxmlformats.org/officeDocument/2006/relationships/hyperlink" Target="https://www.barcelona.cat/emergenciaclimatica/en/why-we-are-declaring-a-climate-emergency" TargetMode="External"/><Relationship Id="rId262" Type="http://schemas.openxmlformats.org/officeDocument/2006/relationships/hyperlink" Target="https://www.c40.org/press_releases/race-to-zero-campaign-paris" TargetMode="External"/><Relationship Id="rId318" Type="http://schemas.openxmlformats.org/officeDocument/2006/relationships/hyperlink" Target="https://climateaction.unfccc.int/views/cooperative-initiative-details.html?id=94" TargetMode="External"/><Relationship Id="rId525" Type="http://schemas.openxmlformats.org/officeDocument/2006/relationships/hyperlink" Target="http://www.global100re.org/index.php/2015/10/12/global-100-cities-regions-network/" TargetMode="External"/><Relationship Id="rId567" Type="http://schemas.openxmlformats.org/officeDocument/2006/relationships/hyperlink" Target="https://climateaction.unfccc.int/views/cooperative-initiative-details.html?id=94" TargetMode="External"/><Relationship Id="rId732" Type="http://schemas.openxmlformats.org/officeDocument/2006/relationships/hyperlink" Target="https://climateaction.unfccc.int/views/cooperative-initiative-details.html?id=94" TargetMode="External"/><Relationship Id="rId99" Type="http://schemas.openxmlformats.org/officeDocument/2006/relationships/hyperlink" Target="https://www.usmayors.org/programs/mayors-climate-protection-center/" TargetMode="External"/><Relationship Id="rId122" Type="http://schemas.openxmlformats.org/officeDocument/2006/relationships/hyperlink" Target="https://climateaction.unfccc.int/views/cooperative-initiative-details.html?id=94" TargetMode="External"/><Relationship Id="rId164" Type="http://schemas.openxmlformats.org/officeDocument/2006/relationships/hyperlink" Target="https://www.covenantofmayors.eu/plans-and-actions/" TargetMode="External"/><Relationship Id="rId371" Type="http://schemas.openxmlformats.org/officeDocument/2006/relationships/hyperlink" Target="https://www.covenantofmayors.eu/plans-and-actions/" TargetMode="External"/><Relationship Id="rId427" Type="http://schemas.openxmlformats.org/officeDocument/2006/relationships/hyperlink" Target="https://www.melbourne.vic.gov.au/sitecollectiondocuments/climate-change-mitigation-strategy-2050.pdf" TargetMode="External"/><Relationship Id="rId469" Type="http://schemas.openxmlformats.org/officeDocument/2006/relationships/hyperlink" Target="https://climateaction.unfccc.int/views/cooperative-initiative-details.html?id=94" TargetMode="External"/><Relationship Id="rId634" Type="http://schemas.openxmlformats.org/officeDocument/2006/relationships/hyperlink" Target="https://climatemayors.org/wp-content/uploads/2020/12/Cities_Climate_Action_Compendium_180105-1.pdf" TargetMode="External"/><Relationship Id="rId676" Type="http://schemas.openxmlformats.org/officeDocument/2006/relationships/hyperlink" Target="https://data.cdp.net/Governance/2019-A-list-Cities-with-Response-Links/krms-c95k" TargetMode="External"/><Relationship Id="rId26" Type="http://schemas.openxmlformats.org/officeDocument/2006/relationships/hyperlink" Target="https://climateaction.unfccc.int/views/cooperative-initiative-details.html?id=94" TargetMode="External"/><Relationship Id="rId231" Type="http://schemas.openxmlformats.org/officeDocument/2006/relationships/hyperlink" Target="https://climateaction.unfccc.int/views/cooperative-initiative-details.html?id=94" TargetMode="External"/><Relationship Id="rId273" Type="http://schemas.openxmlformats.org/officeDocument/2006/relationships/hyperlink" Target="https://www.uk100.org/publications/state-network-report" TargetMode="External"/><Relationship Id="rId329" Type="http://schemas.openxmlformats.org/officeDocument/2006/relationships/hyperlink" Target="https://climateaction.unfccc.int/views/cooperative-initiative-details.html?id=94" TargetMode="External"/><Relationship Id="rId480" Type="http://schemas.openxmlformats.org/officeDocument/2006/relationships/hyperlink" Target="https://www.c40.org/press_releases/race-to-zero-campaign-paris" TargetMode="External"/><Relationship Id="rId536" Type="http://schemas.openxmlformats.org/officeDocument/2006/relationships/hyperlink" Target="https://climateaction.unfccc.int/views/cooperative-initiative-details.html?id=94" TargetMode="External"/><Relationship Id="rId701" Type="http://schemas.openxmlformats.org/officeDocument/2006/relationships/hyperlink" Target="https://climateaction.unfccc.int/views/cooperative-initiative-details.html?id=94" TargetMode="External"/><Relationship Id="rId68" Type="http://schemas.openxmlformats.org/officeDocument/2006/relationships/hyperlink" Target="https://data.cdp.net/Mitigation-Actions/2020-Cities-Emission-Reduction-Targets/jcxh-f5kk/data" TargetMode="External"/><Relationship Id="rId133" Type="http://schemas.openxmlformats.org/officeDocument/2006/relationships/hyperlink" Target="https://climateaction.unfccc.int/views/cooperative-initiative-details.html?id=94" TargetMode="External"/><Relationship Id="rId175" Type="http://schemas.openxmlformats.org/officeDocument/2006/relationships/hyperlink" Target="https://c40-production-images.s3.amazonaws.com/other_uploads/images/2348_DECLARATION_PROGRESS_BUILDINGS_170919.original.pdf?1568703624" TargetMode="External"/><Relationship Id="rId340" Type="http://schemas.openxmlformats.org/officeDocument/2006/relationships/hyperlink" Target="https://www.covenantofmayors.eu/plans-and-actions/" TargetMode="External"/><Relationship Id="rId578" Type="http://schemas.openxmlformats.org/officeDocument/2006/relationships/hyperlink" Target="https://climateaction.unfccc.int/views/cooperative-initiative-details.html?id=94" TargetMode="External"/><Relationship Id="rId743" Type="http://schemas.openxmlformats.org/officeDocument/2006/relationships/hyperlink" Target="https://climateaction.unfccc.int/views/cooperative-initiative-details.html?id=94" TargetMode="External"/><Relationship Id="rId200" Type="http://schemas.openxmlformats.org/officeDocument/2006/relationships/hyperlink" Target="https://climateaction.unfccc.int/views/cooperative-initiative-details.html?id=94" TargetMode="External"/><Relationship Id="rId382" Type="http://schemas.openxmlformats.org/officeDocument/2006/relationships/hyperlink" Target="https://data.cdp.net/Governance/2019-A-list-Cities-with-Response-Links/krms-c95k" TargetMode="External"/><Relationship Id="rId438" Type="http://schemas.openxmlformats.org/officeDocument/2006/relationships/hyperlink" Target="https://climateaction.unfccc.int/views/cooperative-initiative-details.html?id=94" TargetMode="External"/><Relationship Id="rId603" Type="http://schemas.openxmlformats.org/officeDocument/2006/relationships/hyperlink" Target="https://climateaction.unfccc.int/views/cooperative-initiative-details.html?id=94" TargetMode="External"/><Relationship Id="rId645" Type="http://schemas.openxmlformats.org/officeDocument/2006/relationships/hyperlink" Target="https://www.c40.org/press_releases/race-to-zero-campaign-paris" TargetMode="External"/><Relationship Id="rId687" Type="http://schemas.openxmlformats.org/officeDocument/2006/relationships/hyperlink" Target="https://www.covenantofmayors.eu/plans-and-actions/" TargetMode="External"/><Relationship Id="rId242" Type="http://schemas.openxmlformats.org/officeDocument/2006/relationships/hyperlink" Target="https://www.c40.org/press_releases/race-to-zero-campaign-paris" TargetMode="External"/><Relationship Id="rId284" Type="http://schemas.openxmlformats.org/officeDocument/2006/relationships/hyperlink" Target="https://www.c40.org/press_releases/race-to-zero-campaign-paris" TargetMode="External"/><Relationship Id="rId491" Type="http://schemas.openxmlformats.org/officeDocument/2006/relationships/hyperlink" Target="https://www.covenantofmayors.eu/plans-and-actions/" TargetMode="External"/><Relationship Id="rId505" Type="http://schemas.openxmlformats.org/officeDocument/2006/relationships/hyperlink" Target="https://climateaction.unfccc.int/views/cooperative-initiative-details.html?id=94" TargetMode="External"/><Relationship Id="rId712" Type="http://schemas.openxmlformats.org/officeDocument/2006/relationships/hyperlink" Target="https://www.covenantofmayors.eu/plans-and-actions/" TargetMode="External"/><Relationship Id="rId37" Type="http://schemas.openxmlformats.org/officeDocument/2006/relationships/hyperlink" Target="https://climateaction.unfccc.int/views/cooperative-initiative-details.html?id=94" TargetMode="External"/><Relationship Id="rId79" Type="http://schemas.openxmlformats.org/officeDocument/2006/relationships/hyperlink" Target="https://data.cdp.net/Mitigation-Actions/2020-Cities-Emission-Reduction-Targets/jcxh-f5kk/data" TargetMode="External"/><Relationship Id="rId102" Type="http://schemas.openxmlformats.org/officeDocument/2006/relationships/hyperlink" Target="https://www.c40.org/press_releases/race-to-zero-campaign-paris" TargetMode="External"/><Relationship Id="rId144" Type="http://schemas.openxmlformats.org/officeDocument/2006/relationships/hyperlink" Target="https://climateaction.unfccc.int/views/cooperative-initiative-details.html?id=94" TargetMode="External"/><Relationship Id="rId547" Type="http://schemas.openxmlformats.org/officeDocument/2006/relationships/hyperlink" Target="https://climatemayors.org/wp-content/uploads/2020/12/Cities_Climate_Action_Compendium_180105-1.pdf" TargetMode="External"/><Relationship Id="rId589" Type="http://schemas.openxmlformats.org/officeDocument/2006/relationships/hyperlink" Target="https://www.ren21.net/wp-content/uploads/2019/05/gsr_2019_full_report_en.pdf" TargetMode="External"/><Relationship Id="rId754" Type="http://schemas.openxmlformats.org/officeDocument/2006/relationships/hyperlink" Target="https://data.cdp.net/Governance/2019-A-list-Cities-with-Response-Links/krms-c95k" TargetMode="External"/><Relationship Id="rId90" Type="http://schemas.openxmlformats.org/officeDocument/2006/relationships/hyperlink" Target="https://data.cdp.net/Mitigation-Actions/2020-Cities-Emission-Reduction-Targets/jcxh-f5kk/data" TargetMode="External"/><Relationship Id="rId186" Type="http://schemas.openxmlformats.org/officeDocument/2006/relationships/hyperlink" Target="https://climateaction.unfccc.int/views/cooperative-initiative-details.html?id=94" TargetMode="External"/><Relationship Id="rId351" Type="http://schemas.openxmlformats.org/officeDocument/2006/relationships/hyperlink" Target="https://www.covenantofmayors.eu/plans-and-actions/" TargetMode="External"/><Relationship Id="rId393" Type="http://schemas.openxmlformats.org/officeDocument/2006/relationships/hyperlink" Target="https://climateaction.unfccc.int/views/cooperative-initiative-details.html?id=94" TargetMode="External"/><Relationship Id="rId407" Type="http://schemas.openxmlformats.org/officeDocument/2006/relationships/hyperlink" Target="https://climateaction.unfccc.int/views/cooperative-initiative-details.html?id=94" TargetMode="External"/><Relationship Id="rId449" Type="http://schemas.openxmlformats.org/officeDocument/2006/relationships/hyperlink" Target="https://climateaction.unfccc.int/views/cooperative-initiative-details.html?id=94" TargetMode="External"/><Relationship Id="rId614" Type="http://schemas.openxmlformats.org/officeDocument/2006/relationships/hyperlink" Target="https://data.cdp.net/Governance/2019-A-list-Cities-with-Response-Links/krms-c95k" TargetMode="External"/><Relationship Id="rId656" Type="http://schemas.openxmlformats.org/officeDocument/2006/relationships/hyperlink" Target="https://www.covenantofmayors.eu/plans-and-actions/" TargetMode="External"/><Relationship Id="rId211" Type="http://schemas.openxmlformats.org/officeDocument/2006/relationships/hyperlink" Target="https://climateaction.unfccc.int/views/cooperative-initiative-details.html?id=94" TargetMode="External"/><Relationship Id="rId253" Type="http://schemas.openxmlformats.org/officeDocument/2006/relationships/hyperlink" Target="https://climateaction.unfccc.int/views/cooperative-initiative-details.html?id=94" TargetMode="External"/><Relationship Id="rId295" Type="http://schemas.openxmlformats.org/officeDocument/2006/relationships/hyperlink" Target="https://www.c40.org/press_releases/race-to-zero-campaign-paris" TargetMode="External"/><Relationship Id="rId309" Type="http://schemas.openxmlformats.org/officeDocument/2006/relationships/hyperlink" Target="https://www.c40.org/press_releases/race-to-zero-campaign-paris" TargetMode="External"/><Relationship Id="rId460" Type="http://schemas.openxmlformats.org/officeDocument/2006/relationships/hyperlink" Target="https://climateaction.unfccc.int/views/cooperative-initiative-details.html?id=94" TargetMode="External"/><Relationship Id="rId516" Type="http://schemas.openxmlformats.org/officeDocument/2006/relationships/hyperlink" Target="https://climateaction.unfccc.int/views/cooperative-initiative-details.html?id=94" TargetMode="External"/><Relationship Id="rId698" Type="http://schemas.openxmlformats.org/officeDocument/2006/relationships/hyperlink" Target="https://data.cdp.net/Mitigation-Actions/2020-Cities-Emission-Reduction-Targets/jcxh-f5kk/data" TargetMode="External"/><Relationship Id="rId48" Type="http://schemas.openxmlformats.org/officeDocument/2006/relationships/hyperlink" Target="https://climateaction.unfccc.int/views/cooperative-initiative-details.html?id=94" TargetMode="External"/><Relationship Id="rId113" Type="http://schemas.openxmlformats.org/officeDocument/2006/relationships/hyperlink" Target="https://climateaction.unfccc.int/views/cooperative-initiative-details.html?id=94" TargetMode="External"/><Relationship Id="rId320" Type="http://schemas.openxmlformats.org/officeDocument/2006/relationships/hyperlink" Target="https://data.cdp.net/Mitigation-Actions/2020-Cities-Emission-Reduction-Targets/jcxh-f5kk/data" TargetMode="External"/><Relationship Id="rId558" Type="http://schemas.openxmlformats.org/officeDocument/2006/relationships/hyperlink" Target="https://www.c40.org/press_releases/race-to-zero-campaign-paris" TargetMode="External"/><Relationship Id="rId723" Type="http://schemas.openxmlformats.org/officeDocument/2006/relationships/hyperlink" Target="https://climateaction.unfccc.int/views/cooperative-initiative-details.html?id=94" TargetMode="External"/><Relationship Id="rId765" Type="http://schemas.openxmlformats.org/officeDocument/2006/relationships/hyperlink" Target="https://www.gemeinderat-zuerich.ch/geschaefte/detailansicht-geschaeft?gId=e72ab07f-f1a3-4d59-98c0-62ce473862a9" TargetMode="External"/><Relationship Id="rId155" Type="http://schemas.openxmlformats.org/officeDocument/2006/relationships/hyperlink" Target="https://climateaction.unfccc.int/views/cooperative-initiative-details.html?id=94" TargetMode="External"/><Relationship Id="rId197" Type="http://schemas.openxmlformats.org/officeDocument/2006/relationships/hyperlink" Target="http://www.carbonn.org/" TargetMode="External"/><Relationship Id="rId362" Type="http://schemas.openxmlformats.org/officeDocument/2006/relationships/hyperlink" Target="http://www.env.go.jp/en/earth/cc/2050_zero_carbon_cities_in_japan.html" TargetMode="External"/><Relationship Id="rId418" Type="http://schemas.openxmlformats.org/officeDocument/2006/relationships/hyperlink" Target="https://climateaction.unfccc.int/views/cooperative-initiative-details.html?id=94" TargetMode="External"/><Relationship Id="rId625" Type="http://schemas.openxmlformats.org/officeDocument/2006/relationships/hyperlink" Target="https://www.c40.org/press_releases/race-to-zero-campaign-paris" TargetMode="External"/><Relationship Id="rId222" Type="http://schemas.openxmlformats.org/officeDocument/2006/relationships/hyperlink" Target="https://climateaction.unfccc.int/views/cooperative-initiative-details.html?id=94" TargetMode="External"/><Relationship Id="rId264" Type="http://schemas.openxmlformats.org/officeDocument/2006/relationships/hyperlink" Target="https://data.cdp.net/Mitigation-Actions/2020-Cities-Emission-Reduction-Targets/jcxh-f5kk/data" TargetMode="External"/><Relationship Id="rId471" Type="http://schemas.openxmlformats.org/officeDocument/2006/relationships/hyperlink" Target="https://www.covenantofmayors.eu/plans-and-actions/" TargetMode="External"/><Relationship Id="rId667" Type="http://schemas.openxmlformats.org/officeDocument/2006/relationships/hyperlink" Target="https://www.covenantofmayors.eu/plans-and-actions/" TargetMode="External"/><Relationship Id="rId17" Type="http://schemas.openxmlformats.org/officeDocument/2006/relationships/hyperlink" Target="https://climateaction.unfccc.int/views/cooperative-initiative-details.html?id=94" TargetMode="External"/><Relationship Id="rId59" Type="http://schemas.openxmlformats.org/officeDocument/2006/relationships/hyperlink" Target="http://track0.org/cities-regions/" TargetMode="External"/><Relationship Id="rId124" Type="http://schemas.openxmlformats.org/officeDocument/2006/relationships/hyperlink" Target="https://climateaction.unfccc.int/views/cooperative-initiative-details.html?id=94" TargetMode="External"/><Relationship Id="rId527" Type="http://schemas.openxmlformats.org/officeDocument/2006/relationships/hyperlink" Target="https://data.cdp.net/Mitigation-Actions/2020-Cities-Emission-Reduction-Targets/jcxh-f5kk/data" TargetMode="External"/><Relationship Id="rId569" Type="http://schemas.openxmlformats.org/officeDocument/2006/relationships/hyperlink" Target="https://data.cdp.net/Mitigation-Actions/2020-Cities-Emission-Reduction-Targets/jcxh-f5kk/data" TargetMode="External"/><Relationship Id="rId734" Type="http://schemas.openxmlformats.org/officeDocument/2006/relationships/hyperlink" Target="https://climateaction.unfccc.int/views/cooperative-initiative-details.html?id=94" TargetMode="External"/><Relationship Id="rId70" Type="http://schemas.openxmlformats.org/officeDocument/2006/relationships/hyperlink" Target="https://www.covenantofmayors.eu/plans-and-actions/" TargetMode="External"/><Relationship Id="rId166" Type="http://schemas.openxmlformats.org/officeDocument/2006/relationships/hyperlink" Target="http://track0.org/cities-regions/" TargetMode="External"/><Relationship Id="rId331" Type="http://schemas.openxmlformats.org/officeDocument/2006/relationships/hyperlink" Target="https://climateaction.unfccc.int/views/cooperative-initiative-details.html?id=94" TargetMode="External"/><Relationship Id="rId373" Type="http://schemas.openxmlformats.org/officeDocument/2006/relationships/hyperlink" Target="https://data.cdp.net/Mitigation-Actions/2020-Cities-Emission-Reduction-Targets/jcxh-f5kk/data" TargetMode="External"/><Relationship Id="rId429" Type="http://schemas.openxmlformats.org/officeDocument/2006/relationships/hyperlink" Target="https://climateaction.unfccc.int/views/cooperative-initiative-details.html?id=94" TargetMode="External"/><Relationship Id="rId580" Type="http://schemas.openxmlformats.org/officeDocument/2006/relationships/hyperlink" Target="https://climateaction.unfccc.int/views/cooperative-initiative-details.html?id=94" TargetMode="External"/><Relationship Id="rId636" Type="http://schemas.openxmlformats.org/officeDocument/2006/relationships/hyperlink" Target="https://www.c40.org/press_releases/race-to-zero-campaign-paris" TargetMode="External"/><Relationship Id="rId1" Type="http://schemas.openxmlformats.org/officeDocument/2006/relationships/hyperlink" Target="https://climateaction.unfccc.int/views/cooperative-initiative-details.html?id=94" TargetMode="External"/><Relationship Id="rId233" Type="http://schemas.openxmlformats.org/officeDocument/2006/relationships/hyperlink" Target="https://climateaction.unfccc.int/views/cooperative-initiative-details.html?id=94" TargetMode="External"/><Relationship Id="rId440" Type="http://schemas.openxmlformats.org/officeDocument/2006/relationships/hyperlink" Target="https://climateaction.unfccc.int/views/cooperative-initiative-details.html?id=94" TargetMode="External"/><Relationship Id="rId678" Type="http://schemas.openxmlformats.org/officeDocument/2006/relationships/hyperlink" Target="https://climateaction.unfccc.int/views/cooperative-initiative-details.html?id=94" TargetMode="External"/><Relationship Id="rId28" Type="http://schemas.openxmlformats.org/officeDocument/2006/relationships/hyperlink" Target="https://data.cdp.net/Mitigation-Actions/2020-Cities-Emission-Reduction-Targets/jcxh-f5kk/data" TargetMode="External"/><Relationship Id="rId275" Type="http://schemas.openxmlformats.org/officeDocument/2006/relationships/hyperlink" Target="https://www.c40.org/press_releases/race-to-zero-campaign-paris" TargetMode="External"/><Relationship Id="rId300" Type="http://schemas.openxmlformats.org/officeDocument/2006/relationships/hyperlink" Target="https://climateaction.unfccc.int/views/cooperative-initiative-details.html?id=94" TargetMode="External"/><Relationship Id="rId482" Type="http://schemas.openxmlformats.org/officeDocument/2006/relationships/hyperlink" Target="https://climateaction.unfccc.int/views/cooperative-initiative-details.html?id=94" TargetMode="External"/><Relationship Id="rId538" Type="http://schemas.openxmlformats.org/officeDocument/2006/relationships/hyperlink" Target="https://climateaction.unfccc.int/views/cooperative-initiative-details.html?id=94" TargetMode="External"/><Relationship Id="rId703" Type="http://schemas.openxmlformats.org/officeDocument/2006/relationships/hyperlink" Target="https://www.covenantofmayors.eu/plans-and-actions/" TargetMode="External"/><Relationship Id="rId745" Type="http://schemas.openxmlformats.org/officeDocument/2006/relationships/hyperlink" Target="https://climateaction.unfccc.int/views/cooperative-initiative-details.html?id=94" TargetMode="External"/><Relationship Id="rId81" Type="http://schemas.openxmlformats.org/officeDocument/2006/relationships/hyperlink" Target="https://climateaction.unfccc.int/views/cooperative-initiative-details.html?id=94" TargetMode="External"/><Relationship Id="rId135" Type="http://schemas.openxmlformats.org/officeDocument/2006/relationships/hyperlink" Target="https://ec.europa.eu/jrc/en/news/nearly-zero-energy-buildings-net-zero-energy-districts" TargetMode="External"/><Relationship Id="rId177" Type="http://schemas.openxmlformats.org/officeDocument/2006/relationships/hyperlink" Target="https://www.uk100.org/publications/state-network-report" TargetMode="External"/><Relationship Id="rId342" Type="http://schemas.openxmlformats.org/officeDocument/2006/relationships/hyperlink" Target="https://www.c40.org/press_releases/race-to-zero-campaign-paris" TargetMode="External"/><Relationship Id="rId384" Type="http://schemas.openxmlformats.org/officeDocument/2006/relationships/hyperlink" Target="https://www.uk100.org/publications/state-network-report" TargetMode="External"/><Relationship Id="rId591" Type="http://schemas.openxmlformats.org/officeDocument/2006/relationships/hyperlink" Target="https://data.cdp.net/Mitigation-Actions/2020-Cities-Emission-Reduction-Targets/jcxh-f5kk/data" TargetMode="External"/><Relationship Id="rId605" Type="http://schemas.openxmlformats.org/officeDocument/2006/relationships/hyperlink" Target="https://climateaction.unfccc.int/views/cooperative-initiative-details.html?id=94" TargetMode="External"/><Relationship Id="rId202" Type="http://schemas.openxmlformats.org/officeDocument/2006/relationships/hyperlink" Target="https://climateaction.unfccc.int/views/cooperative-initiative-details.html?id=94" TargetMode="External"/><Relationship Id="rId244" Type="http://schemas.openxmlformats.org/officeDocument/2006/relationships/hyperlink" Target="https://climateaction.unfccc.int/views/cooperative-initiative-details.html?id=94" TargetMode="External"/><Relationship Id="rId647" Type="http://schemas.openxmlformats.org/officeDocument/2006/relationships/hyperlink" Target="https://www.covenantofmayors.eu/plans-and-actions/" TargetMode="External"/><Relationship Id="rId689" Type="http://schemas.openxmlformats.org/officeDocument/2006/relationships/hyperlink" Target="https://climateaction.unfccc.int/views/cooperative-initiative-details.html?id=94" TargetMode="External"/><Relationship Id="rId39" Type="http://schemas.openxmlformats.org/officeDocument/2006/relationships/hyperlink" Target="https://www.usmayors.org/programs/mayors-climate-protection-center/" TargetMode="External"/><Relationship Id="rId286" Type="http://schemas.openxmlformats.org/officeDocument/2006/relationships/hyperlink" Target="https://climateaction.unfccc.int/views/cooperative-initiative-details.html?id=94" TargetMode="External"/><Relationship Id="rId451" Type="http://schemas.openxmlformats.org/officeDocument/2006/relationships/hyperlink" Target="https://climateaction.unfccc.int/views/cooperative-initiative-details.html?id=94" TargetMode="External"/><Relationship Id="rId493" Type="http://schemas.openxmlformats.org/officeDocument/2006/relationships/hyperlink" Target="https://climateaction.unfccc.int/views/cooperative-initiative-details.html?id=94" TargetMode="External"/><Relationship Id="rId507" Type="http://schemas.openxmlformats.org/officeDocument/2006/relationships/hyperlink" Target="https://climateaction.unfccc.int/views/cooperative-initiative-details.html?id=94" TargetMode="External"/><Relationship Id="rId549" Type="http://schemas.openxmlformats.org/officeDocument/2006/relationships/hyperlink" Target="http://track0.org/cities-regions/" TargetMode="External"/><Relationship Id="rId714" Type="http://schemas.openxmlformats.org/officeDocument/2006/relationships/hyperlink" Target="https://www.covenantofmayors.eu/plans-and-actions/" TargetMode="External"/><Relationship Id="rId756" Type="http://schemas.openxmlformats.org/officeDocument/2006/relationships/hyperlink" Target="https://climateaction.unfccc.int/views/cooperative-initiative-details.html?id=94" TargetMode="External"/><Relationship Id="rId50" Type="http://schemas.openxmlformats.org/officeDocument/2006/relationships/hyperlink" Target="https://climateaction.unfccc.int/views/cooperative-initiative-details.html?id=94" TargetMode="External"/><Relationship Id="rId104" Type="http://schemas.openxmlformats.org/officeDocument/2006/relationships/hyperlink" Target="https://climateaction.unfccc.int/views/cooperative-initiative-details.html?id=94" TargetMode="External"/><Relationship Id="rId146" Type="http://schemas.openxmlformats.org/officeDocument/2006/relationships/hyperlink" Target="https://climateaction.unfccc.int/views/cooperative-initiative-details.html?id=94" TargetMode="External"/><Relationship Id="rId188" Type="http://schemas.openxmlformats.org/officeDocument/2006/relationships/hyperlink" Target="https://climateaction.unfccc.int/views/cooperative-initiative-details.html?id=94" TargetMode="External"/><Relationship Id="rId311" Type="http://schemas.openxmlformats.org/officeDocument/2006/relationships/hyperlink" Target="https://climateaction.unfccc.int/views/cooperative-initiative-details.html?id=94" TargetMode="External"/><Relationship Id="rId353" Type="http://schemas.openxmlformats.org/officeDocument/2006/relationships/hyperlink" Target="https://climateaction.unfccc.int/views/cooperative-initiative-details.html?id=94" TargetMode="External"/><Relationship Id="rId395" Type="http://schemas.openxmlformats.org/officeDocument/2006/relationships/hyperlink" Target="https://data.cdp.net/Renewable-Energy/2020-Cities-Renewable-Energy-Targets/i464-dbdi" TargetMode="External"/><Relationship Id="rId409" Type="http://schemas.openxmlformats.org/officeDocument/2006/relationships/hyperlink" Target="https://climateaction.unfccc.int/views/cooperative-initiative-details.html?id=94" TargetMode="External"/><Relationship Id="rId560" Type="http://schemas.openxmlformats.org/officeDocument/2006/relationships/hyperlink" Target="https://www.covenantofmayors.eu/plans-and-actions/" TargetMode="External"/><Relationship Id="rId92" Type="http://schemas.openxmlformats.org/officeDocument/2006/relationships/hyperlink" Target="https://www.covenantofmayors.eu/plans-and-actions/" TargetMode="External"/><Relationship Id="rId213" Type="http://schemas.openxmlformats.org/officeDocument/2006/relationships/hyperlink" Target="https://www.covenantofmayors.eu/plans-and-actions/" TargetMode="External"/><Relationship Id="rId420" Type="http://schemas.openxmlformats.org/officeDocument/2006/relationships/hyperlink" Target="https://climateaction.unfccc.int/views/cooperative-initiative-details.html?id=94" TargetMode="External"/><Relationship Id="rId616" Type="http://schemas.openxmlformats.org/officeDocument/2006/relationships/hyperlink" Target="https://www.covenantofmayors.eu/plans-and-actions/" TargetMode="External"/><Relationship Id="rId658" Type="http://schemas.openxmlformats.org/officeDocument/2006/relationships/hyperlink" Target="https://climateaction.unfccc.int/views/cooperative-initiative-details.html?id=94" TargetMode="External"/><Relationship Id="rId255" Type="http://schemas.openxmlformats.org/officeDocument/2006/relationships/hyperlink" Target="https://climateaction.unfccc.int/views/cooperative-initiative-details.html?id=94" TargetMode="External"/><Relationship Id="rId297" Type="http://schemas.openxmlformats.org/officeDocument/2006/relationships/hyperlink" Target="https://climateaction.unfccc.int/views/cooperative-initiative-details.html?id=94" TargetMode="External"/><Relationship Id="rId462" Type="http://schemas.openxmlformats.org/officeDocument/2006/relationships/hyperlink" Target="https://data.cdp.net/Mitigation-Actions/2020-Cities-Emission-Reduction-Targets/jcxh-f5kk/data" TargetMode="External"/><Relationship Id="rId518" Type="http://schemas.openxmlformats.org/officeDocument/2006/relationships/hyperlink" Target="https://www.covenantofmayors.eu/plans-and-actions/" TargetMode="External"/><Relationship Id="rId725" Type="http://schemas.openxmlformats.org/officeDocument/2006/relationships/hyperlink" Target="https://climateaction.unfccc.int/views/cooperative-initiative-details.html?id=94" TargetMode="External"/><Relationship Id="rId115" Type="http://schemas.openxmlformats.org/officeDocument/2006/relationships/hyperlink" Target="https://climateaction.unfccc.int/views/cooperative-initiative-details.html?id=94" TargetMode="External"/><Relationship Id="rId157" Type="http://schemas.openxmlformats.org/officeDocument/2006/relationships/hyperlink" Target="https://climateaction.unfccc.int/views/cooperative-initiative-details.html?id=94" TargetMode="External"/><Relationship Id="rId322" Type="http://schemas.openxmlformats.org/officeDocument/2006/relationships/hyperlink" Target="https://businesstech.co.za/news/energy/447648/joburg-wants-to-be-a-city-of-green-buildings-by-2050/" TargetMode="External"/><Relationship Id="rId364" Type="http://schemas.openxmlformats.org/officeDocument/2006/relationships/hyperlink" Target="https://climateaction.unfccc.int/views/cooperative-initiative-details.html?id=94" TargetMode="External"/><Relationship Id="rId767" Type="http://schemas.openxmlformats.org/officeDocument/2006/relationships/hyperlink" Target="https://www.salford.gov.uk/your-council/news/news-archive/news-from-july-2021/salford-city-council-continues-to-combat-climate-change-with-more-solar-panels/" TargetMode="External"/><Relationship Id="rId61" Type="http://schemas.openxmlformats.org/officeDocument/2006/relationships/hyperlink" Target="https://www.c40.org/press_releases/race-to-zero-campaign-paris" TargetMode="External"/><Relationship Id="rId199" Type="http://schemas.openxmlformats.org/officeDocument/2006/relationships/hyperlink" Target="https://data.cdp.net/Governance/2019-A-list-Cities-with-Response-Links/krms-c95k" TargetMode="External"/><Relationship Id="rId571" Type="http://schemas.openxmlformats.org/officeDocument/2006/relationships/hyperlink" Target="http://track0.org/cities-regions/" TargetMode="External"/><Relationship Id="rId627" Type="http://schemas.openxmlformats.org/officeDocument/2006/relationships/hyperlink" Target="https://www.c40.org/press_releases/race-to-zero-campaign-paris" TargetMode="External"/><Relationship Id="rId669" Type="http://schemas.openxmlformats.org/officeDocument/2006/relationships/hyperlink" Target="https://climateaction.unfccc.int/views/cooperative-initiative-details.html?id=94" TargetMode="External"/><Relationship Id="rId19" Type="http://schemas.openxmlformats.org/officeDocument/2006/relationships/hyperlink" Target="https://climateaction.unfccc.int/views/cooperative-initiative-details.html?id=94" TargetMode="External"/><Relationship Id="rId224" Type="http://schemas.openxmlformats.org/officeDocument/2006/relationships/hyperlink" Target="https://climateaction.unfccc.int/views/cooperative-initiative-details.html?id=94" TargetMode="External"/><Relationship Id="rId266" Type="http://schemas.openxmlformats.org/officeDocument/2006/relationships/hyperlink" Target="https://climateaction.unfccc.int/views/cooperative-initiative-details.html?id=94" TargetMode="External"/><Relationship Id="rId431" Type="http://schemas.openxmlformats.org/officeDocument/2006/relationships/hyperlink" Target="https://climateaction.unfccc.int/views/cooperative-initiative-details.html?id=94" TargetMode="External"/><Relationship Id="rId473" Type="http://schemas.openxmlformats.org/officeDocument/2006/relationships/hyperlink" Target="https://www.c40.org/press_releases/race-to-zero-campaign-paris" TargetMode="External"/><Relationship Id="rId529" Type="http://schemas.openxmlformats.org/officeDocument/2006/relationships/hyperlink" Target="https://data.cdp.net/Mitigation-Actions/2020-Cities-Emission-Reduction-Targets/jcxh-f5kk/data" TargetMode="External"/><Relationship Id="rId680" Type="http://schemas.openxmlformats.org/officeDocument/2006/relationships/hyperlink" Target="https://climateaction.unfccc.int/views/cooperative-initiative-details.html?id=94" TargetMode="External"/><Relationship Id="rId736" Type="http://schemas.openxmlformats.org/officeDocument/2006/relationships/hyperlink" Target="https://climateaction.unfccc.int/views/cooperative-initiative-details.html?id=94" TargetMode="External"/><Relationship Id="rId30" Type="http://schemas.openxmlformats.org/officeDocument/2006/relationships/hyperlink" Target="http://track0.org/cities-regions/" TargetMode="External"/><Relationship Id="rId126" Type="http://schemas.openxmlformats.org/officeDocument/2006/relationships/hyperlink" Target="https://data.cdp.net/Mitigation-Actions/2020-Cities-Emission-Reduction-Targets/jcxh-f5kk/data" TargetMode="External"/><Relationship Id="rId168" Type="http://schemas.openxmlformats.org/officeDocument/2006/relationships/hyperlink" Target="https://climateaction.unfccc.int/views/cooperative-initiative-details.html?id=94" TargetMode="External"/><Relationship Id="rId333" Type="http://schemas.openxmlformats.org/officeDocument/2006/relationships/hyperlink" Target="https://climateaction.unfccc.int/views/cooperative-initiative-details.html?id=94" TargetMode="External"/><Relationship Id="rId540" Type="http://schemas.openxmlformats.org/officeDocument/2006/relationships/hyperlink" Target="https://climateaction.unfccc.int/views/cooperative-initiative-details.html?id=94" TargetMode="External"/><Relationship Id="rId72" Type="http://schemas.openxmlformats.org/officeDocument/2006/relationships/hyperlink" Target="https://data.cdp.net/Mitigation-Actions/2020-Cities-Emission-Reduction-Targets/jcxh-f5kk/data" TargetMode="External"/><Relationship Id="rId375" Type="http://schemas.openxmlformats.org/officeDocument/2006/relationships/hyperlink" Target="https://climateaction.unfccc.int/views/cooperative-initiative-details.html?id=94" TargetMode="External"/><Relationship Id="rId582" Type="http://schemas.openxmlformats.org/officeDocument/2006/relationships/hyperlink" Target="https://www.sfweekly.com/news/s-f-commits-to-emission-free-transportation-by-2040/" TargetMode="External"/><Relationship Id="rId638" Type="http://schemas.openxmlformats.org/officeDocument/2006/relationships/hyperlink" Target="https://data.cdp.net/Mitigation-Actions/2020-Cities-Emission-Reduction-Targets/jcxh-f5kk/data" TargetMode="External"/><Relationship Id="rId3" Type="http://schemas.openxmlformats.org/officeDocument/2006/relationships/hyperlink" Target="https://www.covenantofmayors.eu/plans-and-actions/" TargetMode="External"/><Relationship Id="rId235" Type="http://schemas.openxmlformats.org/officeDocument/2006/relationships/hyperlink" Target="https://climateaction.unfccc.int/views/cooperative-initiative-details.html?id=94" TargetMode="External"/><Relationship Id="rId277" Type="http://schemas.openxmlformats.org/officeDocument/2006/relationships/hyperlink" Target="https://www.covenantofmayors.eu/about/covenant-community/signatories/action-plan.html?scity_id=11609" TargetMode="External"/><Relationship Id="rId400" Type="http://schemas.openxmlformats.org/officeDocument/2006/relationships/hyperlink" Target="https://www.covenantofmayors.eu/plans-and-actions/" TargetMode="External"/><Relationship Id="rId442" Type="http://schemas.openxmlformats.org/officeDocument/2006/relationships/hyperlink" Target="https://climateaction.unfccc.int/views/cooperative-initiative-details.html?id=94" TargetMode="External"/><Relationship Id="rId484" Type="http://schemas.openxmlformats.org/officeDocument/2006/relationships/hyperlink" Target="https://www.c40.org/press_releases/race-to-zero-campaign-paris" TargetMode="External"/><Relationship Id="rId705" Type="http://schemas.openxmlformats.org/officeDocument/2006/relationships/hyperlink" Target="https://www.c40.org/press_releases/race-to-zero-campaign-paris" TargetMode="External"/><Relationship Id="rId137" Type="http://schemas.openxmlformats.org/officeDocument/2006/relationships/hyperlink" Target="https://climateaction.unfccc.int/views/cooperative-initiative-details.html?id=94" TargetMode="External"/><Relationship Id="rId302" Type="http://schemas.openxmlformats.org/officeDocument/2006/relationships/hyperlink" Target="https://www.c40.org/press_releases/race-to-zero-campaign-paris" TargetMode="External"/><Relationship Id="rId344" Type="http://schemas.openxmlformats.org/officeDocument/2006/relationships/hyperlink" Target="https://climateaction.unfccc.int/views/cooperative-initiative-details.html?id=94" TargetMode="External"/><Relationship Id="rId691" Type="http://schemas.openxmlformats.org/officeDocument/2006/relationships/hyperlink" Target="https://climateaction.unfccc.int/views/cooperative-initiative-details.html?id=94" TargetMode="External"/><Relationship Id="rId747" Type="http://schemas.openxmlformats.org/officeDocument/2006/relationships/hyperlink" Target="https://climateaction.unfccc.int/views/cooperative-initiative-details.html?id=94" TargetMode="External"/><Relationship Id="rId41" Type="http://schemas.openxmlformats.org/officeDocument/2006/relationships/hyperlink" Target="https://data.cdp.net/Mitigation-Actions/2020-Cities-Emission-Reduction-Targets/jcxh-f5kk/data" TargetMode="External"/><Relationship Id="rId83" Type="http://schemas.openxmlformats.org/officeDocument/2006/relationships/hyperlink" Target="https://data.cdp.net/Mitigation-Actions/2020-Cities-Emission-Reduction-Targets/jcxh-f5kk/data" TargetMode="External"/><Relationship Id="rId179" Type="http://schemas.openxmlformats.org/officeDocument/2006/relationships/hyperlink" Target="https://climatemayors.org/wp-content/uploads/2020/12/Cities_Climate_Action_Compendium_180105-1.pdf" TargetMode="External"/><Relationship Id="rId386" Type="http://schemas.openxmlformats.org/officeDocument/2006/relationships/hyperlink" Target="https://climateaction.unfccc.int/views/cooperative-initiative-details.html?id=94" TargetMode="External"/><Relationship Id="rId551" Type="http://schemas.openxmlformats.org/officeDocument/2006/relationships/hyperlink" Target="https://www.covenantofmayors.eu/plans-and-actions/" TargetMode="External"/><Relationship Id="rId593" Type="http://schemas.openxmlformats.org/officeDocument/2006/relationships/hyperlink" Target="https://climateaction.unfccc.int/views/cooperative-initiative-details.html?id=94" TargetMode="External"/><Relationship Id="rId607" Type="http://schemas.openxmlformats.org/officeDocument/2006/relationships/hyperlink" Target="https://climateaction.unfccc.int/views/cooperative-initiative-details.html?id=94" TargetMode="External"/><Relationship Id="rId649" Type="http://schemas.openxmlformats.org/officeDocument/2006/relationships/hyperlink" Target="https://climateaction.unfccc.int/views/cooperative-initiative-details.html?id=94" TargetMode="External"/><Relationship Id="rId190" Type="http://schemas.openxmlformats.org/officeDocument/2006/relationships/hyperlink" Target="https://www.c40.org/press_releases/race-to-zero-campaign-paris" TargetMode="External"/><Relationship Id="rId204" Type="http://schemas.openxmlformats.org/officeDocument/2006/relationships/hyperlink" Target="https://www.c40.org/press_releases/race-to-zero-campaign-paris" TargetMode="External"/><Relationship Id="rId246" Type="http://schemas.openxmlformats.org/officeDocument/2006/relationships/hyperlink" Target="https://climateaction.unfccc.int/views/cooperative-initiative-details.html?id=94" TargetMode="External"/><Relationship Id="rId288" Type="http://schemas.openxmlformats.org/officeDocument/2006/relationships/hyperlink" Target="https://climateaction.unfccc.int/views/cooperative-initiative-details.html?id=94" TargetMode="External"/><Relationship Id="rId411" Type="http://schemas.openxmlformats.org/officeDocument/2006/relationships/hyperlink" Target="https://data.cdp.net/Governance/2019-A-list-Cities-with-Response-Links/krms-c95k" TargetMode="External"/><Relationship Id="rId453" Type="http://schemas.openxmlformats.org/officeDocument/2006/relationships/hyperlink" Target="http://track0.org/cities-regions/" TargetMode="External"/><Relationship Id="rId509" Type="http://schemas.openxmlformats.org/officeDocument/2006/relationships/hyperlink" Target="https://www.covenantofmayors.eu/plans-and-actions/" TargetMode="External"/><Relationship Id="rId660" Type="http://schemas.openxmlformats.org/officeDocument/2006/relationships/hyperlink" Target="https://climateaction.unfccc.int/views/cooperative-initiative-details.html?id=94" TargetMode="External"/><Relationship Id="rId106" Type="http://schemas.openxmlformats.org/officeDocument/2006/relationships/hyperlink" Target="https://climateaction.unfccc.int/views/cooperative-initiative-details.html?id=94" TargetMode="External"/><Relationship Id="rId313" Type="http://schemas.openxmlformats.org/officeDocument/2006/relationships/hyperlink" Target="https://data.cdp.net/Mitigation-Actions/2020-Cities-Emission-Reduction-Targets/jcxh-f5kk/data" TargetMode="External"/><Relationship Id="rId495" Type="http://schemas.openxmlformats.org/officeDocument/2006/relationships/hyperlink" Target="https://cdn.locomotive.works/sites/5ab410c8a2f42204838f797e/content_entry5ab410faa2f42204838f7990/5ad0ae5a74c4837def5d27cf/files/Oslo_CAP.pdf" TargetMode="External"/><Relationship Id="rId716" Type="http://schemas.openxmlformats.org/officeDocument/2006/relationships/hyperlink" Target="https://climateaction.unfccc.int/views/cooperative-initiative-details.html?id=94" TargetMode="External"/><Relationship Id="rId758" Type="http://schemas.openxmlformats.org/officeDocument/2006/relationships/hyperlink" Target="https://climateaction.unfccc.int/views/cooperative-initiative-details.html?id=94" TargetMode="External"/><Relationship Id="rId10" Type="http://schemas.openxmlformats.org/officeDocument/2006/relationships/hyperlink" Target="https://www.covenantofmayors.eu/plans-and-actions/" TargetMode="External"/><Relationship Id="rId52" Type="http://schemas.openxmlformats.org/officeDocument/2006/relationships/hyperlink" Target="https://data.cdp.net/Governance/2019-A-list-Cities-with-Response-Links/krms-c95k" TargetMode="External"/><Relationship Id="rId94" Type="http://schemas.openxmlformats.org/officeDocument/2006/relationships/hyperlink" Target="https://data.cdp.net/Mitigation-Actions/2020-Cities-Emission-Reduction-Targets/jcxh-f5kk/data" TargetMode="External"/><Relationship Id="rId148" Type="http://schemas.openxmlformats.org/officeDocument/2006/relationships/hyperlink" Target="https://climateaction.unfccc.int/views/cooperative-initiative-details.html?id=94" TargetMode="External"/><Relationship Id="rId355" Type="http://schemas.openxmlformats.org/officeDocument/2006/relationships/hyperlink" Target="https://www.covenantofmayors.eu/plans-and-actions/" TargetMode="External"/><Relationship Id="rId397" Type="http://schemas.openxmlformats.org/officeDocument/2006/relationships/hyperlink" Target="https://data.cdp.net/Mitigation-Actions/2020-Cities-Emission-Reduction-Targets/jcxh-f5kk/data" TargetMode="External"/><Relationship Id="rId520" Type="http://schemas.openxmlformats.org/officeDocument/2006/relationships/hyperlink" Target="https://climateaction.unfccc.int/views/cooperative-initiative-details.html?id=94" TargetMode="External"/><Relationship Id="rId562" Type="http://schemas.openxmlformats.org/officeDocument/2006/relationships/hyperlink" Target="https://climateaction.unfccc.int/views/cooperative-initiative-details.html?id=94" TargetMode="External"/><Relationship Id="rId618" Type="http://schemas.openxmlformats.org/officeDocument/2006/relationships/hyperlink" Target="https://www.uk100.org/publications/state-network-report" TargetMode="External"/><Relationship Id="rId215" Type="http://schemas.openxmlformats.org/officeDocument/2006/relationships/hyperlink" Target="https://data.cdp.net/Mitigation-Actions/2020-Cities-Emission-Reduction-Targets/jcxh-f5kk/data" TargetMode="External"/><Relationship Id="rId257" Type="http://schemas.openxmlformats.org/officeDocument/2006/relationships/hyperlink" Target="https://data.cdp.net/Governance/2019-A-list-Cities-with-Response-Links/krms-c95k" TargetMode="External"/><Relationship Id="rId422" Type="http://schemas.openxmlformats.org/officeDocument/2006/relationships/hyperlink" Target="https://www.c40.org/other/net-zero-carbon-buildings-declaration" TargetMode="External"/><Relationship Id="rId464" Type="http://schemas.openxmlformats.org/officeDocument/2006/relationships/hyperlink" Target="https://about.bnef.com/blog/sustainable-energy-america-2017-factbook/" TargetMode="External"/><Relationship Id="rId299" Type="http://schemas.openxmlformats.org/officeDocument/2006/relationships/hyperlink" Target="https://www.100-percent.org/hokkaido-japan/" TargetMode="External"/><Relationship Id="rId727" Type="http://schemas.openxmlformats.org/officeDocument/2006/relationships/hyperlink" Target="https://climateaction.unfccc.int/views/cooperative-initiative-details.html?id=94" TargetMode="External"/><Relationship Id="rId63" Type="http://schemas.openxmlformats.org/officeDocument/2006/relationships/hyperlink" Target="https://www.covenantofmayors.eu/plans-and-actions/" TargetMode="External"/><Relationship Id="rId159" Type="http://schemas.openxmlformats.org/officeDocument/2006/relationships/hyperlink" Target="https://climateaction.unfccc.int/views/cooperative-initiative-details.html?id=94" TargetMode="External"/><Relationship Id="rId366" Type="http://schemas.openxmlformats.org/officeDocument/2006/relationships/hyperlink" Target="https://climateaction.unfccc.int/views/cooperative-initiative-details.html?id=94" TargetMode="External"/><Relationship Id="rId573" Type="http://schemas.openxmlformats.org/officeDocument/2006/relationships/hyperlink" Target="https://climateaction.unfccc.int/views/cooperative-initiative-details.html?id=94" TargetMode="External"/><Relationship Id="rId226" Type="http://schemas.openxmlformats.org/officeDocument/2006/relationships/hyperlink" Target="https://www.c40.org/press_releases/race-to-zero-campaign-paris" TargetMode="External"/><Relationship Id="rId433" Type="http://schemas.openxmlformats.org/officeDocument/2006/relationships/hyperlink" Target="https://data.cdp.net/Mitigation-Actions/2020-Cities-Emission-Reduction-Targets/jcxh-f5kk/data" TargetMode="External"/><Relationship Id="rId640" Type="http://schemas.openxmlformats.org/officeDocument/2006/relationships/hyperlink" Target="https://data.cdp.net/Mitigation-Actions/2020-Cities-Emission-Reduction-Targets/jcxh-f5kk/data" TargetMode="External"/><Relationship Id="rId738" Type="http://schemas.openxmlformats.org/officeDocument/2006/relationships/hyperlink" Target="https://climateaction.unfccc.int/views/cooperative-initiative-details.html?id=94" TargetMode="External"/><Relationship Id="rId74" Type="http://schemas.openxmlformats.org/officeDocument/2006/relationships/hyperlink" Target="https://climateaction.unfccc.int/views/cooperative-initiative-details.html?id=94" TargetMode="External"/><Relationship Id="rId377" Type="http://schemas.openxmlformats.org/officeDocument/2006/relationships/hyperlink" Target="https://www.covenantofmayors.eu/plans-and-actions/" TargetMode="External"/><Relationship Id="rId500" Type="http://schemas.openxmlformats.org/officeDocument/2006/relationships/hyperlink" Target="https://data.cdp.net/Mitigation-Actions/2020-Cities-Emission-Reduction-Targets/jcxh-f5kk/data" TargetMode="External"/><Relationship Id="rId584" Type="http://schemas.openxmlformats.org/officeDocument/2006/relationships/hyperlink" Target="https://www.covenantofmayors.eu/plans-and-actions/" TargetMode="External"/><Relationship Id="rId5" Type="http://schemas.openxmlformats.org/officeDocument/2006/relationships/hyperlink" Target="https://assets.new.siemens.com/siemens/assets/public.1541967487.c22c381c0805bf9636cfe8f1bf621f2bdf35ee78.summary-aarhus-cypt-report-may-2016.pdf" TargetMode="External"/><Relationship Id="rId237" Type="http://schemas.openxmlformats.org/officeDocument/2006/relationships/hyperlink" Target="https://climateaction.unfccc.int/views/cooperative-initiative-details.html?id=94" TargetMode="External"/><Relationship Id="rId444" Type="http://schemas.openxmlformats.org/officeDocument/2006/relationships/hyperlink" Target="https://climateaction.unfccc.int/views/cooperative-initiative-details.html?id=94" TargetMode="External"/><Relationship Id="rId651" Type="http://schemas.openxmlformats.org/officeDocument/2006/relationships/hyperlink" Target="https://data.cdp.net/Governance/2019-A-list-Cities-with-Response-Links/krms-c95k" TargetMode="External"/><Relationship Id="rId749" Type="http://schemas.openxmlformats.org/officeDocument/2006/relationships/hyperlink" Target="http://track0.org/cities-regions/" TargetMode="External"/><Relationship Id="rId290" Type="http://schemas.openxmlformats.org/officeDocument/2006/relationships/hyperlink" Target="http://track0.org/cities-regions/" TargetMode="External"/><Relationship Id="rId304" Type="http://schemas.openxmlformats.org/officeDocument/2006/relationships/hyperlink" Target="https://climateaction.unfccc.int/views/cooperative-initiative-details.html?id=94" TargetMode="External"/><Relationship Id="rId388" Type="http://schemas.openxmlformats.org/officeDocument/2006/relationships/hyperlink" Target="https://climateaction.unfccc.int/views/cooperative-initiative-details.html?id=94" TargetMode="External"/><Relationship Id="rId511" Type="http://schemas.openxmlformats.org/officeDocument/2006/relationships/hyperlink" Target="https://www.covenantofmayors.eu/plans-and-actions/" TargetMode="External"/><Relationship Id="rId609" Type="http://schemas.openxmlformats.org/officeDocument/2006/relationships/hyperlink" Target="https://data.cdp.net/Mitigation-Actions/2020-Cities-Emission-Reduction-Targets/jcxh-f5kk/data" TargetMode="External"/><Relationship Id="rId85" Type="http://schemas.openxmlformats.org/officeDocument/2006/relationships/hyperlink" Target="https://data.cdp.net/Mitigation-Actions/2020-Cities-Emission-Reduction-Targets/jcxh-f5kk/data" TargetMode="External"/><Relationship Id="rId150" Type="http://schemas.openxmlformats.org/officeDocument/2006/relationships/hyperlink" Target="https://climateaction.unfccc.int/views/cooperative-initiative-details.html?id=94" TargetMode="External"/><Relationship Id="rId595" Type="http://schemas.openxmlformats.org/officeDocument/2006/relationships/hyperlink" Target="https://climateaction.unfccc.int/views/cooperative-initiative-details.html?id=94" TargetMode="External"/><Relationship Id="rId248" Type="http://schemas.openxmlformats.org/officeDocument/2006/relationships/hyperlink" Target="https://www.covenantofmayors.eu/plans-and-actions/" TargetMode="External"/><Relationship Id="rId455" Type="http://schemas.openxmlformats.org/officeDocument/2006/relationships/hyperlink" Target="http://track0.org/cities-regions/" TargetMode="External"/><Relationship Id="rId662" Type="http://schemas.openxmlformats.org/officeDocument/2006/relationships/hyperlink" Target="https://www.c40.org/press_releases/race-to-zero-campaign-paris" TargetMode="External"/><Relationship Id="rId12" Type="http://schemas.openxmlformats.org/officeDocument/2006/relationships/hyperlink" Target="https://www.carbonneutraladelaide.com.au/about/how" TargetMode="External"/><Relationship Id="rId108" Type="http://schemas.openxmlformats.org/officeDocument/2006/relationships/hyperlink" Target="https://climateaction.unfccc.int/views/cooperative-initiative-details.html?id=94" TargetMode="External"/><Relationship Id="rId315" Type="http://schemas.openxmlformats.org/officeDocument/2006/relationships/hyperlink" Target="https://www.covenantofmayors.eu/plans-and-actions/" TargetMode="External"/><Relationship Id="rId522" Type="http://schemas.openxmlformats.org/officeDocument/2006/relationships/hyperlink" Target="https://climateaction.unfccc.int/views/cooperative-initiative-details.html?id=94" TargetMode="External"/><Relationship Id="rId96" Type="http://schemas.openxmlformats.org/officeDocument/2006/relationships/hyperlink" Target="https://www.c40.org/press_releases/race-to-zero-campaign-paris" TargetMode="External"/><Relationship Id="rId161" Type="http://schemas.openxmlformats.org/officeDocument/2006/relationships/hyperlink" Target="https://climateaction.unfccc.int/views/cooperative-initiative-details.html?id=94" TargetMode="External"/><Relationship Id="rId399" Type="http://schemas.openxmlformats.org/officeDocument/2006/relationships/hyperlink" Target="https://www.london.gov.uk/sites/default/files/1.5c_compatible_plan.pdf" TargetMode="External"/><Relationship Id="rId259" Type="http://schemas.openxmlformats.org/officeDocument/2006/relationships/hyperlink" Target="https://climateaction.unfccc.int/views/cooperative-initiative-details.html?id=94" TargetMode="External"/><Relationship Id="rId466" Type="http://schemas.openxmlformats.org/officeDocument/2006/relationships/hyperlink" Target="https://www.worldgbc.org/sites/default/files/NZCB%20Commitment_Signatory%20Profile_City_Newburyport.pdf" TargetMode="External"/><Relationship Id="rId673" Type="http://schemas.openxmlformats.org/officeDocument/2006/relationships/hyperlink" Target="https://climateaction.unfccc.int/views/cooperative-initiative-details.html?id=94" TargetMode="External"/><Relationship Id="rId23" Type="http://schemas.openxmlformats.org/officeDocument/2006/relationships/hyperlink" Target="https://climateaction.unfccc.int/views/cooperative-initiative-details.html?id=94" TargetMode="External"/><Relationship Id="rId119" Type="http://schemas.openxmlformats.org/officeDocument/2006/relationships/hyperlink" Target="https://data.cdp.net/Governance/2019-A-list-Cities-with-Response-Links/krms-c95k" TargetMode="External"/><Relationship Id="rId326" Type="http://schemas.openxmlformats.org/officeDocument/2006/relationships/hyperlink" Target="https://climateaction.unfccc.int/views/cooperative-initiative-details.html?id=94" TargetMode="External"/><Relationship Id="rId533" Type="http://schemas.openxmlformats.org/officeDocument/2006/relationships/hyperlink" Target="https://climateaction.unfccc.int/views/cooperative-initiative-details.html?id=94" TargetMode="External"/><Relationship Id="rId740" Type="http://schemas.openxmlformats.org/officeDocument/2006/relationships/hyperlink" Target="https://www.covenantofmayors.eu/plans-and-actions/" TargetMode="External"/><Relationship Id="rId172" Type="http://schemas.openxmlformats.org/officeDocument/2006/relationships/hyperlink" Target="https://climateaction.unfccc.int/views/cooperative-initiative-details.html?id=94" TargetMode="External"/><Relationship Id="rId477" Type="http://schemas.openxmlformats.org/officeDocument/2006/relationships/hyperlink" Target="https://data.cdp.net/Mitigation-Actions/2020-Cities-Emission-Reduction-Targets/jcxh-f5kk/data" TargetMode="External"/><Relationship Id="rId600" Type="http://schemas.openxmlformats.org/officeDocument/2006/relationships/hyperlink" Target="https://climateaction.unfccc.int/views/cooperative-initiative-details.html?id=94" TargetMode="External"/><Relationship Id="rId684" Type="http://schemas.openxmlformats.org/officeDocument/2006/relationships/hyperlink" Target="https://www.covenantofmayors.eu/plans-and-actions/" TargetMode="External"/><Relationship Id="rId337" Type="http://schemas.openxmlformats.org/officeDocument/2006/relationships/hyperlink" Target="http://track0.org/cities-regions/" TargetMode="External"/><Relationship Id="rId34" Type="http://schemas.openxmlformats.org/officeDocument/2006/relationships/hyperlink" Target="https://climateaction.unfccc.int/views/cooperative-initiative-details.html?id=94" TargetMode="External"/><Relationship Id="rId544" Type="http://schemas.openxmlformats.org/officeDocument/2006/relationships/hyperlink" Target="https://climateaction.unfccc.int/views/cooperative-initiative-details.html?id=94" TargetMode="External"/><Relationship Id="rId751" Type="http://schemas.openxmlformats.org/officeDocument/2006/relationships/hyperlink" Target="https://data.cdp.net/Mitigation-Actions/2020-Cities-Emission-Reduction-Targets/jcxh-f5kk/data" TargetMode="External"/><Relationship Id="rId183" Type="http://schemas.openxmlformats.org/officeDocument/2006/relationships/hyperlink" Target="https://climateaction.unfccc.int/views/cooperative-initiative-details.html?id=94" TargetMode="External"/><Relationship Id="rId390" Type="http://schemas.openxmlformats.org/officeDocument/2006/relationships/hyperlink" Target="https://www.covenantofmayors.eu/plans-and-actions/" TargetMode="External"/><Relationship Id="rId404" Type="http://schemas.openxmlformats.org/officeDocument/2006/relationships/hyperlink" Target="https://www.c40.org/press_releases/race-to-zero-campaign-paris" TargetMode="External"/><Relationship Id="rId611" Type="http://schemas.openxmlformats.org/officeDocument/2006/relationships/hyperlink" Target="https://theenergymix.com/2019/01/11/uk-resort-town-declares-climate-emergency-seeks-funds-for-net-zero-carbon-target/" TargetMode="External"/><Relationship Id="rId250" Type="http://schemas.openxmlformats.org/officeDocument/2006/relationships/hyperlink" Target="https://www.c40.org/press_releases/race-to-zero-campaign-paris" TargetMode="External"/><Relationship Id="rId488" Type="http://schemas.openxmlformats.org/officeDocument/2006/relationships/hyperlink" Target="https://climateaction.unfccc.int/views/cooperative-initiative-details.html?id=94" TargetMode="External"/><Relationship Id="rId695" Type="http://schemas.openxmlformats.org/officeDocument/2006/relationships/hyperlink" Target="https://data.cdp.net/Mitigation-Actions/2020-Cities-Emission-Reduction-Targets/jcxh-f5kk/data" TargetMode="External"/><Relationship Id="rId709" Type="http://schemas.openxmlformats.org/officeDocument/2006/relationships/hyperlink" Target="https://climateaction.unfccc.int/views/cooperative-initiative-details.html?id=94" TargetMode="External"/><Relationship Id="rId45" Type="http://schemas.openxmlformats.org/officeDocument/2006/relationships/hyperlink" Target="https://data.cdp.net/Mitigation-Actions/2020-Cities-Emission-Reduction-Targets/jcxh-f5kk/data" TargetMode="External"/><Relationship Id="rId110" Type="http://schemas.openxmlformats.org/officeDocument/2006/relationships/hyperlink" Target="https://climateaction.unfccc.int/views/cooperative-initiative-details.html?id=94" TargetMode="External"/><Relationship Id="rId348" Type="http://schemas.openxmlformats.org/officeDocument/2006/relationships/hyperlink" Target="https://www.c40.org/press_releases/race-to-zero-campaign-paris" TargetMode="External"/><Relationship Id="rId555" Type="http://schemas.openxmlformats.org/officeDocument/2006/relationships/hyperlink" Target="https://climateaction.unfccc.int/views/cooperative-initiative-details.html?id=94" TargetMode="External"/><Relationship Id="rId762" Type="http://schemas.openxmlformats.org/officeDocument/2006/relationships/hyperlink" Target="https://climateaction.unfccc.int/views/cooperative-initiative-details.html?id=94" TargetMode="External"/><Relationship Id="rId194" Type="http://schemas.openxmlformats.org/officeDocument/2006/relationships/hyperlink" Target="https://www.covenantofmayors.eu/plans-and-actions/" TargetMode="External"/><Relationship Id="rId208" Type="http://schemas.openxmlformats.org/officeDocument/2006/relationships/hyperlink" Target="https://data.cdp.net/Mitigation-Actions/2020-Cities-Emission-Reduction-Targets/jcxh-f5kk/data" TargetMode="External"/><Relationship Id="rId415" Type="http://schemas.openxmlformats.org/officeDocument/2006/relationships/hyperlink" Target="https://climateaction.unfccc.int/views/cooperative-initiative-details.html?id=94" TargetMode="External"/><Relationship Id="rId622" Type="http://schemas.openxmlformats.org/officeDocument/2006/relationships/hyperlink" Target="https://www.uk100.org/publications/state-network-report" TargetMode="External"/><Relationship Id="rId261" Type="http://schemas.openxmlformats.org/officeDocument/2006/relationships/hyperlink" Target="https://climateaction.unfccc.int/views/cooperative-initiative-details.html?id=94" TargetMode="External"/><Relationship Id="rId499" Type="http://schemas.openxmlformats.org/officeDocument/2006/relationships/hyperlink" Target="https://www.c40.org/press_releases/race-to-zero-campaign-paris" TargetMode="External"/><Relationship Id="rId56" Type="http://schemas.openxmlformats.org/officeDocument/2006/relationships/hyperlink" Target="https://data.cdp.net/Governance/2019-A-list-Cities-with-Response-Links/krms-c95k" TargetMode="External"/><Relationship Id="rId359" Type="http://schemas.openxmlformats.org/officeDocument/2006/relationships/hyperlink" Target="http://www.greenhoustontx.gov/climateactionplan/CAP-April2020.pdf" TargetMode="External"/><Relationship Id="rId566" Type="http://schemas.openxmlformats.org/officeDocument/2006/relationships/hyperlink" Target="https://www.c40.org/press_releases/race-to-zero-campaign-paris" TargetMode="External"/><Relationship Id="rId121" Type="http://schemas.openxmlformats.org/officeDocument/2006/relationships/hyperlink" Target="https://climateaction.unfccc.int/views/cooperative-initiative-details.html?id=94" TargetMode="External"/><Relationship Id="rId219" Type="http://schemas.openxmlformats.org/officeDocument/2006/relationships/hyperlink" Target="https://www.covenantofmayors.eu/plans-and-actions/" TargetMode="External"/><Relationship Id="rId426" Type="http://schemas.openxmlformats.org/officeDocument/2006/relationships/hyperlink" Target="https://data.cdp.net/Mitigation-Actions/2020-Cities-Emission-Reduction-Targets/jcxh-f5kk/data" TargetMode="External"/><Relationship Id="rId633" Type="http://schemas.openxmlformats.org/officeDocument/2006/relationships/hyperlink" Target="https://climateaction.unfccc.int/views/cooperative-initiative-details.html?id=94" TargetMode="External"/><Relationship Id="rId67" Type="http://schemas.openxmlformats.org/officeDocument/2006/relationships/hyperlink" Target="https://www.covenantofmayors.eu/plans-and-actions/" TargetMode="External"/><Relationship Id="rId272" Type="http://schemas.openxmlformats.org/officeDocument/2006/relationships/hyperlink" Target="https://www.covenantofmayors.eu/plans-and-actions/" TargetMode="External"/><Relationship Id="rId577" Type="http://schemas.openxmlformats.org/officeDocument/2006/relationships/hyperlink" Target="https://climateaction.unfccc.int/views/cooperative-initiative-details.html?id=94" TargetMode="External"/><Relationship Id="rId700" Type="http://schemas.openxmlformats.org/officeDocument/2006/relationships/hyperlink" Target="https://climateaction.unfccc.int/views/cooperative-initiative-details.html?id=94" TargetMode="External"/><Relationship Id="rId132" Type="http://schemas.openxmlformats.org/officeDocument/2006/relationships/hyperlink" Target="https://climateaction.unfccc.int/views/cooperative-initiative-details.html?id=94" TargetMode="External"/><Relationship Id="rId437" Type="http://schemas.openxmlformats.org/officeDocument/2006/relationships/hyperlink" Target="https://data.cdp.net/Mitigation-Actions/2020-Cities-Emission-Reduction-Targets/jcxh-f5kk/data" TargetMode="External"/><Relationship Id="rId644" Type="http://schemas.openxmlformats.org/officeDocument/2006/relationships/hyperlink" Target="https://www.c40.org/press_releases/race-to-zero-campaign-paris" TargetMode="External"/><Relationship Id="rId283" Type="http://schemas.openxmlformats.org/officeDocument/2006/relationships/hyperlink" Target="https://www.covenantofmayors.eu/plans-and-actions/" TargetMode="External"/><Relationship Id="rId490" Type="http://schemas.openxmlformats.org/officeDocument/2006/relationships/hyperlink" Target="https://www.c40.org/press_releases/race-to-zero-campaign-paris" TargetMode="External"/><Relationship Id="rId504" Type="http://schemas.openxmlformats.org/officeDocument/2006/relationships/hyperlink" Target="https://www.apc-paris.com/plan-climat" TargetMode="External"/><Relationship Id="rId711" Type="http://schemas.openxmlformats.org/officeDocument/2006/relationships/hyperlink" Target="https://climateaction.unfccc.int/views/cooperative-initiative-details.html?id=94" TargetMode="External"/><Relationship Id="rId78" Type="http://schemas.openxmlformats.org/officeDocument/2006/relationships/hyperlink" Target="https://drive.google.com/file/d/1PXmumvRvTNMlS8SRpiDoLYElMc9xfEnR/view" TargetMode="External"/><Relationship Id="rId143" Type="http://schemas.openxmlformats.org/officeDocument/2006/relationships/hyperlink" Target="https://climateaction.unfccc.int/views/cooperative-initiative-details.html?id=94" TargetMode="External"/><Relationship Id="rId350" Type="http://schemas.openxmlformats.org/officeDocument/2006/relationships/hyperlink" Target="https://climateaction.unfccc.int/views/cooperative-initiative-details.html?id=94" TargetMode="External"/><Relationship Id="rId588" Type="http://schemas.openxmlformats.org/officeDocument/2006/relationships/hyperlink" Target="https://climateaction.unfccc.int/views/cooperative-initiative-details.html?id=94" TargetMode="External"/><Relationship Id="rId9" Type="http://schemas.openxmlformats.org/officeDocument/2006/relationships/hyperlink" Target="https://climateaction.unfccc.int/views/cooperative-initiative-details.html?id=94" TargetMode="External"/><Relationship Id="rId210" Type="http://schemas.openxmlformats.org/officeDocument/2006/relationships/hyperlink" Target="https://climatemayors.org/wp-content/uploads/2020/12/Cities_Climate_Action_Compendium_180105-1.pdf" TargetMode="External"/><Relationship Id="rId448" Type="http://schemas.openxmlformats.org/officeDocument/2006/relationships/hyperlink" Target="https://climateaction.unfccc.int/views/cooperative-initiative-details.html?id=94" TargetMode="External"/><Relationship Id="rId655" Type="http://schemas.openxmlformats.org/officeDocument/2006/relationships/hyperlink" Target="https://www.covenantofmayors.eu/plans-and-actions/" TargetMode="External"/><Relationship Id="rId294" Type="http://schemas.openxmlformats.org/officeDocument/2006/relationships/hyperlink" Target="https://climateaction.unfccc.int/views/cooperative-initiative-details.html?id=94" TargetMode="External"/><Relationship Id="rId308" Type="http://schemas.openxmlformats.org/officeDocument/2006/relationships/hyperlink" Target="https://climateaction.unfccc.int/views/cooperative-initiative-details.html?id=94" TargetMode="External"/><Relationship Id="rId515" Type="http://schemas.openxmlformats.org/officeDocument/2006/relationships/hyperlink" Target="https://climateaction.unfccc.int/views/cooperative-initiative-details.html?id=94" TargetMode="External"/><Relationship Id="rId722" Type="http://schemas.openxmlformats.org/officeDocument/2006/relationships/hyperlink" Target="https://www.covenantofmayors.eu/plans-and-actions/" TargetMode="External"/><Relationship Id="rId89" Type="http://schemas.openxmlformats.org/officeDocument/2006/relationships/hyperlink" Target="https://www.covenantofmayors.eu/plans-and-actions/" TargetMode="External"/><Relationship Id="rId154" Type="http://schemas.openxmlformats.org/officeDocument/2006/relationships/hyperlink" Target="https://climateaction.unfccc.int/views/cooperative-initiative-details.html?id=94" TargetMode="External"/><Relationship Id="rId361" Type="http://schemas.openxmlformats.org/officeDocument/2006/relationships/hyperlink" Target="https://climateaction.unfccc.int/views/cooperative-initiative-details.html?id=94" TargetMode="External"/><Relationship Id="rId599" Type="http://schemas.openxmlformats.org/officeDocument/2006/relationships/hyperlink" Target="https://data.cdp.net/Mitigation-Actions/2020-Cities-Emission-Reduction-Targets/jcxh-f5kk/data" TargetMode="External"/><Relationship Id="rId459" Type="http://schemas.openxmlformats.org/officeDocument/2006/relationships/hyperlink" Target="https://climateaction.unfccc.int/views/cooperative-initiative-details.html?id=94" TargetMode="External"/><Relationship Id="rId666" Type="http://schemas.openxmlformats.org/officeDocument/2006/relationships/hyperlink" Target="https://www.covenantofmayors.eu/plans-and-actions/" TargetMode="External"/><Relationship Id="rId16" Type="http://schemas.openxmlformats.org/officeDocument/2006/relationships/hyperlink" Target="https://climateaction.unfccc.int/views/cooperative-initiative-details.html?id=94" TargetMode="External"/><Relationship Id="rId221" Type="http://schemas.openxmlformats.org/officeDocument/2006/relationships/hyperlink" Target="https://climateaction.unfccc.int/views/cooperative-initiative-details.html?id=94" TargetMode="External"/><Relationship Id="rId319" Type="http://schemas.openxmlformats.org/officeDocument/2006/relationships/hyperlink" Target="https://climateaction.unfccc.int/views/cooperative-initiative-details.html?id=94" TargetMode="External"/><Relationship Id="rId526" Type="http://schemas.openxmlformats.org/officeDocument/2006/relationships/hyperlink" Target="https://climateaction.unfccc.int/views/cooperative-initiative-details.html?id=94" TargetMode="External"/><Relationship Id="rId733" Type="http://schemas.openxmlformats.org/officeDocument/2006/relationships/hyperlink" Target="https://climateaction.unfccc.int/views/cooperative-initiative-details.html?id=94" TargetMode="External"/><Relationship Id="rId165" Type="http://schemas.openxmlformats.org/officeDocument/2006/relationships/hyperlink" Target="https://www.covenantofmayors.eu/plans-and-actions/" TargetMode="External"/><Relationship Id="rId372" Type="http://schemas.openxmlformats.org/officeDocument/2006/relationships/hyperlink" Target="https://climateaction.unfccc.int/views/cooperative-initiative-details.html?id=94" TargetMode="External"/><Relationship Id="rId677" Type="http://schemas.openxmlformats.org/officeDocument/2006/relationships/hyperlink" Target="https://climateaction.unfccc.int/views/cooperative-initiative-details.html?id=94" TargetMode="External"/><Relationship Id="rId232" Type="http://schemas.openxmlformats.org/officeDocument/2006/relationships/hyperlink" Target="https://climateaction.unfccc.int/views/cooperative-initiative-details.html?id=94" TargetMode="External"/><Relationship Id="rId27" Type="http://schemas.openxmlformats.org/officeDocument/2006/relationships/hyperlink" Target="https://nltimes.nl/2019/01/18/amsterdam-cut-95-carbon-emissions-2050" TargetMode="External"/><Relationship Id="rId537" Type="http://schemas.openxmlformats.org/officeDocument/2006/relationships/hyperlink" Target="https://climateaction.unfccc.int/views/cooperative-initiative-details.html?id=94" TargetMode="External"/><Relationship Id="rId744" Type="http://schemas.openxmlformats.org/officeDocument/2006/relationships/hyperlink" Target="https://data.cdp.net/Mitigation-Actions/2020-Cities-Emission-Reduction-Targets/jcxh-f5kk/data" TargetMode="External"/><Relationship Id="rId80" Type="http://schemas.openxmlformats.org/officeDocument/2006/relationships/hyperlink" Target="https://www.covenantofmayors.eu/plans-and-actions/" TargetMode="External"/><Relationship Id="rId176" Type="http://schemas.openxmlformats.org/officeDocument/2006/relationships/hyperlink" Target="https://www.covenantofmayors.eu/plans-and-actions/" TargetMode="External"/><Relationship Id="rId383" Type="http://schemas.openxmlformats.org/officeDocument/2006/relationships/hyperlink" Target="https://www.covenantofmayors.eu/plans-and-actions/" TargetMode="External"/><Relationship Id="rId590" Type="http://schemas.openxmlformats.org/officeDocument/2006/relationships/hyperlink" Target="https://climateaction.unfccc.int/views/cooperative-initiative-details.html?id=94" TargetMode="External"/><Relationship Id="rId604" Type="http://schemas.openxmlformats.org/officeDocument/2006/relationships/hyperlink" Target="https://climateaction.unfccc.int/views/cooperative-initiative-details.html?id=94" TargetMode="External"/><Relationship Id="rId243" Type="http://schemas.openxmlformats.org/officeDocument/2006/relationships/hyperlink" Target="https://www.uk100.org/our-members/" TargetMode="External"/><Relationship Id="rId450" Type="http://schemas.openxmlformats.org/officeDocument/2006/relationships/hyperlink" Target="https://climateaction.unfccc.int/views/cooperative-initiative-details.html?id=94" TargetMode="External"/><Relationship Id="rId688" Type="http://schemas.openxmlformats.org/officeDocument/2006/relationships/hyperlink" Target="https://www.globalafricanetwork.com/company-news/making-tshwane-vision-2030-a-reality/" TargetMode="External"/><Relationship Id="rId38" Type="http://schemas.openxmlformats.org/officeDocument/2006/relationships/hyperlink" Target="https://www.covenantofmayors.eu/plans-and-actions/" TargetMode="External"/><Relationship Id="rId103" Type="http://schemas.openxmlformats.org/officeDocument/2006/relationships/hyperlink" Target="https://climateaction.unfccc.int/views/cooperative-initiative-details.html?id=94" TargetMode="External"/><Relationship Id="rId310" Type="http://schemas.openxmlformats.org/officeDocument/2006/relationships/hyperlink" Target="https://climateaction.unfccc.int/views/cooperative-initiative-details.html?id=94" TargetMode="External"/><Relationship Id="rId548" Type="http://schemas.openxmlformats.org/officeDocument/2006/relationships/hyperlink" Target="https://climateaction.unfccc.int/views/cooperative-initiative-details.html?id=94" TargetMode="External"/><Relationship Id="rId755" Type="http://schemas.openxmlformats.org/officeDocument/2006/relationships/hyperlink" Target="https://climateaction.unfccc.int/views/cooperative-initiative-details.html?id=94" TargetMode="External"/><Relationship Id="rId91" Type="http://schemas.openxmlformats.org/officeDocument/2006/relationships/hyperlink" Target="https://www.uk100.org/our-members/" TargetMode="External"/><Relationship Id="rId187" Type="http://schemas.openxmlformats.org/officeDocument/2006/relationships/hyperlink" Target="https://data.cdp.net/Governance/2019-A-list-Cities-with-Response-Links/krms-c95k" TargetMode="External"/><Relationship Id="rId394" Type="http://schemas.openxmlformats.org/officeDocument/2006/relationships/hyperlink" Target="https://www.covenantofmayors.eu/plans-and-actions/" TargetMode="External"/><Relationship Id="rId408" Type="http://schemas.openxmlformats.org/officeDocument/2006/relationships/hyperlink" Target="https://climateaction.unfccc.int/views/cooperative-initiative-details.html?id=94" TargetMode="External"/><Relationship Id="rId615" Type="http://schemas.openxmlformats.org/officeDocument/2006/relationships/hyperlink" Target="https://climateaction.unfccc.int/views/cooperative-initiative-details.html?id=94" TargetMode="External"/><Relationship Id="rId254" Type="http://schemas.openxmlformats.org/officeDocument/2006/relationships/hyperlink" Target="https://climateaction.unfccc.int/views/cooperative-initiative-details.html?id=94" TargetMode="External"/><Relationship Id="rId699" Type="http://schemas.openxmlformats.org/officeDocument/2006/relationships/hyperlink" Target="https://climateaction.unfccc.int/views/cooperative-initiative-details.html?id=94" TargetMode="External"/><Relationship Id="rId49" Type="http://schemas.openxmlformats.org/officeDocument/2006/relationships/hyperlink" Target="https://www.covenantofmayors.eu/plans-and-actions/" TargetMode="External"/><Relationship Id="rId114" Type="http://schemas.openxmlformats.org/officeDocument/2006/relationships/hyperlink" Target="https://www.uk100.org/publications/state-network-report" TargetMode="External"/><Relationship Id="rId461" Type="http://schemas.openxmlformats.org/officeDocument/2006/relationships/hyperlink" Target="https://climateaction.unfccc.int/views/cooperative-initiative-details.html?id=94" TargetMode="External"/><Relationship Id="rId559" Type="http://schemas.openxmlformats.org/officeDocument/2006/relationships/hyperlink" Target="https://climateaction.unfccc.int/views/cooperative-initiative-details.html?id=94" TargetMode="External"/><Relationship Id="rId766" Type="http://schemas.openxmlformats.org/officeDocument/2006/relationships/hyperlink" Target="https://www.durhamnc.gov/822/Sustainability-Energy-Management" TargetMode="External"/><Relationship Id="rId198" Type="http://schemas.openxmlformats.org/officeDocument/2006/relationships/hyperlink" Target="https://climateaction.unfccc.int/views/cooperative-initiative-details.html?id=94" TargetMode="External"/><Relationship Id="rId321" Type="http://schemas.openxmlformats.org/officeDocument/2006/relationships/hyperlink" Target="https://businesstech.co.za/news/energy/447648/joburg-wants-to-be-a-city-of-green-buildings-by-2050/" TargetMode="External"/><Relationship Id="rId419" Type="http://schemas.openxmlformats.org/officeDocument/2006/relationships/hyperlink" Target="https://climateaction.unfccc.int/views/cooperative-initiative-details.html?id=94" TargetMode="External"/><Relationship Id="rId626" Type="http://schemas.openxmlformats.org/officeDocument/2006/relationships/hyperlink" Target="https://www.covenantofmayors.eu/plans-and-actions/" TargetMode="External"/><Relationship Id="rId265" Type="http://schemas.openxmlformats.org/officeDocument/2006/relationships/hyperlink" Target="https://data.cdp.net/Mitigation-Actions/2020-Cities-Emission-Reduction-Targets/jcxh-f5kk/data" TargetMode="External"/><Relationship Id="rId472" Type="http://schemas.openxmlformats.org/officeDocument/2006/relationships/hyperlink" Target="https://climateaction.unfccc.int/views/cooperative-initiative-details.html?id=94" TargetMode="External"/><Relationship Id="rId125" Type="http://schemas.openxmlformats.org/officeDocument/2006/relationships/hyperlink" Target="https://climateaction.unfccc.int/views/cooperative-initiative-details.html?id=94" TargetMode="External"/><Relationship Id="rId332" Type="http://schemas.openxmlformats.org/officeDocument/2006/relationships/hyperlink" Target="https://www.covenantofmayors.eu/plans-and-actions/" TargetMode="External"/><Relationship Id="rId637" Type="http://schemas.openxmlformats.org/officeDocument/2006/relationships/hyperlink" Target="https://data.cdp.net/Mitigation-Actions/2020-Cities-Emission-Reduction-Targets/jcxh-f5kk/data" TargetMode="External"/><Relationship Id="rId276" Type="http://schemas.openxmlformats.org/officeDocument/2006/relationships/hyperlink" Target="https://www.covenantofmayors.eu/plans-and-actions/" TargetMode="External"/><Relationship Id="rId483" Type="http://schemas.openxmlformats.org/officeDocument/2006/relationships/hyperlink" Target="https://climateaction.unfccc.int/views/cooperative-initiative-details.html?id=94" TargetMode="External"/><Relationship Id="rId690" Type="http://schemas.openxmlformats.org/officeDocument/2006/relationships/hyperlink" Target="https://www.turku.fi/en/news/2018-06-08_turkus-new-climate-plan-global-forefront" TargetMode="External"/><Relationship Id="rId704" Type="http://schemas.openxmlformats.org/officeDocument/2006/relationships/hyperlink" Target="https://www.covenantofmayors.eu/plans-and-actions/" TargetMode="External"/><Relationship Id="rId40" Type="http://schemas.openxmlformats.org/officeDocument/2006/relationships/hyperlink" Target="https://climateaction.unfccc.int/views/cooperative-initiative-details.html?id=94" TargetMode="External"/><Relationship Id="rId136" Type="http://schemas.openxmlformats.org/officeDocument/2006/relationships/hyperlink" Target="https://climateaction.unfccc.int/views/cooperative-initiative-details.html?id=94" TargetMode="External"/><Relationship Id="rId343" Type="http://schemas.openxmlformats.org/officeDocument/2006/relationships/hyperlink" Target="https://climateaction.unfccc.int/views/cooperative-initiative-details.html?id=94" TargetMode="External"/><Relationship Id="rId550" Type="http://schemas.openxmlformats.org/officeDocument/2006/relationships/hyperlink" Target="https://www.covenantofmayors.eu/plans-and-actions/" TargetMode="External"/><Relationship Id="rId203" Type="http://schemas.openxmlformats.org/officeDocument/2006/relationships/hyperlink" Target="https://www.c40.org/press_releases/race-to-zero-campaign-paris" TargetMode="External"/><Relationship Id="rId648" Type="http://schemas.openxmlformats.org/officeDocument/2006/relationships/hyperlink" Target="https://data.cdp.net/Mitigation-Actions/2020-Cities-Emission-Reduction-Targets/jcxh-f5kk/data" TargetMode="External"/><Relationship Id="rId287" Type="http://schemas.openxmlformats.org/officeDocument/2006/relationships/hyperlink" Target="https://www.c40.org/press_releases/race-to-zero-campaign-paris" TargetMode="External"/><Relationship Id="rId410" Type="http://schemas.openxmlformats.org/officeDocument/2006/relationships/hyperlink" Target="https://www.covenantofmayors.eu/plans-and-actions/" TargetMode="External"/><Relationship Id="rId494" Type="http://schemas.openxmlformats.org/officeDocument/2006/relationships/hyperlink" Target="http://www.env.go.jp/en/earth/cc/2050_zero_carbon_cities_in_japan.html" TargetMode="External"/><Relationship Id="rId508" Type="http://schemas.openxmlformats.org/officeDocument/2006/relationships/hyperlink" Target="https://climateaction.unfccc.int/views/cooperative-initiative-details.html?id=94" TargetMode="External"/><Relationship Id="rId715" Type="http://schemas.openxmlformats.org/officeDocument/2006/relationships/hyperlink" Target="https://www.c40.org/press_releases/race-to-zero-campaign-paris" TargetMode="External"/><Relationship Id="rId147" Type="http://schemas.openxmlformats.org/officeDocument/2006/relationships/hyperlink" Target="https://www.c40.org/press_releases/race-to-zero-campaign-paris" TargetMode="External"/><Relationship Id="rId354" Type="http://schemas.openxmlformats.org/officeDocument/2006/relationships/hyperlink" Target="https://www.covenantofmayors.eu/plans-and-actions/" TargetMode="External"/><Relationship Id="rId51" Type="http://schemas.openxmlformats.org/officeDocument/2006/relationships/hyperlink" Target="https://data.cdp.net/Governance/2019-A-list-Cities-with-Response-Links/krms-c95k" TargetMode="External"/><Relationship Id="rId561" Type="http://schemas.openxmlformats.org/officeDocument/2006/relationships/hyperlink" Target="https://climateaction.unfccc.int/views/cooperative-initiative-details.html?id=94" TargetMode="External"/><Relationship Id="rId659" Type="http://schemas.openxmlformats.org/officeDocument/2006/relationships/hyperlink" Target="https://data.cdp.net/Governance/2019-A-list-Cities-with-Response-Links/krms-c95k" TargetMode="External"/><Relationship Id="rId214" Type="http://schemas.openxmlformats.org/officeDocument/2006/relationships/hyperlink" Target="http://track0.org/cities-regions/" TargetMode="External"/><Relationship Id="rId298" Type="http://schemas.openxmlformats.org/officeDocument/2006/relationships/hyperlink" Target="https://data.cdp.net/Mitigation-Actions/2020-Cities-Emission-Reduction-Targets/jcxh-f5kk/data" TargetMode="External"/><Relationship Id="rId421" Type="http://schemas.openxmlformats.org/officeDocument/2006/relationships/hyperlink" Target="https://www.covenantofmayors.eu/plans-and-actions/" TargetMode="External"/><Relationship Id="rId519" Type="http://schemas.openxmlformats.org/officeDocument/2006/relationships/hyperlink" Target="https://data.cdp.net/Mitigation-Actions/2020-Cities-Emission-Reduction-Targets/jcxh-f5kk/data" TargetMode="External"/><Relationship Id="rId158" Type="http://schemas.openxmlformats.org/officeDocument/2006/relationships/hyperlink" Target="https://www.c40.org/press_releases/race-to-zero-campaign-paris" TargetMode="External"/><Relationship Id="rId726" Type="http://schemas.openxmlformats.org/officeDocument/2006/relationships/hyperlink" Target="https://climateaction.unfccc.int/views/cooperative-initiative-details.html?id=94" TargetMode="External"/><Relationship Id="rId62" Type="http://schemas.openxmlformats.org/officeDocument/2006/relationships/hyperlink" Target="https://data.cdp.net/Mitigation-Actions/2020-Cities-Emission-Reduction-Targets/jcxh-f5kk/data" TargetMode="External"/><Relationship Id="rId365" Type="http://schemas.openxmlformats.org/officeDocument/2006/relationships/hyperlink" Target="https://climateaction.unfccc.int/views/cooperative-initiative-details.html?id=94" TargetMode="External"/><Relationship Id="rId572" Type="http://schemas.openxmlformats.org/officeDocument/2006/relationships/hyperlink" Target="https://climateaction.unfccc.int/views/cooperative-initiative-details.html?id=94" TargetMode="External"/><Relationship Id="rId225" Type="http://schemas.openxmlformats.org/officeDocument/2006/relationships/hyperlink" Target="http://track0.org/cities-regions/" TargetMode="External"/><Relationship Id="rId432" Type="http://schemas.openxmlformats.org/officeDocument/2006/relationships/hyperlink" Target="https://climateaction.unfccc.int/views/cooperative-initiative-details.html?id=94" TargetMode="External"/><Relationship Id="rId737" Type="http://schemas.openxmlformats.org/officeDocument/2006/relationships/hyperlink" Target="https://www.covenantofmayors.eu/plans-and-actions/" TargetMode="External"/><Relationship Id="rId73" Type="http://schemas.openxmlformats.org/officeDocument/2006/relationships/hyperlink" Target="https://data.cdp.net/Governance/2019-A-list-Cities-with-Response-Links/krms-c95k" TargetMode="External"/><Relationship Id="rId169" Type="http://schemas.openxmlformats.org/officeDocument/2006/relationships/hyperlink" Target="https://www.covenantofmayors.eu/plans-and-actions/" TargetMode="External"/><Relationship Id="rId376" Type="http://schemas.openxmlformats.org/officeDocument/2006/relationships/hyperlink" Target="https://www.c40.org/press_releases/race-to-zero-campaign-paris" TargetMode="External"/><Relationship Id="rId583" Type="http://schemas.openxmlformats.org/officeDocument/2006/relationships/hyperlink" Target="https://climateaction.unfccc.int/views/cooperative-initiative-details.html?id=94" TargetMode="External"/><Relationship Id="rId4" Type="http://schemas.openxmlformats.org/officeDocument/2006/relationships/hyperlink" Target="https://assets.new.siemens.com/siemens/assets/public.1541967487.c22c381c0805bf9636cfe8f1bf621f2bdf35ee78.summary-aarhus-cypt-report-may-2016.pdf" TargetMode="External"/><Relationship Id="rId236" Type="http://schemas.openxmlformats.org/officeDocument/2006/relationships/hyperlink" Target="https://climateaction.unfccc.int/views/cooperative-initiative-details.html?id=94" TargetMode="External"/><Relationship Id="rId443" Type="http://schemas.openxmlformats.org/officeDocument/2006/relationships/hyperlink" Target="https://climateaction.unfccc.int/views/cooperative-initiative-details.html?id=94" TargetMode="External"/><Relationship Id="rId650" Type="http://schemas.openxmlformats.org/officeDocument/2006/relationships/hyperlink" Target="https://data.cdp.net/Governance/2019-A-list-Cities-with-Response-Links/krms-c95k" TargetMode="External"/></Relationships>
</file>

<file path=xl/worksheets/_rels/sheet95.xml.rels><?xml version="1.0" encoding="UTF-8" standalone="yes"?>
<Relationships xmlns="http://schemas.openxmlformats.org/package/2006/relationships"><Relationship Id="rId21" Type="http://schemas.openxmlformats.org/officeDocument/2006/relationships/hyperlink" Target="https://innovation.luskin.ucla.edu/wp-content/uploads/2020/11/The_Role_of_CCAs_in_Advancing_Clean_Energy_Transitions.pdf" TargetMode="External"/><Relationship Id="rId170" Type="http://schemas.openxmlformats.org/officeDocument/2006/relationships/hyperlink" Target="https://innovation.luskin.ucla.edu/wp-content/uploads/2020/11/The_Role_of_CCAs_in_Advancing_Clean_Energy_Transitions.pdf" TargetMode="External"/><Relationship Id="rId268" Type="http://schemas.openxmlformats.org/officeDocument/2006/relationships/hyperlink" Target="https://www.sohu.com/a/294372153_376050?scm=1002.44003c.fd00fe.PC_ARTICLE_REC" TargetMode="External"/><Relationship Id="rId475" Type="http://schemas.openxmlformats.org/officeDocument/2006/relationships/hyperlink" Target="https://www.greencarcongress.com/2016/03/20160317-moep.html" TargetMode="External"/><Relationship Id="rId682" Type="http://schemas.openxmlformats.org/officeDocument/2006/relationships/hyperlink" Target="https://theicct.org/sites/default/files/publications/Combustion-engine-phase-out-briefing-may11.2020.pdf" TargetMode="External"/><Relationship Id="rId128" Type="http://schemas.openxmlformats.org/officeDocument/2006/relationships/hyperlink" Target="https://ga.de/bonn/stadt-bonn/klimaschutz-bonn-soll-mehr-solaranlagen-bekommen_aid-52867801" TargetMode="External"/><Relationship Id="rId335" Type="http://schemas.openxmlformats.org/officeDocument/2006/relationships/hyperlink" Target="https://www.sierraclub.org/press-releases/2018/03/cornish-and-plainfield-new-hampshire-commit-100-clean-renewable-energy" TargetMode="External"/><Relationship Id="rId542" Type="http://schemas.openxmlformats.org/officeDocument/2006/relationships/hyperlink" Target="https://www.sierraclub.org/press-releases/2018/05/kennett-township-pennsylvania-commits-100-percent-clean-renewable-energy" TargetMode="External"/><Relationship Id="rId987" Type="http://schemas.openxmlformats.org/officeDocument/2006/relationships/hyperlink" Target="http://santamonicacityca.iqm2.com/Citizens/Detail_LegiFile.aspx?Frame=&amp;MeetingID=1192&amp;MediaPosition=&amp;ID=3681&amp;CssClass=" TargetMode="External"/><Relationship Id="rId1172" Type="http://schemas.openxmlformats.org/officeDocument/2006/relationships/hyperlink" Target="https://servicios.zapopan.gob.mx:8000/wwwportal/publicfiles/2021-08/PMACCZapopanVL.pdf" TargetMode="External"/><Relationship Id="rId402" Type="http://schemas.openxmlformats.org/officeDocument/2006/relationships/hyperlink" Target="https://www.massdevelopment.com/pace" TargetMode="External"/><Relationship Id="rId847" Type="http://schemas.openxmlformats.org/officeDocument/2006/relationships/hyperlink" Target="https://www.sierraclub.org/ready-for-100/portland-oregon-and-multnomah-county-approve-100-renewable-energy-commitment" TargetMode="External"/><Relationship Id="rId1032" Type="http://schemas.openxmlformats.org/officeDocument/2006/relationships/hyperlink" Target="https://www.iccsafe.org/products-and-services/i-codes/2018-i-codes/iecc/" TargetMode="External"/><Relationship Id="rId707" Type="http://schemas.openxmlformats.org/officeDocument/2006/relationships/hyperlink" Target="https://www.sierraclub.org/sites/www.sierraclub.org/files/Monona%20adopts%20clean%20energy%20resolution%20_%20Monona%20_%20Cottage%20Grove%20Herald-Independent%20_%20hngnews.com_.pdf" TargetMode="External"/><Relationship Id="rId914" Type="http://schemas.openxmlformats.org/officeDocument/2006/relationships/hyperlink" Target="https://quickelectricity.com/2018-solar-panel-incentives-texas-net-metering-buyback-programs/" TargetMode="External"/><Relationship Id="rId43" Type="http://schemas.openxmlformats.org/officeDocument/2006/relationships/hyperlink" Target="https://urbanaccessregulations.eu/countries-mainmenu-147/netherlands-mainmenu-88/amsterdam" TargetMode="External"/><Relationship Id="rId192" Type="http://schemas.openxmlformats.org/officeDocument/2006/relationships/hyperlink" Target="https://www.brampton.ca/EN/City-Hall/OpenGov/Open-Information/Energy-Consumption-Reports/Energy%20and%20Emissions%20Management%20Plan%202019-2024%20-%20A%20Zero%20Carbon%20Transition.pdf" TargetMode="External"/><Relationship Id="rId497" Type="http://schemas.openxmlformats.org/officeDocument/2006/relationships/hyperlink" Target="https://urbanaccessregulations.eu/countries-mainmenu-147/sweden-mainmenu-248/helsingborg" TargetMode="External"/><Relationship Id="rId357" Type="http://schemas.openxmlformats.org/officeDocument/2006/relationships/hyperlink" Target="https://innovation.luskin.ucla.edu/wp-content/uploads/2020/11/The_Role_of_CCAs_in_Advancing_Clean_Energy_Transitions.pdf" TargetMode="External"/><Relationship Id="rId217" Type="http://schemas.openxmlformats.org/officeDocument/2006/relationships/hyperlink" Target="https://www.carlsbadca.gov/services/depts/pw/environment/cap/waterheat.asp" TargetMode="External"/><Relationship Id="rId564" Type="http://schemas.openxmlformats.org/officeDocument/2006/relationships/hyperlink" Target="https://data.cdp.net/Renewable-Energy/2020-Cities-Renewable-Energy-Targets/i464-dbdi/data" TargetMode="External"/><Relationship Id="rId771" Type="http://schemas.openxmlformats.org/officeDocument/2006/relationships/hyperlink" Target="https://www.dnv.org/sites/default/files/edocs/Community-Energy-Emissions-Plan.pdf" TargetMode="External"/><Relationship Id="rId869" Type="http://schemas.openxmlformats.org/officeDocument/2006/relationships/hyperlink" Target="https://www.sierraclub.org/press-releases/2019/06/reading-pennsylvania-commits-100-percent-clean-renewable-energy" TargetMode="External"/><Relationship Id="rId424" Type="http://schemas.openxmlformats.org/officeDocument/2006/relationships/hyperlink" Target="https://www.ren21.net/wp-content/uploads/2019/05/REN21_Cities2021_Fact-Sheet_China.pdf" TargetMode="External"/><Relationship Id="rId631" Type="http://schemas.openxmlformats.org/officeDocument/2006/relationships/hyperlink" Target="https://www.losgatosca.gov/DocumentCenter/View/24369/Reach-Code-Handout" TargetMode="External"/><Relationship Id="rId729" Type="http://schemas.openxmlformats.org/officeDocument/2006/relationships/hyperlink" Target="https://pdf4pro.com/view/louisiana-property-assessed-clean-energy-pace-50e10a.html" TargetMode="External"/><Relationship Id="rId1054" Type="http://schemas.openxmlformats.org/officeDocument/2006/relationships/hyperlink" Target="https://www.sohu.com/a/294372153_376050?scm=1002.44003c.fd00fe.PC_ARTICLE_REC" TargetMode="External"/><Relationship Id="rId936" Type="http://schemas.openxmlformats.org/officeDocument/2006/relationships/hyperlink" Target="https://sumbaiconicisland.org/sumba-iconic-island-100-renewable-energy/" TargetMode="External"/><Relationship Id="rId1121" Type="http://schemas.openxmlformats.org/officeDocument/2006/relationships/hyperlink" Target="https://urbanaccessregulations.eu/" TargetMode="External"/><Relationship Id="rId65" Type="http://schemas.openxmlformats.org/officeDocument/2006/relationships/hyperlink" Target="https://wrirosscities.org/our-work/project-city/beijing-low-emission-zone" TargetMode="External"/><Relationship Id="rId281" Type="http://schemas.openxmlformats.org/officeDocument/2006/relationships/hyperlink" Target="https://www.germanemissionssticker.com/low-emission-zone-in-darmstadt/" TargetMode="External"/><Relationship Id="rId141" Type="http://schemas.openxmlformats.org/officeDocument/2006/relationships/hyperlink" Target="https://urbanaccessregulations.eu/" TargetMode="External"/><Relationship Id="rId379" Type="http://schemas.openxmlformats.org/officeDocument/2006/relationships/hyperlink" Target="https://www.sierraclub.org/press-releases/2019/12/2019-wrap-20-utah-communities-committed-100-renewable-energy" TargetMode="External"/><Relationship Id="rId586" Type="http://schemas.openxmlformats.org/officeDocument/2006/relationships/hyperlink" Target="https://urbanaccessregulations.eu/" TargetMode="External"/><Relationship Id="rId793" Type="http://schemas.openxmlformats.org/officeDocument/2006/relationships/hyperlink" Target="https://www.germanemissionssticker.com/low-emission-zone-in-pforzheim/" TargetMode="External"/><Relationship Id="rId7" Type="http://schemas.openxmlformats.org/officeDocument/2006/relationships/hyperlink" Target="https://content.sierraclub.org/press-releases/2017/03/abita-springs-becomes-first-louisiana-town-commit-100-percent-renewable" TargetMode="External"/><Relationship Id="rId239" Type="http://schemas.openxmlformats.org/officeDocument/2006/relationships/hyperlink" Target="https://innovation.luskin.ucla.edu/wp-content/uploads/2020/11/The_Role_of_CCAs_in_Advancing_Clean_Energy_Transitions.pdf" TargetMode="External"/><Relationship Id="rId446" Type="http://schemas.openxmlformats.org/officeDocument/2006/relationships/hyperlink" Target="https://citiespowerpartnership.org.au/partners/georges-river/" TargetMode="External"/><Relationship Id="rId653" Type="http://schemas.openxmlformats.org/officeDocument/2006/relationships/hyperlink" Target="http://apsec.tju.edu.cn/ueditor/php/upload/file/20210112/1610424242265228.pdf" TargetMode="External"/><Relationship Id="rId1076" Type="http://schemas.openxmlformats.org/officeDocument/2006/relationships/hyperlink" Target="https://english.cw.com.tw/article/article.action?id=3002" TargetMode="External"/><Relationship Id="rId306" Type="http://schemas.openxmlformats.org/officeDocument/2006/relationships/hyperlink" Target="https://urbanaccessregulations.eu/" TargetMode="External"/><Relationship Id="rId860" Type="http://schemas.openxmlformats.org/officeDocument/2006/relationships/hyperlink" Target="https://urbanaccessregulations.eu/" TargetMode="External"/><Relationship Id="rId958" Type="http://schemas.openxmlformats.org/officeDocument/2006/relationships/hyperlink" Target="https://www.suffolk.gov.uk/planning-waste-and-environment/initiatives/solar-together-suffolk/" TargetMode="External"/><Relationship Id="rId1143" Type="http://schemas.openxmlformats.org/officeDocument/2006/relationships/hyperlink" Target="https://innovation.luskin.ucla.edu/wp-content/uploads/2020/11/The_Role_of_CCAs_in_Advancing_Clean_Energy_Transitions.pdf" TargetMode="External"/><Relationship Id="rId87" Type="http://schemas.openxmlformats.org/officeDocument/2006/relationships/hyperlink" Target="https://www.legislation.act.gov.au/a/2008-21/" TargetMode="External"/><Relationship Id="rId513" Type="http://schemas.openxmlformats.org/officeDocument/2006/relationships/hyperlink" Target="https://urbanaccessregulations.eu/" TargetMode="External"/><Relationship Id="rId720" Type="http://schemas.openxmlformats.org/officeDocument/2006/relationships/hyperlink" Target="https://www.sierraclub.org/sites/www.sierraclub.org/files/2019-011_Narberth_Ready%20for%20100.pdf" TargetMode="External"/><Relationship Id="rId818" Type="http://schemas.openxmlformats.org/officeDocument/2006/relationships/hyperlink" Target="https://phila.legistar.com/LegislationDetail.aspx?From=RSS&amp;ID=4142523&amp;GUID=BA06CC3B-7B43-4743-A07E-515A145C4A2A" TargetMode="External"/><Relationship Id="rId1003" Type="http://schemas.openxmlformats.org/officeDocument/2006/relationships/hyperlink" Target="https://www.sierraclub.org/press-releases/2019/03/schuylkill-and-whitemarsh-townships-aim-transition-renewables-100-percent" TargetMode="External"/><Relationship Id="rId14" Type="http://schemas.openxmlformats.org/officeDocument/2006/relationships/hyperlink" Target="https://urbanaccessregulations.eu/" TargetMode="External"/><Relationship Id="rId163" Type="http://schemas.openxmlformats.org/officeDocument/2006/relationships/hyperlink" Target="https://www.sierraclub.org/press-releases/2017/11/breckenridge-commits-100-percent-clean-renewable-electricity" TargetMode="External"/><Relationship Id="rId370" Type="http://schemas.openxmlformats.org/officeDocument/2006/relationships/hyperlink" Target="https://www.sierraclub.org/sites/www.sierraclub.org/files/East%20Pikeland%20Signed%20Resolution.pdf" TargetMode="External"/><Relationship Id="rId230" Type="http://schemas.openxmlformats.org/officeDocument/2006/relationships/hyperlink" Target="https://urbanaccessregulations.eu/" TargetMode="External"/><Relationship Id="rId468" Type="http://schemas.openxmlformats.org/officeDocument/2006/relationships/hyperlink" Target="https://www.sierraclub.org/press-releases/2018/10/two-more-pennsylvania-townships-commit-100-percent-clean-renewable-energy" TargetMode="External"/><Relationship Id="rId675" Type="http://schemas.openxmlformats.org/officeDocument/2006/relationships/hyperlink" Target="https://urbanaccessregulations.eu/" TargetMode="External"/><Relationship Id="rId882" Type="http://schemas.openxmlformats.org/officeDocument/2006/relationships/hyperlink" Target="https://urbanaccessregulations.eu/" TargetMode="External"/><Relationship Id="rId1098" Type="http://schemas.openxmlformats.org/officeDocument/2006/relationships/hyperlink" Target="https://www.esi-africa.com/industry-sectors/future-energy/latest-list-of-municipalities-with-approved-sseg-tariff-structures/" TargetMode="External"/><Relationship Id="rId328" Type="http://schemas.openxmlformats.org/officeDocument/2006/relationships/hyperlink" Target="https://theicct.org/sites/default/files/publications/Combustion-engine-phase-out-briefing-may11.2020.pdf" TargetMode="External"/><Relationship Id="rId535" Type="http://schemas.openxmlformats.org/officeDocument/2006/relationships/hyperlink" Target="https://energy.mo.gov/assistance-programs/property-assessed-clean-energy/residential-pace-faqs" TargetMode="External"/><Relationship Id="rId742" Type="http://schemas.openxmlformats.org/officeDocument/2006/relationships/hyperlink" Target="https://www.massdevelopment.com/pace" TargetMode="External"/><Relationship Id="rId1165" Type="http://schemas.openxmlformats.org/officeDocument/2006/relationships/hyperlink" Target="http://www.chinadaily.com.cn/a/201807/25/WS5b586ac6a31031a351e901ef.html" TargetMode="External"/><Relationship Id="rId602" Type="http://schemas.openxmlformats.org/officeDocument/2006/relationships/hyperlink" Target="https://theicct.org/sites/default/files/publications/Combustion-engine-phase-out-briefing-may11.2020.pdf" TargetMode="External"/><Relationship Id="rId1025" Type="http://schemas.openxmlformats.org/officeDocument/2006/relationships/hyperlink" Target="https://www.sierraclub.org/press-releases/2019/02/seventh-pennsylvania-community-commits-100-percent-clean-renewable-energy" TargetMode="External"/><Relationship Id="rId907" Type="http://schemas.openxmlformats.org/officeDocument/2006/relationships/hyperlink" Target="https://pv-magazine-usa.com/2020/02/23/challenge-by-sacramento-municipal-utility-weakens-california-solar-mandate" TargetMode="External"/><Relationship Id="rId36" Type="http://schemas.openxmlformats.org/officeDocument/2006/relationships/hyperlink" Target="https://greekcitytimes.com/2016/12/04/diesel-vehicles-to-be-banned-from-athens-by-2025/" TargetMode="External"/><Relationship Id="rId185" Type="http://schemas.openxmlformats.org/officeDocument/2006/relationships/hyperlink" Target="https://theicct.org/sites/default/files/publications/Combustion-engine-phase-out-briefing-may11.2020.pdf" TargetMode="External"/><Relationship Id="rId392" Type="http://schemas.openxmlformats.org/officeDocument/2006/relationships/hyperlink" Target="https://www.sierraclub.org/press-releases/2019/12/2019-wrap-20-utah-communities-committed-100-renewable-energy" TargetMode="External"/><Relationship Id="rId697" Type="http://schemas.openxmlformats.org/officeDocument/2006/relationships/hyperlink" Target="https://www.sierraclub.org/press-releases/2019/12/2019-wrap-20-utah-communities-committed-100-renewable-energy" TargetMode="External"/><Relationship Id="rId252" Type="http://schemas.openxmlformats.org/officeDocument/2006/relationships/hyperlink" Target="https://www.sierraclub.org/sites/www.sierraclub.org/files/Cheltenham%20joins%20Ready%20for%20100%20commitment%20to%20renewable%20energy%20_%20News%20_%20montgomerynews.com_.pdf" TargetMode="External"/><Relationship Id="rId112" Type="http://schemas.openxmlformats.org/officeDocument/2006/relationships/hyperlink" Target="https://mycovenant.eumayors.eu/storage/web/mc_covenant/documents/8/65nOG32AUwcxBnxv2IYXYsYmSQiydgyW.pdf" TargetMode="External"/><Relationship Id="rId557" Type="http://schemas.openxmlformats.org/officeDocument/2006/relationships/hyperlink" Target="https://www.chisou.go.jp/tiiki/kankyo/english/forum/pamphlet2.pdf" TargetMode="External"/><Relationship Id="rId764" Type="http://schemas.openxmlformats.org/officeDocument/2006/relationships/hyperlink" Target="https://citiespowerpartnership.org.au/partners/city-of-mitcham/" TargetMode="External"/><Relationship Id="rId971" Type="http://schemas.openxmlformats.org/officeDocument/2006/relationships/hyperlink" Target="https://www.sierraclub.org/sites/www.sierraclub.org/files/San%20Jose_San%20Jose%20mayor%20unveils%20green%20vision%2C%20Mercury%20News.pdf" TargetMode="External"/><Relationship Id="rId417" Type="http://schemas.openxmlformats.org/officeDocument/2006/relationships/hyperlink" Target="https://www.darebin.vic.gov.au/Waste-and-environment/Sustainable-Darebin/Energy-and-climate/Solar-saver" TargetMode="External"/><Relationship Id="rId624" Type="http://schemas.openxmlformats.org/officeDocument/2006/relationships/hyperlink" Target="https://content.sierraclub.org/press-releases/2017/03/madison-becomes-first-wisconsin-city-commit-100-percent-renewable-energy" TargetMode="External"/><Relationship Id="rId831" Type="http://schemas.openxmlformats.org/officeDocument/2006/relationships/hyperlink" Target="https://innovation.luskin.ucla.edu/wp-content/uploads/2020/11/The_Role_of_CCAs_in_Advancing_Clean_Energy_Transitions.pdf" TargetMode="External"/><Relationship Id="rId1047" Type="http://schemas.openxmlformats.org/officeDocument/2006/relationships/hyperlink" Target="https://pactodealcaldes-la.org/wp-content/uploads/2017/10/PLAC-Soldini.pdf" TargetMode="External"/><Relationship Id="rId929" Type="http://schemas.openxmlformats.org/officeDocument/2006/relationships/hyperlink" Target="http://energia.salta.gob.ar/wp-content/uploads/2018/04/a_CARTILLA-Plan-de-Energ%C3%ADas-Renovables.pdf" TargetMode="External"/><Relationship Id="rId1114" Type="http://schemas.openxmlformats.org/officeDocument/2006/relationships/hyperlink" Target="https://news.yahoo.com/vienna-ban-oil-gas-heaters-80-percent-homes-150040476.html?guccounter=1&amp;guce_referrer=aHR0cHM6Ly93d3cuZ29vZ2xlLmNvbS8&amp;guce_referrer_sig=AQAAALYOH3C3Ejkd4pSzfnIO6vIK7WhPnbJxiWSFdGOnf46nvtJu7XoIK_ul60JcFR5S1hFJ_9M7ES73pDswNX6zt6fcC81rvCBALjOlj3oj1aS-ArLDlGae0MDEkablyT-zHU9ZDRxTE70EnoSH7RT90o2UE8MMSpHohL_YM6WJ4LQ-" TargetMode="External"/><Relationship Id="rId58" Type="http://schemas.openxmlformats.org/officeDocument/2006/relationships/hyperlink" Target="https://www.japan.go.jp/tomodachi/2019/autumn2019/fukushima.html" TargetMode="External"/><Relationship Id="rId274" Type="http://schemas.openxmlformats.org/officeDocument/2006/relationships/hyperlink" Target="https://mercomindia.com/delhi-government-releases-solar-policy-2016-2020/" TargetMode="External"/><Relationship Id="rId481" Type="http://schemas.openxmlformats.org/officeDocument/2006/relationships/hyperlink" Target="https://news.trust.org/item/20200716113048-9jhn0/" TargetMode="External"/><Relationship Id="rId702" Type="http://schemas.openxmlformats.org/officeDocument/2006/relationships/hyperlink" Target="https://city.milwaukee.gov/eco/MilwaukeeShines/Get-Solar/Solar-Financing" TargetMode="External"/><Relationship Id="rId1125" Type="http://schemas.openxmlformats.org/officeDocument/2006/relationships/hyperlink" Target="https://www.visalia.city/depts/administration/natural_resource_conservation/renewable_energy_n_conservation/solar_resources.asp" TargetMode="External"/><Relationship Id="rId69" Type="http://schemas.openxmlformats.org/officeDocument/2006/relationships/hyperlink" Target="https://urbanaccessregulations.eu/" TargetMode="External"/><Relationship Id="rId134" Type="http://schemas.openxmlformats.org/officeDocument/2006/relationships/hyperlink" Target="https://urbanaccessregulations.eu/" TargetMode="External"/><Relationship Id="rId579" Type="http://schemas.openxmlformats.org/officeDocument/2006/relationships/hyperlink" Target="https://www.germanemissionssticker.com/low-emission-zone-in-limburg-an-der-lahn/" TargetMode="External"/><Relationship Id="rId786" Type="http://schemas.openxmlformats.org/officeDocument/2006/relationships/hyperlink" Target="https://www.chisou.go.jp/tiiki/kankyo/english/forum/pamphlet2.pdf" TargetMode="External"/><Relationship Id="rId993" Type="http://schemas.openxmlformats.org/officeDocument/2006/relationships/hyperlink" Target="https://content.sierraclub.org/press-releases/2017/06/sarasota-florida-commits-transition-100-renewable-energy" TargetMode="External"/><Relationship Id="rId341" Type="http://schemas.openxmlformats.org/officeDocument/2006/relationships/hyperlink" Target="https://innovation.luskin.ucla.edu/wp-content/uploads/2020/11/The_Role_of_CCAs_in_Advancing_Clean_Energy_Transitions.pdf" TargetMode="External"/><Relationship Id="rId439" Type="http://schemas.openxmlformats.org/officeDocument/2006/relationships/hyperlink" Target="https://citiespowerpartnership.org.au/partners/eurobodalla-shire/" TargetMode="External"/><Relationship Id="rId646" Type="http://schemas.openxmlformats.org/officeDocument/2006/relationships/hyperlink" Target="https://innovation.luskin.ucla.edu/wp-content/uploads/2020/11/The_Role_of_CCAs_in_Advancing_Clean_Energy_Transitions.pdf" TargetMode="External"/><Relationship Id="rId1069" Type="http://schemas.openxmlformats.org/officeDocument/2006/relationships/hyperlink" Target="https://www.sierraclub.org/sites/www.sierraclub.org/files/Taos_Renewable%20Taos%20Seeks%20100%25%20Renewable%20Energy%20That%20Is%20Accessible%20To%20All%2C%20CleanTechnica.pdf" TargetMode="External"/><Relationship Id="rId201" Type="http://schemas.openxmlformats.org/officeDocument/2006/relationships/hyperlink" Target="https://innovation.luskin.ucla.edu/wp-content/uploads/2020/11/The_Role_of_CCAs_in_Advancing_Clean_Energy_Transitions.pdf" TargetMode="External"/><Relationship Id="rId285" Type="http://schemas.openxmlformats.org/officeDocument/2006/relationships/hyperlink" Target="https://www.duesseldorf.de/umweltamt/projekte/klimafreundliches-wohnen-und-arbeiten.html" TargetMode="External"/><Relationship Id="rId506" Type="http://schemas.openxmlformats.org/officeDocument/2006/relationships/hyperlink" Target="http://www.honolulu.gov/cms-dcs-menu/site-dcs-sitearticles/1852-cad-solar-loan.html" TargetMode="External"/><Relationship Id="rId853" Type="http://schemas.openxmlformats.org/officeDocument/2006/relationships/hyperlink" Target="https://www.businesstoday.in/magazine/features/solar-energy-in-india-business-tariffs/story/21752.html" TargetMode="External"/><Relationship Id="rId1136" Type="http://schemas.openxmlformats.org/officeDocument/2006/relationships/hyperlink" Target="https://www.massdevelopment.com/pace" TargetMode="External"/><Relationship Id="rId492" Type="http://schemas.openxmlformats.org/officeDocument/2006/relationships/hyperlink" Target="https://www.germanemissionssticker.com/low-emission-zone-in-heidenheim/" TargetMode="External"/><Relationship Id="rId713" Type="http://schemas.openxmlformats.org/officeDocument/2006/relationships/hyperlink" Target="https://innovation.luskin.ucla.edu/wp-content/uploads/2020/11/The_Role_of_CCAs_in_Advancing_Clean_Energy_Transitions.pdf" TargetMode="External"/><Relationship Id="rId797" Type="http://schemas.openxmlformats.org/officeDocument/2006/relationships/hyperlink" Target="https://urbanaccessregulations.eu/" TargetMode="External"/><Relationship Id="rId920" Type="http://schemas.openxmlformats.org/officeDocument/2006/relationships/hyperlink" Target="https://sdcommunitypower.org/" TargetMode="External"/><Relationship Id="rId145" Type="http://schemas.openxmlformats.org/officeDocument/2006/relationships/hyperlink" Target="https://urbanaccessregulations.eu/countries-mainmenu-147/united-kingdom-mainmenu-205/bradford" TargetMode="External"/><Relationship Id="rId352" Type="http://schemas.openxmlformats.org/officeDocument/2006/relationships/hyperlink" Target="https://innovation.luskin.ucla.edu/wp-content/uploads/2020/11/The_Role_of_CCAs_in_Advancing_Clean_Energy_Transitions.pdf" TargetMode="External"/><Relationship Id="rId212" Type="http://schemas.openxmlformats.org/officeDocument/2006/relationships/hyperlink" Target="http://www.polis-solar.eu/IMG/pdf/category_4_-_carugate_it.pdf" TargetMode="External"/><Relationship Id="rId657" Type="http://schemas.openxmlformats.org/officeDocument/2006/relationships/hyperlink" Target="http://revistanuevasenergias.com/2019/12/16/la-gran-apuesta-de-mendoza-ante-las-energias-renovables/" TargetMode="External"/><Relationship Id="rId864" Type="http://schemas.openxmlformats.org/officeDocument/2006/relationships/hyperlink" Target="https://www.iea.org/policies/2993-free-registration?jurisdiction=City%2FMunicipal&amp;region=Middle%20East" TargetMode="External"/><Relationship Id="rId296" Type="http://schemas.openxmlformats.org/officeDocument/2006/relationships/hyperlink" Target="https://www.germanemissionssticker.com/low-emission-zone-in-gelsenkirchen/" TargetMode="External"/><Relationship Id="rId517" Type="http://schemas.openxmlformats.org/officeDocument/2006/relationships/hyperlink" Target="https://citiespowerpartnership.org.au/partners/hunters-hill-council/" TargetMode="External"/><Relationship Id="rId724" Type="http://schemas.openxmlformats.org/officeDocument/2006/relationships/hyperlink" Target="https://content.sierraclub.org/press-releases/2017/08/nevada-city-commits-transition-100-clean-renewable-energy" TargetMode="External"/><Relationship Id="rId931" Type="http://schemas.openxmlformats.org/officeDocument/2006/relationships/hyperlink" Target="https://www.wri.org/publication/study-international-practices-low-emission-zone-and-congestion-charging" TargetMode="External"/><Relationship Id="rId1147" Type="http://schemas.openxmlformats.org/officeDocument/2006/relationships/hyperlink" Target="https://www.sierraclub.org/sites/www.sierraclub.org/files/Montco-WestNorritonRenewableEnergyResolution-04-14-2020.pdf" TargetMode="External"/><Relationship Id="rId60" Type="http://schemas.openxmlformats.org/officeDocument/2006/relationships/hyperlink" Target="https://www.environment.act.gov.au/energy/cleaner-energy/next-generation-renewables" TargetMode="External"/><Relationship Id="rId156" Type="http://schemas.openxmlformats.org/officeDocument/2006/relationships/hyperlink" Target="https://bogota.gov.co/yo-participo/plan-desarrollo-claudia-lopez-2020-2024/" TargetMode="External"/><Relationship Id="rId363" Type="http://schemas.openxmlformats.org/officeDocument/2006/relationships/hyperlink" Target="https://www.sierraclub.org/press-releases/2018/10/two-more-pennsylvania-townships-commit-100-percent-clean-renewable-energy" TargetMode="External"/><Relationship Id="rId570" Type="http://schemas.openxmlformats.org/officeDocument/2006/relationships/hyperlink" Target="https://www.sierraclub.org/press-releases/2019/10/lakewood-becomes-third-ohio-city-committed-100-clean-renewable-energy" TargetMode="External"/><Relationship Id="rId1007" Type="http://schemas.openxmlformats.org/officeDocument/2006/relationships/hyperlink" Target="https://innovation.luskin.ucla.edu/wp-content/uploads/2020/11/The_Role_of_CCAs_in_Advancing_Clean_Energy_Transitions.pdf" TargetMode="External"/><Relationship Id="rId223" Type="http://schemas.openxmlformats.org/officeDocument/2006/relationships/hyperlink" Target="https://www.chennaicorporation.gov.in/images/TNCDRBR-2019.pdf" TargetMode="External"/><Relationship Id="rId430" Type="http://schemas.openxmlformats.org/officeDocument/2006/relationships/hyperlink" Target="https://citiespowerpartnership.org.au/partners/dubbo-regional-council/" TargetMode="External"/><Relationship Id="rId668" Type="http://schemas.openxmlformats.org/officeDocument/2006/relationships/hyperlink" Target="https://www.germanemissionssticker.com/low-emission-zone-in-neuss/" TargetMode="External"/><Relationship Id="rId875" Type="http://schemas.openxmlformats.org/officeDocument/2006/relationships/hyperlink" Target="https://urbanaccessregulations.eu/countries-mainmenu-147/france/reims" TargetMode="External"/><Relationship Id="rId1060" Type="http://schemas.openxmlformats.org/officeDocument/2006/relationships/hyperlink" Target="https://www.climatechangenews.com/2018/12/13/sydney-melbourne-vow-ditch-coal-power/" TargetMode="External"/><Relationship Id="rId18" Type="http://schemas.openxmlformats.org/officeDocument/2006/relationships/hyperlink" Target="https://alameda.legistar.com/LegislationDetail.aspx?ID=4205739&amp;GUID=4C03354A-091F-448E-9407-B2C1907DC29A&amp;FullText=1" TargetMode="External"/><Relationship Id="rId528" Type="http://schemas.openxmlformats.org/officeDocument/2006/relationships/hyperlink" Target="https://urbanaccessregulations.eu/" TargetMode="External"/><Relationship Id="rId735" Type="http://schemas.openxmlformats.org/officeDocument/2006/relationships/hyperlink" Target="https://innovation.luskin.ucla.edu/wp-content/uploads/2020/11/The_Role_of_CCAs_in_Advancing_Clean_Energy_Transitions.pdf" TargetMode="External"/><Relationship Id="rId942" Type="http://schemas.openxmlformats.org/officeDocument/2006/relationships/hyperlink" Target="https://www.germanemissionssticker.com/low-emission-zone-in-schramberg/" TargetMode="External"/><Relationship Id="rId1158" Type="http://schemas.openxmlformats.org/officeDocument/2006/relationships/hyperlink" Target="https://www.pressdemocrat.com/article/news/natural-gas-bans-or-limits-in-santa-rosa-healdsburg-windsor-get-state-app/?sba=AAS" TargetMode="External"/><Relationship Id="rId167" Type="http://schemas.openxmlformats.org/officeDocument/2006/relationships/hyperlink" Target="https://www.massdevelopment.com/pace" TargetMode="External"/><Relationship Id="rId374" Type="http://schemas.openxmlformats.org/officeDocument/2006/relationships/hyperlink" Target="https://innovation.luskin.ucla.edu/wp-content/uploads/2020/11/The_Role_of_CCAs_in_Advancing_Clean_Energy_Transitions.pdf" TargetMode="External"/><Relationship Id="rId581" Type="http://schemas.openxmlformats.org/officeDocument/2006/relationships/hyperlink" Target="https://www.germanemissionssticker.com/low-emission-zone-in-magdeburg/" TargetMode="External"/><Relationship Id="rId1018" Type="http://schemas.openxmlformats.org/officeDocument/2006/relationships/hyperlink" Target="https://content.sierraclub.org/press-releases/2017/04/south-lake-tahoe-announces-100-renewable-energy-pledge" TargetMode="External"/><Relationship Id="rId71" Type="http://schemas.openxmlformats.org/officeDocument/2006/relationships/hyperlink" Target="https://phys.org/news/2020-01-barcelona-older-polluting-cars.html" TargetMode="External"/><Relationship Id="rId234" Type="http://schemas.openxmlformats.org/officeDocument/2006/relationships/hyperlink" Target="https://www.chicago.gov/city/en/progs/env/solar_in_chicago.html" TargetMode="External"/><Relationship Id="rId679" Type="http://schemas.openxmlformats.org/officeDocument/2006/relationships/hyperlink" Target="https://urbanaccessregulations.eu/" TargetMode="External"/><Relationship Id="rId802" Type="http://schemas.openxmlformats.org/officeDocument/2006/relationships/hyperlink" Target="https://www.oxford.gov.uk/info/20299/air_quality_projects/1305/oxford_zero_emission_zone_zez" TargetMode="External"/><Relationship Id="rId886" Type="http://schemas.openxmlformats.org/officeDocument/2006/relationships/hyperlink" Target="http://www.airqualitypolicy.co.uk/" TargetMode="External"/><Relationship Id="rId2" Type="http://schemas.openxmlformats.org/officeDocument/2006/relationships/hyperlink" Target="https://urbanaccessregulations.eu/countries-mainmenu-147/italy-mainmenu-81/lombardia/abbiategrasso-ztl" TargetMode="External"/><Relationship Id="rId29" Type="http://schemas.openxmlformats.org/officeDocument/2006/relationships/hyperlink" Target="https://www.sierraclub.org/sites/www.sierraclub.org/files/Amherst_Editorial-%20Welcome%20decisions%20on%20energy%2C%20housing%2C%20pool_Amherst%20Bulletin.pdf" TargetMode="External"/><Relationship Id="rId441" Type="http://schemas.openxmlformats.org/officeDocument/2006/relationships/hyperlink" Target="https://energy-cities.eu/wp-content/uploads/2018/11/publi_100pourcent_final-web_en.pdf" TargetMode="External"/><Relationship Id="rId539" Type="http://schemas.openxmlformats.org/officeDocument/2006/relationships/hyperlink" Target="https://www.sierraclub.org/press-releases/2019/01/keene-becomes-fifth-new-hampshire-city-committed-100-percent-clean-renewable" TargetMode="External"/><Relationship Id="rId746" Type="http://schemas.openxmlformats.org/officeDocument/2006/relationships/hyperlink" Target="https://innovation.luskin.ucla.edu/wp-content/uploads/2020/11/The_Role_of_CCAs_in_Advancing_Clean_Energy_Transitions.pdf" TargetMode="External"/><Relationship Id="rId1071" Type="http://schemas.openxmlformats.org/officeDocument/2006/relationships/hyperlink" Target="https://www.massdevelopment.com/pace" TargetMode="External"/><Relationship Id="rId1169" Type="http://schemas.openxmlformats.org/officeDocument/2006/relationships/hyperlink" Target="https://www.bbc.com/news/uk-england-york-north-yorkshire-50957470" TargetMode="External"/><Relationship Id="rId178" Type="http://schemas.openxmlformats.org/officeDocument/2006/relationships/hyperlink" Target="https://www.ci.campbell.ca.us/AgendaCenter/ViewFile/Minutes/_02182020-2049" TargetMode="External"/><Relationship Id="rId301" Type="http://schemas.openxmlformats.org/officeDocument/2006/relationships/hyperlink" Target="https://urbanaccessregulations.eu/" TargetMode="External"/><Relationship Id="rId953" Type="http://schemas.openxmlformats.org/officeDocument/2006/relationships/hyperlink" Target="http://www.airqualitypolicy.co.uk/" TargetMode="External"/><Relationship Id="rId1029" Type="http://schemas.openxmlformats.org/officeDocument/2006/relationships/hyperlink" Target="https://www.solarpowerworldonline.com/2020/03/solar-ready-building-requirements-can-bring-rooftop-pv-to-new-markets/" TargetMode="External"/><Relationship Id="rId82" Type="http://schemas.openxmlformats.org/officeDocument/2006/relationships/hyperlink" Target="https://innovation.luskin.ucla.edu/wp-content/uploads/2020/11/The_Role_of_CCAs_in_Advancing_Clean_Energy_Transitions.pdf" TargetMode="External"/><Relationship Id="rId385" Type="http://schemas.openxmlformats.org/officeDocument/2006/relationships/hyperlink" Target="https://www.sierraclub.org/press-releases/2018/01/fayetteville-becomes-first-arkansas-city-commit-100-percent-clean-renewable" TargetMode="External"/><Relationship Id="rId592" Type="http://schemas.openxmlformats.org/officeDocument/2006/relationships/hyperlink" Target="http://www.airqualitypolicy.co.uk/" TargetMode="External"/><Relationship Id="rId606" Type="http://schemas.openxmlformats.org/officeDocument/2006/relationships/hyperlink" Target="https://www.loja.gob.ec/files/documentos/2016-06/ord_taxi_electrico_loja_uno.pdf" TargetMode="External"/><Relationship Id="rId813" Type="http://schemas.openxmlformats.org/officeDocument/2006/relationships/hyperlink" Target="https://content.sierraclub.org/press-releases/2016/10/park-city-utah-commits-100-clean-energy" TargetMode="External"/><Relationship Id="rId245" Type="http://schemas.openxmlformats.org/officeDocument/2006/relationships/hyperlink" Target="https://www.charleston-sc.gov/DocumentCenter/View/29030/Climate-Action-Plan-May-2021?bidId=" TargetMode="External"/><Relationship Id="rId452" Type="http://schemas.openxmlformats.org/officeDocument/2006/relationships/hyperlink" Target="https://www.sierraclub.org/press-releases/2018/03/cornish-and-plainfield-new-hampshire-commit-100-clean-renewable-energy" TargetMode="External"/><Relationship Id="rId897" Type="http://schemas.openxmlformats.org/officeDocument/2006/relationships/hyperlink" Target="https://innovation.luskin.ucla.edu/wp-content/uploads/2020/11/The_Role_of_CCAs_in_Advancing_Clean_Energy_Transitions.pdf" TargetMode="External"/><Relationship Id="rId1082" Type="http://schemas.openxmlformats.org/officeDocument/2006/relationships/hyperlink" Target="https://www.sierraclub.org/sites/www.sierraclub.org/files/Tredyffrin%20Targets%20100%25%20Renewable%20Energy_Patch.pdf" TargetMode="External"/><Relationship Id="rId105" Type="http://schemas.openxmlformats.org/officeDocument/2006/relationships/hyperlink" Target="https://ideas.repec.org/a/ers/journl/vxxiiiy2020i3p757-772.html" TargetMode="External"/><Relationship Id="rId312" Type="http://schemas.openxmlformats.org/officeDocument/2006/relationships/hyperlink" Target="https://wallbox.com/en_catalog/netherlands-ev-incentives" TargetMode="External"/><Relationship Id="rId757" Type="http://schemas.openxmlformats.org/officeDocument/2006/relationships/hyperlink" Target="https://www.newcastle.gov.uk/citylife-news/transport/clean-air-zone-register-now-financial-support" TargetMode="External"/><Relationship Id="rId964" Type="http://schemas.openxmlformats.org/officeDocument/2006/relationships/hyperlink" Target="https://www.go100percent.org/cms/index.php?id=77&amp;tx_ttnews%5btt_news%5d=79&amp;cHash=064a35afc66d04fe0785cee33ef04ba0" TargetMode="External"/><Relationship Id="rId93" Type="http://schemas.openxmlformats.org/officeDocument/2006/relationships/hyperlink" Target="https://nws.eurocities.eu/MediaShell/media/D2.1%20Belfast%20City%20Profile.pdf" TargetMode="External"/><Relationship Id="rId189" Type="http://schemas.openxmlformats.org/officeDocument/2006/relationships/hyperlink" Target="https://urbanaccessregulations.eu/countries-mainmenu-147/italy-mainmenu-81/piemonte-region/cameri-winter-low-emission-zone" TargetMode="External"/><Relationship Id="rId396" Type="http://schemas.openxmlformats.org/officeDocument/2006/relationships/hyperlink" Target="https://innovation.luskin.ucla.edu/wp-content/uploads/2020/11/The_Role_of_CCAs_in_Advancing_Clean_Energy_Transitions.pdf" TargetMode="External"/><Relationship Id="rId617" Type="http://schemas.openxmlformats.org/officeDocument/2006/relationships/hyperlink" Target="https://www.sierraclub.org/press-releases/2019/11/los-angeles-commits-100-percent-clean-energy-power-all-electricity-buildings" TargetMode="External"/><Relationship Id="rId824" Type="http://schemas.openxmlformats.org/officeDocument/2006/relationships/hyperlink" Target="https://www.esi-africa.com/industry-sectors/future-energy/latest-list-of-municipalities-with-approved-sseg-tariff-structures/" TargetMode="External"/><Relationship Id="rId256" Type="http://schemas.openxmlformats.org/officeDocument/2006/relationships/hyperlink" Target="https://content.sierraclub.org/press-releases/2017/06/columbia-becomes-first-south-carolina-city-commit-100-percent-clean-energy" TargetMode="External"/><Relationship Id="rId463" Type="http://schemas.openxmlformats.org/officeDocument/2006/relationships/hyperlink" Target="https://content.sierraclub.org/press-releases/2017/05/hanover-becomes-first-new-hampshire-town-commit-100-percent-renewable-energy" TargetMode="External"/><Relationship Id="rId670" Type="http://schemas.openxmlformats.org/officeDocument/2006/relationships/hyperlink" Target="https://www.comune.milano.it/-/mobilita.-on-line-il-bando-rivolto-a-imprese-e-terzo-settore-per-l-acquisto-di-veicoli-a-basso-impatto-ambientale" TargetMode="External"/><Relationship Id="rId1093" Type="http://schemas.openxmlformats.org/officeDocument/2006/relationships/hyperlink" Target="https://www.erneuerbareenergien.de/archiv/solarpflicht-in-tuebingen-ein-kommentar-150-436-109153.html" TargetMode="External"/><Relationship Id="rId1107" Type="http://schemas.openxmlformats.org/officeDocument/2006/relationships/hyperlink" Target="https://urbanaccessregulations.eu/" TargetMode="External"/><Relationship Id="rId116" Type="http://schemas.openxmlformats.org/officeDocument/2006/relationships/hyperlink" Target="https://mycovenant.eumayors.eu/storage/web/mc_covenant/documents/8/65nOG32AUwcxBnxv2IYXYsYmSQiydgyW.pdf" TargetMode="External"/><Relationship Id="rId323" Type="http://schemas.openxmlformats.org/officeDocument/2006/relationships/hyperlink" Target="https://digit.fyi/electric-taxis-edinburgh-council/" TargetMode="External"/><Relationship Id="rId530" Type="http://schemas.openxmlformats.org/officeDocument/2006/relationships/hyperlink" Target="https://theicct.org/sites/default/files/publications/Combustion-engine-phase-out-briefing-may11.2020.pdf" TargetMode="External"/><Relationship Id="rId768" Type="http://schemas.openxmlformats.org/officeDocument/2006/relationships/hyperlink" Target="https://ec.europa.eu/environment/europeangreencapital/wp-content/uploads/2019/05/2019_05_24_rapport_EGC_5ans_EN_EXE3.pdf" TargetMode="External"/><Relationship Id="rId975" Type="http://schemas.openxmlformats.org/officeDocument/2006/relationships/hyperlink" Target="https://innovation.luskin.ucla.edu/wp-content/uploads/2020/11/The_Role_of_CCAs_in_Advancing_Clean_Energy_Transitions.pdf" TargetMode="External"/><Relationship Id="rId1160" Type="http://schemas.openxmlformats.org/officeDocument/2006/relationships/hyperlink" Target="https://www.germanemissionssticker.com/low-emission-zone-in-wuppertal/" TargetMode="External"/><Relationship Id="rId20" Type="http://schemas.openxmlformats.org/officeDocument/2006/relationships/hyperlink" Target="https://innovation.luskin.ucla.edu/wp-content/uploads/2020/11/The_Role_of_CCAs_in_Advancing_Clean_Energy_Transitions.pdf" TargetMode="External"/><Relationship Id="rId628" Type="http://schemas.openxmlformats.org/officeDocument/2006/relationships/hyperlink" Target="https://innovation.luskin.ucla.edu/wp-content/uploads/2020/11/The_Role_of_CCAs_in_Advancing_Clean_Energy_Transitions.pdf" TargetMode="External"/><Relationship Id="rId835" Type="http://schemas.openxmlformats.org/officeDocument/2006/relationships/hyperlink" Target="https://www.massdevelopment.com/pace" TargetMode="External"/><Relationship Id="rId267" Type="http://schemas.openxmlformats.org/officeDocument/2006/relationships/hyperlink" Target="https://www.sierraclub.org/sites/www.sierraclub.org/files/Concord_Concord%C2%A0passes%20resolution%20to%20work%20toward%20100%20percent%20renewable%20energy%2C%20The%20Concord%20Monitor.pdf" TargetMode="External"/><Relationship Id="rId474" Type="http://schemas.openxmlformats.org/officeDocument/2006/relationships/hyperlink" Target="https://urbanaccessregulations.eu/countries-mainmenu-147/netherlands-mainmenu-88/haarlem" TargetMode="External"/><Relationship Id="rId1020" Type="http://schemas.openxmlformats.org/officeDocument/2006/relationships/hyperlink" Target="https://www.sierraclub.org/press-releases/2019/05/south-miami-becomes-eighth-florida-city-committed-100-percent-renewable" TargetMode="External"/><Relationship Id="rId1118" Type="http://schemas.openxmlformats.org/officeDocument/2006/relationships/hyperlink" Target="https://urbanaccessregulations.eu/" TargetMode="External"/><Relationship Id="rId127" Type="http://schemas.openxmlformats.org/officeDocument/2006/relationships/hyperlink" Target="https://theicct.org/sites/default/files/publications/Combustion-engine-phase-out-briefing-may11.2020.pdf" TargetMode="External"/><Relationship Id="rId681" Type="http://schemas.openxmlformats.org/officeDocument/2006/relationships/hyperlink" Target="https://ec.europa.eu/transport/sites/transport/files/themes/urban/studies/doc/2010_12_ars_final_report.pdf" TargetMode="External"/><Relationship Id="rId779" Type="http://schemas.openxmlformats.org/officeDocument/2006/relationships/hyperlink" Target="https://www.sierraclub.org/press-releases/2019/12/2019-wrap-20-utah-communities-committed-100-renewable-energy" TargetMode="External"/><Relationship Id="rId902" Type="http://schemas.openxmlformats.org/officeDocument/2006/relationships/hyperlink" Target="https://urbanaccessregulations.eu/countries-mainmenu-147/germany-mainmenu-61/halle-saale" TargetMode="External"/><Relationship Id="rId986" Type="http://schemas.openxmlformats.org/officeDocument/2006/relationships/hyperlink" Target="https://www.smgov.net/Departments/PCD/Permits/Codes-Standards-Requirements/Energy-Reach-Code/" TargetMode="External"/><Relationship Id="rId31" Type="http://schemas.openxmlformats.org/officeDocument/2006/relationships/hyperlink" Target="https://www.cityofadelaide.com.au/about-council/grants-sponsorship-incentives/sustainability-incentives-scheme/" TargetMode="External"/><Relationship Id="rId334" Type="http://schemas.openxmlformats.org/officeDocument/2006/relationships/hyperlink" Target="https://www.sierraclub.org/press-releases/2018/03/cornish-and-plainfield-new-hampshire-commit-100-clean-renewable-energy" TargetMode="External"/><Relationship Id="rId541" Type="http://schemas.openxmlformats.org/officeDocument/2006/relationships/hyperlink" Target="https://www.sierraclub.org/press-releases/2018/05/kennett-township-pennsylvania-commits-100-percent-clean-renewable-energy" TargetMode="External"/><Relationship Id="rId639" Type="http://schemas.openxmlformats.org/officeDocument/2006/relationships/hyperlink" Target="https://citiespowerpartnership.org.au/partners/the-city-of-mandurah/" TargetMode="External"/><Relationship Id="rId1171" Type="http://schemas.openxmlformats.org/officeDocument/2006/relationships/hyperlink" Target="https://servicios.zapopan.gob.mx:8000/wwwportal/publicfiles/2021-08/PMACCZapopanVL.pdf" TargetMode="External"/><Relationship Id="rId180" Type="http://schemas.openxmlformats.org/officeDocument/2006/relationships/hyperlink" Target="https://innovation.luskin.ucla.edu/wp-content/uploads/2020/11/The_Role_of_CCAs_in_Advancing_Clean_Energy_Transitions.pdf" TargetMode="External"/><Relationship Id="rId278" Type="http://schemas.openxmlformats.org/officeDocument/2006/relationships/hyperlink" Target="https://www.graz.at/cms/beitrag/10023431/7882683/" TargetMode="External"/><Relationship Id="rId401" Type="http://schemas.openxmlformats.org/officeDocument/2006/relationships/hyperlink" Target="https://innovation.luskin.ucla.edu/wp-content/uploads/2020/11/The_Role_of_CCAs_in_Advancing_Clean_Energy_Transitions.pdf" TargetMode="External"/><Relationship Id="rId846" Type="http://schemas.openxmlformats.org/officeDocument/2006/relationships/hyperlink" Target="https://www.sierraclub.org/ready-for-100/portland-oregon-and-multnomah-county-approve-100-renewable-energy-commitment" TargetMode="External"/><Relationship Id="rId1031" Type="http://schemas.openxmlformats.org/officeDocument/2006/relationships/hyperlink" Target="https://www.greentechmedia.com/articles/read/st-louis-adopts-midwests-first-building-performance-standard" TargetMode="External"/><Relationship Id="rId1129" Type="http://schemas.openxmlformats.org/officeDocument/2006/relationships/hyperlink" Target="https://innovation.luskin.ucla.edu/wp-content/uploads/2020/11/The_Role_of_CCAs_in_Advancing_Clean_Energy_Transitions.pdf" TargetMode="External"/><Relationship Id="rId485" Type="http://schemas.openxmlformats.org/officeDocument/2006/relationships/hyperlink" Target="https://re.emsd.gov.hk/english/gen/4S/4S.html" TargetMode="External"/><Relationship Id="rId692" Type="http://schemas.openxmlformats.org/officeDocument/2006/relationships/hyperlink" Target="https://cityofmillvalley.granicus.com/MetaViewer.php?view_id=2&amp;clip_id=1436&amp;meta_id=67837" TargetMode="External"/><Relationship Id="rId706" Type="http://schemas.openxmlformats.org/officeDocument/2006/relationships/hyperlink" Target="https://content.sierraclub.org/press-releases/2017/02/moab-utah-commits-100-renewable-energy" TargetMode="External"/><Relationship Id="rId913" Type="http://schemas.openxmlformats.org/officeDocument/2006/relationships/hyperlink" Target="https://slcgreenblog.com/2018/06/27/salt-lake-city-joins-utahs-c-pace-financing-program-for-building-efficiency/" TargetMode="External"/><Relationship Id="rId42" Type="http://schemas.openxmlformats.org/officeDocument/2006/relationships/hyperlink" Target="https://theicct.org/sites/default/files/publications/Combustion-engine-phase-out-briefing-may11.2020.pdf" TargetMode="External"/><Relationship Id="rId138" Type="http://schemas.openxmlformats.org/officeDocument/2006/relationships/hyperlink" Target="https://urbanaccessregulations.eu/" TargetMode="External"/><Relationship Id="rId345" Type="http://schemas.openxmlformats.org/officeDocument/2006/relationships/hyperlink" Target="https://www.bizjournals.com/sacramento/news/2020/01/24/davis-gets-approval-to-require-all-electric-wiring.html" TargetMode="External"/><Relationship Id="rId552" Type="http://schemas.openxmlformats.org/officeDocument/2006/relationships/hyperlink" Target="https://www.marketwatch.com/story/heres-the-first-u-s-city-to-cut-gas-and-oil-for-all-electric-on-the-path-to-zero-carbon-emissions-11636064507" TargetMode="External"/><Relationship Id="rId997" Type="http://schemas.openxmlformats.org/officeDocument/2006/relationships/hyperlink" Target="https://www.sierraclub.org/press-releases/2019/08/tenth-florida-city-commits-100-percent-clean-energy" TargetMode="External"/><Relationship Id="rId191" Type="http://schemas.openxmlformats.org/officeDocument/2006/relationships/hyperlink" Target="https://www.brampton.ca/EN/City-Hall/OpenGov/Open-Information/Energy-Consumption-Reports/Energy%20and%20Emissions%20Management%20Plan%202019-2024%20-%20A%20Zero%20Carbon%20Transition.pdf" TargetMode="External"/><Relationship Id="rId205" Type="http://schemas.openxmlformats.org/officeDocument/2006/relationships/hyperlink" Target="https://www.sunref.org/en/pace-is-finding-its-feet-in-south-africa/" TargetMode="External"/><Relationship Id="rId412" Type="http://schemas.openxmlformats.org/officeDocument/2006/relationships/hyperlink" Target="https://www.esi-africa.com/industry-sectors/future-energy/latest-list-of-municipalities-with-approved-sseg-tariff-structures/" TargetMode="External"/><Relationship Id="rId857" Type="http://schemas.openxmlformats.org/officeDocument/2006/relationships/hyperlink" Target="https://www.germanemissionssticker.com/low-emission-zone-in-remscheid/" TargetMode="External"/><Relationship Id="rId1042" Type="http://schemas.openxmlformats.org/officeDocument/2006/relationships/hyperlink" Target="https://urbanaccessregulations.eu/countries-mainmenu-147/united-kingdom-mainmenu-205/sheffield" TargetMode="External"/><Relationship Id="rId289" Type="http://schemas.openxmlformats.org/officeDocument/2006/relationships/hyperlink" Target="https://www.germanemissionssticker.com/low-emission-zone-in-essen/" TargetMode="External"/><Relationship Id="rId496" Type="http://schemas.openxmlformats.org/officeDocument/2006/relationships/hyperlink" Target="https://www.germanemissionssticker.com/low-emission-zone-in-herten/" TargetMode="External"/><Relationship Id="rId717" Type="http://schemas.openxmlformats.org/officeDocument/2006/relationships/hyperlink" Target="https://www.mv-voice.com/news/2019/11/15/council-approves-natural-gas-ban-electric-car-requirements" TargetMode="External"/><Relationship Id="rId924" Type="http://schemas.openxmlformats.org/officeDocument/2006/relationships/hyperlink" Target="https://www.esi-africa.com/industry-sectors/future-energy/latest-list-of-municipalities-with-approved-sseg-tariff-structures/" TargetMode="External"/><Relationship Id="rId53" Type="http://schemas.openxmlformats.org/officeDocument/2006/relationships/hyperlink" Target="https://innovation.luskin.ucla.edu/wp-content/uploads/2020/11/The_Role_of_CCAs_in_Advancing_Clean_Energy_Transitions.pdf" TargetMode="External"/><Relationship Id="rId149" Type="http://schemas.openxmlformats.org/officeDocument/2006/relationships/hyperlink" Target="https://theicct.org/sites/default/files/publications/Combustion-engine-phase-out-briefing-may11.2020.pdf" TargetMode="External"/><Relationship Id="rId356" Type="http://schemas.openxmlformats.org/officeDocument/2006/relationships/hyperlink" Target="https://www.bcato.org/resources/news/article/?id=2347" TargetMode="External"/><Relationship Id="rId563" Type="http://schemas.openxmlformats.org/officeDocument/2006/relationships/hyperlink" Target="https://solarquarter.com/2021/05/20/kl-mayors-bold-30-renewable-energy-mandate-fastens-nations-energy-future/" TargetMode="External"/><Relationship Id="rId770" Type="http://schemas.openxmlformats.org/officeDocument/2006/relationships/hyperlink" Target="https://www.dnv.org/sites/default/files/edocs/Community-Energy-Emissions-Plan.pdf" TargetMode="External"/><Relationship Id="rId216" Type="http://schemas.openxmlformats.org/officeDocument/2006/relationships/hyperlink" Target="https://urbanaccessregulations.eu/" TargetMode="External"/><Relationship Id="rId423" Type="http://schemas.openxmlformats.org/officeDocument/2006/relationships/hyperlink" Target="https://www.ren21.net/cities-2021/cities/dakar/dakar/" TargetMode="External"/><Relationship Id="rId868" Type="http://schemas.openxmlformats.org/officeDocument/2006/relationships/hyperlink" Target="https://www.massdevelopment.com/pace" TargetMode="External"/><Relationship Id="rId1053" Type="http://schemas.openxmlformats.org/officeDocument/2006/relationships/hyperlink" Target="https://hongkongfp.com/2017/10/14/fight-smog-china-bans-coal-28-cities/" TargetMode="External"/><Relationship Id="rId630" Type="http://schemas.openxmlformats.org/officeDocument/2006/relationships/hyperlink" Target="https://assets.publishing.service.gov.uk/government/uploads/system/uploads/attachment_data/file/852605/Future_Homes_Standard_2019_Consultation.pdf" TargetMode="External"/><Relationship Id="rId728" Type="http://schemas.openxmlformats.org/officeDocument/2006/relationships/hyperlink" Target="https://www.prnewswire.com/news-releases/solar-for-all-nola-new-city-program-makes-clean-energy-accessible-and-affordable-to-all-new-orleans-homeowners-300993022.html" TargetMode="External"/><Relationship Id="rId935" Type="http://schemas.openxmlformats.org/officeDocument/2006/relationships/hyperlink" Target="https://www.sohu.com/a/294372153_376050?scm=1002.44003c.fd00fe.PC_ARTICLE_REC" TargetMode="External"/><Relationship Id="rId64" Type="http://schemas.openxmlformats.org/officeDocument/2006/relationships/hyperlink" Target="https://theicct.org/sites/default/files/publications/India_EV_State_Guidebook.20191118.pdf" TargetMode="External"/><Relationship Id="rId367" Type="http://schemas.openxmlformats.org/officeDocument/2006/relationships/hyperlink" Target="https://www.sierraclub.org/sites/www.sierraclub.org/files/East%20Hampton_RES-2014-662%20Energy%20Goals%20for%20the%20Town%20of%20East%20Hampton%20-%20Town%20of%20East%20Hampton%2C%20Long%20Island%2C%20NY.pdf" TargetMode="External"/><Relationship Id="rId574" Type="http://schemas.openxmlformats.org/officeDocument/2006/relationships/hyperlink" Target="https://ilsr.org/wp-content/uploads/downloads/2013/10/City-Power-Play-8-Practical-Local-Energy-Policies-to-Boost-the-Economy.pdf" TargetMode="External"/><Relationship Id="rId1120" Type="http://schemas.openxmlformats.org/officeDocument/2006/relationships/hyperlink" Target="https://urbanaccessregulations.eu/" TargetMode="External"/><Relationship Id="rId227" Type="http://schemas.openxmlformats.org/officeDocument/2006/relationships/hyperlink" Target="https://urbanaccessregulations.eu/" TargetMode="External"/><Relationship Id="rId781" Type="http://schemas.openxmlformats.org/officeDocument/2006/relationships/hyperlink" Target="https://www.sierraclub.org/sites/www.sierraclub.org/files/blog/1846%20RF100-CaseStudies2018_Report_06_web.pdf" TargetMode="External"/><Relationship Id="rId879" Type="http://schemas.openxmlformats.org/officeDocument/2006/relationships/hyperlink" Target="https://www.germanemissionssticker.com/low-emission-zone-in-reutlingen/" TargetMode="External"/><Relationship Id="rId434" Type="http://schemas.openxmlformats.org/officeDocument/2006/relationships/hyperlink" Target="https://www.durhamnc.gov/822/Sustainability-Energy-Management" TargetMode="External"/><Relationship Id="rId641" Type="http://schemas.openxmlformats.org/officeDocument/2006/relationships/hyperlink" Target="https://www.q-park.be/en-gb/customer-service/milieuzones/" TargetMode="External"/><Relationship Id="rId739" Type="http://schemas.openxmlformats.org/officeDocument/2006/relationships/hyperlink" Target="https://www.sierraclub.org/sites/www.sierraclub.org/files/Norristown%20council%20announces%20commitment%20to%20clean.pdf" TargetMode="External"/><Relationship Id="rId1064" Type="http://schemas.openxmlformats.org/officeDocument/2006/relationships/hyperlink" Target="https://theicct.org/sites/default/files/publications/Combustion-engine-phase-out-briefing-may11.2020.pdf" TargetMode="External"/><Relationship Id="rId280" Type="http://schemas.openxmlformats.org/officeDocument/2006/relationships/hyperlink" Target="https://www.lez-france.fr/en/news/2020-02-02.html" TargetMode="External"/><Relationship Id="rId501" Type="http://schemas.openxmlformats.org/officeDocument/2006/relationships/hyperlink" Target="https://content.sierraclub.org/press-releases/2017/09/hillsborough-becomes-first-north-carolina-town-commit-100-clean-renewable" TargetMode="External"/><Relationship Id="rId946" Type="http://schemas.openxmlformats.org/officeDocument/2006/relationships/hyperlink" Target="https://urbanaccessregulations.eu/" TargetMode="External"/><Relationship Id="rId1131" Type="http://schemas.openxmlformats.org/officeDocument/2006/relationships/hyperlink" Target="https://www.sierraclub.org/press-releases/2019/03/dc-mayor-signs-climate-legislation-putting-nation-s-capital-path-100-percent" TargetMode="External"/><Relationship Id="rId75" Type="http://schemas.openxmlformats.org/officeDocument/2006/relationships/hyperlink" Target="https://urbanaccessregulations.eu/countries-mainmenu-147/united-kingdom-mainmenu-205/bath" TargetMode="External"/><Relationship Id="rId140" Type="http://schemas.openxmlformats.org/officeDocument/2006/relationships/hyperlink" Target="https://urbanaccessregulations.eu/" TargetMode="External"/><Relationship Id="rId378" Type="http://schemas.openxmlformats.org/officeDocument/2006/relationships/hyperlink" Target="https://innovation.luskin.ucla.edu/wp-content/uploads/2020/11/The_Role_of_CCAs_in_Advancing_Clean_Energy_Transitions.pdf" TargetMode="External"/><Relationship Id="rId585" Type="http://schemas.openxmlformats.org/officeDocument/2006/relationships/hyperlink" Target="https://urbanaccessregulations.eu/countries-mainmenu-147/germany-mainmenu-61/markgroningen" TargetMode="External"/><Relationship Id="rId792" Type="http://schemas.openxmlformats.org/officeDocument/2006/relationships/hyperlink" Target="https://www.germanemissionssticker.com/low-emission-zone-in-pfinztal/" TargetMode="External"/><Relationship Id="rId806" Type="http://schemas.openxmlformats.org/officeDocument/2006/relationships/hyperlink" Target="https://innovation.luskin.ucla.edu/wp-content/uploads/2020/11/The_Role_of_CCAs_in_Advancing_Clean_Energy_Transitions.pdf" TargetMode="External"/><Relationship Id="rId6" Type="http://schemas.openxmlformats.org/officeDocument/2006/relationships/hyperlink" Target="https://www.solarthermalworld.org/news/first-district-cooling-regulation-mena-region" TargetMode="External"/><Relationship Id="rId238" Type="http://schemas.openxmlformats.org/officeDocument/2006/relationships/hyperlink" Target="https://www.sierraclub.org/press-releases/2019/03/cincinnati-becomes-100th-us-city-committed-100-percent-clean-renewable-energy" TargetMode="External"/><Relationship Id="rId445" Type="http://schemas.openxmlformats.org/officeDocument/2006/relationships/hyperlink" Target="https://citiespowerpartnership.org.au/partners/georges-river/" TargetMode="External"/><Relationship Id="rId652" Type="http://schemas.openxmlformats.org/officeDocument/2006/relationships/hyperlink" Target="https://www.cefc.com.au/media/media-release/innovation-fund-backs-second-life-for-electric-vehicle-batteries/" TargetMode="External"/><Relationship Id="rId1075" Type="http://schemas.openxmlformats.org/officeDocument/2006/relationships/hyperlink" Target="https://www.usinatandil.com.ar/2020/12/15/energias-renovables-la-usina-de-tandil-presento-el-proyecto-comunidades-solares/" TargetMode="External"/><Relationship Id="rId291" Type="http://schemas.openxmlformats.org/officeDocument/2006/relationships/hyperlink" Target="https://urbanaccessregulations.eu/countries-mainmenu-147/germany-mainmenu-61/freiberg-am-neckar" TargetMode="External"/><Relationship Id="rId305" Type="http://schemas.openxmlformats.org/officeDocument/2006/relationships/hyperlink" Target="https://urbanaccessregulations.eu/" TargetMode="External"/><Relationship Id="rId512" Type="http://schemas.openxmlformats.org/officeDocument/2006/relationships/hyperlink" Target="https://www.germanemissionssticker.com/low-emission-zone-in-ilsfeld/" TargetMode="External"/><Relationship Id="rId957" Type="http://schemas.openxmlformats.org/officeDocument/2006/relationships/hyperlink" Target="https://www.southampton.gov.uk/environmental-issues/pollution/air-quality/clean-air-zone.aspx" TargetMode="External"/><Relationship Id="rId1142" Type="http://schemas.openxmlformats.org/officeDocument/2006/relationships/hyperlink" Target="https://theicct.org/sites/default/files/publications/Combustion-engine-phase-out-briefing-may11.2020.pdf" TargetMode="External"/><Relationship Id="rId86" Type="http://schemas.openxmlformats.org/officeDocument/2006/relationships/hyperlink" Target="https://www.legislation.act.gov.au/a/2011-56/" TargetMode="External"/><Relationship Id="rId151" Type="http://schemas.openxmlformats.org/officeDocument/2006/relationships/hyperlink" Target="https://www.itba.edu.ar/intranet/ols/wp-content/uploads/sites/4/2018/09/PML-CABA-NACION_300518.pdf" TargetMode="External"/><Relationship Id="rId389" Type="http://schemas.openxmlformats.org/officeDocument/2006/relationships/hyperlink" Target="https://www.sierraclub.org/press-releases/2018/10/fort-collins-commits-100-clean-renewable-electricity-2030" TargetMode="External"/><Relationship Id="rId596" Type="http://schemas.openxmlformats.org/officeDocument/2006/relationships/hyperlink" Target="http://www.estif.org/fileadmin/estif/content/publications/downloads/UNEP_2015/unep_report_cities_lr.pdf" TargetMode="External"/><Relationship Id="rId817" Type="http://schemas.openxmlformats.org/officeDocument/2006/relationships/hyperlink" Target="https://philaenergy.org/programs-initiatives/commercial-pace/" TargetMode="External"/><Relationship Id="rId1002" Type="http://schemas.openxmlformats.org/officeDocument/2006/relationships/hyperlink" Target="https://www.sierraclub.org/sites/www.sierraclub.org/files/Savannah%20pledges%20a%20low%20carbon%20future%20-%20News%20-%20Savannah%20Morning%20News%20-%20Savannah%2C%20GA.pdf" TargetMode="External"/><Relationship Id="rId249" Type="http://schemas.openxmlformats.org/officeDocument/2006/relationships/hyperlink" Target="https://www.covenantofmayors.eu/about/covenant-community/signatories/action-plan.html?scity_id=20167" TargetMode="External"/><Relationship Id="rId456" Type="http://schemas.openxmlformats.org/officeDocument/2006/relationships/hyperlink" Target="https://www.germanemissionssticker.com/low-emission-zone-in-hagen/" TargetMode="External"/><Relationship Id="rId663" Type="http://schemas.openxmlformats.org/officeDocument/2006/relationships/hyperlink" Target="https://www.germanemissionssticker.com/low-emission-zone-in-mulheim/" TargetMode="External"/><Relationship Id="rId870" Type="http://schemas.openxmlformats.org/officeDocument/2006/relationships/hyperlink" Target="https://academiccommons.columbia.edu/doi/10.7916/d8-2x9n-8v91/download" TargetMode="External"/><Relationship Id="rId1086" Type="http://schemas.openxmlformats.org/officeDocument/2006/relationships/hyperlink" Target="https://urbanaccessregulations.eu/" TargetMode="External"/><Relationship Id="rId13" Type="http://schemas.openxmlformats.org/officeDocument/2006/relationships/hyperlink" Target="https://urbanaccessregulations.eu/" TargetMode="External"/><Relationship Id="rId109" Type="http://schemas.openxmlformats.org/officeDocument/2006/relationships/hyperlink" Target="https://innovation.luskin.ucla.edu/wp-content/uploads/2020/11/The_Role_of_CCAs_in_Advancing_Clean_Energy_Transitions.pdf" TargetMode="External"/><Relationship Id="rId316" Type="http://schemas.openxmlformats.org/officeDocument/2006/relationships/hyperlink" Target="https://www.bgk.pl/osoby-fizyczne/fundusz-termomodernizacji-i-remontow/" TargetMode="External"/><Relationship Id="rId523" Type="http://schemas.openxmlformats.org/officeDocument/2006/relationships/hyperlink" Target="https://urbanaccessregulations.eu/countries-mainmenu-147/germany-mainmenu-61/ingersheim" TargetMode="External"/><Relationship Id="rId968" Type="http://schemas.openxmlformats.org/officeDocument/2006/relationships/hyperlink" Target="https://insideevs.com/news/360442/san-francisco-emission-free-transportation-2040/" TargetMode="External"/><Relationship Id="rId1153" Type="http://schemas.openxmlformats.org/officeDocument/2006/relationships/hyperlink" Target="https://www.germanemissionssticker.com/low-emission-zone-in-wiesbaden/" TargetMode="External"/><Relationship Id="rId97" Type="http://schemas.openxmlformats.org/officeDocument/2006/relationships/hyperlink" Target="http://www.urbanodisha.gov.in/ActsRules.aspx" TargetMode="External"/><Relationship Id="rId730" Type="http://schemas.openxmlformats.org/officeDocument/2006/relationships/hyperlink" Target="https://www1.nyc.gov/assets/sustainability/downloads/pdf/publications/1point5-AligningNYCwithParisAgrmt-02282018_web.pdf" TargetMode="External"/><Relationship Id="rId828" Type="http://schemas.openxmlformats.org/officeDocument/2006/relationships/hyperlink" Target="https://urbanaccessregulations.eu/countries-mainmenu-147/germany-mainmenu-61/pleidelsheim" TargetMode="External"/><Relationship Id="rId1013" Type="http://schemas.openxmlformats.org/officeDocument/2006/relationships/hyperlink" Target="https://www.sierraclub.org/sites/www.sierraclub.org/files/Silverthorne%20is%20final%20town%20in%20Summit%20County%20to%20pass%20Climate%20Action%20Plan%20_%20SummitDaily.com_.pdf" TargetMode="External"/><Relationship Id="rId162" Type="http://schemas.openxmlformats.org/officeDocument/2006/relationships/hyperlink" Target="https://www.solarreviews.com/solar-incentives/colorado" TargetMode="External"/><Relationship Id="rId467" Type="http://schemas.openxmlformats.org/officeDocument/2006/relationships/hyperlink" Target="https://www.sierraclub.org/press-releases/2018/10/two-more-pennsylvania-townships-commit-100-percent-clean-renewable-energy" TargetMode="External"/><Relationship Id="rId1097" Type="http://schemas.openxmlformats.org/officeDocument/2006/relationships/hyperlink" Target="http://www.cityenergy.org.za/uploads/resource_312.pdf" TargetMode="External"/><Relationship Id="rId674" Type="http://schemas.openxmlformats.org/officeDocument/2006/relationships/hyperlink" Target="https://urbanaccessregulations.eu/" TargetMode="External"/><Relationship Id="rId881" Type="http://schemas.openxmlformats.org/officeDocument/2006/relationships/hyperlink" Target="https://reykjavik.is/sites/default/files/reykjavik_green_bond_framework_2019_-_baeklingur.pdf" TargetMode="External"/><Relationship Id="rId979" Type="http://schemas.openxmlformats.org/officeDocument/2006/relationships/hyperlink" Target="https://innovation.luskin.ucla.edu/wp-content/uploads/2020/11/The_Role_of_CCAs_in_Advancing_Clean_Energy_Transitions.pdf" TargetMode="External"/><Relationship Id="rId24" Type="http://schemas.openxmlformats.org/officeDocument/2006/relationships/hyperlink" Target="https://www.sierraclub.org/sites/www.sierraclub.org/files/Ambler%20commits%20to%20switch%20to%20renewable%20energy%20_%20News%20_%20montgomerynews.com_.pdf" TargetMode="External"/><Relationship Id="rId327" Type="http://schemas.openxmlformats.org/officeDocument/2006/relationships/hyperlink" Target="https://www.gmcvo.org.uk/news/solar-together-greater-manchester" TargetMode="External"/><Relationship Id="rId534" Type="http://schemas.openxmlformats.org/officeDocument/2006/relationships/hyperlink" Target="https://www.sierraclub.org/sites/www.sierraclub.org/files/KCMO_Legislation_180475.pdf" TargetMode="External"/><Relationship Id="rId741" Type="http://schemas.openxmlformats.org/officeDocument/2006/relationships/hyperlink" Target="https://www.sierraclub.org/sites/www.sierraclub.org/files/Northampton_Northampton%20sets%20goal%20of%20becoming%20100%20percent%20green%20-%20masslive.com_.pdf" TargetMode="External"/><Relationship Id="rId839" Type="http://schemas.openxmlformats.org/officeDocument/2006/relationships/hyperlink" Target="https://www.sierraclub.org/sites/www.sierraclub.org/files/Plymouth%20Township%20Council%20commits%20to%20renewable%20energy%20_%20News%20_%20timesherald.com_.pdf" TargetMode="External"/><Relationship Id="rId1164" Type="http://schemas.openxmlformats.org/officeDocument/2006/relationships/hyperlink" Target="https://news.metal.com/newscontent/101347308/The-policy-of-subsidies-and-exemption-from-purchase-tax-for-new-energy-vehicles-in-Xian-will-continue-until-the-end-of-2022/" TargetMode="External"/><Relationship Id="rId173" Type="http://schemas.openxmlformats.org/officeDocument/2006/relationships/hyperlink" Target="https://innovation.luskin.ucla.edu/wp-content/uploads/2020/11/The_Role_of_CCAs_in_Advancing_Clean_Energy_Transitions.pdf" TargetMode="External"/><Relationship Id="rId380" Type="http://schemas.openxmlformats.org/officeDocument/2006/relationships/hyperlink" Target="https://www.massdevelopment.com/pace" TargetMode="External"/><Relationship Id="rId601" Type="http://schemas.openxmlformats.org/officeDocument/2006/relationships/hyperlink" Target="http://urbanaccessregulations.eu/quick-guide-key-schemes" TargetMode="External"/><Relationship Id="rId1024" Type="http://schemas.openxmlformats.org/officeDocument/2006/relationships/hyperlink" Target="https://www.sierraclub.org/press-releases/2019/12/2019-wrap-20-utah-communities-committed-100-renewable-energy" TargetMode="External"/><Relationship Id="rId240" Type="http://schemas.openxmlformats.org/officeDocument/2006/relationships/hyperlink" Target="https://www.sierraclub.org/press-releases/2019/03/clarkston-georgia-commits-100-percent-clean-renewable-energy" TargetMode="External"/><Relationship Id="rId478" Type="http://schemas.openxmlformats.org/officeDocument/2006/relationships/hyperlink" Target="https://www.hamilton.ca/government-information/news-centre/news-releases/2021-municipal-budget-proposes-make-increased" TargetMode="External"/><Relationship Id="rId685" Type="http://schemas.openxmlformats.org/officeDocument/2006/relationships/hyperlink" Target="https://urbanaccessregulations.eu/countries-mainmenu-147/united-kingdom-mainmenu-205/norwich" TargetMode="External"/><Relationship Id="rId892" Type="http://schemas.openxmlformats.org/officeDocument/2006/relationships/hyperlink" Target="https://innovation.luskin.ucla.edu/wp-content/uploads/2020/11/The_Role_of_CCAs_in_Advancing_Clean_Energy_Transitions.pdf" TargetMode="External"/><Relationship Id="rId906" Type="http://schemas.openxmlformats.org/officeDocument/2006/relationships/hyperlink" Target="http://www.iptuamarelo.salvador.ba.gov.br/" TargetMode="External"/><Relationship Id="rId35" Type="http://schemas.openxmlformats.org/officeDocument/2006/relationships/hyperlink" Target="https://www.germanemissionssticker.com/low-emission-zone-in-augsburg/" TargetMode="External"/><Relationship Id="rId100" Type="http://schemas.openxmlformats.org/officeDocument/2006/relationships/hyperlink" Target="https://theicct.org/sites/default/files/publications/Combustion-engine-phase-out-briefing-may11.2020.pdf" TargetMode="External"/><Relationship Id="rId338" Type="http://schemas.openxmlformats.org/officeDocument/2006/relationships/hyperlink" Target="https://innovation.luskin.ucla.edu/wp-content/uploads/2020/11/The_Role_of_CCAs_in_Advancing_Clean_Energy_Transitions.pdf" TargetMode="External"/><Relationship Id="rId545" Type="http://schemas.openxmlformats.org/officeDocument/2006/relationships/hyperlink" Target="https://www.sierraclub.org/press-releases/2019/07/la-crosse-commits-100-percent-clean-renewable-energy" TargetMode="External"/><Relationship Id="rId752" Type="http://schemas.openxmlformats.org/officeDocument/2006/relationships/hyperlink" Target="https://www.esi-africa.com/industry-sectors/future-energy/latest-list-of-municipalities-with-approved-sseg-tariff-structures/" TargetMode="External"/><Relationship Id="rId184" Type="http://schemas.openxmlformats.org/officeDocument/2006/relationships/hyperlink" Target="https://c40-production-images.s3.amazonaws.com/other_uploads/images/2348_DECLARATION_PROGRESS_BUILDINGS_170919.original.pdf?1568703624" TargetMode="External"/><Relationship Id="rId391" Type="http://schemas.openxmlformats.org/officeDocument/2006/relationships/hyperlink" Target="https://innovation.luskin.ucla.edu/wp-content/uploads/2020/11/The_Role_of_CCAs_in_Advancing_Clean_Energy_Transitions.pdf" TargetMode="External"/><Relationship Id="rId405" Type="http://schemas.openxmlformats.org/officeDocument/2006/relationships/hyperlink" Target="https://innovation.luskin.ucla.edu/wp-content/uploads/2020/11/The_Role_of_CCAs_in_Advancing_Clean_Energy_Transitions.pdf" TargetMode="External"/><Relationship Id="rId612" Type="http://schemas.openxmlformats.org/officeDocument/2006/relationships/hyperlink" Target="https://innovation.luskin.ucla.edu/wp-content/uploads/2020/11/The_Role_of_CCAs_in_Advancing_Clean_Energy_Transitions.pdf" TargetMode="External"/><Relationship Id="rId1035" Type="http://schemas.openxmlformats.org/officeDocument/2006/relationships/hyperlink" Target="https://www.sierraclub.org/sites/www.sierraclub.org/files/St%20Paul_100%25%20Resolution%20Legislation%20Text.pdf" TargetMode="External"/><Relationship Id="rId251" Type="http://schemas.openxmlformats.org/officeDocument/2006/relationships/hyperlink" Target="https://www.charleston-sc.gov/DocumentCenter/View/29030/Climate-Action-Plan-May-2021?bidId=" TargetMode="External"/><Relationship Id="rId489" Type="http://schemas.openxmlformats.org/officeDocument/2006/relationships/hyperlink" Target="https://c40-production-images.s3.amazonaws.com/other_uploads/images/1928_Brochure_building_240320.original.pdf?1585055494" TargetMode="External"/><Relationship Id="rId696" Type="http://schemas.openxmlformats.org/officeDocument/2006/relationships/hyperlink" Target="https://innovation.luskin.ucla.edu/wp-content/uploads/2020/11/The_Role_of_CCAs_in_Advancing_Clean_Energy_Transitions.pdf" TargetMode="External"/><Relationship Id="rId917" Type="http://schemas.openxmlformats.org/officeDocument/2006/relationships/hyperlink" Target="https://www.sierraclub.org/articles/2021/01/californias-cities-lead-way-gas-free-future" TargetMode="External"/><Relationship Id="rId1102" Type="http://schemas.openxmlformats.org/officeDocument/2006/relationships/hyperlink" Target="https://urbanaccessregulations.eu/" TargetMode="External"/><Relationship Id="rId46" Type="http://schemas.openxmlformats.org/officeDocument/2006/relationships/hyperlink" Target="https://library.municode.com/mi/ann_arbor/codes/code_of_ordinances?nodeId=TITIIUTSE_CH37ENUTFR_2_610GRELUTFR" TargetMode="External"/><Relationship Id="rId349" Type="http://schemas.openxmlformats.org/officeDocument/2006/relationships/hyperlink" Target="https://www.dsm.city/initiatives/buildingbenchmarking.php" TargetMode="External"/><Relationship Id="rId556" Type="http://schemas.openxmlformats.org/officeDocument/2006/relationships/hyperlink" Target="https://data.cdp.net/Renewable-Energy/2020-Cities-Renewable-Energy-Targets/i464-dbdi/data" TargetMode="External"/><Relationship Id="rId763" Type="http://schemas.openxmlformats.org/officeDocument/2006/relationships/hyperlink" Target="https://citiespowerpartnership.org.au/partners/city-of-mitcham/" TargetMode="External"/><Relationship Id="rId111" Type="http://schemas.openxmlformats.org/officeDocument/2006/relationships/hyperlink" Target="https://mycovenant.eumayors.eu/storage/web/mc_covenant/documents/8/65nOG32AUwcxBnxv2IYXYsYmSQiydgyW.pdf" TargetMode="External"/><Relationship Id="rId195" Type="http://schemas.openxmlformats.org/officeDocument/2006/relationships/hyperlink" Target="https://www.themayor.eu/en/a/view/brasov-will-have-fully-electric-public-transit-5867" TargetMode="External"/><Relationship Id="rId209" Type="http://schemas.openxmlformats.org/officeDocument/2006/relationships/hyperlink" Target="https://urbanaccessregulations.eu/" TargetMode="External"/><Relationship Id="rId416" Type="http://schemas.openxmlformats.org/officeDocument/2006/relationships/hyperlink" Target="https://prensa.cba.gov.ar/informacion-general/cordoba-impulsa-la-generacion-participativa-de-energia-renovable/" TargetMode="External"/><Relationship Id="rId970" Type="http://schemas.openxmlformats.org/officeDocument/2006/relationships/hyperlink" Target="https://www.mercurynews.com/2020/12/02/san-jose-adopts-historic-natural-gas-ban-but-with-a-controversial-exemption/" TargetMode="External"/><Relationship Id="rId1046" Type="http://schemas.openxmlformats.org/officeDocument/2006/relationships/hyperlink" Target="https://pactodealcaldes-la.org/wp-content/uploads/2017/10/PLAC-Soldini.pdf" TargetMode="External"/><Relationship Id="rId623" Type="http://schemas.openxmlformats.org/officeDocument/2006/relationships/hyperlink" Target="https://www.massdevelopment.com/pace" TargetMode="External"/><Relationship Id="rId830" Type="http://schemas.openxmlformats.org/officeDocument/2006/relationships/hyperlink" Target="https://www.gse.it/en/sustainability/porto-torres" TargetMode="External"/><Relationship Id="rId928" Type="http://schemas.openxmlformats.org/officeDocument/2006/relationships/hyperlink" Target="http://energia.salta.gob.ar/wp-content/uploads/2018/04/a_CARTILLA-Plan-de-Energ%C3%ADas-Renovables.pdf" TargetMode="External"/><Relationship Id="rId57" Type="http://schemas.openxmlformats.org/officeDocument/2006/relationships/hyperlink" Target="https://www.environment.act.gov.au/__data/assets/pdf_file/0003/1414641/ACT-Climate-Change-Strategy-2019-2025.pdf/_recache" TargetMode="External"/><Relationship Id="rId262" Type="http://schemas.openxmlformats.org/officeDocument/2006/relationships/hyperlink" Target="https://www.massdevelopment.com/pace" TargetMode="External"/><Relationship Id="rId567" Type="http://schemas.openxmlformats.org/officeDocument/2006/relationships/hyperlink" Target="https://www.sierraclub.org/sites/www.sierraclub.org/files/La%20Mesa_La%20Mesa%20Becomes%206th%20City%20in%20County%20to%20Adopt%20100%25%20Clean%20Energy%20Goal%2C%20Press%20Release%20Climate%20Action%20Campaign.pdf" TargetMode="External"/><Relationship Id="rId1113" Type="http://schemas.openxmlformats.org/officeDocument/2006/relationships/hyperlink" Target="https://www.dorda.at/en/news/building-regulations-vienna-pioneer-solar-systems" TargetMode="External"/><Relationship Id="rId122" Type="http://schemas.openxmlformats.org/officeDocument/2006/relationships/hyperlink" Target="https://www.sierraclub.org/sites/www.sierraclub.org/files/Blacksburg%20VA_Resolution_Dec2017_Adopted.pdf" TargetMode="External"/><Relationship Id="rId774" Type="http://schemas.openxmlformats.org/officeDocument/2006/relationships/hyperlink" Target="https://www.gnefinance.com/our-projects" TargetMode="External"/><Relationship Id="rId981" Type="http://schemas.openxmlformats.org/officeDocument/2006/relationships/hyperlink" Target="https://innovation.luskin.ucla.edu/wp-content/uploads/2020/11/The_Role_of_CCAs_in_Advancing_Clean_Energy_Transitions.pdf" TargetMode="External"/><Relationship Id="rId1057" Type="http://schemas.openxmlformats.org/officeDocument/2006/relationships/hyperlink" Target="https://innovation.luskin.ucla.edu/wp-content/uploads/2020/11/The_Role_of_CCAs_in_Advancing_Clean_Energy_Transitions.pdf" TargetMode="External"/><Relationship Id="rId427" Type="http://schemas.openxmlformats.org/officeDocument/2006/relationships/hyperlink" Target="https://citiespowerpartnership.org.au/partners/darebin/" TargetMode="External"/><Relationship Id="rId634" Type="http://schemas.openxmlformats.org/officeDocument/2006/relationships/hyperlink" Target="https://www.longbeach.gov/globalassets/lbds/media-library/documents/planning/caap/lb-caap-proposed-plan-app-a-_dec-14" TargetMode="External"/><Relationship Id="rId841" Type="http://schemas.openxmlformats.org/officeDocument/2006/relationships/hyperlink" Target="https://www.sierraclub.org/sites/www.sierraclub.org/files/Plymouth%20Township%20Council%20commits%20to%20renewable%20energy%20_%20News%20_%20timesherald.com_.pdf" TargetMode="External"/><Relationship Id="rId273" Type="http://schemas.openxmlformats.org/officeDocument/2006/relationships/hyperlink" Target="https://mercomindia.com/delhi-cabinet-approves-electric-vehicle-policy/" TargetMode="External"/><Relationship Id="rId480" Type="http://schemas.openxmlformats.org/officeDocument/2006/relationships/hyperlink" Target="https://www.sohu.com/a/294372153_376050?scm=1002.44003c.fd00fe.PC_ARTICLE_REC" TargetMode="External"/><Relationship Id="rId701" Type="http://schemas.openxmlformats.org/officeDocument/2006/relationships/hyperlink" Target="https://www.massdevelopment.com/pace" TargetMode="External"/><Relationship Id="rId939" Type="http://schemas.openxmlformats.org/officeDocument/2006/relationships/hyperlink" Target="https://yourstudent-gemini.fandom.com/wiki/Low_emission_zone" TargetMode="External"/><Relationship Id="rId1124" Type="http://schemas.openxmlformats.org/officeDocument/2006/relationships/hyperlink" Target="https://urbanaccessregulations.eu/countries-mainmenu-147/italy-mainmenu-81/veneto/vicenza-winter-low-emission-zone" TargetMode="External"/><Relationship Id="rId68" Type="http://schemas.openxmlformats.org/officeDocument/2006/relationships/hyperlink" Target="https://urbanaccessregulations.eu/" TargetMode="External"/><Relationship Id="rId133" Type="http://schemas.openxmlformats.org/officeDocument/2006/relationships/hyperlink" Target="https://urbanaccessregulations.eu/countries-mainmenu-147/germany-mainmenu-61/bremen" TargetMode="External"/><Relationship Id="rId340" Type="http://schemas.openxmlformats.org/officeDocument/2006/relationships/hyperlink" Target="https://www.spglobal.com/marketintelligence/en/news-insights/latest-news-headlines/gas-ban-monitor-mass-calif-movements-grow-pro-gas-group-preps-1m-campaign-56480796" TargetMode="External"/><Relationship Id="rId578" Type="http://schemas.openxmlformats.org/officeDocument/2006/relationships/hyperlink" Target="https://www.germanemissionssticker.com/low-emission-zone-in-leonberg-hemmingen/" TargetMode="External"/><Relationship Id="rId785" Type="http://schemas.openxmlformats.org/officeDocument/2006/relationships/hyperlink" Target="https://www.chisou.go.jp/tiiki/kankyo/english/forum/pamphlet2.pdf" TargetMode="External"/><Relationship Id="rId992" Type="http://schemas.openxmlformats.org/officeDocument/2006/relationships/hyperlink" Target="https://innovation.luskin.ucla.edu/wp-content/uploads/2020/11/The_Role_of_CCAs_in_Advancing_Clean_Energy_Transitions.pdf" TargetMode="External"/><Relationship Id="rId200" Type="http://schemas.openxmlformats.org/officeDocument/2006/relationships/hyperlink" Target="https://talkofthecities.iclei.org/5-brazilian-cities-that-are-leading-on-climate-reporting/" TargetMode="External"/><Relationship Id="rId438" Type="http://schemas.openxmlformats.org/officeDocument/2006/relationships/hyperlink" Target="https://citiespowerpartnership.org.au/partners/eurobodalla-shire/" TargetMode="External"/><Relationship Id="rId645" Type="http://schemas.openxmlformats.org/officeDocument/2006/relationships/hyperlink" Target="https://www.menlopark.org/1583/Reach-codes" TargetMode="External"/><Relationship Id="rId852" Type="http://schemas.openxmlformats.org/officeDocument/2006/relationships/hyperlink" Target="https://energy.economictimes.indiatimes.com/news/renewable/roof-top-solar-power-units-must-for-all-new-buildings-in-rajkot/57340290" TargetMode="External"/><Relationship Id="rId1068" Type="http://schemas.openxmlformats.org/officeDocument/2006/relationships/hyperlink" Target="http://www.airqualitypolicy.co.uk/" TargetMode="External"/><Relationship Id="rId284" Type="http://schemas.openxmlformats.org/officeDocument/2006/relationships/hyperlink" Target="https://www.germanemissionssticker.com/low-emission-zone-in-duisburg/" TargetMode="External"/><Relationship Id="rId491" Type="http://schemas.openxmlformats.org/officeDocument/2006/relationships/hyperlink" Target="https://www.germanemissionssticker.com/low-emission-zone-in-heidelberg/" TargetMode="External"/><Relationship Id="rId505" Type="http://schemas.openxmlformats.org/officeDocument/2006/relationships/hyperlink" Target="https://www.massdevelopment.com/pace" TargetMode="External"/><Relationship Id="rId712" Type="http://schemas.openxmlformats.org/officeDocument/2006/relationships/hyperlink" Target="https://innovation.luskin.ucla.edu/wp-content/uploads/2020/11/The_Role_of_CCAs_in_Advancing_Clean_Energy_Transitions.pdf" TargetMode="External"/><Relationship Id="rId1135" Type="http://schemas.openxmlformats.org/officeDocument/2006/relationships/hyperlink" Target="https://innovation.luskin.ucla.edu/wp-content/uploads/2020/11/The_Role_of_CCAs_in_Advancing_Clean_Energy_Transitions.pdf" TargetMode="External"/><Relationship Id="rId79" Type="http://schemas.openxmlformats.org/officeDocument/2006/relationships/hyperlink" Target="https://www.massdevelopment.com/pace" TargetMode="External"/><Relationship Id="rId144" Type="http://schemas.openxmlformats.org/officeDocument/2006/relationships/hyperlink" Target="https://theicct.org/sites/default/files/publications/Combustion-engine-phase-out-briefing-may11.2020.pdf" TargetMode="External"/><Relationship Id="rId589" Type="http://schemas.openxmlformats.org/officeDocument/2006/relationships/hyperlink" Target="https://urbanaccessregulations.eu/" TargetMode="External"/><Relationship Id="rId796" Type="http://schemas.openxmlformats.org/officeDocument/2006/relationships/hyperlink" Target="https://urbanaccessregulations.eu/" TargetMode="External"/><Relationship Id="rId351" Type="http://schemas.openxmlformats.org/officeDocument/2006/relationships/hyperlink" Target="https://www.massdevelopment.com/pace" TargetMode="External"/><Relationship Id="rId449" Type="http://schemas.openxmlformats.org/officeDocument/2006/relationships/hyperlink" Target="https://data.cdp.net/Renewable-Energy/2020-Cities-Renewable-Energy-Targets/i464-dbdi/data" TargetMode="External"/><Relationship Id="rId656" Type="http://schemas.openxmlformats.org/officeDocument/2006/relationships/hyperlink" Target="http://www.bigconnectivity.org/beta/sites/default/files/2017-02/SLIDE%20MELAKA%20GREENTECH%201.pdf" TargetMode="External"/><Relationship Id="rId863" Type="http://schemas.openxmlformats.org/officeDocument/2006/relationships/hyperlink" Target="https://theicct.org/sites/default/files/publications/Combustion-engine-phase-out-briefing-may11.2020.pdf" TargetMode="External"/><Relationship Id="rId1079" Type="http://schemas.openxmlformats.org/officeDocument/2006/relationships/hyperlink" Target="https://innovation.luskin.ucla.edu/wp-content/uploads/2020/11/The_Role_of_CCAs_in_Advancing_Clean_Energy_Transitions.pdf" TargetMode="External"/><Relationship Id="rId211" Type="http://schemas.openxmlformats.org/officeDocument/2006/relationships/hyperlink" Target="https://urbanaccessregulations.eu/" TargetMode="External"/><Relationship Id="rId295" Type="http://schemas.openxmlformats.org/officeDocument/2006/relationships/hyperlink" Target="https://www.germanemissionssticker.com/low-emission-zone-in-freiburg/" TargetMode="External"/><Relationship Id="rId309" Type="http://schemas.openxmlformats.org/officeDocument/2006/relationships/hyperlink" Target="https://urbanaccessregulations.eu/" TargetMode="External"/><Relationship Id="rId516" Type="http://schemas.openxmlformats.org/officeDocument/2006/relationships/hyperlink" Target="https://www.huntershill.nsw.gov.au/wp-content/uploads/2020/09/2013-HH-DCP.pdf" TargetMode="External"/><Relationship Id="rId1146" Type="http://schemas.openxmlformats.org/officeDocument/2006/relationships/hyperlink" Target="https://www.sierraclub.org/sites/www.sierraclub.org/files/Montco-WestNorritonRenewableEnergyResolution-04-14-2020.pdf" TargetMode="External"/><Relationship Id="rId723" Type="http://schemas.openxmlformats.org/officeDocument/2006/relationships/hyperlink" Target="https://content.sierraclub.org/press-releases/2017/08/nevada-city-commits-transition-100-clean-renewable-energy" TargetMode="External"/><Relationship Id="rId930" Type="http://schemas.openxmlformats.org/officeDocument/2006/relationships/hyperlink" Target="https://www.reuters.com/article/shanghai-environment-diesel/shanghai-to-phase-out-lower-end-diesel-trucks-by-2022-idUSL3N26L1ZS" TargetMode="External"/><Relationship Id="rId1006" Type="http://schemas.openxmlformats.org/officeDocument/2006/relationships/hyperlink" Target="https://innovation.luskin.ucla.edu/wp-content/uploads/2020/11/The_Role_of_CCAs_in_Advancing_Clean_Energy_Transitions.pdf" TargetMode="External"/><Relationship Id="rId155" Type="http://schemas.openxmlformats.org/officeDocument/2006/relationships/hyperlink" Target="https://carbonn.org/entities?utf8=%E2%9C%93&amp;q=bogota" TargetMode="External"/><Relationship Id="rId362" Type="http://schemas.openxmlformats.org/officeDocument/2006/relationships/hyperlink" Target="https://www.sierraclub.org/press-releases/2018/10/two-more-pennsylvania-townships-commit-100-percent-clean-renewable-energy" TargetMode="External"/><Relationship Id="rId222" Type="http://schemas.openxmlformats.org/officeDocument/2006/relationships/hyperlink" Target="https://www.sohu.com/a/294372153_376050?scm=1002.44003c.fd00fe.PC_ARTICLE_REC" TargetMode="External"/><Relationship Id="rId667" Type="http://schemas.openxmlformats.org/officeDocument/2006/relationships/hyperlink" Target="https://www.germanemissionssticker.com/low-emission-zone-in-neu-ulm/" TargetMode="External"/><Relationship Id="rId874" Type="http://schemas.openxmlformats.org/officeDocument/2006/relationships/hyperlink" Target="https://www.reno.gov/community/sustainability/reenergize-reno/commercial-property-assessed-clean-energy" TargetMode="External"/><Relationship Id="rId17" Type="http://schemas.openxmlformats.org/officeDocument/2006/relationships/hyperlink" Target="https://innovation.luskin.ucla.edu/wp-content/uploads/2020/11/The_Role_of_CCAs_in_Advancing_Clean_Energy_Transitions.pdf" TargetMode="External"/><Relationship Id="rId527" Type="http://schemas.openxmlformats.org/officeDocument/2006/relationships/hyperlink" Target="https://www.germanemissionssticker.com/low-emission-zone-in-krefeld/" TargetMode="External"/><Relationship Id="rId734" Type="http://schemas.openxmlformats.org/officeDocument/2006/relationships/hyperlink" Target="https://www.cbsnews.com/news/cities-are-banning-natural-gas-in-new-homes-because-of-climate-change/" TargetMode="External"/><Relationship Id="rId941" Type="http://schemas.openxmlformats.org/officeDocument/2006/relationships/hyperlink" Target="https://www.pv-magazine.de/2020/11/26/stuttgart-startet-solaroffensive-mit-foerderung-fuer-photovoltaik-balkonmodule-speicher-und-ladesaeulen/" TargetMode="External"/><Relationship Id="rId1157" Type="http://schemas.openxmlformats.org/officeDocument/2006/relationships/hyperlink" Target="https://innovation.luskin.ucla.edu/wp-content/uploads/2020/11/The_Role_of_CCAs_in_Advancing_Clean_Energy_Transitions.pdf" TargetMode="External"/><Relationship Id="rId70" Type="http://schemas.openxmlformats.org/officeDocument/2006/relationships/hyperlink" Target="http://www.districtenergyinitiative.org/city-belgrade-clears-adoption-action-plan-district-energy-system-development-belgrade" TargetMode="External"/><Relationship Id="rId166" Type="http://schemas.openxmlformats.org/officeDocument/2006/relationships/hyperlink" Target="https://innovation.luskin.ucla.edu/wp-content/uploads/2020/11/The_Role_of_CCAs_in_Advancing_Clean_Energy_Transitions.pdf" TargetMode="External"/><Relationship Id="rId373" Type="http://schemas.openxmlformats.org/officeDocument/2006/relationships/hyperlink" Target="https://www.massdevelopment.com/pace" TargetMode="External"/><Relationship Id="rId580" Type="http://schemas.openxmlformats.org/officeDocument/2006/relationships/hyperlink" Target="https://www.germanemissionssticker.com/low-emission-zone-in-ludwigsburg/" TargetMode="External"/><Relationship Id="rId801" Type="http://schemas.openxmlformats.org/officeDocument/2006/relationships/hyperlink" Target="https://urbanaccessregulations.eu/countries-mainmenu-147/norway-mainmenu-197/oslo" TargetMode="External"/><Relationship Id="rId1017" Type="http://schemas.openxmlformats.org/officeDocument/2006/relationships/hyperlink" Target="https://www.massdevelopment.com/pace" TargetMode="External"/><Relationship Id="rId1" Type="http://schemas.openxmlformats.org/officeDocument/2006/relationships/hyperlink" Target="https://www.germanemissionssticker.com/low-emission-zone-in-aachen/" TargetMode="External"/><Relationship Id="rId233" Type="http://schemas.openxmlformats.org/officeDocument/2006/relationships/hyperlink" Target="https://www.sierraclub.org/sites/www.sierraclub.org/files/Cheltenham%20joins%20Ready%20for%20100%20commitment%20to%20renewable%20energy%20_%20News%20_%20montgomerynews.com_.pdf" TargetMode="External"/><Relationship Id="rId440" Type="http://schemas.openxmlformats.org/officeDocument/2006/relationships/hyperlink" Target="https://energy-cities.eu/wp-content/uploads/2018/11/publi_100pourcent_final-web_en.pdf" TargetMode="External"/><Relationship Id="rId678" Type="http://schemas.openxmlformats.org/officeDocument/2006/relationships/hyperlink" Target="https://urbanaccessregulations.eu/" TargetMode="External"/><Relationship Id="rId885" Type="http://schemas.openxmlformats.org/officeDocument/2006/relationships/hyperlink" Target="https://urbanaccessregulations.eu/countries-mainmenu-147/netherlands-mainmenu-88/rijswijk" TargetMode="External"/><Relationship Id="rId1070" Type="http://schemas.openxmlformats.org/officeDocument/2006/relationships/hyperlink" Target="https://www.sierraclub.org/sites/www.sierraclub.org/files/Taos_Renewable%20Taos%20Seeks%20100%25%20Renewable%20Energy%20That%20Is%20Accessible%20To%20All%2C%20CleanTechnica.pdf" TargetMode="External"/><Relationship Id="rId28" Type="http://schemas.openxmlformats.org/officeDocument/2006/relationships/hyperlink" Target="https://www.sierraclub.org/sites/www.sierraclub.org/files/Amherst_Editorial-%20Welcome%20decisions%20on%20energy%2C%20housing%2C%20pool_Amherst%20Bulletin.pdf" TargetMode="External"/><Relationship Id="rId300" Type="http://schemas.openxmlformats.org/officeDocument/2006/relationships/hyperlink" Target="https://urbanaccessregulations.eu/" TargetMode="External"/><Relationship Id="rId538" Type="http://schemas.openxmlformats.org/officeDocument/2006/relationships/hyperlink" Target="https://www.sierraclub.org/press-releases/2019/01/keene-becomes-fifth-new-hampshire-city-committed-100-percent-clean-renewable" TargetMode="External"/><Relationship Id="rId745" Type="http://schemas.openxmlformats.org/officeDocument/2006/relationships/hyperlink" Target="https://www.eastbaytimes.com/2020/12/02/oakland-approves-ban-on-natural-gas-in-all-new-buildings/" TargetMode="External"/><Relationship Id="rId952" Type="http://schemas.openxmlformats.org/officeDocument/2006/relationships/hyperlink" Target="https://urbanaccessregulations.eu/" TargetMode="External"/><Relationship Id="rId1168" Type="http://schemas.openxmlformats.org/officeDocument/2006/relationships/hyperlink" Target="https://www.sohu.com/a/294372153_376050?scm=1002.44003c.fd00fe.PC_ARTICLE_REC" TargetMode="External"/><Relationship Id="rId81" Type="http://schemas.openxmlformats.org/officeDocument/2006/relationships/hyperlink" Target="https://www.massdevelopment.com/pace" TargetMode="External"/><Relationship Id="rId177" Type="http://schemas.openxmlformats.org/officeDocument/2006/relationships/hyperlink" Target="https://www.ci.campbell.ca.us/AgendaCenter/ViewFile/Minutes/_02182020-2049" TargetMode="External"/><Relationship Id="rId384" Type="http://schemas.openxmlformats.org/officeDocument/2006/relationships/hyperlink" Target="https://www.massdevelopment.com/pace" TargetMode="External"/><Relationship Id="rId591" Type="http://schemas.openxmlformats.org/officeDocument/2006/relationships/hyperlink" Target="https://www.royalhaskoningdhv.com/nl-nl/nederland/nieuws/nieuwsberichten/leeuwarden-maakt-binnenstad-aantrekkelijker-met-slimme-en-schone-bevoorradingslogistiek/10139" TargetMode="External"/><Relationship Id="rId605" Type="http://schemas.openxmlformats.org/officeDocument/2006/relationships/hyperlink" Target="https://theicct.org/sites/default/files/publications/Combustion-engine-phase-out-briefing-may11.2020.pdf" TargetMode="External"/><Relationship Id="rId812" Type="http://schemas.openxmlformats.org/officeDocument/2006/relationships/hyperlink" Target="https://content.sierraclub.org/press-releases/2016/10/park-city-utah-commits-100-clean-energy" TargetMode="External"/><Relationship Id="rId1028" Type="http://schemas.openxmlformats.org/officeDocument/2006/relationships/hyperlink" Target="https://www.massdevelopment.com/pace" TargetMode="External"/><Relationship Id="rId244" Type="http://schemas.openxmlformats.org/officeDocument/2006/relationships/hyperlink" Target="https://innovation.luskin.ucla.edu/wp-content/uploads/2020/11/The_Role_of_CCAs_in_Advancing_Clean_Energy_Transitions.pdf" TargetMode="External"/><Relationship Id="rId689" Type="http://schemas.openxmlformats.org/officeDocument/2006/relationships/hyperlink" Target="https://spotforcleanenergy.org/wp-content/uploads/2016/05/32c1e5155f58039fd5d4602f69695008.pdf" TargetMode="External"/><Relationship Id="rId896" Type="http://schemas.openxmlformats.org/officeDocument/2006/relationships/hyperlink" Target="https://innovation.luskin.ucla.edu/wp-content/uploads/2020/11/The_Role_of_CCAs_in_Advancing_Clean_Energy_Transitions.pdf" TargetMode="External"/><Relationship Id="rId1081" Type="http://schemas.openxmlformats.org/officeDocument/2006/relationships/hyperlink" Target="https://www.sierraclub.org/sites/www.sierraclub.org/files/Traverse%20City%2C%20TCL%26P%20sets%20100%20percent%20renewables%20goal%2C%20record-eagle.com_.pdf" TargetMode="External"/><Relationship Id="rId39" Type="http://schemas.openxmlformats.org/officeDocument/2006/relationships/hyperlink" Target="https://wallbox.com/en_catalog/netherlands-ev-incentives" TargetMode="External"/><Relationship Id="rId451" Type="http://schemas.openxmlformats.org/officeDocument/2006/relationships/hyperlink" Target="https://data.cdp.net/Renewable-Energy/2020-Cities-Renewable-Energy-Targets/i464-dbdi/data" TargetMode="External"/><Relationship Id="rId549" Type="http://schemas.openxmlformats.org/officeDocument/2006/relationships/hyperlink" Target="https://www.kcca.go.ug/uDocs/Kampa-City-Strategic-Plan-2020-2025.pdf" TargetMode="External"/><Relationship Id="rId756" Type="http://schemas.openxmlformats.org/officeDocument/2006/relationships/hyperlink" Target="https://urbanaccessregulations.eu/countries-mainmenu-147/france/nice" TargetMode="External"/><Relationship Id="rId104" Type="http://schemas.openxmlformats.org/officeDocument/2006/relationships/hyperlink" Target="https://theicct.org/sites/default/files/publications/Combustion-engine-phase-out-briefing-may11.2020.pdf" TargetMode="External"/><Relationship Id="rId188" Type="http://schemas.openxmlformats.org/officeDocument/2006/relationships/hyperlink" Target="https://urbanaccessregulations.eu/countries-mainmenu-147/italy-mainmenu-81/piemonte-region/cambiano-winter-low-emission-zone" TargetMode="External"/><Relationship Id="rId311" Type="http://schemas.openxmlformats.org/officeDocument/2006/relationships/hyperlink" Target="https://urbanaccessregulations.eu/countries-mainmenu-147/netherlands-mainmenu-88/delft" TargetMode="External"/><Relationship Id="rId395" Type="http://schemas.openxmlformats.org/officeDocument/2006/relationships/hyperlink" Target="https://www.sierraclub.org/sites/www.sierraclub.org/files/Fredericksburg%20City%20Council%20commits%20to%20renewable%20energy%20switch%2C%20fredericksburg.com_.pdf" TargetMode="External"/><Relationship Id="rId409" Type="http://schemas.openxmlformats.org/officeDocument/2006/relationships/hyperlink" Target="https://www.esi-africa.com/industry-sectors/future-energy/latest-list-of-municipalities-with-approved-sseg-tariff-structures/" TargetMode="External"/><Relationship Id="rId963" Type="http://schemas.openxmlformats.org/officeDocument/2006/relationships/hyperlink" Target="https://www.fbm.com/publications/san-francisco-now-requires-100-renewable-energy-for-commercial-buildings/" TargetMode="External"/><Relationship Id="rId1039" Type="http://schemas.openxmlformats.org/officeDocument/2006/relationships/hyperlink" Target="https://www.esi-africa.com/industry-sectors/future-energy/latest-list-of-municipalities-with-approved-sseg-tariff-structures/" TargetMode="External"/><Relationship Id="rId92" Type="http://schemas.openxmlformats.org/officeDocument/2006/relationships/hyperlink" Target="https://nws.eurocities.eu/MediaShell/media/D2.1%20Belfast%20City%20Profile.pdf" TargetMode="External"/><Relationship Id="rId616" Type="http://schemas.openxmlformats.org/officeDocument/2006/relationships/hyperlink" Target="https://innovation.luskin.ucla.edu/wp-content/uploads/2020/11/The_Role_of_CCAs_in_Advancing_Clean_Energy_Transitions.pdf" TargetMode="External"/><Relationship Id="rId823" Type="http://schemas.openxmlformats.org/officeDocument/2006/relationships/hyperlink" Target="https://piedmontexedra.com/2020/07/city-passes-new-ordinance-to-phase-out-gas-powered-heating-systems" TargetMode="External"/><Relationship Id="rId255" Type="http://schemas.openxmlformats.org/officeDocument/2006/relationships/hyperlink" Target="https://urbanaccessregulations.eu/" TargetMode="External"/><Relationship Id="rId462" Type="http://schemas.openxmlformats.org/officeDocument/2006/relationships/hyperlink" Target="https://innovation.luskin.ucla.edu/wp-content/uploads/2020/11/The_Role_of_CCAs_in_Advancing_Clean_Energy_Transitions.pdf" TargetMode="External"/><Relationship Id="rId1092" Type="http://schemas.openxmlformats.org/officeDocument/2006/relationships/hyperlink" Target="https://mercomindia.com/tumakuru-smart-city-releases-tender/" TargetMode="External"/><Relationship Id="rId1106" Type="http://schemas.openxmlformats.org/officeDocument/2006/relationships/hyperlink" Target="https://www.sierraclub.org/sites/www.sierraclub.org/files/Upper%20Merion%20adopts%20aggressive%20renewable%20energy%20plan%20_%20News%20_%20timesherald.com_.pdf" TargetMode="External"/><Relationship Id="rId115" Type="http://schemas.openxmlformats.org/officeDocument/2006/relationships/hyperlink" Target="https://mycovenant.eumayors.eu/storage/web/mc_covenant/documents/8/65nOG32AUwcxBnxv2IYXYsYmSQiydgyW.pdf" TargetMode="External"/><Relationship Id="rId322" Type="http://schemas.openxmlformats.org/officeDocument/2006/relationships/hyperlink" Target="http://urbanaccessregulations.eu/countries-mainmenu-147/united-kingdom-mainmenu-205/dundee" TargetMode="External"/><Relationship Id="rId767" Type="http://schemas.openxmlformats.org/officeDocument/2006/relationships/hyperlink" Target="https://ec.europa.eu/environment/europeangreencapital/wp-content/uploads/2019/05/2019_05_24_rapport_EGC_5ans_EN_EXE3.pdf" TargetMode="External"/><Relationship Id="rId974" Type="http://schemas.openxmlformats.org/officeDocument/2006/relationships/hyperlink" Target="https://www.slocity.org/home/showdocument?id=23818" TargetMode="External"/><Relationship Id="rId199" Type="http://schemas.openxmlformats.org/officeDocument/2006/relationships/hyperlink" Target="https://www.theguardian.com/environment/2019/jun/14/power-to-the-people-how-spanish-cities-took-control-of-energy" TargetMode="External"/><Relationship Id="rId627" Type="http://schemas.openxmlformats.org/officeDocument/2006/relationships/hyperlink" Target="https://innovation.luskin.ucla.edu/wp-content/uploads/2020/11/The_Role_of_CCAs_in_Advancing_Clean_Energy_Transitions.pdf" TargetMode="External"/><Relationship Id="rId834" Type="http://schemas.openxmlformats.org/officeDocument/2006/relationships/hyperlink" Target="https://www.nrdc.org/experts/wendy-lee/pittsburgh-city-buildings-ready-go-net-zero" TargetMode="External"/><Relationship Id="rId266" Type="http://schemas.openxmlformats.org/officeDocument/2006/relationships/hyperlink" Target="https://www.sierraclub.org/sites/www.sierraclub.org/files/Resolution-Conshohocken%202019.06.17%20For%20Vote.pdf" TargetMode="External"/><Relationship Id="rId473" Type="http://schemas.openxmlformats.org/officeDocument/2006/relationships/hyperlink" Target="https://www.hamilton.ca/government-information/news-centre/news-releases/2021-municipal-budget-proposes-make-increased" TargetMode="External"/><Relationship Id="rId680" Type="http://schemas.openxmlformats.org/officeDocument/2006/relationships/hyperlink" Target="https://urbanaccessregulations.eu/" TargetMode="External"/><Relationship Id="rId901" Type="http://schemas.openxmlformats.org/officeDocument/2006/relationships/hyperlink" Target="https://urbanaccessregulations.eu/countries-mainmenu-147/france/rouen" TargetMode="External"/><Relationship Id="rId1117" Type="http://schemas.openxmlformats.org/officeDocument/2006/relationships/hyperlink" Target="https://urbanaccessregulations.eu/" TargetMode="External"/><Relationship Id="rId30" Type="http://schemas.openxmlformats.org/officeDocument/2006/relationships/hyperlink" Target="https://www.sierraclub.org/sites/www.sierraclub.org/files/Amherst_Editorial-%20Welcome%20decisions%20on%20energy%2C%20housing%2C%20pool_Amherst%20Bulletin.pdf" TargetMode="External"/><Relationship Id="rId126" Type="http://schemas.openxmlformats.org/officeDocument/2006/relationships/hyperlink" Target="https://www.energysaver.nsw.gov.au/browse-energy-offers/household-offers/apply-empowering-homes-solar-battery-loan-offer" TargetMode="External"/><Relationship Id="rId333" Type="http://schemas.openxmlformats.org/officeDocument/2006/relationships/hyperlink" Target="https://www.sierraclub.org/press-releases/2018/03/cornish-and-plainfield-new-hampshire-commit-100-clean-renewable-energy" TargetMode="External"/><Relationship Id="rId540" Type="http://schemas.openxmlformats.org/officeDocument/2006/relationships/hyperlink" Target="https://www.sierraclub.org/press-releases/2018/05/kennett-township-pennsylvania-commits-100-percent-clean-renewable-energy" TargetMode="External"/><Relationship Id="rId778" Type="http://schemas.openxmlformats.org/officeDocument/2006/relationships/hyperlink" Target="https://www.massdevelopment.com/pace" TargetMode="External"/><Relationship Id="rId985" Type="http://schemas.openxmlformats.org/officeDocument/2006/relationships/hyperlink" Target="https://www.smgov.net/departments/ose/categories/green_building/solar_ordinance.aspx" TargetMode="External"/><Relationship Id="rId1170" Type="http://schemas.openxmlformats.org/officeDocument/2006/relationships/hyperlink" Target="https://www.massdevelopment.com/pace" TargetMode="External"/><Relationship Id="rId638" Type="http://schemas.openxmlformats.org/officeDocument/2006/relationships/hyperlink" Target="https://citiespowerpartnership.org.au/partners/the-city-of-mandurah/" TargetMode="External"/><Relationship Id="rId845" Type="http://schemas.openxmlformats.org/officeDocument/2006/relationships/hyperlink" Target="https://www.portlandcleanenergyinitiative.com/about" TargetMode="External"/><Relationship Id="rId1030" Type="http://schemas.openxmlformats.org/officeDocument/2006/relationships/hyperlink" Target="https://innovation.luskin.ucla.edu/wp-content/uploads/2020/11/The_Role_of_CCAs_in_Advancing_Clean_Energy_Transitions.pdf" TargetMode="External"/><Relationship Id="rId277" Type="http://schemas.openxmlformats.org/officeDocument/2006/relationships/hyperlink" Target="https://www.japan.go.jp/tomodachi/2019/autumn2019/fukushima.html" TargetMode="External"/><Relationship Id="rId400" Type="http://schemas.openxmlformats.org/officeDocument/2006/relationships/hyperlink" Target="https://www.massdevelopment.com/pace" TargetMode="External"/><Relationship Id="rId484" Type="http://schemas.openxmlformats.org/officeDocument/2006/relationships/hyperlink" Target="https://www.gld.gov.hk/egazette/pdf/20192352/es220192352190.pdf" TargetMode="External"/><Relationship Id="rId705" Type="http://schemas.openxmlformats.org/officeDocument/2006/relationships/hyperlink" Target="https://www.sierraclub.org/press-releases/2019/04/missoula-commits-100-percent-clean-renewable-electricity-becomes-first" TargetMode="External"/><Relationship Id="rId1128" Type="http://schemas.openxmlformats.org/officeDocument/2006/relationships/hyperlink" Target="https://theicct.org/sites/default/files/publications/Combustion-engine-phase-out-briefing-may11.2020.pdf" TargetMode="External"/><Relationship Id="rId137" Type="http://schemas.openxmlformats.org/officeDocument/2006/relationships/hyperlink" Target="https://urbanaccessregulations.eu/" TargetMode="External"/><Relationship Id="rId344" Type="http://schemas.openxmlformats.org/officeDocument/2006/relationships/hyperlink" Target="https://www.cooldavis.org/2019/05/29/city-of-davis-adopts-solar-standard-for-all-new-commericial-buildings" TargetMode="External"/><Relationship Id="rId691" Type="http://schemas.openxmlformats.org/officeDocument/2006/relationships/hyperlink" Target="https://www.sierraclub.org/wisconsin/blog/2018/07/middleton-unanimously-calls-for-100-clean-energy" TargetMode="External"/><Relationship Id="rId789" Type="http://schemas.openxmlformats.org/officeDocument/2006/relationships/hyperlink" Target="https://urbanaccessregulations.eu/countries-mainmenu-147/france/greater-paris" TargetMode="External"/><Relationship Id="rId912" Type="http://schemas.openxmlformats.org/officeDocument/2006/relationships/hyperlink" Target="https://www.slc.gov/mystreet/parking/" TargetMode="External"/><Relationship Id="rId996" Type="http://schemas.openxmlformats.org/officeDocument/2006/relationships/hyperlink" Target="https://innovation.luskin.ucla.edu/wp-content/uploads/2020/11/The_Role_of_CCAs_in_Advancing_Clean_Energy_Transitions.pdf" TargetMode="External"/><Relationship Id="rId41" Type="http://schemas.openxmlformats.org/officeDocument/2006/relationships/hyperlink" Target="https://www.amsterdam.nl/en/policy/sustainability/policy-phasing-out/" TargetMode="External"/><Relationship Id="rId551" Type="http://schemas.openxmlformats.org/officeDocument/2006/relationships/hyperlink" Target="https://www.marketwatch.com/story/heres-the-first-u-s-city-to-cut-gas-and-oil-for-all-electric-on-the-path-to-zero-carbon-emissions-11636064507" TargetMode="External"/><Relationship Id="rId649" Type="http://schemas.openxmlformats.org/officeDocument/2006/relationships/hyperlink" Target="http://ccap.org/assets/CCAP-Booklet_Australia.pdf" TargetMode="External"/><Relationship Id="rId856" Type="http://schemas.openxmlformats.org/officeDocument/2006/relationships/hyperlink" Target="https://www.germanemissionssticker.com/low-emission-zone-in-regensburg/" TargetMode="External"/><Relationship Id="rId190" Type="http://schemas.openxmlformats.org/officeDocument/2006/relationships/hyperlink" Target="https://www.brampton.ca/EN/City-Hall/OpenGov/Open-Information/Energy-Consumption-Reports/Energy%20and%20Emissions%20Management%20Plan%202019-2024%20-%20A%20Zero%20Carbon%20Transition.pdf" TargetMode="External"/><Relationship Id="rId204" Type="http://schemas.openxmlformats.org/officeDocument/2006/relationships/hyperlink" Target="http://resource.capetown.gov.za/documentcentre/Documents/Procedures%2C%20guidelines%20and%20regulations/Requiremenst%20for%20Samll-Scale%20Embedded%20Generation.pdf" TargetMode="External"/><Relationship Id="rId288" Type="http://schemas.openxmlformats.org/officeDocument/2006/relationships/hyperlink" Target="https://www.germanemissionssticker.com/low-emission-zone-in-eschweiler/" TargetMode="External"/><Relationship Id="rId411" Type="http://schemas.openxmlformats.org/officeDocument/2006/relationships/hyperlink" Target="https://www.esi-africa.com/industry-sectors/future-energy/latest-list-of-municipalities-with-approved-sseg-tariff-structures/" TargetMode="External"/><Relationship Id="rId509" Type="http://schemas.openxmlformats.org/officeDocument/2006/relationships/hyperlink" Target="https://www.chisou.go.jp/tiiki/kankyo/english/forum/pamphlet2.pdf" TargetMode="External"/><Relationship Id="rId1041" Type="http://schemas.openxmlformats.org/officeDocument/2006/relationships/hyperlink" Target="https://cal-cca.org/number-of-cca-communities-in-california-hits-200-mark/" TargetMode="External"/><Relationship Id="rId1139" Type="http://schemas.openxmlformats.org/officeDocument/2006/relationships/hyperlink" Target="https://www.sierraclub.org/press-releases/2017/09/west-chester-pennsylvania-commits-100-clean-renewable-energy" TargetMode="External"/><Relationship Id="rId495" Type="http://schemas.openxmlformats.org/officeDocument/2006/relationships/hyperlink" Target="https://www.germanemissionssticker.com/low-emission-zone-in-herrenberg/" TargetMode="External"/><Relationship Id="rId716" Type="http://schemas.openxmlformats.org/officeDocument/2006/relationships/hyperlink" Target="https://www.mountainview.gov/depts/comdev/building/construction/2019_mountain_view_green_building_and_reach_codes.asp" TargetMode="External"/><Relationship Id="rId923" Type="http://schemas.openxmlformats.org/officeDocument/2006/relationships/hyperlink" Target="https://sfenvironment.org/article/biomass-amp-biofuels/biodiesel" TargetMode="External"/><Relationship Id="rId52" Type="http://schemas.openxmlformats.org/officeDocument/2006/relationships/hyperlink" Target="https://www.cleanenergysol.com/new-pace-financing-in-the-city-of-atlanta" TargetMode="External"/><Relationship Id="rId148" Type="http://schemas.openxmlformats.org/officeDocument/2006/relationships/hyperlink" Target="https://www.brighton-hove.gov.uk/content/parking-and-travel/travel-transport-and-road-safety/low-emission-zone" TargetMode="External"/><Relationship Id="rId355" Type="http://schemas.openxmlformats.org/officeDocument/2006/relationships/hyperlink" Target="https://www.sierraclub.org/press-releases/2017/12/downingtown-pennsylvania-commits-100-clean-energy" TargetMode="External"/><Relationship Id="rId562" Type="http://schemas.openxmlformats.org/officeDocument/2006/relationships/hyperlink" Target="https://solarquarter.com/2021/05/20/kl-mayors-bold-30-renewable-energy-mandate-fastens-nations-energy-future/" TargetMode="External"/><Relationship Id="rId215" Type="http://schemas.openxmlformats.org/officeDocument/2006/relationships/hyperlink" Target="https://urbanaccessregulations.eu/" TargetMode="External"/><Relationship Id="rId422" Type="http://schemas.openxmlformats.org/officeDocument/2006/relationships/hyperlink" Target="https://www.ren21.net/cities-2021/cities/dakar/dakar/" TargetMode="External"/><Relationship Id="rId867" Type="http://schemas.openxmlformats.org/officeDocument/2006/relationships/hyperlink" Target="https://innovation.luskin.ucla.edu/wp-content/uploads/2020/11/The_Role_of_CCAs_in_Advancing_Clean_Energy_Transitions.pdf" TargetMode="External"/><Relationship Id="rId1052" Type="http://schemas.openxmlformats.org/officeDocument/2006/relationships/hyperlink" Target="https://www.wri.org/publication/study-international-practices-low-emission-zone-and-congestion-charging" TargetMode="External"/><Relationship Id="rId299" Type="http://schemas.openxmlformats.org/officeDocument/2006/relationships/hyperlink" Target="https://urbanaccessregulations.eu/" TargetMode="External"/><Relationship Id="rId727" Type="http://schemas.openxmlformats.org/officeDocument/2006/relationships/hyperlink" Target="https://www.sierraclub.org/sites/www.sierraclub.org/files/New%20Brunswick%20City%20Council%20approves%20community%20solar%20program%20-%20NJBIZ.pdf" TargetMode="External"/><Relationship Id="rId934" Type="http://schemas.openxmlformats.org/officeDocument/2006/relationships/hyperlink" Target="https://cleantechnica.com/2020/06/15/shenzhen-gives-residents-incentives-to-buy-evs-tesla-included/" TargetMode="External"/><Relationship Id="rId63" Type="http://schemas.openxmlformats.org/officeDocument/2006/relationships/hyperlink" Target="https://theicct.org/sites/default/files/publications/Combustion-engine-phase-out-briefing-may11.2020.pdf" TargetMode="External"/><Relationship Id="rId159" Type="http://schemas.openxmlformats.org/officeDocument/2006/relationships/hyperlink" Target="https://innovation.luskin.ucla.edu/wp-content/uploads/2020/11/The_Role_of_CCAs_in_Advancing_Clean_Energy_Transitions.pdf" TargetMode="External"/><Relationship Id="rId366" Type="http://schemas.openxmlformats.org/officeDocument/2006/relationships/hyperlink" Target="https://www.sierraclub.org/sites/www.sierraclub.org/files/East%20Hampton_RES-2014-662%20Energy%20Goals%20for%20the%20Town%20of%20East%20Hampton%20-%20Town%20of%20East%20Hampton%2C%20Long%20Island%2C%20NY.pdf" TargetMode="External"/><Relationship Id="rId573" Type="http://schemas.openxmlformats.org/officeDocument/2006/relationships/hyperlink" Target="https://cdn.locomotive.works/sites/5ab410c8a2f42204838f797e/content_entry5ab410faa2f42204838f7990/5ad0ab8e74c4837def5d27aa/files/C40_Lagos_Final_CAP.pdf?1626096978" TargetMode="External"/><Relationship Id="rId780" Type="http://schemas.openxmlformats.org/officeDocument/2006/relationships/hyperlink" Target="https://www.sierraclub.org/sites/www.sierraclub.org/files/blog/1846%20RF100-CaseStudies2018_Report_06_web.pdf" TargetMode="External"/><Relationship Id="rId226" Type="http://schemas.openxmlformats.org/officeDocument/2006/relationships/hyperlink" Target="https://urbanaccessregulations.eu/" TargetMode="External"/><Relationship Id="rId433" Type="http://schemas.openxmlformats.org/officeDocument/2006/relationships/hyperlink" Target="https://citiespowerpartnership.org.au/partners/dubbo-regional-council/" TargetMode="External"/><Relationship Id="rId878" Type="http://schemas.openxmlformats.org/officeDocument/2006/relationships/hyperlink" Target="https://quezoncity.gov.ph/wp-content/uploads/2020/09/Quezon-City-Enhanced-Local-Climate-Change-Action-Plan-2021-2025.pdf" TargetMode="External"/><Relationship Id="rId1063" Type="http://schemas.openxmlformats.org/officeDocument/2006/relationships/hyperlink" Target="https://zenbird.media/tokyo-is-promoting-collective-renewable-energy-scheme-for-households/" TargetMode="External"/><Relationship Id="rId640" Type="http://schemas.openxmlformats.org/officeDocument/2006/relationships/hyperlink" Target="https://innovation.luskin.ucla.edu/wp-content/uploads/2020/11/The_Role_of_CCAs_in_Advancing_Clean_Energy_Transitions.pdf" TargetMode="External"/><Relationship Id="rId738" Type="http://schemas.openxmlformats.org/officeDocument/2006/relationships/hyperlink" Target="https://www.sierraclub.org/press-releases/2019/03/norman-becomes-first-oklahoma-city-commit-100-percent-clean-renewable-energy" TargetMode="External"/><Relationship Id="rId945" Type="http://schemas.openxmlformats.org/officeDocument/2006/relationships/hyperlink" Target="https://www.germanemissionssticker.com/low-emission-zone-in-stuttgart/" TargetMode="External"/><Relationship Id="rId74" Type="http://schemas.openxmlformats.org/officeDocument/2006/relationships/hyperlink" Target="https://www.aue.bs.ch/energie/foerderbeitraege/solaranlagen.html" TargetMode="External"/><Relationship Id="rId377" Type="http://schemas.openxmlformats.org/officeDocument/2006/relationships/hyperlink" Target="https://innovation.luskin.ucla.edu/wp-content/uploads/2020/11/The_Role_of_CCAs_in_Advancing_Clean_Energy_Transitions.pdf" TargetMode="External"/><Relationship Id="rId500" Type="http://schemas.openxmlformats.org/officeDocument/2006/relationships/hyperlink" Target="https://innovation.luskin.ucla.edu/wp-content/uploads/2020/11/The_Role_of_CCAs_in_Advancing_Clean_Energy_Transitions.pdf" TargetMode="External"/><Relationship Id="rId584" Type="http://schemas.openxmlformats.org/officeDocument/2006/relationships/hyperlink" Target="https://www.germanemissionssticker.com/low-emission-zone-in-marburg/" TargetMode="External"/><Relationship Id="rId805" Type="http://schemas.openxmlformats.org/officeDocument/2006/relationships/hyperlink" Target="https://innovation.luskin.ucla.edu/wp-content/uploads/2020/11/The_Role_of_CCAs_in_Advancing_Clean_Energy_Transitions.pdf" TargetMode="External"/><Relationship Id="rId1130" Type="http://schemas.openxmlformats.org/officeDocument/2006/relationships/hyperlink" Target="https://dcpace.com/building-owners/" TargetMode="External"/><Relationship Id="rId5" Type="http://schemas.openxmlformats.org/officeDocument/2006/relationships/hyperlink" Target="http://urbanaccessregulations.eu/countries-mainmenu-147/united-kingdom-mainmenu-205/aberdeen" TargetMode="External"/><Relationship Id="rId237" Type="http://schemas.openxmlformats.org/officeDocument/2006/relationships/hyperlink" Target="https://www.sierraclub.org/sites/www.sierraclub.org/files/Chula%20Vista_Chula%20Vista%204th%20City%20in%20San%20Diego%20County%20to%20Adopt%20100%25%20Clean%20Energy%20Goal%2C%20Times%20of%20San%20Diego.pdf" TargetMode="External"/><Relationship Id="rId791" Type="http://schemas.openxmlformats.org/officeDocument/2006/relationships/hyperlink" Target="https://www.germanemissionssticker.com/low-emission-zone-in-overath/" TargetMode="External"/><Relationship Id="rId889" Type="http://schemas.openxmlformats.org/officeDocument/2006/relationships/hyperlink" Target="https://resilientcitiesnetwork.org/downloadable_resources/Network/Rio-de-Janeiro-Resilience-Strategy-English.pdf" TargetMode="External"/><Relationship Id="rId1074" Type="http://schemas.openxmlformats.org/officeDocument/2006/relationships/hyperlink" Target="https://www.esi-africa.com/industry-sectors/future-energy/latest-list-of-municipalities-with-approved-sseg-tariff-structures/" TargetMode="External"/><Relationship Id="rId444" Type="http://schemas.openxmlformats.org/officeDocument/2006/relationships/hyperlink" Target="https://citiespowerpartnership.org.au/partners/georges-river/" TargetMode="External"/><Relationship Id="rId651" Type="http://schemas.openxmlformats.org/officeDocument/2006/relationships/hyperlink" Target="https://www.esi-africa.com/industry-sectors/future-energy/latest-list-of-municipalities-with-approved-sseg-tariff-structures/" TargetMode="External"/><Relationship Id="rId749" Type="http://schemas.openxmlformats.org/officeDocument/2006/relationships/hyperlink" Target="https://www.sierraclub.org/press-releases/2019/12/2019-wrap-20-utah-communities-committed-100-renewable-energy" TargetMode="External"/><Relationship Id="rId290" Type="http://schemas.openxmlformats.org/officeDocument/2006/relationships/hyperlink" Target="https://www.germanemissionssticker.com/low-emission-zone-in-frankfurt/" TargetMode="External"/><Relationship Id="rId304" Type="http://schemas.openxmlformats.org/officeDocument/2006/relationships/hyperlink" Target="https://urbanaccessregulations.eu/" TargetMode="External"/><Relationship Id="rId388" Type="http://schemas.openxmlformats.org/officeDocument/2006/relationships/hyperlink" Target="https://innovation.luskin.ucla.edu/wp-content/uploads/2020/11/The_Role_of_CCAs_in_Advancing_Clean_Energy_Transitions.pdf" TargetMode="External"/><Relationship Id="rId511" Type="http://schemas.openxmlformats.org/officeDocument/2006/relationships/hyperlink" Target="https://www.sohu.com/a/294372153_376050?scm=1002.44003c.fd00fe.PC_ARTICLE_REC" TargetMode="External"/><Relationship Id="rId609" Type="http://schemas.openxmlformats.org/officeDocument/2006/relationships/hyperlink" Target="https://innovation.luskin.ucla.edu/wp-content/uploads/2020/11/The_Role_of_CCAs_in_Advancing_Clean_Energy_Transitions.pdf" TargetMode="External"/><Relationship Id="rId956" Type="http://schemas.openxmlformats.org/officeDocument/2006/relationships/hyperlink" Target="https://theicct.org/sites/default/files/publications/Combustion-engine-phase-out-briefing-may11.2020.pdf" TargetMode="External"/><Relationship Id="rId1141" Type="http://schemas.openxmlformats.org/officeDocument/2006/relationships/hyperlink" Target="https://www.sierraclub.org/press-releases/2017/09/west-chester-pennsylvania-commits-100-clean-renewable-energy" TargetMode="External"/><Relationship Id="rId85" Type="http://schemas.openxmlformats.org/officeDocument/2006/relationships/hyperlink" Target="https://www.esi-africa.com/industry-sectors/future-energy/latest-list-of-municipalities-with-approved-sseg-tariff-structures/" TargetMode="External"/><Relationship Id="rId150" Type="http://schemas.openxmlformats.org/officeDocument/2006/relationships/hyperlink" Target="http://www2.cedom.gov.ar/es/legislacion/normas/leyes/ley4024.html" TargetMode="External"/><Relationship Id="rId595" Type="http://schemas.openxmlformats.org/officeDocument/2006/relationships/hyperlink" Target="http://tda-mobility.org/wp-content/uploads/2019/05/TDA-Zero-Emission-Urban-Freight.pdf" TargetMode="External"/><Relationship Id="rId816" Type="http://schemas.openxmlformats.org/officeDocument/2006/relationships/hyperlink" Target="https://www.sierraclub.org/sites/www.sierraclub.org/files/Petoskey_City%20aims%20for%20leadership%20role%20in%20renewable%20energy%20_%20Featured-pnr%20_%20petoskeynews.com_.pdf" TargetMode="External"/><Relationship Id="rId1001" Type="http://schemas.openxmlformats.org/officeDocument/2006/relationships/hyperlink" Target="https://www.sierraclub.org/sites/www.sierraclub.org/files/Savannah%20pledges%20a%20low%20carbon%20future%20-%20News%20-%20Savannah%20Morning%20News%20-%20Savannah%2C%20GA.pdf" TargetMode="External"/><Relationship Id="rId248" Type="http://schemas.openxmlformats.org/officeDocument/2006/relationships/hyperlink" Target="https://www.covenantofmayors.eu/about/covenant-community/signatories/action-plan.html?scity_id=20167" TargetMode="External"/><Relationship Id="rId455" Type="http://schemas.openxmlformats.org/officeDocument/2006/relationships/hyperlink" Target="https://e.vnexpress.net/news/news/hanoi-pays-consumers-selling-rooftop-solar-power-to-grid-3923971.html" TargetMode="External"/><Relationship Id="rId662" Type="http://schemas.openxmlformats.org/officeDocument/2006/relationships/hyperlink" Target="https://www.germanemissionssticker.com/low-emission-zone-in-muhlacker/" TargetMode="External"/><Relationship Id="rId1085" Type="http://schemas.openxmlformats.org/officeDocument/2006/relationships/hyperlink" Target="https://www.chisou.go.jp/tiiki/kankyo/english/forum/pamphlet2.pdf" TargetMode="External"/><Relationship Id="rId12" Type="http://schemas.openxmlformats.org/officeDocument/2006/relationships/hyperlink" Target="https://www.sfv.de/artikel/solare_baupflicht_in_amberg" TargetMode="External"/><Relationship Id="rId108" Type="http://schemas.openxmlformats.org/officeDocument/2006/relationships/hyperlink" Target="https://www.sierraclub.org/sites/www.sierraclub.org/files/2018-06-12%20Item%2030%20Fossil%20Fuel%20Free%20Berkeley.pdf" TargetMode="External"/><Relationship Id="rId315" Type="http://schemas.openxmlformats.org/officeDocument/2006/relationships/hyperlink" Target="http://www.airqualitypolicy.co.uk/" TargetMode="External"/><Relationship Id="rId522" Type="http://schemas.openxmlformats.org/officeDocument/2006/relationships/hyperlink" Target="https://theicct.org/sites/default/files/publications/Combustion-engine-phase-out-briefing-may11.2020.pdf" TargetMode="External"/><Relationship Id="rId967" Type="http://schemas.openxmlformats.org/officeDocument/2006/relationships/hyperlink" Target="http://sfmayor.org/article/mayor-lee-signs-new-ordinance-make-san-francisco-electric-vehicle-ready" TargetMode="External"/><Relationship Id="rId1152" Type="http://schemas.openxmlformats.org/officeDocument/2006/relationships/hyperlink" Target="https://www.sierraclub.org/press-releases/2019/03/schuylkill-and-whitemarsh-townships-aim-transition-renewables-100-percent" TargetMode="External"/><Relationship Id="rId96" Type="http://schemas.openxmlformats.org/officeDocument/2006/relationships/hyperlink" Target="https://www.baden.at/Photovoltaikanlage_und_E-Auto_-_Baden_foerdert_klimafreundliches_Miteinander_1" TargetMode="External"/><Relationship Id="rId161" Type="http://schemas.openxmlformats.org/officeDocument/2006/relationships/hyperlink" Target="https://ilsr.org/wp-content/uploads/downloads/2013/10/City-Power-Play-8-Practical-Local-Energy-Policies-to-Boost-the-Economy.pdf" TargetMode="External"/><Relationship Id="rId399" Type="http://schemas.openxmlformats.org/officeDocument/2006/relationships/hyperlink" Target="https://www.sierraclub.org/press-releases/2019/03/gainesville-becomes-fifth-city-florida-commit-100-percent-clean-renewable" TargetMode="External"/><Relationship Id="rId827" Type="http://schemas.openxmlformats.org/officeDocument/2006/relationships/hyperlink" Target="https://actu.fr/economie/chauffages-au-fioul-comment-continuer-a-les-utiliser-apres-2022_35347348.html." TargetMode="External"/><Relationship Id="rId1012" Type="http://schemas.openxmlformats.org/officeDocument/2006/relationships/hyperlink" Target="https://innovation.luskin.ucla.edu/wp-content/uploads/2020/11/The_Role_of_CCAs_in_Advancing_Clean_Energy_Transitions.pdf" TargetMode="External"/><Relationship Id="rId259" Type="http://schemas.openxmlformats.org/officeDocument/2006/relationships/hyperlink" Target="https://www.sierraclub.org/sites/www.sierraclub.org/files/Concord_Concord%C2%A0passes%20resolution%20to%20work%20toward%20100%20percent%20renewable%20energy%2C%20The%20Concord%20Monitor.pdf" TargetMode="External"/><Relationship Id="rId466" Type="http://schemas.openxmlformats.org/officeDocument/2006/relationships/hyperlink" Target="https://www.sierraclub.org/press-releases/2018/10/two-more-pennsylvania-townships-commit-100-percent-clean-renewable-energy" TargetMode="External"/><Relationship Id="rId673" Type="http://schemas.openxmlformats.org/officeDocument/2006/relationships/hyperlink" Target="https://urbanaccessregulations.eu/countries-mainmenu-147/italy-mainmenu-81/milano-lez-area-b" TargetMode="External"/><Relationship Id="rId880" Type="http://schemas.openxmlformats.org/officeDocument/2006/relationships/hyperlink" Target="https://electrek.co/2019/05/13/iceland-reykjavik-gas-stations/" TargetMode="External"/><Relationship Id="rId1096" Type="http://schemas.openxmlformats.org/officeDocument/2006/relationships/hyperlink" Target="https://www.aztechcouncil.org/solar-zone-no-place-like-it-under-the-arizona-sun/" TargetMode="External"/><Relationship Id="rId23" Type="http://schemas.openxmlformats.org/officeDocument/2006/relationships/hyperlink" Target="https://www.sierraclub.org/sites/www.sierraclub.org/files/Ambler%20commits%20to%20switch%20to%20renewable%20energy%20_%20News%20_%20montgomerynews.com_.pdf" TargetMode="External"/><Relationship Id="rId119" Type="http://schemas.openxmlformats.org/officeDocument/2006/relationships/hyperlink" Target="https://theicct.org/sites/default/files/publications/Combustion-engine-phase-out-briefing-may11.2020.pdf" TargetMode="External"/><Relationship Id="rId326" Type="http://schemas.openxmlformats.org/officeDocument/2006/relationships/hyperlink" Target="https://www.confused.com/on-the-road/cost-of-motoring/low-emission-zones-2020" TargetMode="External"/><Relationship Id="rId533" Type="http://schemas.openxmlformats.org/officeDocument/2006/relationships/hyperlink" Target="https://www.sierraclub.org/press-releases/2019/12/2019-wrap-20-utah-communities-committed-100-renewable-energy" TargetMode="External"/><Relationship Id="rId978" Type="http://schemas.openxmlformats.org/officeDocument/2006/relationships/hyperlink" Target="https://innovation.luskin.ucla.edu/wp-content/uploads/2020/11/The_Role_of_CCAs_in_Advancing_Clean_Energy_Transitions.pdf" TargetMode="External"/><Relationship Id="rId1163" Type="http://schemas.openxmlformats.org/officeDocument/2006/relationships/hyperlink" Target="https://www.prnewswire.com/news-releases/wuxi-a-famous-city-of-industry-and-commerce-explores-a-new-path-to-carbon-peak-301293384.html" TargetMode="External"/><Relationship Id="rId740" Type="http://schemas.openxmlformats.org/officeDocument/2006/relationships/hyperlink" Target="https://www.massdevelopment.com/pace" TargetMode="External"/><Relationship Id="rId838" Type="http://schemas.openxmlformats.org/officeDocument/2006/relationships/hyperlink" Target="https://www.sierraclub.org/press-releases/2018/03/cornish-and-plainfield-new-hampshire-commit-100-clean-renewable-energy" TargetMode="External"/><Relationship Id="rId1023" Type="http://schemas.openxmlformats.org/officeDocument/2006/relationships/hyperlink" Target="https://www.sierraclub.org/sites/www.sierraclub.org/files/Spokane_350Resolution.pdf" TargetMode="External"/><Relationship Id="rId172" Type="http://schemas.openxmlformats.org/officeDocument/2006/relationships/hyperlink" Target="https://innovation.luskin.ucla.edu/wp-content/uploads/2020/11/The_Role_of_CCAs_in_Advancing_Clean_Energy_Transitions.pdf" TargetMode="External"/><Relationship Id="rId477" Type="http://schemas.openxmlformats.org/officeDocument/2006/relationships/hyperlink" Target="https://www.hamilton.ca/government-information/news-centre/news-releases/2021-municipal-budget-proposes-make-increased" TargetMode="External"/><Relationship Id="rId600" Type="http://schemas.openxmlformats.org/officeDocument/2006/relationships/hyperlink" Target="https://urbanaccessregulations.eu/countries-mainmenu-147/sweden-mainmenu-248/malmo" TargetMode="External"/><Relationship Id="rId684" Type="http://schemas.openxmlformats.org/officeDocument/2006/relationships/hyperlink" Target="https://www.south-norfolk.gov.uk/residents/housing/solar-together-norfolk" TargetMode="External"/><Relationship Id="rId337" Type="http://schemas.openxmlformats.org/officeDocument/2006/relationships/hyperlink" Target="https://innovation.luskin.ucla.edu/wp-content/uploads/2020/11/The_Role_of_CCAs_in_Advancing_Clean_Energy_Transitions.pdf" TargetMode="External"/><Relationship Id="rId891" Type="http://schemas.openxmlformats.org/officeDocument/2006/relationships/hyperlink" Target="https://www.sierraclub.org/articles/2021/01/californias-cities-lead-way-gas-free-future" TargetMode="External"/><Relationship Id="rId905" Type="http://schemas.openxmlformats.org/officeDocument/2006/relationships/hyperlink" Target="https://www.greenpeace.org/international/story/21932/how-russian-cities-are-cleaning-up-their-air/" TargetMode="External"/><Relationship Id="rId989" Type="http://schemas.openxmlformats.org/officeDocument/2006/relationships/hyperlink" Target="https://innovation.luskin.ucla.edu/wp-content/uploads/2020/11/The_Role_of_CCAs_in_Advancing_Clean_Energy_Transitions.pdf" TargetMode="External"/><Relationship Id="rId34" Type="http://schemas.openxmlformats.org/officeDocument/2006/relationships/hyperlink" Target="https://urbanaccessregulations.eu/countries-mainmenu-147/germany-mainmenu-61/asperg" TargetMode="External"/><Relationship Id="rId544" Type="http://schemas.openxmlformats.org/officeDocument/2006/relationships/hyperlink" Target="https://www.sierraclub.org/sites/www.sierraclub.org/files/Kodiak%20Island_Second%20Largest%20Island%20in%20U.S.%20Goes%20100%25%20Renewable%2C%20EcoWatch.pdf" TargetMode="External"/><Relationship Id="rId751" Type="http://schemas.openxmlformats.org/officeDocument/2006/relationships/hyperlink" Target="https://onestepoffthegrid.com.au/how-a-small-town-solved-five-key-barriers-to-a-100-per-cent-renewable-energy-supply/" TargetMode="External"/><Relationship Id="rId849" Type="http://schemas.openxmlformats.org/officeDocument/2006/relationships/hyperlink" Target="https://www.esi-africa.com/industry-sectors/future-energy/latest-list-of-municipalities-with-approved-sseg-tariff-structures/" TargetMode="External"/><Relationship Id="rId183" Type="http://schemas.openxmlformats.org/officeDocument/2006/relationships/hyperlink" Target="https://www.esi-africa.com/industry-sectors/future-energy/latest-list-of-municipalities-with-approved-sseg-tariff-structures/" TargetMode="External"/><Relationship Id="rId390" Type="http://schemas.openxmlformats.org/officeDocument/2006/relationships/hyperlink" Target="https://downtownfortcollins.org/cpace/" TargetMode="External"/><Relationship Id="rId404" Type="http://schemas.openxmlformats.org/officeDocument/2006/relationships/hyperlink" Target="https://www.sierraclub.org/press-releases/2017/12/goleta-california-commits-100-clean-renewable-energy" TargetMode="External"/><Relationship Id="rId611" Type="http://schemas.openxmlformats.org/officeDocument/2006/relationships/hyperlink" Target="https://innovation.luskin.ucla.edu/wp-content/uploads/2020/11/The_Role_of_CCAs_in_Advancing_Clean_Energy_Transitions.pdf" TargetMode="External"/><Relationship Id="rId1034" Type="http://schemas.openxmlformats.org/officeDocument/2006/relationships/hyperlink" Target="https://www.sierraclub.org/press-releases/2017/10/st-louis-commits-100-clean-renewable-energy" TargetMode="External"/><Relationship Id="rId250" Type="http://schemas.openxmlformats.org/officeDocument/2006/relationships/hyperlink" Target="https://www.smartcitytoday.co.kr/news/articleView.html?idxno=22734" TargetMode="External"/><Relationship Id="rId488" Type="http://schemas.openxmlformats.org/officeDocument/2006/relationships/hyperlink" Target="https://c40-production-images.s3.amazonaws.com/other_uploads/images/1928_Brochure_building_240320.original.pdf?1585055494" TargetMode="External"/><Relationship Id="rId695" Type="http://schemas.openxmlformats.org/officeDocument/2006/relationships/hyperlink" Target="https://portal.laserfiche.com/Portal/DocView.aspx?id=11674&amp;repo=r-c2783ec8&amp;searchid=cf9af8b7-a8ad-42e4-800d-824d51273cbe" TargetMode="External"/><Relationship Id="rId709" Type="http://schemas.openxmlformats.org/officeDocument/2006/relationships/hyperlink" Target="https://www.massdevelopment.com/pace" TargetMode="External"/><Relationship Id="rId916" Type="http://schemas.openxmlformats.org/officeDocument/2006/relationships/hyperlink" Target="https://innovation.luskin.ucla.edu/wp-content/uploads/2020/11/The_Role_of_CCAs_in_Advancing_Clean_Energy_Transitions.pdf" TargetMode="External"/><Relationship Id="rId1101" Type="http://schemas.openxmlformats.org/officeDocument/2006/relationships/hyperlink" Target="https://www.germanemissionssticker.com/low-emission-zone-in-urbach/" TargetMode="External"/><Relationship Id="rId45" Type="http://schemas.openxmlformats.org/officeDocument/2006/relationships/hyperlink" Target="https://urbanaccessregulations.eu/countries-mainmenu-147/netherlands-mainmenu-88/arnhem" TargetMode="External"/><Relationship Id="rId110" Type="http://schemas.openxmlformats.org/officeDocument/2006/relationships/hyperlink" Target="https://innovation.luskin.ucla.edu/wp-content/uploads/2020/11/The_Role_of_CCAs_in_Advancing_Clean_Energy_Transitions.pdf" TargetMode="External"/><Relationship Id="rId348" Type="http://schemas.openxmlformats.org/officeDocument/2006/relationships/hyperlink" Target="https://www.britestreetsolar.com/commercial-solar-panels/pace-financing/" TargetMode="External"/><Relationship Id="rId555" Type="http://schemas.openxmlformats.org/officeDocument/2006/relationships/hyperlink" Target="https://theicct.org/wp-content/uploads/2022/02/true-seoul-remote-sensing-feb22.pdf" TargetMode="External"/><Relationship Id="rId762" Type="http://schemas.openxmlformats.org/officeDocument/2006/relationships/hyperlink" Target="https://citiespowerpartnership.org.au/partners/city-of-mitcham/" TargetMode="External"/><Relationship Id="rId194" Type="http://schemas.openxmlformats.org/officeDocument/2006/relationships/hyperlink" Target="https://www.brampton.ca/EN/City-Hall/OpenGov/Open-Information/Energy-Consumption-Reports/Energy%20and%20Emissions%20Management%20Plan%202019-2024%20-%20A%20Zero%20Carbon%20Transition.pdf" TargetMode="External"/><Relationship Id="rId208" Type="http://schemas.openxmlformats.org/officeDocument/2006/relationships/hyperlink" Target="https://urbanaccessregulations.eu/" TargetMode="External"/><Relationship Id="rId415" Type="http://schemas.openxmlformats.org/officeDocument/2006/relationships/hyperlink" Target="https://www.esi-africa.com/industry-sectors/future-energy/latest-list-of-municipalities-with-approved-sseg-tariff-structures/" TargetMode="External"/><Relationship Id="rId622" Type="http://schemas.openxmlformats.org/officeDocument/2006/relationships/hyperlink" Target="https://www.sierraclub.org/sites/www.sierraclub.org/files/Lowell_Resolution.pdf" TargetMode="External"/><Relationship Id="rId1045" Type="http://schemas.openxmlformats.org/officeDocument/2006/relationships/hyperlink" Target="https://www.santabarbaraca.gov/civicax/filebank/blobdload.aspx?BlobID=220977" TargetMode="External"/><Relationship Id="rId261" Type="http://schemas.openxmlformats.org/officeDocument/2006/relationships/hyperlink" Target="https://www.sierraclub.org/sites/www.sierraclub.org/files/Concord_Concord%C2%A0passes%20resolution%20to%20work%20toward%20100%20percent%20renewable%20energy%2C%20The%20Concord%20Monitor.pdf" TargetMode="External"/><Relationship Id="rId499" Type="http://schemas.openxmlformats.org/officeDocument/2006/relationships/hyperlink" Target="https://www.sierraclub.org/press-releases/2020/02/helena-becomes-second-montana-city-committed-100-clean-renewable-electricity" TargetMode="External"/><Relationship Id="rId927" Type="http://schemas.openxmlformats.org/officeDocument/2006/relationships/hyperlink" Target="http://energia.salta.gob.ar/wp-content/uploads/2018/04/a_CARTILLA-Plan-de-Energ%C3%ADas-Renovables.pdf" TargetMode="External"/><Relationship Id="rId1112" Type="http://schemas.openxmlformats.org/officeDocument/2006/relationships/hyperlink" Target="https://www.sierraclub.org/press-releases/2019/03/schuylkill-and-whitemarsh-townships-aim-transition-renewables-100-percent" TargetMode="External"/><Relationship Id="rId56" Type="http://schemas.openxmlformats.org/officeDocument/2006/relationships/hyperlink" Target="https://www.environment.act.gov.au/__data/assets/pdf_file/0003/1414641/ACT-Climate-Change-Strategy-2019-2025.pdf/_recache" TargetMode="External"/><Relationship Id="rId359" Type="http://schemas.openxmlformats.org/officeDocument/2006/relationships/hyperlink" Target="https://www.sierraclub.org/press-releases/2018/12/dunedin-commits-100-percent-clean-renewable-energy" TargetMode="External"/><Relationship Id="rId566" Type="http://schemas.openxmlformats.org/officeDocument/2006/relationships/hyperlink" Target="https://data.cdp.net/Renewable-Energy/2020-Cities-Renewable-Energy-Targets/i464-dbdi/data" TargetMode="External"/><Relationship Id="rId773" Type="http://schemas.openxmlformats.org/officeDocument/2006/relationships/hyperlink" Target="https://urbanaccessregulations.eu/" TargetMode="External"/><Relationship Id="rId121" Type="http://schemas.openxmlformats.org/officeDocument/2006/relationships/hyperlink" Target="http://www.sdp.gov.co/sites/default/files/edici_n_3001_pa_123_sd_de_2020.pdf" TargetMode="External"/><Relationship Id="rId219" Type="http://schemas.openxmlformats.org/officeDocument/2006/relationships/hyperlink" Target="https://innovation.luskin.ucla.edu/wp-content/uploads/2020/11/The_Role_of_CCAs_in_Advancing_Clean_Energy_Transitions.pdf" TargetMode="External"/><Relationship Id="rId426" Type="http://schemas.openxmlformats.org/officeDocument/2006/relationships/hyperlink" Target="https://citiespowerpartnership.org.au/partners/darebin/" TargetMode="External"/><Relationship Id="rId633" Type="http://schemas.openxmlformats.org/officeDocument/2006/relationships/hyperlink" Target="https://www.climate-chance.org/wp-content/uploads/2020/04/synthesis-report-2019-local-action-book-case-ljubjana_slovenia-p78.pdf" TargetMode="External"/><Relationship Id="rId980" Type="http://schemas.openxmlformats.org/officeDocument/2006/relationships/hyperlink" Target="https://innovation.luskin.ucla.edu/wp-content/uploads/2020/11/The_Role_of_CCAs_in_Advancing_Clean_Energy_Transitions.pdf" TargetMode="External"/><Relationship Id="rId1056" Type="http://schemas.openxmlformats.org/officeDocument/2006/relationships/hyperlink" Target="https://sunnyvaleca.legistar.com/View.ashx?M=F&amp;ID=8869018&amp;GUID=1DFD5236-F85D-4141-9263-90C27266CE93" TargetMode="External"/><Relationship Id="rId840" Type="http://schemas.openxmlformats.org/officeDocument/2006/relationships/hyperlink" Target="https://www.sierraclub.org/sites/www.sierraclub.org/files/Plymouth%20Township%20Council%20commits%20to%20renewable%20energy%20_%20News%20_%20timesherald.com_.pdf" TargetMode="External"/><Relationship Id="rId938" Type="http://schemas.openxmlformats.org/officeDocument/2006/relationships/hyperlink" Target="http://ccap.org/assets/CCAP-Booklet_Singapore.pdf" TargetMode="External"/><Relationship Id="rId67" Type="http://schemas.openxmlformats.org/officeDocument/2006/relationships/hyperlink" Target="https://www.baden.at/Photovoltaikanlage_und_E-Auto_-_Baden_foerdert_klimafreundliches_Miteinander_1" TargetMode="External"/><Relationship Id="rId272" Type="http://schemas.openxmlformats.org/officeDocument/2006/relationships/hyperlink" Target="https://mercomindia.com/delhi-cabinet-approves-electric-vehicle-policy/" TargetMode="External"/><Relationship Id="rId577" Type="http://schemas.openxmlformats.org/officeDocument/2006/relationships/hyperlink" Target="https://www.germanemissionssticker.com/low-emission-zone-in-leipzig/" TargetMode="External"/><Relationship Id="rId700" Type="http://schemas.openxmlformats.org/officeDocument/2006/relationships/hyperlink" Target="https://innovation.luskin.ucla.edu/wp-content/uploads/2020/11/The_Role_of_CCAs_in_Advancing_Clean_Energy_Transitions.pdf" TargetMode="External"/><Relationship Id="rId1123" Type="http://schemas.openxmlformats.org/officeDocument/2006/relationships/hyperlink" Target="http://plumbingandhvac.ca/vancouver-to-ban-fossil-fuel-appliances-for-low-rise-buildings/" TargetMode="External"/><Relationship Id="rId132" Type="http://schemas.openxmlformats.org/officeDocument/2006/relationships/hyperlink" Target="https://www.pv-magazine.de/2020/06/11/bremen-fuehrt-photovoltaik-pflicht-fuer-neubauten-ein/" TargetMode="External"/><Relationship Id="rId784" Type="http://schemas.openxmlformats.org/officeDocument/2006/relationships/hyperlink" Target="https://drive.google.com/file/d/1S_2TnmCzzolHTEO3SjdmoSDrJkiNO_Mw/view" TargetMode="External"/><Relationship Id="rId991" Type="http://schemas.openxmlformats.org/officeDocument/2006/relationships/hyperlink" Target="https://www.pressdemocrat.com/article/news/natural-gas-bans-or-limits-in-santa-rosa-healdsburg-windsor-get-state-app/?sba=AAS" TargetMode="External"/><Relationship Id="rId1067" Type="http://schemas.openxmlformats.org/officeDocument/2006/relationships/hyperlink" Target="http://www.airqualitypolicy.co.uk/" TargetMode="External"/><Relationship Id="rId437" Type="http://schemas.openxmlformats.org/officeDocument/2006/relationships/hyperlink" Target="https://citiespowerpartnership.org.au/partners/eurobodalla-shire/" TargetMode="External"/><Relationship Id="rId644" Type="http://schemas.openxmlformats.org/officeDocument/2006/relationships/hyperlink" Target="https://www.instituteforenergyresearch.org/the-grid/californias-natural-gas-to-electric-future/?__cf_chl_captcha_tk__=5711b6a5a1e94e9f353c5379916eb94eb0b809b3-1598606913-0-AY73dSw2E0c-YuCxBORdnOwF6xWkwwSDzEoGsll0nidUlQfzB35s4MadhTeTjc1CQStwxc9PNkRgFSGLwJD0s98gt6ObwMpSRHrXU8TgakZHdU3edZFZDh10vpTpdCx-BSfc2DwELkKenHPe9ZHxAyeHUR2-XwziUKY8pfTRkoYlC0wWhxIQzR6JtaI7b_MbhxHw52zMvIdRq1rM76xgWIutF21iugMdfQ18FZrr9kx9uXvPvj9fsJrEDPW8MXGICqibcCb1UAhkovu0rpP-UVQoNHjpsgHW6K_bp7K4hBcN14iXgaa0ndckErLtPm8UlbQJOkgmQiV5F8AUNbFtriqPFyzfgRZVYpLAwTAazEqecnNlIslrg_Muv2FcVyFwLJNNIIryYVhUJESyVrnzJjP7Me7AuiyvSXybFXteBS5kz6Jz_PXW2iBhyAVDYfbOLNClm3fACoRNTHAaRmgsKU25Ves5-WcfdZEsbmD7_jT5wxcVB5c2q2wAuhVx1cqJo3TX72Gq6MWK5e-w3LkkpExkQ9mQ8pSYdT8R6X7fyXODWu5-ovJ5Hxf8qqdlgJB6Yg" TargetMode="External"/><Relationship Id="rId851" Type="http://schemas.openxmlformats.org/officeDocument/2006/relationships/hyperlink" Target="https://urbanaccessregulations.eu/countries-mainmenu-147/united-kingdom-mainmenu-205/portsmouth" TargetMode="External"/><Relationship Id="rId283" Type="http://schemas.openxmlformats.org/officeDocument/2006/relationships/hyperlink" Target="https://www.germanemissionssticker.com/low-emission-zone-in-dortmund/" TargetMode="External"/><Relationship Id="rId490" Type="http://schemas.openxmlformats.org/officeDocument/2006/relationships/hyperlink" Target="https://theicct.org/sites/default/files/publications/Combustion-engine-phase-out-briefing-may11.2020.pdf" TargetMode="External"/><Relationship Id="rId504" Type="http://schemas.openxmlformats.org/officeDocument/2006/relationships/hyperlink" Target="https://innovation.luskin.ucla.edu/wp-content/uploads/2020/11/The_Role_of_CCAs_in_Advancing_Clean_Energy_Transitions.pdf" TargetMode="External"/><Relationship Id="rId711" Type="http://schemas.openxmlformats.org/officeDocument/2006/relationships/hyperlink" Target="https://www.sierraclub.org/sites/www.sierraclub.org/files/Monterey_100Resolution.pdf" TargetMode="External"/><Relationship Id="rId949" Type="http://schemas.openxmlformats.org/officeDocument/2006/relationships/hyperlink" Target="https://urbanaccessregulations.eu/" TargetMode="External"/><Relationship Id="rId1134" Type="http://schemas.openxmlformats.org/officeDocument/2006/relationships/hyperlink" Target="https://www.ci.watertown.ma.us/DocumentCenter/View/26434/2018_89_2711_Solar-Installations" TargetMode="External"/><Relationship Id="rId78" Type="http://schemas.openxmlformats.org/officeDocument/2006/relationships/hyperlink" Target="https://energy.maryland.gov/Pages/EnergyFinance.aspx" TargetMode="External"/><Relationship Id="rId143" Type="http://schemas.openxmlformats.org/officeDocument/2006/relationships/hyperlink" Target="https://theicct.org/sites/default/files/publications/Combustion-engine-phase-out-briefing-may11.2020.pdf" TargetMode="External"/><Relationship Id="rId350" Type="http://schemas.openxmlformats.org/officeDocument/2006/relationships/hyperlink" Target="https://spotforcleanenergy.org/state/iowa/residential-property-assessed-clean-energy/" TargetMode="External"/><Relationship Id="rId588" Type="http://schemas.openxmlformats.org/officeDocument/2006/relationships/hyperlink" Target="https://urbanaccessregulations.eu/" TargetMode="External"/><Relationship Id="rId795" Type="http://schemas.openxmlformats.org/officeDocument/2006/relationships/hyperlink" Target="https://urbanaccessregulations.eu/" TargetMode="External"/><Relationship Id="rId809" Type="http://schemas.openxmlformats.org/officeDocument/2006/relationships/hyperlink" Target="https://www.paloaltoonline.com/news/2019/12/23/a-look-at-some-new-construction-requirements-for-2020" TargetMode="External"/><Relationship Id="rId9" Type="http://schemas.openxmlformats.org/officeDocument/2006/relationships/hyperlink" Target="https://bit.ly/Accra_CAP" TargetMode="External"/><Relationship Id="rId210" Type="http://schemas.openxmlformats.org/officeDocument/2006/relationships/hyperlink" Target="https://urbanaccessregulations.eu/" TargetMode="External"/><Relationship Id="rId448" Type="http://schemas.openxmlformats.org/officeDocument/2006/relationships/hyperlink" Target="https://data.cdp.net/Renewable-Energy/2020-Cities-Renewable-Energy-Targets/i464-dbdi/data" TargetMode="External"/><Relationship Id="rId655" Type="http://schemas.openxmlformats.org/officeDocument/2006/relationships/hyperlink" Target="http://www.bigconnectivity.org/beta/sites/default/files/2017-02/SLIDE%20MELAKA%20GREENTECH%201.pdf" TargetMode="External"/><Relationship Id="rId862" Type="http://schemas.openxmlformats.org/officeDocument/2006/relationships/hyperlink" Target="http://www7.quito.gob.ec/mdmq_ordenanzas/Proyectos%20Ordenanzas/475/Iniciativa.PDF" TargetMode="External"/><Relationship Id="rId1078" Type="http://schemas.openxmlformats.org/officeDocument/2006/relationships/hyperlink" Target="https://urbanaccessregulations.eu/" TargetMode="External"/><Relationship Id="rId294" Type="http://schemas.openxmlformats.org/officeDocument/2006/relationships/hyperlink" Target="https://www.freiburg.de/pb/232441.html" TargetMode="External"/><Relationship Id="rId308" Type="http://schemas.openxmlformats.org/officeDocument/2006/relationships/hyperlink" Target="https://urbanaccessregulations.eu/" TargetMode="External"/><Relationship Id="rId515" Type="http://schemas.openxmlformats.org/officeDocument/2006/relationships/hyperlink" Target="https://programs.dsireusa.org/system/program/detail/3684" TargetMode="External"/><Relationship Id="rId722" Type="http://schemas.openxmlformats.org/officeDocument/2006/relationships/hyperlink" Target="https://content.sierraclub.org/press-releases/2017/08/nederland-colorado-commits-transition-100-clean-renewable-energy-2025" TargetMode="External"/><Relationship Id="rId1145" Type="http://schemas.openxmlformats.org/officeDocument/2006/relationships/hyperlink" Target="https://www.sierraclub.org/sites/www.sierraclub.org/files/Montco-WestNorritonRenewableEnergyResolution-04-14-2020.pdf" TargetMode="External"/><Relationship Id="rId89" Type="http://schemas.openxmlformats.org/officeDocument/2006/relationships/hyperlink" Target="https://citiespowerpartnership.org.au/partners/bayside-council/" TargetMode="External"/><Relationship Id="rId154" Type="http://schemas.openxmlformats.org/officeDocument/2006/relationships/hyperlink" Target="https://www.alcaldiabogota.gov.co/sisjur/normas/Norma1.jsp?i=67691" TargetMode="External"/><Relationship Id="rId361" Type="http://schemas.openxmlformats.org/officeDocument/2006/relationships/hyperlink" Target="https://www.sierraclub.org/sites/www.sierraclub.org/files/blog/1846%20RF100-CaseStudies2018_Report_06_web.pdf" TargetMode="External"/><Relationship Id="rId599" Type="http://schemas.openxmlformats.org/officeDocument/2006/relationships/hyperlink" Target="https://urbanaccessregulations.eu/countries-mainmenu-147/sweden-mainmenu-248/lund" TargetMode="External"/><Relationship Id="rId1005" Type="http://schemas.openxmlformats.org/officeDocument/2006/relationships/hyperlink" Target="https://www.sierraclub.org/press-releases/2019/03/schuylkill-and-whitemarsh-townships-aim-transition-renewables-100-percent" TargetMode="External"/><Relationship Id="rId459" Type="http://schemas.openxmlformats.org/officeDocument/2006/relationships/hyperlink" Target="http://www.airqualitypolicy.co.uk/" TargetMode="External"/><Relationship Id="rId666" Type="http://schemas.openxmlformats.org/officeDocument/2006/relationships/hyperlink" Target="https://www.germanemissionssticker.com/low-emission-zone-in-munster/" TargetMode="External"/><Relationship Id="rId873" Type="http://schemas.openxmlformats.org/officeDocument/2006/relationships/hyperlink" Target="https://innovation.luskin.ucla.edu/wp-content/uploads/2020/11/The_Role_of_CCAs_in_Advancing_Clean_Energy_Transitions.pdf" TargetMode="External"/><Relationship Id="rId1089" Type="http://schemas.openxmlformats.org/officeDocument/2006/relationships/hyperlink" Target="https://www.sierraclub.org/planet/2017/12/truckee-becomes-50th-us-city-commit-100-percent-clean-energy" TargetMode="External"/><Relationship Id="rId16" Type="http://schemas.openxmlformats.org/officeDocument/2006/relationships/hyperlink" Target="https://www.massdevelopment.com/pace" TargetMode="External"/><Relationship Id="rId221" Type="http://schemas.openxmlformats.org/officeDocument/2006/relationships/hyperlink" Target="https://www.esi-africa.com/industry-sectors/future-energy/latest-list-of-municipalities-with-approved-sseg-tariff-structures/" TargetMode="External"/><Relationship Id="rId319" Type="http://schemas.openxmlformats.org/officeDocument/2006/relationships/hyperlink" Target="http://www.airqualitypolicy.co.uk/" TargetMode="External"/><Relationship Id="rId526" Type="http://schemas.openxmlformats.org/officeDocument/2006/relationships/hyperlink" Target="https://urbanaccessregulations.eu/countries-mainmenu-147/germany-mainmenu-61/kornwestheim" TargetMode="External"/><Relationship Id="rId1156" Type="http://schemas.openxmlformats.org/officeDocument/2006/relationships/hyperlink" Target="https://innovation.luskin.ucla.edu/wp-content/uploads/2020/11/The_Role_of_CCAs_in_Advancing_Clean_Energy_Transitions.pdf" TargetMode="External"/><Relationship Id="rId733" Type="http://schemas.openxmlformats.org/officeDocument/2006/relationships/hyperlink" Target="https://programs.dsireusa.org/system/program/detail/1234" TargetMode="External"/><Relationship Id="rId940" Type="http://schemas.openxmlformats.org/officeDocument/2006/relationships/hyperlink" Target="https://urbanaccessregulations.eu/countries-mainmenu-147/france/strasbourg" TargetMode="External"/><Relationship Id="rId1016" Type="http://schemas.openxmlformats.org/officeDocument/2006/relationships/hyperlink" Target="https://innovation.luskin.ucla.edu/wp-content/uploads/2020/11/The_Role_of_CCAs_in_Advancing_Clean_Energy_Transitions.pdf" TargetMode="External"/><Relationship Id="rId165" Type="http://schemas.openxmlformats.org/officeDocument/2006/relationships/hyperlink" Target="https://www.peninsulacleanenergy.com/reach-codes/" TargetMode="External"/><Relationship Id="rId372" Type="http://schemas.openxmlformats.org/officeDocument/2006/relationships/hyperlink" Target="https://www.sierraclub.org/sites/www.sierraclub.org/files/East%20Pikeland%20Signed%20Resolution.pdf" TargetMode="External"/><Relationship Id="rId677" Type="http://schemas.openxmlformats.org/officeDocument/2006/relationships/hyperlink" Target="https://urbanaccessregulations.eu/" TargetMode="External"/><Relationship Id="rId800" Type="http://schemas.openxmlformats.org/officeDocument/2006/relationships/hyperlink" Target="https://theicct.org/sites/default/files/publications/Combustion-engine-phase-out-briefing-may11.2020.pdf" TargetMode="External"/><Relationship Id="rId232" Type="http://schemas.openxmlformats.org/officeDocument/2006/relationships/hyperlink" Target="https://www.massdevelopment.com/pace" TargetMode="External"/><Relationship Id="rId884" Type="http://schemas.openxmlformats.org/officeDocument/2006/relationships/hyperlink" Target="https://urbanaccessregulations.eu/" TargetMode="External"/><Relationship Id="rId27" Type="http://schemas.openxmlformats.org/officeDocument/2006/relationships/hyperlink" Target="https://www.massdevelopment.com/pace" TargetMode="External"/><Relationship Id="rId537" Type="http://schemas.openxmlformats.org/officeDocument/2006/relationships/hyperlink" Target="https://www.sierraclub.org/press-releases/2019/01/keene-becomes-fifth-new-hampshire-city-committed-100-percent-clean-renewable" TargetMode="External"/><Relationship Id="rId744" Type="http://schemas.openxmlformats.org/officeDocument/2006/relationships/hyperlink" Target="https://innovation.luskin.ucla.edu/wp-content/uploads/2020/11/The_Role_of_CCAs_in_Advancing_Clean_Energy_Transitions.pdf" TargetMode="External"/><Relationship Id="rId951" Type="http://schemas.openxmlformats.org/officeDocument/2006/relationships/hyperlink" Target="https://urbanaccessregulations.eu/" TargetMode="External"/><Relationship Id="rId1167" Type="http://schemas.openxmlformats.org/officeDocument/2006/relationships/hyperlink" Target="https://www.renewableenergyworld.com/2015/09/04/japan-electricity-deregulation-birth-of-municipally-owned-electric-utilities/?topic=263635" TargetMode="External"/><Relationship Id="rId80" Type="http://schemas.openxmlformats.org/officeDocument/2006/relationships/hyperlink" Target="https://www.cityofbelfast.org/ArchiveCenter/ViewFile/Item/2930" TargetMode="External"/><Relationship Id="rId176" Type="http://schemas.openxmlformats.org/officeDocument/2006/relationships/hyperlink" Target="https://www.sierraclub.org/sites/www.sierraclub.org/files/Cambridge_POR%202017.pdf" TargetMode="External"/><Relationship Id="rId383" Type="http://schemas.openxmlformats.org/officeDocument/2006/relationships/hyperlink" Target="https://innovation.luskin.ucla.edu/wp-content/uploads/2020/11/The_Role_of_CCAs_in_Advancing_Clean_Energy_Transitions.pdf" TargetMode="External"/><Relationship Id="rId590" Type="http://schemas.openxmlformats.org/officeDocument/2006/relationships/hyperlink" Target="https://www.vdl.lu/sites/default/files/media/document/R%C3%A8glement%20concernant%20l%27octroi%20d%27une%20subvention%20pour%20l%27installation%20de%20capteurs%20solaires.pdf" TargetMode="External"/><Relationship Id="rId604" Type="http://schemas.openxmlformats.org/officeDocument/2006/relationships/hyperlink" Target="https://assets.publishing.service.gov.uk/government/uploads/system/uploads/attachment_data/file/852605/Future_Homes_Standard_2019_Consultation.pdf" TargetMode="External"/><Relationship Id="rId811" Type="http://schemas.openxmlformats.org/officeDocument/2006/relationships/hyperlink" Target="https://innovation.luskin.ucla.edu/wp-content/uploads/2020/11/The_Role_of_CCAs_in_Advancing_Clean_Energy_Transitions.pdf" TargetMode="External"/><Relationship Id="rId1027" Type="http://schemas.openxmlformats.org/officeDocument/2006/relationships/hyperlink" Target="https://www.sierraclub.org/press-releases/2019/02/seventh-pennsylvania-community-commits-100-percent-clean-renewable-energy" TargetMode="External"/><Relationship Id="rId243" Type="http://schemas.openxmlformats.org/officeDocument/2006/relationships/hyperlink" Target="https://www.sierraclub.org/press-releases/2019/12/2019-wrap-20-utah-communities-committed-100-renewable-energy" TargetMode="External"/><Relationship Id="rId450" Type="http://schemas.openxmlformats.org/officeDocument/2006/relationships/hyperlink" Target="https://data.cdp.net/Renewable-Energy/2020-Cities-Renewable-Energy-Targets/i464-dbdi/data" TargetMode="External"/><Relationship Id="rId688" Type="http://schemas.openxmlformats.org/officeDocument/2006/relationships/hyperlink" Target="https://globalnews.ca/news/5245408/city-of-montreal-heating-oil-ban/" TargetMode="External"/><Relationship Id="rId895" Type="http://schemas.openxmlformats.org/officeDocument/2006/relationships/hyperlink" Target="https://www.massdevelopment.com/pace" TargetMode="External"/><Relationship Id="rId909" Type="http://schemas.openxmlformats.org/officeDocument/2006/relationships/hyperlink" Target="https://www.sierraclub.org/press-releases/2019/06/safety-harbor-becomes-florida-s-ninth-city-commit-100-percent-clean-energy" TargetMode="External"/><Relationship Id="rId1080" Type="http://schemas.openxmlformats.org/officeDocument/2006/relationships/hyperlink" Target="https://www.sierraclub.org/sites/www.sierraclub.org/files/Traverse%20City%2C%20TCL%26P%20sets%20100%20percent%20renewables%20goal%2C%20record-eagle.com_.pdf" TargetMode="External"/><Relationship Id="rId38" Type="http://schemas.openxmlformats.org/officeDocument/2006/relationships/hyperlink" Target="https://urbanaccessregulations.eu/" TargetMode="External"/><Relationship Id="rId103" Type="http://schemas.openxmlformats.org/officeDocument/2006/relationships/hyperlink" Target="https://urbanaccessregulations.eu/" TargetMode="External"/><Relationship Id="rId310" Type="http://schemas.openxmlformats.org/officeDocument/2006/relationships/hyperlink" Target="https://urbanaccessregulations.eu/" TargetMode="External"/><Relationship Id="rId548" Type="http://schemas.openxmlformats.org/officeDocument/2006/relationships/hyperlink" Target="https://www.esi-africa.com/industry-sectors/future-energy/latest-list-of-municipalities-with-approved-sseg-tariff-structures/" TargetMode="External"/><Relationship Id="rId755" Type="http://schemas.openxmlformats.org/officeDocument/2006/relationships/hyperlink" Target="https://www.wri.org/update/electric-buses-colombian-cities" TargetMode="External"/><Relationship Id="rId962" Type="http://schemas.openxmlformats.org/officeDocument/2006/relationships/hyperlink" Target="https://sfenvironment.org/solution/how-do-i-access-city-state-or-federal-incentives-for-solar" TargetMode="External"/><Relationship Id="rId91" Type="http://schemas.openxmlformats.org/officeDocument/2006/relationships/hyperlink" Target="https://nws.eurocities.eu/MediaShell/media/D2.1%20Belfast%20City%20Profile.pdf" TargetMode="External"/><Relationship Id="rId187" Type="http://schemas.openxmlformats.org/officeDocument/2006/relationships/hyperlink" Target="https://www.c40knowledgehub.org/s/article/Bogota-s-Climate-Emergency-Declaration?language=en_US" TargetMode="External"/><Relationship Id="rId394" Type="http://schemas.openxmlformats.org/officeDocument/2006/relationships/hyperlink" Target="https://www.sierraclub.org/sites/www.sierraclub.org/files/Fredericksburg%20City%20Council%20commits%20to%20renewable%20energy%20switch%2C%20fredericksburg.com_.pdf" TargetMode="External"/><Relationship Id="rId408" Type="http://schemas.openxmlformats.org/officeDocument/2006/relationships/hyperlink" Target="https://www.sierraclub.org/sites/www.sierraclub.org/files/Greensburg_Road%20to%20100-%20How%20a%20demolished%20Kansas%20town%20became%20a%20model%20of%20DOE%20renewables%20resilience%2C%20Utility%20Dive.pdf?id=7013q000001apXRAAY&amp;utm_medium=web&amp;utm_source=sierraclub&amp;utm_campaign=readyfor100&amp;utm_content=map" TargetMode="External"/><Relationship Id="rId615" Type="http://schemas.openxmlformats.org/officeDocument/2006/relationships/hyperlink" Target="https://los-altos.granicus.com/MetaViewer.php?view_id=7&amp;event_id=380&amp;meta_id=66434" TargetMode="External"/><Relationship Id="rId822" Type="http://schemas.openxmlformats.org/officeDocument/2006/relationships/hyperlink" Target="https://www.sierraclub.org/articles/2021/01/californias-cities-lead-way-gas-free-future" TargetMode="External"/><Relationship Id="rId1038" Type="http://schemas.openxmlformats.org/officeDocument/2006/relationships/hyperlink" Target="https://www.esi-africa.com/industry-sectors/future-energy/latest-list-of-municipalities-with-approved-sseg-tariff-structures/" TargetMode="External"/><Relationship Id="rId254" Type="http://schemas.openxmlformats.org/officeDocument/2006/relationships/hyperlink" Target="https://www.germanemissionssticker.com/low-emission-zone-in-koln-cologne/" TargetMode="External"/><Relationship Id="rId699" Type="http://schemas.openxmlformats.org/officeDocument/2006/relationships/hyperlink" Target="https://mccmeetingspublic.blob.core.usgovcloudapi.net/milpitas-meet-2a8c785448b74b47bb16545f9745bd65/ITEM-Attachment-001-0e272f66c0ff44abb9efbcf4bfc9074b.pdf" TargetMode="External"/><Relationship Id="rId1091" Type="http://schemas.openxmlformats.org/officeDocument/2006/relationships/hyperlink" Target="https://urbanaccessregulations.eu/countries-mainmenu-147/italy-mainmenu-81/veneto/treviso-winter-low-emission-zone" TargetMode="External"/><Relationship Id="rId1105" Type="http://schemas.openxmlformats.org/officeDocument/2006/relationships/hyperlink" Target="https://innovation.luskin.ucla.edu/wp-content/uploads/2020/11/The_Role_of_CCAs_in_Advancing_Clean_Energy_Transitions.pdf" TargetMode="External"/><Relationship Id="rId49" Type="http://schemas.openxmlformats.org/officeDocument/2006/relationships/hyperlink" Target="https://www.cleanenergyauthority.com/solar-rebates-and-incentives/colorado/city-aspen-commercial-energy-efficiency-rebate-program" TargetMode="External"/><Relationship Id="rId114" Type="http://schemas.openxmlformats.org/officeDocument/2006/relationships/hyperlink" Target="https://mycovenant.eumayors.eu/storage/web/mc_covenant/documents/8/65nOG32AUwcxBnxv2IYXYsYmSQiydgyW.pdf" TargetMode="External"/><Relationship Id="rId461" Type="http://schemas.openxmlformats.org/officeDocument/2006/relationships/hyperlink" Target="https://www.hants.gov.uk/News/15072020ClimateChange" TargetMode="External"/><Relationship Id="rId559" Type="http://schemas.openxmlformats.org/officeDocument/2006/relationships/hyperlink" Target="https://www.reuters.com/article/us-pakistan-transportation-climatechange-idUSKCN1OW0IW" TargetMode="External"/><Relationship Id="rId766" Type="http://schemas.openxmlformats.org/officeDocument/2006/relationships/hyperlink" Target="https://ec.europa.eu/environment/europeangreencapital/wp-content/uploads/2019/05/2019_05_24_rapport_EGC_5ans_EN_EXE3.pdf" TargetMode="External"/><Relationship Id="rId198" Type="http://schemas.openxmlformats.org/officeDocument/2006/relationships/hyperlink" Target="https://www.theguardian.com/environment/2019/jun/14/power-to-the-people-how-spanish-cities-took-control-of-energy" TargetMode="External"/><Relationship Id="rId321" Type="http://schemas.openxmlformats.org/officeDocument/2006/relationships/hyperlink" Target="http://www.dublincity.ie/dublin-city-council-awards-energy-performance-contract-upgrade-its-sports-centres" TargetMode="External"/><Relationship Id="rId419" Type="http://schemas.openxmlformats.org/officeDocument/2006/relationships/hyperlink" Target="https://pactodealcaldes-la.org/wp-content/uploads/2017/10/Corrientes_PLAC_V2.pdf" TargetMode="External"/><Relationship Id="rId626" Type="http://schemas.openxmlformats.org/officeDocument/2006/relationships/hyperlink" Target="https://innovation.luskin.ucla.edu/wp-content/uploads/2020/11/The_Role_of_CCAs_in_Advancing_Clean_Energy_Transitions.pdf" TargetMode="External"/><Relationship Id="rId973" Type="http://schemas.openxmlformats.org/officeDocument/2006/relationships/hyperlink" Target="https://innovation.luskin.ucla.edu/wp-content/uploads/2020/11/The_Role_of_CCAs_in_Advancing_Clean_Energy_Transitions.pdf" TargetMode="External"/><Relationship Id="rId1049" Type="http://schemas.openxmlformats.org/officeDocument/2006/relationships/hyperlink" Target="https://pactodealcaldes-la.org/wp-content/uploads/2017/10/PLAC-Soldini.pdf" TargetMode="External"/><Relationship Id="rId833" Type="http://schemas.openxmlformats.org/officeDocument/2006/relationships/hyperlink" Target="https://innovation.luskin.ucla.edu/wp-content/uploads/2020/11/The_Role_of_CCAs_in_Advancing_Clean_Energy_Transitions.pdf" TargetMode="External"/><Relationship Id="rId1116" Type="http://schemas.openxmlformats.org/officeDocument/2006/relationships/hyperlink" Target="https://balkangreenenergynews.com/vienna-will-equip-all-its-public-buildings-with-photovoltaic-systems/" TargetMode="External"/><Relationship Id="rId265" Type="http://schemas.openxmlformats.org/officeDocument/2006/relationships/hyperlink" Target="https://www.sierraclub.org/sites/www.sierraclub.org/files/Resolution-Conshohocken%202019.06.17%20For%20Vote.pdf" TargetMode="External"/><Relationship Id="rId472" Type="http://schemas.openxmlformats.org/officeDocument/2006/relationships/hyperlink" Target="https://innovation.luskin.ucla.edu/wp-content/uploads/2020/11/The_Role_of_CCAs_in_Advancing_Clean_Energy_Transitions.pdf" TargetMode="External"/><Relationship Id="rId900" Type="http://schemas.openxmlformats.org/officeDocument/2006/relationships/hyperlink" Target="https://eng.lsm.lv/article/economy/transport/riga-mulls-possibility-of-low-emission-zones-with-entry-fee.a437631/" TargetMode="External"/><Relationship Id="rId125" Type="http://schemas.openxmlformats.org/officeDocument/2006/relationships/hyperlink" Target="https://www.esi-africa.com/industry-sectors/future-energy/latest-list-of-municipalities-with-approved-sseg-tariff-structures/" TargetMode="External"/><Relationship Id="rId332" Type="http://schemas.openxmlformats.org/officeDocument/2006/relationships/hyperlink" Target="https://www.dewa.gov.ae/en/about-us/media-publications/latest-news/2020/09/dubai-supreme-council-of-energy-increases-procurement" TargetMode="External"/><Relationship Id="rId777" Type="http://schemas.openxmlformats.org/officeDocument/2006/relationships/hyperlink" Target="https://innovation.luskin.ucla.edu/wp-content/uploads/2020/11/The_Role_of_CCAs_in_Advancing_Clean_Energy_Transitions.pdf" TargetMode="External"/><Relationship Id="rId984" Type="http://schemas.openxmlformats.org/officeDocument/2006/relationships/hyperlink" Target="https://innovation.luskin.ucla.edu/wp-content/uploads/2020/11/The_Role_of_CCAs_in_Advancing_Clean_Energy_Transitions.pdf" TargetMode="External"/><Relationship Id="rId637" Type="http://schemas.openxmlformats.org/officeDocument/2006/relationships/hyperlink" Target="https://citiespowerpartnership.org.au/partners/the-city-of-mandurah/" TargetMode="External"/><Relationship Id="rId844" Type="http://schemas.openxmlformats.org/officeDocument/2006/relationships/hyperlink" Target="https://innovation.luskin.ucla.edu/wp-content/uploads/2020/11/The_Role_of_CCAs_in_Advancing_Clean_Energy_Transitions.pdf" TargetMode="External"/><Relationship Id="rId276" Type="http://schemas.openxmlformats.org/officeDocument/2006/relationships/hyperlink" Target="https://www.mondaq.com/india/rail-road-cycling/977394/ban-on-old-vehicles-in-delhi-ncr-what-does-the-future-hold" TargetMode="External"/><Relationship Id="rId483" Type="http://schemas.openxmlformats.org/officeDocument/2006/relationships/hyperlink" Target="https://www.enb.gov.hk/sites/default/files/New_Air_Plan_en.pdf" TargetMode="External"/><Relationship Id="rId690" Type="http://schemas.openxmlformats.org/officeDocument/2006/relationships/hyperlink" Target="https://www.sierraclub.org/wisconsin/blog/2018/07/middleton-unanimously-calls-for-100-clean-energy" TargetMode="External"/><Relationship Id="rId704" Type="http://schemas.openxmlformats.org/officeDocument/2006/relationships/hyperlink" Target="https://www.sierraclub.org/press-releases/2018/04/minneapolis-commits-100-clean-energy" TargetMode="External"/><Relationship Id="rId911" Type="http://schemas.openxmlformats.org/officeDocument/2006/relationships/hyperlink" Target="https://www.sierraclub.org/press-releases/2019/10/salt-lake-county-passes-100-renewable-energy-resolution" TargetMode="External"/><Relationship Id="rId1127" Type="http://schemas.openxmlformats.org/officeDocument/2006/relationships/hyperlink" Target="http://www.airqualitypolicy.co.uk/" TargetMode="External"/><Relationship Id="rId40" Type="http://schemas.openxmlformats.org/officeDocument/2006/relationships/hyperlink" Target="https://wallbox.com/en_catalog/netherlands-ev-incentives." TargetMode="External"/><Relationship Id="rId136" Type="http://schemas.openxmlformats.org/officeDocument/2006/relationships/hyperlink" Target="https://urbanaccessregulations.eu/" TargetMode="External"/><Relationship Id="rId343" Type="http://schemas.openxmlformats.org/officeDocument/2006/relationships/hyperlink" Target="https://innovation.luskin.ucla.edu/wp-content/uploads/2020/11/The_Role_of_CCAs_in_Advancing_Clean_Energy_Transitions.pdf" TargetMode="External"/><Relationship Id="rId550" Type="http://schemas.openxmlformats.org/officeDocument/2006/relationships/hyperlink" Target="https://books.google.fr/books?id=qfhbEAAAQBAJ&amp;pg=PA73&amp;lpg=PA73&amp;dq=%22itag%C3%BC%C3%AD%22+ciudad+colombia+energia+renovable+objetivo&amp;source=bl&amp;ots=cozQSwrNVg&amp;sig=ACfU3U111C5CxXiaNPuBa1DGUo0FPMfFug&amp;hl=en&amp;sa=X&amp;ved=2ahUKEwjFh-Gp9uP2AhUjxoUKHdr3ACgQ6AF6BAgPEAM" TargetMode="External"/><Relationship Id="rId788" Type="http://schemas.openxmlformats.org/officeDocument/2006/relationships/hyperlink" Target="https://theicct.org/sites/default/files/publications/Combustion-engine-phase-out-briefing-may11.2020.pdf" TargetMode="External"/><Relationship Id="rId995" Type="http://schemas.openxmlformats.org/officeDocument/2006/relationships/hyperlink" Target="https://www.svcleanenergy.org/news/saratoga-and-monte-sereno-reach-codes/" TargetMode="External"/><Relationship Id="rId203" Type="http://schemas.openxmlformats.org/officeDocument/2006/relationships/hyperlink" Target="https://www.carlsbadca.gov/services/depts/pw/environment/cap/waterheat.asp" TargetMode="External"/><Relationship Id="rId648" Type="http://schemas.openxmlformats.org/officeDocument/2006/relationships/hyperlink" Target="https://www.melbourne.vic.gov.au/SiteCollectionDocuments/emissions-reduction-plan.pdf" TargetMode="External"/><Relationship Id="rId855" Type="http://schemas.openxmlformats.org/officeDocument/2006/relationships/hyperlink" Target="https://www.germanemissionssticker.com/low-emission-zone-in-recklinghausen/" TargetMode="External"/><Relationship Id="rId1040" Type="http://schemas.openxmlformats.org/officeDocument/2006/relationships/hyperlink" Target="https://aplicativos.sanpedro.gob.mx/Gobierno/Plan2030/PlanDesarrolloUrbano2030.pdf" TargetMode="External"/><Relationship Id="rId287" Type="http://schemas.openxmlformats.org/officeDocument/2006/relationships/hyperlink" Target="https://www.germanemissionssticker.com/low-emission-zone-in-erfurt/" TargetMode="External"/><Relationship Id="rId410" Type="http://schemas.openxmlformats.org/officeDocument/2006/relationships/hyperlink" Target="http://www.solargeysers-sa.co.za/news-ekurhuleni-R500m-for-solar-water-heaters.asp" TargetMode="External"/><Relationship Id="rId494" Type="http://schemas.openxmlformats.org/officeDocument/2006/relationships/hyperlink" Target="https://www.germanemissionssticker.com/low-emission-zone-in-herne/" TargetMode="External"/><Relationship Id="rId508" Type="http://schemas.openxmlformats.org/officeDocument/2006/relationships/hyperlink" Target="https://www.esi-africa.com/industry-sectors/future-energy/latest-list-of-municipalities-with-approved-sseg-tariff-structures/" TargetMode="External"/><Relationship Id="rId715" Type="http://schemas.openxmlformats.org/officeDocument/2006/relationships/hyperlink" Target="https://www.spglobal.com/marketintelligence/en/news-insights/latest-news-headlines/banning-natural-gas-is-out-electrifying-buildings-is-in-59285807" TargetMode="External"/><Relationship Id="rId922" Type="http://schemas.openxmlformats.org/officeDocument/2006/relationships/hyperlink" Target="https://sfgov.legistar.com/View.ashx?M=F&amp;ID=8911593&amp;GUID=A0CEC5DB-30DE-4576-AAAD-6BF8266CC67C" TargetMode="External"/><Relationship Id="rId1138" Type="http://schemas.openxmlformats.org/officeDocument/2006/relationships/hyperlink" Target="https://www.germanemissionssticker.com/low-emission-zone-in-wendlingen/" TargetMode="External"/><Relationship Id="rId147" Type="http://schemas.openxmlformats.org/officeDocument/2006/relationships/hyperlink" Target="https://www.townofbrighton.org/DocumentCenter/View/11451/Brighton-CCA-Press-Release-Final10-16-20" TargetMode="External"/><Relationship Id="rId354" Type="http://schemas.openxmlformats.org/officeDocument/2006/relationships/hyperlink" Target="https://www.sierraclub.org/press-releases/2017/12/downingtown-pennsylvania-commits-100-clean-energy" TargetMode="External"/><Relationship Id="rId799" Type="http://schemas.openxmlformats.org/officeDocument/2006/relationships/hyperlink" Target="https://urbanaccessregulations.eu/" TargetMode="External"/><Relationship Id="rId51" Type="http://schemas.openxmlformats.org/officeDocument/2006/relationships/hyperlink" Target="https://content.sierraclub.org/press-releases/2017/05/atlanta-commits-100-renewable-energy-2035" TargetMode="External"/><Relationship Id="rId561" Type="http://schemas.openxmlformats.org/officeDocument/2006/relationships/hyperlink" Target="https://www.ren21.net/wp-content/uploads/2019/05/REN21_Cities2021_Fact-Sheet_India.pdf" TargetMode="External"/><Relationship Id="rId659" Type="http://schemas.openxmlformats.org/officeDocument/2006/relationships/hyperlink" Target="https://www.newindianexpress.com/nation/2019/jun/11/greenest-metro-in-nagpur-sets-new-standards-1988521.html" TargetMode="External"/><Relationship Id="rId866" Type="http://schemas.openxmlformats.org/officeDocument/2006/relationships/hyperlink" Target="https://www.sierraclub.org/press-releases/2019/02/radnor-township-commits-power-itself-100-percent-clean-energy" TargetMode="External"/><Relationship Id="rId214" Type="http://schemas.openxmlformats.org/officeDocument/2006/relationships/hyperlink" Target="https://urbanaccessregulations.eu/" TargetMode="External"/><Relationship Id="rId298" Type="http://schemas.openxmlformats.org/officeDocument/2006/relationships/hyperlink" Target="https://urbanaccessregulations.eu/" TargetMode="External"/><Relationship Id="rId421" Type="http://schemas.openxmlformats.org/officeDocument/2006/relationships/hyperlink" Target="https://www.ren21.net/cities-2021/cities/dakar/dakar/" TargetMode="External"/><Relationship Id="rId519" Type="http://schemas.openxmlformats.org/officeDocument/2006/relationships/hyperlink" Target="https://www.unenvironment.org/news-and-stories/press-release/beijing-air-improvements-provide-model-other-cities." TargetMode="External"/><Relationship Id="rId1051" Type="http://schemas.openxmlformats.org/officeDocument/2006/relationships/hyperlink" Target="https://ebrdgreencities.com/assets/Uploads/PDF/7181e1a1c8/Sofia-GCAP_ENG.pdf" TargetMode="External"/><Relationship Id="rId1149" Type="http://schemas.openxmlformats.org/officeDocument/2006/relationships/hyperlink" Target="https://www.sierraclub.org/press-releases/2019/12/2019-wrap-20-utah-communities-committed-100-renewable-energy" TargetMode="External"/><Relationship Id="rId158" Type="http://schemas.openxmlformats.org/officeDocument/2006/relationships/hyperlink" Target="https://www.massdevelopment.com/pace" TargetMode="External"/><Relationship Id="rId726" Type="http://schemas.openxmlformats.org/officeDocument/2006/relationships/hyperlink" Target="https://www.massdevelopment.com/pace" TargetMode="External"/><Relationship Id="rId933" Type="http://schemas.openxmlformats.org/officeDocument/2006/relationships/hyperlink" Target="https://www.argusmedia.com/en/news/2107358-shanghai-to-subsidise-nev-sales" TargetMode="External"/><Relationship Id="rId1009" Type="http://schemas.openxmlformats.org/officeDocument/2006/relationships/hyperlink" Target="https://theicct.org/sites/default/files/publications/Combustion-engine-phase-out-briefing-may11.2020.pdf" TargetMode="External"/><Relationship Id="rId62" Type="http://schemas.openxmlformats.org/officeDocument/2006/relationships/hyperlink" Target="https://theicct.org/sites/default/files/publications/Combustion-engine-phase-out-briefing-may11.2020.pdf" TargetMode="External"/><Relationship Id="rId365" Type="http://schemas.openxmlformats.org/officeDocument/2006/relationships/hyperlink" Target="https://www.sierraclub.org/sites/www.sierraclub.org/files/East%20Hampton_RES-2014-662%20Energy%20Goals%20for%20the%20Town%20of%20East%20Hampton%20-%20Town%20of%20East%20Hampton%2C%20Long%20Island%2C%20NY.pdf" TargetMode="External"/><Relationship Id="rId572" Type="http://schemas.openxmlformats.org/officeDocument/2006/relationships/hyperlink" Target="https://www.cityoflancasterca.org/Home/Components/News/News/9530/20" TargetMode="External"/><Relationship Id="rId225" Type="http://schemas.openxmlformats.org/officeDocument/2006/relationships/hyperlink" Target="https://urbanaccessregulations.eu/" TargetMode="External"/><Relationship Id="rId432" Type="http://schemas.openxmlformats.org/officeDocument/2006/relationships/hyperlink" Target="https://citiespowerpartnership.org.au/partners/dubbo-regional-council/" TargetMode="External"/><Relationship Id="rId877" Type="http://schemas.openxmlformats.org/officeDocument/2006/relationships/hyperlink" Target="https://quezoncity.gov.ph/wp-content/uploads/2020/09/Quezon-City-Enhanced-Local-Climate-Change-Action-Plan-2021-2025.pdf" TargetMode="External"/><Relationship Id="rId1062" Type="http://schemas.openxmlformats.org/officeDocument/2006/relationships/hyperlink" Target="https://sunnyvaleca.legistar.com/View.ashx?M=F&amp;ID=8869018&amp;GUID=1DFD5236-F85D-4141-9263-90C27266CE93" TargetMode="External"/><Relationship Id="rId737" Type="http://schemas.openxmlformats.org/officeDocument/2006/relationships/hyperlink" Target="https://www.sierraclub.org/press-releases/2019/03/norman-becomes-first-oklahoma-city-commit-100-percent-clean-renewable-energy" TargetMode="External"/><Relationship Id="rId944" Type="http://schemas.openxmlformats.org/officeDocument/2006/relationships/hyperlink" Target="https://www.germanemissionssticker.com/low-emission-zone-in-siegen/" TargetMode="External"/><Relationship Id="rId73" Type="http://schemas.openxmlformats.org/officeDocument/2006/relationships/hyperlink" Target="https://www.gesetzessammlung.bs.ch/app/de/texts_of_law/772.100" TargetMode="External"/><Relationship Id="rId169" Type="http://schemas.openxmlformats.org/officeDocument/2006/relationships/hyperlink" Target="https://www.smdailyjournal.com/news/local/burlingame-eyes-limits-of-natural-gas-ban/article_481e5a56-b42a-11ea-bf6a-33acb0b62aa6.html" TargetMode="External"/><Relationship Id="rId376" Type="http://schemas.openxmlformats.org/officeDocument/2006/relationships/hyperlink" Target="https://content.sierraclub.org/press-releases/2017/06/edmonds-becomes-first-washington-city-commit-100-percent-clean-energy" TargetMode="External"/><Relationship Id="rId583" Type="http://schemas.openxmlformats.org/officeDocument/2006/relationships/hyperlink" Target="https://www.germanemissionssticker.com/low-emission-zone-in-mannheim/" TargetMode="External"/><Relationship Id="rId790" Type="http://schemas.openxmlformats.org/officeDocument/2006/relationships/hyperlink" Target="https://www.germanemissionssticker.com/low-emission-zone-in-osnabruck/" TargetMode="External"/><Relationship Id="rId804" Type="http://schemas.openxmlformats.org/officeDocument/2006/relationships/hyperlink" Target="https://innovation.luskin.ucla.edu/wp-content/uploads/2020/11/The_Role_of_CCAs_in_Advancing_Clean_Energy_Transitions.pdf" TargetMode="External"/><Relationship Id="rId4" Type="http://schemas.openxmlformats.org/officeDocument/2006/relationships/hyperlink" Target="http://www.estif.org/fileadmin/estif/content/policies/STAP/Madrid_SolarRegulation_FullStudyIDAE_English.pdf" TargetMode="External"/><Relationship Id="rId236" Type="http://schemas.openxmlformats.org/officeDocument/2006/relationships/hyperlink" Target="https://www.chicago.gov/city/en/depts/dcd/provdrs/ec_dev/svcs/chicago-pace.html" TargetMode="External"/><Relationship Id="rId443" Type="http://schemas.openxmlformats.org/officeDocument/2006/relationships/hyperlink" Target="https://energy-cities.eu/wp-content/uploads/2018/11/publi_100pourcent_final-web_en.pdf" TargetMode="External"/><Relationship Id="rId650" Type="http://schemas.openxmlformats.org/officeDocument/2006/relationships/hyperlink" Target="https://www.esi-africa.com/industry-sectors/future-energy/latest-list-of-municipalities-with-approved-sseg-tariff-structures/" TargetMode="External"/><Relationship Id="rId888" Type="http://schemas.openxmlformats.org/officeDocument/2006/relationships/hyperlink" Target="https://www.internationaltaxreview.com/article/b1q9gmmmsn746n/brazilian-electricity-distributors-obtain-victory-at-the-supreme-court" TargetMode="External"/><Relationship Id="rId1073" Type="http://schemas.openxmlformats.org/officeDocument/2006/relationships/hyperlink" Target="https://innovation.luskin.ucla.edu/wp-content/uploads/2020/11/The_Role_of_CCAs_in_Advancing_Clean_Energy_Transitions.pdf" TargetMode="External"/><Relationship Id="rId303" Type="http://schemas.openxmlformats.org/officeDocument/2006/relationships/hyperlink" Target="https://urbanaccessregulations.eu/" TargetMode="External"/><Relationship Id="rId748" Type="http://schemas.openxmlformats.org/officeDocument/2006/relationships/hyperlink" Target="https://innovation.luskin.ucla.edu/wp-content/uploads/2020/11/The_Role_of_CCAs_in_Advancing_Clean_Energy_Transitions.pdf" TargetMode="External"/><Relationship Id="rId955" Type="http://schemas.openxmlformats.org/officeDocument/2006/relationships/hyperlink" Target="https://carbonn.org/city_profiles/City_of_Stockholm" TargetMode="External"/><Relationship Id="rId1140" Type="http://schemas.openxmlformats.org/officeDocument/2006/relationships/hyperlink" Target="https://www.sierraclub.org/press-releases/2017/09/west-chester-pennsylvania-commits-100-clean-renewable-energy" TargetMode="External"/><Relationship Id="rId84" Type="http://schemas.openxmlformats.org/officeDocument/2006/relationships/hyperlink" Target="https://innovation.luskin.ucla.edu/wp-content/uploads/2020/11/The_Role_of_CCAs_in_Advancing_Clean_Energy_Transitions.pdf" TargetMode="External"/><Relationship Id="rId387" Type="http://schemas.openxmlformats.org/officeDocument/2006/relationships/hyperlink" Target="https://www.massdevelopment.com/pace" TargetMode="External"/><Relationship Id="rId510" Type="http://schemas.openxmlformats.org/officeDocument/2006/relationships/hyperlink" Target="https://www.chisou.go.jp/tiiki/kankyo/english/forum/pamphlet2.pdf" TargetMode="External"/><Relationship Id="rId594" Type="http://schemas.openxmlformats.org/officeDocument/2006/relationships/hyperlink" Target="https://theicct.org/sites/default/files/publications/Combustion-engine-phase-out-briefing-may11.2020.pdf" TargetMode="External"/><Relationship Id="rId608" Type="http://schemas.openxmlformats.org/officeDocument/2006/relationships/hyperlink" Target="https://www.sierraclub.org/press-releases/2018/08/largo-florida-becomes-75th-us-city-commit-100-clean-energy" TargetMode="External"/><Relationship Id="rId815" Type="http://schemas.openxmlformats.org/officeDocument/2006/relationships/hyperlink" Target="https://innovation.luskin.ucla.edu/wp-content/uploads/2020/11/The_Role_of_CCAs_in_Advancing_Clean_Energy_Transitions.pdf" TargetMode="External"/><Relationship Id="rId247" Type="http://schemas.openxmlformats.org/officeDocument/2006/relationships/hyperlink" Target="https://www.covenantofmayors.eu/about/covenant-community/signatories/action-plan.html?scity_id=20167" TargetMode="External"/><Relationship Id="rId899" Type="http://schemas.openxmlformats.org/officeDocument/2006/relationships/hyperlink" Target="https://pv-magazine-usa.com/2021/09/15/rochester-new-york-to-launch-states-largest-solar-community-choice-aggregation-program/" TargetMode="External"/><Relationship Id="rId1000" Type="http://schemas.openxmlformats.org/officeDocument/2006/relationships/hyperlink" Target="https://www.sierraclub.org/sites/www.sierraclub.org/files/Savannah%20pledges%20a%20low%20carbon%20future%20-%20News%20-%20Savannah%20Morning%20News%20-%20Savannah%2C%20GA.pdf" TargetMode="External"/><Relationship Id="rId1084" Type="http://schemas.openxmlformats.org/officeDocument/2006/relationships/hyperlink" Target="https://www.chisou.go.jp/tiiki/kankyo/english/forum/pamphlet2.pdf" TargetMode="External"/><Relationship Id="rId107" Type="http://schemas.openxmlformats.org/officeDocument/2006/relationships/hyperlink" Target="https://www.berkeleyside.com/2019/07/17/natural-gas-pipes-now-banned-in-new-berkeley-buildings-with-some-exceptions" TargetMode="External"/><Relationship Id="rId454" Type="http://schemas.openxmlformats.org/officeDocument/2006/relationships/hyperlink" Target="https://hongkongfp.com/2017/10/14/fight-smog-china-bans-coal-28-cities/" TargetMode="External"/><Relationship Id="rId661" Type="http://schemas.openxmlformats.org/officeDocument/2006/relationships/hyperlink" Target="https://www.germanemissionssticker.com/low-emission-zone-in-monchengladbach/" TargetMode="External"/><Relationship Id="rId759" Type="http://schemas.openxmlformats.org/officeDocument/2006/relationships/hyperlink" Target="https://publications.iadb.org/publications/english/document/International-Case-Studies-of-Smart-Cities-Namyangju-Republic-of-Korea.pdf" TargetMode="External"/><Relationship Id="rId966" Type="http://schemas.openxmlformats.org/officeDocument/2006/relationships/hyperlink" Target="https://www.mercurynews.com/2020/07/02/inside-clean-energy-californias-move-toward-all-electric-buildings-just-gained-a-ton-of-momentum/" TargetMode="External"/><Relationship Id="rId11" Type="http://schemas.openxmlformats.org/officeDocument/2006/relationships/hyperlink" Target="http://www.sfv.de/artikel/solare_baupflicht_in_amberg.htm." TargetMode="External"/><Relationship Id="rId314" Type="http://schemas.openxmlformats.org/officeDocument/2006/relationships/hyperlink" Target="http://www.bestufs.net/download/BESTUFS_II/key_issuesII/BESTUFS_BPH2.pdf" TargetMode="External"/><Relationship Id="rId398" Type="http://schemas.openxmlformats.org/officeDocument/2006/relationships/hyperlink" Target="https://pacenation.org/pace-programs/" TargetMode="External"/><Relationship Id="rId521" Type="http://schemas.openxmlformats.org/officeDocument/2006/relationships/hyperlink" Target="http://iesr.or.id/wp-content/uploads/2019/12/Indonesia-Clean-Energy-Outlook-2020-Report.pdf" TargetMode="External"/><Relationship Id="rId619" Type="http://schemas.openxmlformats.org/officeDocument/2006/relationships/hyperlink" Target="https://www.losgatosca.gov/DocumentCenter/View/24369/Reach-Code-Handout" TargetMode="External"/><Relationship Id="rId1151" Type="http://schemas.openxmlformats.org/officeDocument/2006/relationships/hyperlink" Target="https://www.sierraclub.org/press-releases/2019/03/schuylkill-and-whitemarsh-townships-aim-transition-renewables-100-percent" TargetMode="External"/><Relationship Id="rId95" Type="http://schemas.openxmlformats.org/officeDocument/2006/relationships/hyperlink" Target="https://nws.eurocities.eu/MediaShell/media/D2.1%20Belfast%20City%20Profile.pdf" TargetMode="External"/><Relationship Id="rId160" Type="http://schemas.openxmlformats.org/officeDocument/2006/relationships/hyperlink" Target="https://programs.dsireusa.org/system/program/detail/380" TargetMode="External"/><Relationship Id="rId826" Type="http://schemas.openxmlformats.org/officeDocument/2006/relationships/hyperlink" Target="https://www.wri.org/update/electric-buses-colombian-cities" TargetMode="External"/><Relationship Id="rId1011" Type="http://schemas.openxmlformats.org/officeDocument/2006/relationships/hyperlink" Target="https://innovation.luskin.ucla.edu/wp-content/uploads/2020/11/The_Role_of_CCAs_in_Advancing_Clean_Energy_Transitions.pdf" TargetMode="External"/><Relationship Id="rId1109" Type="http://schemas.openxmlformats.org/officeDocument/2006/relationships/hyperlink" Target="https://wallbox.com/en_catalog/netherlands-ev-incentives" TargetMode="External"/><Relationship Id="rId258" Type="http://schemas.openxmlformats.org/officeDocument/2006/relationships/hyperlink" Target="https://urbanaccessregulations.eu/" TargetMode="External"/><Relationship Id="rId465" Type="http://schemas.openxmlformats.org/officeDocument/2006/relationships/hyperlink" Target="https://content.sierraclub.org/press-releases/2017/05/hanover-becomes-first-new-hampshire-town-commit-100-percent-renewable-energy" TargetMode="External"/><Relationship Id="rId672" Type="http://schemas.openxmlformats.org/officeDocument/2006/relationships/hyperlink" Target="https://theicct.org/sites/default/files/publications/Combustion-engine-phase-out-briefing-may11.2020.pdf" TargetMode="External"/><Relationship Id="rId1095" Type="http://schemas.openxmlformats.org/officeDocument/2006/relationships/hyperlink" Target="https://www.sierraclub.org/planet/2017/12/truckee-becomes-50th-us-city-commit-100-percent-clean-energy" TargetMode="External"/><Relationship Id="rId22" Type="http://schemas.openxmlformats.org/officeDocument/2006/relationships/hyperlink" Target="https://www.sierraclub.org/press-releases/2019/12/2019-wrap-20-utah-communities-committed-100-renewable-energy" TargetMode="External"/><Relationship Id="rId118" Type="http://schemas.openxmlformats.org/officeDocument/2006/relationships/hyperlink" Target="https://www.germanemissionssticker.com/low-emission-zone-in-bochum/" TargetMode="External"/><Relationship Id="rId325" Type="http://schemas.openxmlformats.org/officeDocument/2006/relationships/hyperlink" Target="https://www.solarpowerportal.co.uk/news/exeter_city_councils_1.2mw_solar_site_takes_a_step_forwards" TargetMode="External"/><Relationship Id="rId532" Type="http://schemas.openxmlformats.org/officeDocument/2006/relationships/hyperlink" Target="https://innovation.luskin.ucla.edu/wp-content/uploads/2020/11/The_Role_of_CCAs_in_Advancing_Clean_Energy_Transitions.pdf" TargetMode="External"/><Relationship Id="rId977" Type="http://schemas.openxmlformats.org/officeDocument/2006/relationships/hyperlink" Target="https://www.localenergycodes.com/content/city-of-san-mateo/" TargetMode="External"/><Relationship Id="rId1162" Type="http://schemas.openxmlformats.org/officeDocument/2006/relationships/hyperlink" Target="https://innovation.luskin.ucla.edu/wp-content/uploads/2020/11/The_Role_of_CCAs_in_Advancing_Clean_Energy_Transitions.pdf" TargetMode="External"/><Relationship Id="rId171" Type="http://schemas.openxmlformats.org/officeDocument/2006/relationships/hyperlink" Target="https://www.sierraclub.org/sites/www.sierraclub.org/files/Burlington_In%20Vermont%2C%20a%20milestone%20in%20green-energy%20efforts%2C%20AP.pdf" TargetMode="External"/><Relationship Id="rId837" Type="http://schemas.openxmlformats.org/officeDocument/2006/relationships/hyperlink" Target="https://www.sierraclub.org/press-releases/2018/03/cornish-and-plainfield-new-hampshire-commit-100-clean-renewable-energy" TargetMode="External"/><Relationship Id="rId1022" Type="http://schemas.openxmlformats.org/officeDocument/2006/relationships/hyperlink" Target="https://www.sierraclub.org/sites/www.sierraclub.org/files/Southampton_RES-2017-475%20Resolution%20Establishing%20Energy%20Goals%20for%20the%20Town%20of%20Southampton%20-%20Town%20of%20Southampton%2C%20Long%20Island%2C%20NY.pdf" TargetMode="External"/><Relationship Id="rId269" Type="http://schemas.openxmlformats.org/officeDocument/2006/relationships/hyperlink" Target="https://www.sohu.com/a/294372153_376050?scm=1002.44003c.fd00fe.PC_ARTICLE_REC" TargetMode="External"/><Relationship Id="rId476" Type="http://schemas.openxmlformats.org/officeDocument/2006/relationships/hyperlink" Target="https://www.greencarcongress.com/2016/03/20160317-moep.html" TargetMode="External"/><Relationship Id="rId683" Type="http://schemas.openxmlformats.org/officeDocument/2006/relationships/hyperlink" Target="https://urbanaccessregulations.eu/countries-mainmenu-147/sweden-mainmenu-248/moelndal" TargetMode="External"/><Relationship Id="rId890" Type="http://schemas.openxmlformats.org/officeDocument/2006/relationships/hyperlink" Target="https://theicct.org/sites/default/files/publications/Combustion-engine-phase-out-briefing-may11.2020.pdf" TargetMode="External"/><Relationship Id="rId904" Type="http://schemas.openxmlformats.org/officeDocument/2006/relationships/hyperlink" Target="https://theicct.org/sites/default/files/publications/Combustion-engine-phase-out-briefing-may11.2020.pdf" TargetMode="External"/><Relationship Id="rId33" Type="http://schemas.openxmlformats.org/officeDocument/2006/relationships/hyperlink" Target="https://urbanaccessregulations.eu/countries-mainmenu-147/belgium/antwerp" TargetMode="External"/><Relationship Id="rId129" Type="http://schemas.openxmlformats.org/officeDocument/2006/relationships/hyperlink" Target="https://ga.de/bonn/stadt-bonn/klimaschutz-bonn-soll-mehr-solaranlagen-bekommen_aid-52867802" TargetMode="External"/><Relationship Id="rId336" Type="http://schemas.openxmlformats.org/officeDocument/2006/relationships/hyperlink" Target="https://innovation.luskin.ucla.edu/wp-content/uploads/2020/11/The_Role_of_CCAs_in_Advancing_Clean_Energy_Transitions.pdf" TargetMode="External"/><Relationship Id="rId543" Type="http://schemas.openxmlformats.org/officeDocument/2006/relationships/hyperlink" Target="https://innovation.luskin.ucla.edu/wp-content/uploads/2020/11/The_Role_of_CCAs_in_Advancing_Clean_Energy_Transitions.pdf" TargetMode="External"/><Relationship Id="rId988" Type="http://schemas.openxmlformats.org/officeDocument/2006/relationships/hyperlink" Target="https://theicct.org/sites/default/files/publications/Combustion-engine-phase-out-briefing-may11.2020.pdf" TargetMode="External"/><Relationship Id="rId1173" Type="http://schemas.openxmlformats.org/officeDocument/2006/relationships/hyperlink" Target="https://ec.europa.eu/transport/sites/transport/files/themes/urban/studies/doc/2010_12_ars_final_report.pdf" TargetMode="External"/><Relationship Id="rId182" Type="http://schemas.openxmlformats.org/officeDocument/2006/relationships/hyperlink" Target="https://www.esi-africa.com/industry-sectors/future-energy/latest-list-of-municipalities-with-approved-sseg-tariff-structures/" TargetMode="External"/><Relationship Id="rId403" Type="http://schemas.openxmlformats.org/officeDocument/2006/relationships/hyperlink" Target="https://www.sierraclub.org/sites/www.sierraclub.org/files/Golden_Reso_2656.pdf" TargetMode="External"/><Relationship Id="rId750" Type="http://schemas.openxmlformats.org/officeDocument/2006/relationships/hyperlink" Target="https://www.newcastle.nsw.gov.au/getmedia/392db4be-d418-48d8-a593-7a17a4b482bb/2752_Smart-City-Strategy-FINAL-WEB.aspx" TargetMode="External"/><Relationship Id="rId848" Type="http://schemas.openxmlformats.org/officeDocument/2006/relationships/hyperlink" Target="https://www.sierraclub.org/ready-for-100/portland-oregon-and-multnomah-county-approve-100-renewable-energy-commitment" TargetMode="External"/><Relationship Id="rId1033" Type="http://schemas.openxmlformats.org/officeDocument/2006/relationships/hyperlink" Target="https://www.setthepacestlouis.com/" TargetMode="External"/><Relationship Id="rId487" Type="http://schemas.openxmlformats.org/officeDocument/2006/relationships/hyperlink" Target="http://www.sootfreecities.eu/sootfreecities.eu/public/city/helsinki" TargetMode="External"/><Relationship Id="rId610" Type="http://schemas.openxmlformats.org/officeDocument/2006/relationships/hyperlink" Target="https://www.massdevelopment.com/pace" TargetMode="External"/><Relationship Id="rId694" Type="http://schemas.openxmlformats.org/officeDocument/2006/relationships/hyperlink" Target="https://innovation.luskin.ucla.edu/wp-content/uploads/2020/11/The_Role_of_CCAs_in_Advancing_Clean_Energy_Transitions.pdf" TargetMode="External"/><Relationship Id="rId708" Type="http://schemas.openxmlformats.org/officeDocument/2006/relationships/hyperlink" Target="https://www.sierraclub.org/sites/www.sierraclub.org/files/Monona%20adopts%20clean%20energy%20resolution%20_%20Monona%20_%20Cottage%20Grove%20Herald-Independent%20_%20hngnews.com_.pdf" TargetMode="External"/><Relationship Id="rId915" Type="http://schemas.openxmlformats.org/officeDocument/2006/relationships/hyperlink" Target="https://innovation.luskin.ucla.edu/wp-content/uploads/2020/11/The_Role_of_CCAs_in_Advancing_Clean_Energy_Transitions.pdf" TargetMode="External"/><Relationship Id="rId347" Type="http://schemas.openxmlformats.org/officeDocument/2006/relationships/hyperlink" Target="https://www.sierraclub.org/sites/www.sierraclub.org/files/Del%20Mar_Climate%20Action%20Plan%20Overview.pdf" TargetMode="External"/><Relationship Id="rId999" Type="http://schemas.openxmlformats.org/officeDocument/2006/relationships/hyperlink" Target="https://innovation.luskin.ucla.edu/wp-content/uploads/2020/11/The_Role_of_CCAs_in_Advancing_Clean_Energy_Transitions.pdf" TargetMode="External"/><Relationship Id="rId1100" Type="http://schemas.openxmlformats.org/officeDocument/2006/relationships/hyperlink" Target="https://www.germanemissionssticker.com/low-emission-zone-in-ulm/" TargetMode="External"/><Relationship Id="rId44" Type="http://schemas.openxmlformats.org/officeDocument/2006/relationships/hyperlink" Target="https://www.themayor.eu/en/stimulus-packages-make-driving-a-hydrogen-vehicle-in-arnhem-more-accessible" TargetMode="External"/><Relationship Id="rId554" Type="http://schemas.openxmlformats.org/officeDocument/2006/relationships/hyperlink" Target="https://urbanaccessregulations.eu/countries-mainmenu-147/norway-mainmenu-197/kristiansand-charging-scheme" TargetMode="External"/><Relationship Id="rId761" Type="http://schemas.openxmlformats.org/officeDocument/2006/relationships/hyperlink" Target="https://citiespowerpartnership.org.au/partners/city-of-mitcham/" TargetMode="External"/><Relationship Id="rId859" Type="http://schemas.openxmlformats.org/officeDocument/2006/relationships/hyperlink" Target="https://urbanaccessregulations.eu/" TargetMode="External"/><Relationship Id="rId193" Type="http://schemas.openxmlformats.org/officeDocument/2006/relationships/hyperlink" Target="https://www.brampton.ca/EN/City-Hall/OpenGov/Open-Information/Energy-Consumption-Reports/Energy%20and%20Emissions%20Management%20Plan%202019-2024%20-%20A%20Zero%20Carbon%20Transition.pdf" TargetMode="External"/><Relationship Id="rId207" Type="http://schemas.openxmlformats.org/officeDocument/2006/relationships/hyperlink" Target="https://www.germanemissionssticker.com/low-emission-zone-in-castrop-rauxel/" TargetMode="External"/><Relationship Id="rId414" Type="http://schemas.openxmlformats.org/officeDocument/2006/relationships/hyperlink" Target="https://www.esi-africa.com/industry-sectors/future-energy/latest-list-of-municipalities-with-approved-sseg-tariff-structures/" TargetMode="External"/><Relationship Id="rId498" Type="http://schemas.openxmlformats.org/officeDocument/2006/relationships/hyperlink" Target="https://www.pressdemocrat.com/article/news/natural-gas-bans-or-limits-in-santa-rosa-healdsburg-windsor-get-state-app/?sba=AAS" TargetMode="External"/><Relationship Id="rId621" Type="http://schemas.openxmlformats.org/officeDocument/2006/relationships/hyperlink" Target="https://www.sierraclub.org/press-releases/2020/02/first-kentucky-city-commits-100-renewable-energy" TargetMode="External"/><Relationship Id="rId1044" Type="http://schemas.openxmlformats.org/officeDocument/2006/relationships/hyperlink" Target="https://aplicativos.sanpedro.gob.mx/Gobierno/Plan2030/PlanDesarrolloUrbano2030.pdf" TargetMode="External"/><Relationship Id="rId260" Type="http://schemas.openxmlformats.org/officeDocument/2006/relationships/hyperlink" Target="https://www.sierraclub.org/sites/www.sierraclub.org/files/Concord_Concord%C2%A0passes%20resolution%20to%20work%20toward%20100%20percent%20renewable%20energy%2C%20The%20Concord%20Monitor.pdf" TargetMode="External"/><Relationship Id="rId719" Type="http://schemas.openxmlformats.org/officeDocument/2006/relationships/hyperlink" Target="https://www.sierraclub.org/sites/www.sierraclub.org/files/2019-011_Narberth_Ready%20for%20100.pdf" TargetMode="External"/><Relationship Id="rId926" Type="http://schemas.openxmlformats.org/officeDocument/2006/relationships/hyperlink" Target="https://data.cdp.net/Renewable-Energy/2020-Cities-Renewable-Energy-Targets/i464-dbdi/data" TargetMode="External"/><Relationship Id="rId1111" Type="http://schemas.openxmlformats.org/officeDocument/2006/relationships/hyperlink" Target="https://vancouver.ca/files/cov/zero-emissions-building-plan.pdf" TargetMode="External"/><Relationship Id="rId55" Type="http://schemas.openxmlformats.org/officeDocument/2006/relationships/hyperlink" Target="https://theicct.org/sites/default/files/publications/Combustion-engine-phase-out-briefing-may11.2020.pdf" TargetMode="External"/><Relationship Id="rId120" Type="http://schemas.openxmlformats.org/officeDocument/2006/relationships/hyperlink" Target="https://urbanaccessregulations.eu/countries-mainmenu-147/united-kingdom-mainmenu-205/birmingham" TargetMode="External"/><Relationship Id="rId358" Type="http://schemas.openxmlformats.org/officeDocument/2006/relationships/hyperlink" Target="https://www.sierraclub.org/press-releases/2018/12/dunedin-commits-100-percent-clean-renewable-energy" TargetMode="External"/><Relationship Id="rId565" Type="http://schemas.openxmlformats.org/officeDocument/2006/relationships/hyperlink" Target="https://data.cdp.net/Renewable-Energy/2020-Cities-Renewable-Energy-Targets/i464-dbdi/data" TargetMode="External"/><Relationship Id="rId772" Type="http://schemas.openxmlformats.org/officeDocument/2006/relationships/hyperlink" Target="https://www.germanemissionssticker.com/low-emission-zone-in-offenbach/" TargetMode="External"/><Relationship Id="rId218" Type="http://schemas.openxmlformats.org/officeDocument/2006/relationships/hyperlink" Target="https://innovation.luskin.ucla.edu/wp-content/uploads/2020/11/The_Role_of_CCAs_in_Advancing_Clean_Energy_Transitions.pdf" TargetMode="External"/><Relationship Id="rId425" Type="http://schemas.openxmlformats.org/officeDocument/2006/relationships/hyperlink" Target="https://citiespowerpartnership.org.au/partners/darebin/" TargetMode="External"/><Relationship Id="rId632" Type="http://schemas.openxmlformats.org/officeDocument/2006/relationships/hyperlink" Target="https://www.climate-chance.org/wp-content/uploads/2020/04/synthesis-report-2019-local-action-book-case-ljubjana_slovenia-p78.pdf" TargetMode="External"/><Relationship Id="rId1055" Type="http://schemas.openxmlformats.org/officeDocument/2006/relationships/hyperlink" Target="https://urbanaccessregulations.eu/countries-mainmenu-147/germany-mainmenu-61/tamm" TargetMode="External"/><Relationship Id="rId271" Type="http://schemas.openxmlformats.org/officeDocument/2006/relationships/hyperlink" Target="https://www.carbonn.org/city_profiles/New_Delhi_Municipal_Council" TargetMode="External"/><Relationship Id="rId937" Type="http://schemas.openxmlformats.org/officeDocument/2006/relationships/hyperlink" Target="http://www.airqualitypolicy.co.uk/" TargetMode="External"/><Relationship Id="rId1122" Type="http://schemas.openxmlformats.org/officeDocument/2006/relationships/hyperlink" Target="https://urbanaccessregulations.eu/" TargetMode="External"/><Relationship Id="rId66" Type="http://schemas.openxmlformats.org/officeDocument/2006/relationships/hyperlink" Target="https://news.solarbe.com/202012/04/332804.html" TargetMode="External"/><Relationship Id="rId131" Type="http://schemas.openxmlformats.org/officeDocument/2006/relationships/hyperlink" Target="https://www.germanemissionssticker.com/low-emission-zone-in-bottrop/" TargetMode="External"/><Relationship Id="rId369" Type="http://schemas.openxmlformats.org/officeDocument/2006/relationships/hyperlink" Target="https://innovation.luskin.ucla.edu/wp-content/uploads/2020/11/The_Role_of_CCAs_in_Advancing_Clean_Energy_Transitions.pdf" TargetMode="External"/><Relationship Id="rId576" Type="http://schemas.openxmlformats.org/officeDocument/2006/relationships/hyperlink" Target="https://www.germanemissionssticker.com/low-emission-zone-in-langenfeld/" TargetMode="External"/><Relationship Id="rId783" Type="http://schemas.openxmlformats.org/officeDocument/2006/relationships/hyperlink" Target="https://www.orlando.gov/Our-Government/Departments-Offices/Executive-Offices/CAO/Sustainability-Resilience/Initiatives/Electric-Vehicle-and-Transit-Initiatives/Electric-Vehicle-Readiness-Policy" TargetMode="External"/><Relationship Id="rId990" Type="http://schemas.openxmlformats.org/officeDocument/2006/relationships/hyperlink" Target="https://srcity.org/3162/All-Electric-Reach-Code" TargetMode="External"/><Relationship Id="rId229" Type="http://schemas.openxmlformats.org/officeDocument/2006/relationships/hyperlink" Target="https://urbanaccessregulations.eu/" TargetMode="External"/><Relationship Id="rId436" Type="http://schemas.openxmlformats.org/officeDocument/2006/relationships/hyperlink" Target="https://www.durhamnc.gov/822/Sustainability-Energy-Management" TargetMode="External"/><Relationship Id="rId643" Type="http://schemas.openxmlformats.org/officeDocument/2006/relationships/hyperlink" Target="http://movelatam.org/Movilidad%20electrica_%20Oportunidades%20para%20AL.pdf" TargetMode="External"/><Relationship Id="rId1066" Type="http://schemas.openxmlformats.org/officeDocument/2006/relationships/hyperlink" Target="https://wallbox.com/en_catalog/netherlands-ev-incentives" TargetMode="External"/><Relationship Id="rId850" Type="http://schemas.openxmlformats.org/officeDocument/2006/relationships/hyperlink" Target="https://smartcity.go.kr/en/2021/10/12/&#54252;&#54637;&#49884;-2050-&#53444;&#49548;&#51473;&#47549;-&#50948;&#54620;-&#49688;&#49569;-&#48516;&#50556;-&#52828;&#54872;&#44221;-&#51088;&#46041;&#52264;-&#51204;/" TargetMode="External"/><Relationship Id="rId948" Type="http://schemas.openxmlformats.org/officeDocument/2006/relationships/hyperlink" Target="https://urbanaccessregulations.eu/" TargetMode="External"/><Relationship Id="rId1133" Type="http://schemas.openxmlformats.org/officeDocument/2006/relationships/hyperlink" Target="https://code.dccouncil.us/dc/council/laws/22-257.html" TargetMode="External"/><Relationship Id="rId77" Type="http://schemas.openxmlformats.org/officeDocument/2006/relationships/hyperlink" Target="https://innovation.luskin.ucla.edu/wp-content/uploads/2020/11/The_Role_of_CCAs_in_Advancing_Clean_Energy_Transitions.pdf" TargetMode="External"/><Relationship Id="rId282" Type="http://schemas.openxmlformats.org/officeDocument/2006/relationships/hyperlink" Target="https://www.germanemissionssticker.com/low-emission-zone-in-dinslaken/" TargetMode="External"/><Relationship Id="rId503" Type="http://schemas.openxmlformats.org/officeDocument/2006/relationships/hyperlink" Target="https://www.sierraclub.org/press-releases/2019/10/salt-lake-county-passes-100-renewable-energy-resolution" TargetMode="External"/><Relationship Id="rId587" Type="http://schemas.openxmlformats.org/officeDocument/2006/relationships/hyperlink" Target="https://urbanaccessregulations.eu/" TargetMode="External"/><Relationship Id="rId710" Type="http://schemas.openxmlformats.org/officeDocument/2006/relationships/hyperlink" Target="https://innovation.luskin.ucla.edu/wp-content/uploads/2020/11/The_Role_of_CCAs_in_Advancing_Clean_Energy_Transitions.pdf" TargetMode="External"/><Relationship Id="rId808" Type="http://schemas.openxmlformats.org/officeDocument/2006/relationships/hyperlink" Target="https://www.cityofpaloalto.org/civicax/filebank/documents/73790" TargetMode="External"/><Relationship Id="rId8" Type="http://schemas.openxmlformats.org/officeDocument/2006/relationships/hyperlink" Target="https://www.massdevelopment.com/pace" TargetMode="External"/><Relationship Id="rId142" Type="http://schemas.openxmlformats.org/officeDocument/2006/relationships/hyperlink" Target="https://urbanaccessregulations.eu/countries-mainmenu-147/netherlands-mainmenu-88/breda" TargetMode="External"/><Relationship Id="rId447" Type="http://schemas.openxmlformats.org/officeDocument/2006/relationships/hyperlink" Target="https://citiespowerpartnership.org.au/partners/georges-river/" TargetMode="External"/><Relationship Id="rId794" Type="http://schemas.openxmlformats.org/officeDocument/2006/relationships/hyperlink" Target="https://urbanaccessregulations.eu/" TargetMode="External"/><Relationship Id="rId1077" Type="http://schemas.openxmlformats.org/officeDocument/2006/relationships/hyperlink" Target="https://urbanaccessregulations.eu/countries-mainmenu-147/france/toulouse" TargetMode="External"/><Relationship Id="rId654" Type="http://schemas.openxmlformats.org/officeDocument/2006/relationships/hyperlink" Target="http://apsec.tju.edu.cn/ueditor/php/upload/file/20210112/1610424242265228.pdf" TargetMode="External"/><Relationship Id="rId861" Type="http://schemas.openxmlformats.org/officeDocument/2006/relationships/hyperlink" Target="https://urbanaccessregulations.eu/" TargetMode="External"/><Relationship Id="rId959" Type="http://schemas.openxmlformats.org/officeDocument/2006/relationships/hyperlink" Target="http://www.gdn.int/congestion-charge-s%C3%A3o-paulo-city-likely-traffic-effects" TargetMode="External"/><Relationship Id="rId293" Type="http://schemas.openxmlformats.org/officeDocument/2006/relationships/hyperlink" Target="https://www.freiburg.de/pb/232441.html" TargetMode="External"/><Relationship Id="rId307" Type="http://schemas.openxmlformats.org/officeDocument/2006/relationships/hyperlink" Target="https://urbanaccessregulations.eu/" TargetMode="External"/><Relationship Id="rId514" Type="http://schemas.openxmlformats.org/officeDocument/2006/relationships/hyperlink" Target="http://www.honolulu.gov/cms-dcs-menu/site-dcs-sitearticles/1852-cad-solar-loan.html" TargetMode="External"/><Relationship Id="rId721" Type="http://schemas.openxmlformats.org/officeDocument/2006/relationships/hyperlink" Target="https://www.sierraclub.org/sites/www.sierraclub.org/files/2019-011_Narberth_Ready%20for%20100.pdf" TargetMode="External"/><Relationship Id="rId1144" Type="http://schemas.openxmlformats.org/officeDocument/2006/relationships/hyperlink" Target="https://www.sierraclub.org/press-releases/2019/12/2019-wrap-20-utah-communities-committed-100-renewable-energy" TargetMode="External"/><Relationship Id="rId88" Type="http://schemas.openxmlformats.org/officeDocument/2006/relationships/hyperlink" Target="https://citiespowerpartnership.org.au/partners/bayside-council/" TargetMode="External"/><Relationship Id="rId153" Type="http://schemas.openxmlformats.org/officeDocument/2006/relationships/hyperlink" Target="https://www.alcaldiabogota.gov.co/sisjur/normas/Norma1.jsp?i=63089" TargetMode="External"/><Relationship Id="rId360" Type="http://schemas.openxmlformats.org/officeDocument/2006/relationships/hyperlink" Target="https://www.sierraclub.org/sites/www.sierraclub.org/files/Durango%20sets%20goals%20for%20renewable%20energy.pdf" TargetMode="External"/><Relationship Id="rId598" Type="http://schemas.openxmlformats.org/officeDocument/2006/relationships/hyperlink" Target="https://theicct.org/sites/default/files/publications/Combustion-engine-phase-out-briefing-may11.2020.pdf" TargetMode="External"/><Relationship Id="rId819" Type="http://schemas.openxmlformats.org/officeDocument/2006/relationships/hyperlink" Target="https://www.sierraclub.org/press-releases/2017/09/phoenixville-becomes-first-pennsylvania-community-commit-100-clean-energy" TargetMode="External"/><Relationship Id="rId1004" Type="http://schemas.openxmlformats.org/officeDocument/2006/relationships/hyperlink" Target="https://www.sierraclub.org/press-releases/2019/03/schuylkill-and-whitemarsh-townships-aim-transition-renewables-100-percent" TargetMode="External"/><Relationship Id="rId220" Type="http://schemas.openxmlformats.org/officeDocument/2006/relationships/hyperlink" Target="https://www.sltrib.com/news/politics/2020/01/13/least-utah-cities/" TargetMode="External"/><Relationship Id="rId458" Type="http://schemas.openxmlformats.org/officeDocument/2006/relationships/hyperlink" Target="https://www.hamburg.de/pressearchiv-fhh/13853648/2020-04-14-bue-oelheizungsverbot/" TargetMode="External"/><Relationship Id="rId665" Type="http://schemas.openxmlformats.org/officeDocument/2006/relationships/hyperlink" Target="https://www.stadt-muenster.de/fileadmin/user_upload/stadt-muenster/67_klima/pdf/Foerderrichtlinien_Klimafreundliche_Wohngebaeude.pdf" TargetMode="External"/><Relationship Id="rId872" Type="http://schemas.openxmlformats.org/officeDocument/2006/relationships/hyperlink" Target="https://www.sierraclub.org/articles/2021/01/californias-cities-lead-way-gas-free-future" TargetMode="External"/><Relationship Id="rId1088" Type="http://schemas.openxmlformats.org/officeDocument/2006/relationships/hyperlink" Target="https://www.sierraclub.org/sites/www.sierraclub.org/files/Tredyffrin%20Targets%20100%25%20Renewable%20Energy_Patch.pdf" TargetMode="External"/><Relationship Id="rId15" Type="http://schemas.openxmlformats.org/officeDocument/2006/relationships/hyperlink" Target="https://urbanaccessregulations.eu/countries-mainmenu-147/netherlands-mainmenu-88/amersfoort-carfree" TargetMode="External"/><Relationship Id="rId318" Type="http://schemas.openxmlformats.org/officeDocument/2006/relationships/hyperlink" Target="https://finans.goteborg.se/en/greenbonds/green-bond-framework/" TargetMode="External"/><Relationship Id="rId525" Type="http://schemas.openxmlformats.org/officeDocument/2006/relationships/hyperlink" Target="https://www.konstanz.de/service/pressereferat/pressemitteilungen/erneuerbare+energien" TargetMode="External"/><Relationship Id="rId732" Type="http://schemas.openxmlformats.org/officeDocument/2006/relationships/hyperlink" Target="https://www1.nyc.gov/assets/sustainability/downloads/pdf/publications/1point5-AligningNYCwithParisAgrmt-02282018_web.pdf." TargetMode="External"/><Relationship Id="rId1155" Type="http://schemas.openxmlformats.org/officeDocument/2006/relationships/hyperlink" Target="https://innovation.luskin.ucla.edu/wp-content/uploads/2020/11/The_Role_of_CCAs_in_Advancing_Clean_Energy_Transitions.pdf" TargetMode="External"/><Relationship Id="rId99" Type="http://schemas.openxmlformats.org/officeDocument/2006/relationships/hyperlink" Target="https://foerderquelle.de/en/foerderprogramme-berlin/" TargetMode="External"/><Relationship Id="rId164" Type="http://schemas.openxmlformats.org/officeDocument/2006/relationships/hyperlink" Target="http://www.brisbaneca.org/sites/default/files/CCAR20191121_Ord643_CH.pdf" TargetMode="External"/><Relationship Id="rId371" Type="http://schemas.openxmlformats.org/officeDocument/2006/relationships/hyperlink" Target="https://www.sierraclub.org/sites/www.sierraclub.org/files/East%20Pikeland%20Signed%20Resolution.pdf" TargetMode="External"/><Relationship Id="rId1015" Type="http://schemas.openxmlformats.org/officeDocument/2006/relationships/hyperlink" Target="https://www.wearestillin.com/organization/solana-beach-ca" TargetMode="External"/><Relationship Id="rId469" Type="http://schemas.openxmlformats.org/officeDocument/2006/relationships/hyperlink" Target="https://innovation.luskin.ucla.edu/wp-content/uploads/2020/11/The_Role_of_CCAs_in_Advancing_Clean_Energy_Transitions.pdf" TargetMode="External"/><Relationship Id="rId676" Type="http://schemas.openxmlformats.org/officeDocument/2006/relationships/hyperlink" Target="https://urbanaccessregulations.eu/" TargetMode="External"/><Relationship Id="rId883" Type="http://schemas.openxmlformats.org/officeDocument/2006/relationships/hyperlink" Target="https://urbanaccessregulations.eu/" TargetMode="External"/><Relationship Id="rId1099" Type="http://schemas.openxmlformats.org/officeDocument/2006/relationships/hyperlink" Target="https://patch.com/arizona/tucson/tucson-city-council-vote-climate-emergency-declaration" TargetMode="External"/><Relationship Id="rId26" Type="http://schemas.openxmlformats.org/officeDocument/2006/relationships/hyperlink" Target="https://innovation.luskin.ucla.edu/wp-content/uploads/2020/11/The_Role_of_CCAs_in_Advancing_Clean_Energy_Transitions.pdf" TargetMode="External"/><Relationship Id="rId231" Type="http://schemas.openxmlformats.org/officeDocument/2006/relationships/hyperlink" Target="https://www.sierraclub.org/press-releases/2019/09/chapel-hill-commits-100-clean-renewable-energy" TargetMode="External"/><Relationship Id="rId329" Type="http://schemas.openxmlformats.org/officeDocument/2006/relationships/hyperlink" Target="http://www.energyforlondon.org/100-of-hackney-council-electricity-now-supplied-by-renewables/" TargetMode="External"/><Relationship Id="rId536" Type="http://schemas.openxmlformats.org/officeDocument/2006/relationships/hyperlink" Target="https://www.sierraclub.org/press-releases/2019/12/2019-wrap-20-utah-communities-committed-100-renewable-energy" TargetMode="External"/><Relationship Id="rId1166" Type="http://schemas.openxmlformats.org/officeDocument/2006/relationships/hyperlink" Target="https://hongkongfp.com/2017/10/14/fight-smog-china-bans-coal-28-cities/" TargetMode="External"/><Relationship Id="rId175" Type="http://schemas.openxmlformats.org/officeDocument/2006/relationships/hyperlink" Target="https://www.cbsnews.com/news/cities-are-banning-natural-gas-in-new-homes-because-of-climate-change/" TargetMode="External"/><Relationship Id="rId743" Type="http://schemas.openxmlformats.org/officeDocument/2006/relationships/hyperlink" Target="https://patch.com/minnesota/northfield/northfield-launches-renewable-energy-challenge" TargetMode="External"/><Relationship Id="rId950" Type="http://schemas.openxmlformats.org/officeDocument/2006/relationships/hyperlink" Target="https://urbanaccessregulations.eu/" TargetMode="External"/><Relationship Id="rId1026" Type="http://schemas.openxmlformats.org/officeDocument/2006/relationships/hyperlink" Target="https://www.sierraclub.org/press-releases/2019/02/seventh-pennsylvania-community-commits-100-percent-clean-renewable-energy" TargetMode="External"/><Relationship Id="rId382" Type="http://schemas.openxmlformats.org/officeDocument/2006/relationships/hyperlink" Target="https://www.sierraclub.org/press-releases/2019/03/evanston-becomes-first-illinois-city-commit-100-percent-clean-renewable" TargetMode="External"/><Relationship Id="rId603" Type="http://schemas.openxmlformats.org/officeDocument/2006/relationships/hyperlink" Target="https://www.london.gov.uk/sites/default/files/central_london_ulez_4_month_report.pdf" TargetMode="External"/><Relationship Id="rId687" Type="http://schemas.openxmlformats.org/officeDocument/2006/relationships/hyperlink" Target="https://cff-prod.s3.amazonaws.com/storage/files/mI2mWzTOCnwfzjm5PP4NuPrEtE2HlTM1SQgYmjDu.pdf" TargetMode="External"/><Relationship Id="rId810" Type="http://schemas.openxmlformats.org/officeDocument/2006/relationships/hyperlink" Target="https://www.sierraclub.org/sites/www.sierraclub.org/files/Palo%20Alto%2C%20100%25%20Press%20Release.pdf" TargetMode="External"/><Relationship Id="rId908" Type="http://schemas.openxmlformats.org/officeDocument/2006/relationships/hyperlink" Target="https://www.sierraclub.org/press-releases/2019/06/safety-harbor-becomes-florida-s-ninth-city-commit-100-percent-clean-energy" TargetMode="External"/><Relationship Id="rId242" Type="http://schemas.openxmlformats.org/officeDocument/2006/relationships/hyperlink" Target="https://innovation.luskin.ucla.edu/wp-content/uploads/2020/11/The_Role_of_CCAs_in_Advancing_Clean_Energy_Transitions.pdf" TargetMode="External"/><Relationship Id="rId894" Type="http://schemas.openxmlformats.org/officeDocument/2006/relationships/hyperlink" Target="https://www.sierraclub.org/sites/www.sierraclub.org/files/Rock%20Port_Road%20to%20100-%20How%20one%20man%27s%20mission%20to%20power%20his%20hometown%20by%20wind%20created%20a%20Northwest%20Missouri%20boon%2C%20Utility%20Dive.pdf" TargetMode="External"/><Relationship Id="rId37" Type="http://schemas.openxmlformats.org/officeDocument/2006/relationships/hyperlink" Target="https://urbanaccessregulations.eu/" TargetMode="External"/><Relationship Id="rId102" Type="http://schemas.openxmlformats.org/officeDocument/2006/relationships/hyperlink" Target="https://urbanaccessregulations.eu/countries-mainmenu-147/germany-mainmenu-61/bietigheim-bissingen" TargetMode="External"/><Relationship Id="rId547" Type="http://schemas.openxmlformats.org/officeDocument/2006/relationships/hyperlink" Target="https://www.esi-africa.com/industry-sectors/future-energy/latest-list-of-municipalities-with-approved-sseg-tariff-structures/" TargetMode="External"/><Relationship Id="rId754" Type="http://schemas.openxmlformats.org/officeDocument/2006/relationships/hyperlink" Target="https://timesofindia.indiatimes.com/city/kolkata/new-town-1st-indian-city-to-commit-to-un-pledge-strives-for-efficient-green-energy/articleshow/86516096.cms" TargetMode="External"/><Relationship Id="rId961" Type="http://schemas.openxmlformats.org/officeDocument/2006/relationships/hyperlink" Target="https://www.msj.go.cr/MSJ/DatosAbiertos/Planificacin%20Institucional/Plan%20Desarrollo%20Municipal%202017-2020.pdf" TargetMode="External"/><Relationship Id="rId90" Type="http://schemas.openxmlformats.org/officeDocument/2006/relationships/hyperlink" Target="https://citiespowerpartnership.org.au/partners/bayside-council/" TargetMode="External"/><Relationship Id="rId186" Type="http://schemas.openxmlformats.org/officeDocument/2006/relationships/hyperlink" Target="https://talkofthecities.iclei.org/5-brazilian-cities-that-are-leading-on-climate-reporting/" TargetMode="External"/><Relationship Id="rId393" Type="http://schemas.openxmlformats.org/officeDocument/2006/relationships/hyperlink" Target="https://www.massdevelopment.com/pace" TargetMode="External"/><Relationship Id="rId407" Type="http://schemas.openxmlformats.org/officeDocument/2006/relationships/hyperlink" Target="https://innovation.luskin.ucla.edu/wp-content/uploads/2020/11/The_Role_of_CCAs_in_Advancing_Clean_Energy_Transitions.pdf" TargetMode="External"/><Relationship Id="rId614" Type="http://schemas.openxmlformats.org/officeDocument/2006/relationships/hyperlink" Target="https://www.losaltosca.gov/communitydevelopment/page/reach-codes" TargetMode="External"/><Relationship Id="rId821" Type="http://schemas.openxmlformats.org/officeDocument/2006/relationships/hyperlink" Target="https://innovation.luskin.ucla.edu/wp-content/uploads/2020/11/The_Role_of_CCAs_in_Advancing_Clean_Energy_Transitions.pdf" TargetMode="External"/><Relationship Id="rId1037" Type="http://schemas.openxmlformats.org/officeDocument/2006/relationships/hyperlink" Target="https://www.sierraclub.org/press-releases/2019/06/state-college-commits-100-percent-clean-renewable-energy" TargetMode="External"/><Relationship Id="rId253" Type="http://schemas.openxmlformats.org/officeDocument/2006/relationships/hyperlink" Target="https://www.stadt-koeln.de/artikel/68676/index.html" TargetMode="External"/><Relationship Id="rId460" Type="http://schemas.openxmlformats.org/officeDocument/2006/relationships/hyperlink" Target="https://www.germanemissionssticker.com/low-emission-zone-in-hannover/" TargetMode="External"/><Relationship Id="rId698" Type="http://schemas.openxmlformats.org/officeDocument/2006/relationships/hyperlink" Target="https://www.sfchronicle.com/business/article/California-approves-natural-gas-limits-on-new-15071665.php" TargetMode="External"/><Relationship Id="rId919" Type="http://schemas.openxmlformats.org/officeDocument/2006/relationships/hyperlink" Target="https://www.sierraclub.org/sites/www.sierraclub.org/files/San%20Diego_PressRelease_CouncilAdoptsCAP_12-15-15_final.pdf" TargetMode="External"/><Relationship Id="rId1090" Type="http://schemas.openxmlformats.org/officeDocument/2006/relationships/hyperlink" Target="https://www.sierraclub.org/planet/2017/12/truckee-becomes-50th-us-city-commit-100-percent-clean-energy" TargetMode="External"/><Relationship Id="rId1104" Type="http://schemas.openxmlformats.org/officeDocument/2006/relationships/hyperlink" Target="https://urbanaccessregulations.eu/countries-mainmenu-147/sweden-mainmenu-248/uppsala" TargetMode="External"/><Relationship Id="rId48" Type="http://schemas.openxmlformats.org/officeDocument/2006/relationships/hyperlink" Target="https://innovation.luskin.ucla.edu/wp-content/uploads/2020/11/The_Role_of_CCAs_in_Advancing_Clean_Energy_Transitions.pdf" TargetMode="External"/><Relationship Id="rId113" Type="http://schemas.openxmlformats.org/officeDocument/2006/relationships/hyperlink" Target="https://mycovenant.eumayors.eu/storage/web/mc_covenant/documents/8/65nOG32AUwcxBnxv2IYXYsYmSQiydgyW.pdf" TargetMode="External"/><Relationship Id="rId320" Type="http://schemas.openxmlformats.org/officeDocument/2006/relationships/hyperlink" Target="https://www.devonclimateemergency.org.uk/solar-together-devon/" TargetMode="External"/><Relationship Id="rId558" Type="http://schemas.openxmlformats.org/officeDocument/2006/relationships/hyperlink" Target="https://www.reuters.com/article/us-pakistan-transportation-climatechange-idUSKCN1OW0IW" TargetMode="External"/><Relationship Id="rId765" Type="http://schemas.openxmlformats.org/officeDocument/2006/relationships/hyperlink" Target="https://ec.europa.eu/environment/europeangreencapital/wp-content/uploads/2019/05/2019_05_24_rapport_EGC_5ans_EN_EXE3.pdf" TargetMode="External"/><Relationship Id="rId972" Type="http://schemas.openxmlformats.org/officeDocument/2006/relationships/hyperlink" Target="https://innovation.luskin.ucla.edu/wp-content/uploads/2020/11/The_Role_of_CCAs_in_Advancing_Clean_Energy_Transitions.pdf" TargetMode="External"/><Relationship Id="rId197" Type="http://schemas.openxmlformats.org/officeDocument/2006/relationships/hyperlink" Target="https://www.themayor.eu/en/a/view/brasov-will-have-fully-electric-public-transit-5867" TargetMode="External"/><Relationship Id="rId418" Type="http://schemas.openxmlformats.org/officeDocument/2006/relationships/hyperlink" Target="https://urbanaccessregulations.eu/countries-mainmenu-147/italy-mainmenu-81/piemonte-region/cuneo-winter-low-emission-zone" TargetMode="External"/><Relationship Id="rId625" Type="http://schemas.openxmlformats.org/officeDocument/2006/relationships/hyperlink" Target="https://content.sierraclub.org/press-releases/2017/03/madison-becomes-first-wisconsin-city-commit-100-percent-renewable-energy" TargetMode="External"/><Relationship Id="rId832" Type="http://schemas.openxmlformats.org/officeDocument/2006/relationships/hyperlink" Target="https://www.dep.pa.gov/Business/Energy/OfficeofPollutionPrevention/FinancialOptions/Pages/C-PACE.aspx" TargetMode="External"/><Relationship Id="rId1048" Type="http://schemas.openxmlformats.org/officeDocument/2006/relationships/hyperlink" Target="https://pactodealcaldes-la.org/wp-content/uploads/2017/10/PLAC-Soldini.pdf" TargetMode="External"/><Relationship Id="rId264" Type="http://schemas.openxmlformats.org/officeDocument/2006/relationships/hyperlink" Target="https://www.sierraclub.org/sites/www.sierraclub.org/files/Resolution-Conshohocken%202019.06.17%20For%20Vote.pdf" TargetMode="External"/><Relationship Id="rId471" Type="http://schemas.openxmlformats.org/officeDocument/2006/relationships/hyperlink" Target="https://hayward.legistar.com/View.ashx?M=F&amp;ID=8099388&amp;GUID=E003A195-27A5-4BBF-BD7C-80AA5A8AF6DA" TargetMode="External"/><Relationship Id="rId1115" Type="http://schemas.openxmlformats.org/officeDocument/2006/relationships/hyperlink" Target="https://urbanaccessregulations.eu/countries-mainmenu-147/austria-mainmenu-78/wien-vienna" TargetMode="External"/><Relationship Id="rId59" Type="http://schemas.openxmlformats.org/officeDocument/2006/relationships/hyperlink" Target="https://theicct.org/sites/default/files/publications/Combustion-engine-phase-out-briefing-may11.2020.pdf" TargetMode="External"/><Relationship Id="rId124" Type="http://schemas.openxmlformats.org/officeDocument/2006/relationships/hyperlink" Target="https://www.sltrib.com/news/politics/2020/01/13/least-utah-cities/" TargetMode="External"/><Relationship Id="rId569" Type="http://schemas.openxmlformats.org/officeDocument/2006/relationships/hyperlink" Target="https://innovation.luskin.ucla.edu/wp-content/uploads/2020/11/The_Role_of_CCAs_in_Advancing_Clean_Energy_Transitions.pdf" TargetMode="External"/><Relationship Id="rId776" Type="http://schemas.openxmlformats.org/officeDocument/2006/relationships/hyperlink" Target="https://drive.google.com/file/d/1S_2TnmCzzolHTEO3SjdmoSDrJkiNO_Mw/view" TargetMode="External"/><Relationship Id="rId983" Type="http://schemas.openxmlformats.org/officeDocument/2006/relationships/hyperlink" Target="https://localenergycodes.com/download/435/local_government_adoption_staff_report/fieldList/SantaCruz-Staff-2020-03-24.pdf" TargetMode="External"/><Relationship Id="rId331" Type="http://schemas.openxmlformats.org/officeDocument/2006/relationships/hyperlink" Target="https://renewsable.net/2018/03/08/israeli-cities-take-the-lead-in-recycling-and-renewable-energy/" TargetMode="External"/><Relationship Id="rId429" Type="http://schemas.openxmlformats.org/officeDocument/2006/relationships/hyperlink" Target="https://citiespowerpartnership.org.au/partners/darebin/" TargetMode="External"/><Relationship Id="rId636" Type="http://schemas.openxmlformats.org/officeDocument/2006/relationships/hyperlink" Target="https://citiespowerpartnership.org.au/partners/the-city-of-mandurah/" TargetMode="External"/><Relationship Id="rId1059" Type="http://schemas.openxmlformats.org/officeDocument/2006/relationships/hyperlink" Target="https://cities-today.com/sydney-switches-to-100-percent-renewable-energy/" TargetMode="External"/><Relationship Id="rId843" Type="http://schemas.openxmlformats.org/officeDocument/2006/relationships/hyperlink" Target="https://innovation.luskin.ucla.edu/wp-content/uploads/2020/11/The_Role_of_CCAs_in_Advancing_Clean_Energy_Transitions.pdf" TargetMode="External"/><Relationship Id="rId1126" Type="http://schemas.openxmlformats.org/officeDocument/2006/relationships/hyperlink" Target="https://www.waiblingen.de/de/Die-Stadt/Unsere-Stadt/Nachhaltigkeit-Umwelt/Energie-Klimaschutz/Solardachinitiative" TargetMode="External"/><Relationship Id="rId275" Type="http://schemas.openxmlformats.org/officeDocument/2006/relationships/hyperlink" Target="https://www.itsmysun.com/solar-rooftop-net-metering-delhi/" TargetMode="External"/><Relationship Id="rId482" Type="http://schemas.openxmlformats.org/officeDocument/2006/relationships/hyperlink" Target="https://re.emsd.gov.hk/english/fit/int/fit_int.html" TargetMode="External"/><Relationship Id="rId703" Type="http://schemas.openxmlformats.org/officeDocument/2006/relationships/hyperlink" Target="https://www.sierraclub.org/press-releases/2018/04/minneapolis-commits-100-clean-energy" TargetMode="External"/><Relationship Id="rId910" Type="http://schemas.openxmlformats.org/officeDocument/2006/relationships/hyperlink" Target="https://innovation.luskin.ucla.edu/wp-content/uploads/2020/11/The_Role_of_CCAs_in_Advancing_Clean_Energy_Transitions.pdf" TargetMode="External"/><Relationship Id="rId135" Type="http://schemas.openxmlformats.org/officeDocument/2006/relationships/hyperlink" Target="https://urbanaccessregulations.eu/" TargetMode="External"/><Relationship Id="rId342" Type="http://schemas.openxmlformats.org/officeDocument/2006/relationships/hyperlink" Target="https://innovation.luskin.ucla.edu/wp-content/uploads/2020/11/The_Role_of_CCAs_in_Advancing_Clean_Energy_Transitions.pdf" TargetMode="External"/><Relationship Id="rId787" Type="http://schemas.openxmlformats.org/officeDocument/2006/relationships/hyperlink" Target="https://actu.fr/economie/chauffages-au-fioul-comment-continuer-a-les-utiliser-apres-2022_35347348.html." TargetMode="External"/><Relationship Id="rId994" Type="http://schemas.openxmlformats.org/officeDocument/2006/relationships/hyperlink" Target="https://content.sierraclub.org/press-releases/2017/06/sarasota-florida-commits-transition-100-renewable-energy" TargetMode="External"/><Relationship Id="rId202" Type="http://schemas.openxmlformats.org/officeDocument/2006/relationships/hyperlink" Target="https://www.carlsbadca.gov/services/depts/pw/environment/cap/solar.asp" TargetMode="External"/><Relationship Id="rId647" Type="http://schemas.openxmlformats.org/officeDocument/2006/relationships/hyperlink" Target="https://www.melbourne.vic.gov.au/business/sustainable-business/mrep/Pages/melbourne-renewable-energy-project.aspx" TargetMode="External"/><Relationship Id="rId854" Type="http://schemas.openxmlformats.org/officeDocument/2006/relationships/hyperlink" Target="https://urbanaccessregulations.eu/countries-mainmenu-147/czech-republic-mainmenu-448/praha" TargetMode="External"/><Relationship Id="rId286" Type="http://schemas.openxmlformats.org/officeDocument/2006/relationships/hyperlink" Target="https://www.germanemissionssticker.com/low-emission-zone-in-dusseldorf/" TargetMode="External"/><Relationship Id="rId493" Type="http://schemas.openxmlformats.org/officeDocument/2006/relationships/hyperlink" Target="https://www.germanemissionssticker.com/low-emission-zone-in-heilbronn/" TargetMode="External"/><Relationship Id="rId507" Type="http://schemas.openxmlformats.org/officeDocument/2006/relationships/hyperlink" Target="https://theicct.org/sites/default/files/publications/Combustion-engine-phase-out-briefing-may11.2020.pdf" TargetMode="External"/><Relationship Id="rId714" Type="http://schemas.openxmlformats.org/officeDocument/2006/relationships/hyperlink" Target="https://innovation.luskin.ucla.edu/wp-content/uploads/2020/11/The_Role_of_CCAs_in_Advancing_Clean_Energy_Transitions.pdf" TargetMode="External"/><Relationship Id="rId921" Type="http://schemas.openxmlformats.org/officeDocument/2006/relationships/hyperlink" Target="https://sdcommunitypower.org/" TargetMode="External"/><Relationship Id="rId1137" Type="http://schemas.openxmlformats.org/officeDocument/2006/relationships/hyperlink" Target="https://www.massdevelopment.com/pace" TargetMode="External"/><Relationship Id="rId50" Type="http://schemas.openxmlformats.org/officeDocument/2006/relationships/hyperlink" Target="https://www.npr.org/2017/07/05/535578438/aspen-moves-toward-its-goal-of-supporting-100-percent-renewable-energy" TargetMode="External"/><Relationship Id="rId146" Type="http://schemas.openxmlformats.org/officeDocument/2006/relationships/hyperlink" Target="https://www.solarpowerportal.co.uk/news/up_to_1000_homes_to_receive_solar_pv_in_new_brighton_hove_city_council_sche" TargetMode="External"/><Relationship Id="rId353" Type="http://schemas.openxmlformats.org/officeDocument/2006/relationships/hyperlink" Target="https://www.sierraclub.org/press-releases/2017/12/downingtown-pennsylvania-commits-100-clean-energy" TargetMode="External"/><Relationship Id="rId560" Type="http://schemas.openxmlformats.org/officeDocument/2006/relationships/hyperlink" Target="https://www.reuters.com/article/us-pakistan-transportation-climatechange-idUSKCN1OW0IW" TargetMode="External"/><Relationship Id="rId798" Type="http://schemas.openxmlformats.org/officeDocument/2006/relationships/hyperlink" Target="https://urbanaccessregulations.eu/" TargetMode="External"/><Relationship Id="rId213" Type="http://schemas.openxmlformats.org/officeDocument/2006/relationships/hyperlink" Target="https://urbanaccessregulations.eu/" TargetMode="External"/><Relationship Id="rId420" Type="http://schemas.openxmlformats.org/officeDocument/2006/relationships/hyperlink" Target="https://pactodealcaldes-la.org/wp-content/uploads/2017/10/Corrientes_PLAC_V2.pdf" TargetMode="External"/><Relationship Id="rId658" Type="http://schemas.openxmlformats.org/officeDocument/2006/relationships/hyperlink" Target="http://revistanuevasenergias.com/2019/12/16/la-gran-apuesta-de-mendoza-ante-las-energias-renovables/" TargetMode="External"/><Relationship Id="rId865" Type="http://schemas.openxmlformats.org/officeDocument/2006/relationships/hyperlink" Target="https://www.riib.org/node/142" TargetMode="External"/><Relationship Id="rId1050" Type="http://schemas.openxmlformats.org/officeDocument/2006/relationships/hyperlink" Target="https://ebrdgreencities.com/assets/Uploads/PDF/7181e1a1c8/Sofia-GCAP_ENG.pdf" TargetMode="External"/><Relationship Id="rId297" Type="http://schemas.openxmlformats.org/officeDocument/2006/relationships/hyperlink" Target="https://www.germanemissionssticker.com/low-emission-zone-in-gladbeck/" TargetMode="External"/><Relationship Id="rId518" Type="http://schemas.openxmlformats.org/officeDocument/2006/relationships/hyperlink" Target="https://www.sohu.com/a/294372153_376050?scm=1002.44003c.fd00fe.PC_ARTICLE_REC" TargetMode="External"/><Relationship Id="rId725" Type="http://schemas.openxmlformats.org/officeDocument/2006/relationships/hyperlink" Target="https://content.sierraclub.org/press-releases/2017/08/nevada-city-commits-transition-100-clean-renewable-energy" TargetMode="External"/><Relationship Id="rId932" Type="http://schemas.openxmlformats.org/officeDocument/2006/relationships/hyperlink" Target="http://fgw.sh.gov.cn/zgjjl/20200608/e186fb40e413471eb32e3783c207f0f1.html" TargetMode="External"/><Relationship Id="rId1148" Type="http://schemas.openxmlformats.org/officeDocument/2006/relationships/hyperlink" Target="https://www.massdevelopment.com/pace" TargetMode="External"/><Relationship Id="rId157" Type="http://schemas.openxmlformats.org/officeDocument/2006/relationships/hyperlink" Target="https://bogota.gov.co/yo-participo/plan-desarrollo-claudia-lopez-2020-2024/" TargetMode="External"/><Relationship Id="rId364" Type="http://schemas.openxmlformats.org/officeDocument/2006/relationships/hyperlink" Target="https://www.sierraclub.org/press-releases/2018/10/two-more-pennsylvania-townships-commit-100-percent-clean-renewable-energy" TargetMode="External"/><Relationship Id="rId1008" Type="http://schemas.openxmlformats.org/officeDocument/2006/relationships/hyperlink" Target="https://mynorthwest.com/2345086/seattle-new-approach-curb-use-natural-gas-homes/" TargetMode="External"/><Relationship Id="rId61" Type="http://schemas.openxmlformats.org/officeDocument/2006/relationships/hyperlink" Target="https://cal-cca.org/number-of-cca-communities-in-california-hits-200-mark/" TargetMode="External"/><Relationship Id="rId571" Type="http://schemas.openxmlformats.org/officeDocument/2006/relationships/hyperlink" Target="https://www.sierraclub.org/press-releases/2019/10/lakewood-becomes-third-ohio-city-committed-100-clean-renewable-energy" TargetMode="External"/><Relationship Id="rId669" Type="http://schemas.openxmlformats.org/officeDocument/2006/relationships/hyperlink" Target="https://www.germanemissionssticker.com/low-emission-zone-in-oberhausen/" TargetMode="External"/><Relationship Id="rId876" Type="http://schemas.openxmlformats.org/officeDocument/2006/relationships/hyperlink" Target="https://www.sierraclub.org/articles/2021/01/californias-cities-lead-way-gas-free-future" TargetMode="External"/><Relationship Id="rId19" Type="http://schemas.openxmlformats.org/officeDocument/2006/relationships/hyperlink" Target="https://www.albanyca.org/Home/ShowDocument?id=46834" TargetMode="External"/><Relationship Id="rId224" Type="http://schemas.openxmlformats.org/officeDocument/2006/relationships/hyperlink" Target="https://www.stadt-koeln.de/artikel/68676/index.html" TargetMode="External"/><Relationship Id="rId431" Type="http://schemas.openxmlformats.org/officeDocument/2006/relationships/hyperlink" Target="https://citiespowerpartnership.org.au/partners/dubbo-regional-council/" TargetMode="External"/><Relationship Id="rId529" Type="http://schemas.openxmlformats.org/officeDocument/2006/relationships/hyperlink" Target="https://foresightdk.com/polish-coal-boiler-phase-out-an-inspiration-for-clean-heat/" TargetMode="External"/><Relationship Id="rId736" Type="http://schemas.openxmlformats.org/officeDocument/2006/relationships/hyperlink" Target="https://www.sierraclub.org/press-releases/2019/03/norman-becomes-first-oklahoma-city-commit-100-percent-clean-renewable-energy" TargetMode="External"/><Relationship Id="rId1061" Type="http://schemas.openxmlformats.org/officeDocument/2006/relationships/hyperlink" Target="https://www.esi-africa.com/industry-sectors/future-energy/latest-list-of-municipalities-with-approved-sseg-tariff-structures/" TargetMode="External"/><Relationship Id="rId1159" Type="http://schemas.openxmlformats.org/officeDocument/2006/relationships/hyperlink" Target="https://lpdd.org/resources/windsors-all-electric-reach-code-2/" TargetMode="External"/><Relationship Id="rId168" Type="http://schemas.openxmlformats.org/officeDocument/2006/relationships/hyperlink" Target="https://www.boston.com/news/local-news/2019/11/21/brookline-gas-oil-ban" TargetMode="External"/><Relationship Id="rId943" Type="http://schemas.openxmlformats.org/officeDocument/2006/relationships/hyperlink" Target="https://www.germanemissionssticker.com/low-emission-zone-in-schwabisch-gmund/" TargetMode="External"/><Relationship Id="rId1019" Type="http://schemas.openxmlformats.org/officeDocument/2006/relationships/hyperlink" Target="https://www.miamiherald.com/news/local/community/miami-dade/south-miami/article162307863.html" TargetMode="External"/><Relationship Id="rId72" Type="http://schemas.openxmlformats.org/officeDocument/2006/relationships/hyperlink" Target="https://www.aue.bs.ch/energie/gebaeude-energie/heizungsersatz.html" TargetMode="External"/><Relationship Id="rId375" Type="http://schemas.openxmlformats.org/officeDocument/2006/relationships/hyperlink" Target="https://www.sierraclub.org/sites/www.sierraclub.org/files/Eau%20Claire_100%25EauClaireCityCouncilResoon.pdf" TargetMode="External"/><Relationship Id="rId582" Type="http://schemas.openxmlformats.org/officeDocument/2006/relationships/hyperlink" Target="https://www.germanemissionssticker.com/low-emission-zone-in-mainz/" TargetMode="External"/><Relationship Id="rId803" Type="http://schemas.openxmlformats.org/officeDocument/2006/relationships/hyperlink" Target="https://theicct.org/sites/default/files/publications/Combustion-engine-phase-out-briefing-may11.2020.pdf" TargetMode="External"/><Relationship Id="rId3" Type="http://schemas.openxmlformats.org/officeDocument/2006/relationships/hyperlink" Target="https://urbanaccessregulations.eu/" TargetMode="External"/><Relationship Id="rId235" Type="http://schemas.openxmlformats.org/officeDocument/2006/relationships/hyperlink" Target="https://www.sierraclub.org/press-releases/2019/04/chicago-becomes-largest-city-country-committed-100-percent-clean-energy" TargetMode="External"/><Relationship Id="rId442" Type="http://schemas.openxmlformats.org/officeDocument/2006/relationships/hyperlink" Target="https://energy-cities.eu/wp-content/uploads/2018/11/publi_100pourcent_final-web_en.pdf" TargetMode="External"/><Relationship Id="rId887" Type="http://schemas.openxmlformats.org/officeDocument/2006/relationships/hyperlink" Target="https://carbonn.org/city_profiles/Ringerike_Municipality" TargetMode="External"/><Relationship Id="rId1072" Type="http://schemas.openxmlformats.org/officeDocument/2006/relationships/hyperlink" Target="https://innovation.luskin.ucla.edu/wp-content/uploads/2020/11/The_Role_of_CCAs_in_Advancing_Clean_Energy_Transitions.pdf" TargetMode="External"/><Relationship Id="rId302" Type="http://schemas.openxmlformats.org/officeDocument/2006/relationships/hyperlink" Target="https://urbanaccessregulations.eu/" TargetMode="External"/><Relationship Id="rId747" Type="http://schemas.openxmlformats.org/officeDocument/2006/relationships/hyperlink" Target="https://oakland.legistar.com/View.ashx?M=F&amp;ID=8932328&amp;GUID=A76989E1-478B-4FA5-AA29-7566B7F208BF" TargetMode="External"/><Relationship Id="rId954" Type="http://schemas.openxmlformats.org/officeDocument/2006/relationships/hyperlink" Target="http://www.airqualitypolicy.co.uk/" TargetMode="External"/><Relationship Id="rId83" Type="http://schemas.openxmlformats.org/officeDocument/2006/relationships/hyperlink" Target="https://innovation.luskin.ucla.edu/wp-content/uploads/2020/11/The_Role_of_CCAs_in_Advancing_Clean_Energy_Transitions.pdf" TargetMode="External"/><Relationship Id="rId179" Type="http://schemas.openxmlformats.org/officeDocument/2006/relationships/hyperlink" Target="https://innovation.luskin.ucla.edu/wp-content/uploads/2020/11/The_Role_of_CCAs_in_Advancing_Clean_Energy_Transitions.pdf" TargetMode="External"/><Relationship Id="rId386" Type="http://schemas.openxmlformats.org/officeDocument/2006/relationships/hyperlink" Target="https://www.sierraclub.org/press-releases/2018/01/fayetteville-becomes-first-arkansas-city-commit-100-percent-clean-renewable" TargetMode="External"/><Relationship Id="rId593" Type="http://schemas.openxmlformats.org/officeDocument/2006/relationships/hyperlink" Target="http://www.airqualitypolicy.co.uk/" TargetMode="External"/><Relationship Id="rId607" Type="http://schemas.openxmlformats.org/officeDocument/2006/relationships/hyperlink" Target="https://www.ndf.fi/sites/default/files/attach/managua_plandeaccion_final_oficial_dec_2013_1.pdf" TargetMode="External"/><Relationship Id="rId814" Type="http://schemas.openxmlformats.org/officeDocument/2006/relationships/hyperlink" Target="https://innovation.luskin.ucla.edu/wp-content/uploads/2020/11/The_Role_of_CCAs_in_Advancing_Clean_Energy_Transitions.pdf" TargetMode="External"/><Relationship Id="rId246" Type="http://schemas.openxmlformats.org/officeDocument/2006/relationships/hyperlink" Target="https://www.cockburn.wa.gov.au/getattachment/bd6a4438-e329-4035-94cc-7f7d6defdfd2/ECM_4517385_v5_Renewable-Energy-Systems-LPP5-docx.aspx" TargetMode="External"/><Relationship Id="rId453" Type="http://schemas.openxmlformats.org/officeDocument/2006/relationships/hyperlink" Target="https://transparencia.info.jalisco.gob.mx/sites/default/files/Plan%20de%20acci&#243;n%20clim&#225;tica.pdf" TargetMode="External"/><Relationship Id="rId660" Type="http://schemas.openxmlformats.org/officeDocument/2006/relationships/hyperlink" Target="https://urbanaccessregulations.eu/countries-mainmenu-147/germany-mainmenu-61/moeglingen" TargetMode="External"/><Relationship Id="rId898" Type="http://schemas.openxmlformats.org/officeDocument/2006/relationships/hyperlink" Target="https://innovation.luskin.ucla.edu/wp-content/uploads/2020/11/The_Role_of_CCAs_in_Advancing_Clean_Energy_Transitions.pdf" TargetMode="External"/><Relationship Id="rId1083" Type="http://schemas.openxmlformats.org/officeDocument/2006/relationships/hyperlink" Target="https://www.chisou.go.jp/tiiki/kankyo/english/forum/pamphlet2.pdf" TargetMode="External"/><Relationship Id="rId106" Type="http://schemas.openxmlformats.org/officeDocument/2006/relationships/hyperlink" Target="https://www.c2es.org/document/property-assessed-clean-energy-pace-programs/" TargetMode="External"/><Relationship Id="rId313" Type="http://schemas.openxmlformats.org/officeDocument/2006/relationships/hyperlink" Target="https://urbanaccessregulations.eu/countries-mainmenu-147/netherlands-mainmenu-88/eindhoven" TargetMode="External"/><Relationship Id="rId758" Type="http://schemas.openxmlformats.org/officeDocument/2006/relationships/hyperlink" Target="https://urbanaccessregulations.eu/countries-mainmenu-147/italy-mainmenu-81/lombardia/monza-and-brianza-province" TargetMode="External"/><Relationship Id="rId965" Type="http://schemas.openxmlformats.org/officeDocument/2006/relationships/hyperlink" Target="https://cal-cca.org/wp-content/uploads/2019/11/CalCCA-Renewable-Energy-Map-11.7.19-web-view.pdf" TargetMode="External"/><Relationship Id="rId1150" Type="http://schemas.openxmlformats.org/officeDocument/2006/relationships/hyperlink" Target="https://www.sierraclub.org/sites/www.sierraclub.org/files/West%20Vincent%20Township_100Resolution.pdf" TargetMode="External"/><Relationship Id="rId10" Type="http://schemas.openxmlformats.org/officeDocument/2006/relationships/hyperlink" Target="https://townplanning.gujarat.gov.in/" TargetMode="External"/><Relationship Id="rId94" Type="http://schemas.openxmlformats.org/officeDocument/2006/relationships/hyperlink" Target="https://nws.eurocities.eu/MediaShell/media/D2.1%20Belfast%20City%20Profile.pdf" TargetMode="External"/><Relationship Id="rId397" Type="http://schemas.openxmlformats.org/officeDocument/2006/relationships/hyperlink" Target="https://www.sierraclub.org/press-releases/2019/05/frisco-becomes-colorado-s-11th-city-commit-100-percent-clean-renewable" TargetMode="External"/><Relationship Id="rId520" Type="http://schemas.openxmlformats.org/officeDocument/2006/relationships/hyperlink" Target="https://www.thehindu.com/news/national/andhra-pradesh/smart-turn-karimnagar-looks-to-the-sun/article26358979.ece" TargetMode="External"/><Relationship Id="rId618" Type="http://schemas.openxmlformats.org/officeDocument/2006/relationships/hyperlink" Target="https://theicct.org/sites/default/files/publications/Combustion-engine-phase-out-briefing-may11.2020.pdf" TargetMode="External"/><Relationship Id="rId825" Type="http://schemas.openxmlformats.org/officeDocument/2006/relationships/hyperlink" Target="https://perthsolarwarehouse.com.au/solar-rebate-perth-wa/" TargetMode="External"/><Relationship Id="rId257" Type="http://schemas.openxmlformats.org/officeDocument/2006/relationships/hyperlink" Target="https://theicct.org/sites/default/files/publications/Combustion-engine-phase-out-briefing-may11.2020.pdf" TargetMode="External"/><Relationship Id="rId464" Type="http://schemas.openxmlformats.org/officeDocument/2006/relationships/hyperlink" Target="https://content.sierraclub.org/press-releases/2017/05/hanover-becomes-first-new-hampshire-town-commit-100-percent-renewable-energy" TargetMode="External"/><Relationship Id="rId1010" Type="http://schemas.openxmlformats.org/officeDocument/2006/relationships/hyperlink" Target="https://ilsr.org/wp-content/uploads/downloads/2013/10/City-Power-Play-8-Practical-Local-Energy-Policies-to-Boost-the-Economy.pdf" TargetMode="External"/><Relationship Id="rId1094" Type="http://schemas.openxmlformats.org/officeDocument/2006/relationships/hyperlink" Target="https://www.germanemissionssticker.com/low-emission-zone-in-tubingen/" TargetMode="External"/><Relationship Id="rId1108" Type="http://schemas.openxmlformats.org/officeDocument/2006/relationships/hyperlink" Target="https://urbanaccessregulations.eu/" TargetMode="External"/><Relationship Id="rId117" Type="http://schemas.openxmlformats.org/officeDocument/2006/relationships/hyperlink" Target="https://mycovenant.eumayors.eu/storage/web/mc_covenant/documents/8/65nOG32AUwcxBnxv2IYXYsYmSQiydgyW.pdf" TargetMode="External"/><Relationship Id="rId671" Type="http://schemas.openxmlformats.org/officeDocument/2006/relationships/hyperlink" Target="https://www.c40.org/press_releases/new-analysis-world-cities-on-track" TargetMode="External"/><Relationship Id="rId769" Type="http://schemas.openxmlformats.org/officeDocument/2006/relationships/hyperlink" Target="https://www.dnv.org/sites/default/files/edocs/Community-Energy-Emissions-Plan.pdf" TargetMode="External"/><Relationship Id="rId976" Type="http://schemas.openxmlformats.org/officeDocument/2006/relationships/hyperlink" Target="https://www.instituteforenergyresearch.org/the-grid/californias-natural-gas-to-electric-future/?__cf_chl_captcha_tk__=5711b6a5a1e94e9f353c5379916eb94eb0b809b3-1598606913-0-AY73dSw2E0c-YuCxBORdnOwF6xWkwwSDzEoGsll0nidUlQfzB35s4MadhTeTjc1CQStwxc9PNkRgFSGLwJD0s98gt6ObwMpSRHrXU8TgakZHdU3edZFZDh10vpTpdCx-BSfc2DwELkKenHPe9ZHxAyeHUR2-XwziUKY8pfTRkoYlC0wWhxIQzR6JtaI7b_MbhxHw52zMvIdRq1rM76xgWIutF21iugMdfQ18FZrr9kx9uXvPvj9fsJrEDPW8MXGICqibcCb1UAhkovu0rpP-UVQoNHjpsgHW6K_bp7K4hBcN14iXgaa0ndckErLtPm8UlbQJOkgmQiV5F8AUNbFtriqPFyzfgRZVYpLAwTAazEqecnNlIslrg_Muv2FcVyFwLJNNIIryYVhUJESyVrnzJjP7Me7AuiyvSXybFXteBS5kz6Jz_PXW2iBhyAVDYfbOLNClm3fACoRNTHAaRmgsKU25Ves5-WcfdZEsbmD7_jT5wxcVB5c2q2wAuhVx1cqJo3TX72Gq6MWK5e-w3LkkpExkQ9mQ8pSYdT8R6X7fyXODWu5-ovJ5Hxf8qqdlgJB6Yg" TargetMode="External"/><Relationship Id="rId324" Type="http://schemas.openxmlformats.org/officeDocument/2006/relationships/hyperlink" Target="http://urbanaccessregulations.eu/countries-mainmenu-147/united-kingdom-mainmenu-205/edinburgh" TargetMode="External"/><Relationship Id="rId531" Type="http://schemas.openxmlformats.org/officeDocument/2006/relationships/hyperlink" Target="https://www.dartford.gov.uk/by-category/environment-and-planning2/energy-efficiency-and-conservation/solar-together-kent" TargetMode="External"/><Relationship Id="rId629" Type="http://schemas.openxmlformats.org/officeDocument/2006/relationships/hyperlink" Target="https://www.esi-africa.com/industry-sectors/future-energy/latest-list-of-municipalities-with-approved-sseg-tariff-structures/" TargetMode="External"/><Relationship Id="rId1161" Type="http://schemas.openxmlformats.org/officeDocument/2006/relationships/hyperlink" Target="https://www.sierraclub.org/sites/www.sierraclub.org/files/2018-05-07--ATM%20cert%20minutes.pdf" TargetMode="External"/><Relationship Id="rId836" Type="http://schemas.openxmlformats.org/officeDocument/2006/relationships/hyperlink" Target="https://www.sierraclub.org/press-releases/2018/03/cornish-and-plainfield-new-hampshire-commit-100-clean-renewable-energy" TargetMode="External"/><Relationship Id="rId1021" Type="http://schemas.openxmlformats.org/officeDocument/2006/relationships/hyperlink" Target="https://innovation.luskin.ucla.edu/wp-content/uploads/2020/11/The_Role_of_CCAs_in_Advancing_Clean_Energy_Transitions.pdf" TargetMode="External"/><Relationship Id="rId1119" Type="http://schemas.openxmlformats.org/officeDocument/2006/relationships/hyperlink" Target="https://www.comune.venezia.it/sites/comune.venezia.it/files/page/files/Ret_stampa_13-2-20.pdf" TargetMode="External"/><Relationship Id="rId903" Type="http://schemas.openxmlformats.org/officeDocument/2006/relationships/hyperlink" Target="https://wallbox.com/en_catalog/netherlands-ev-incentives" TargetMode="External"/><Relationship Id="rId32" Type="http://schemas.openxmlformats.org/officeDocument/2006/relationships/hyperlink" Target="https://www.cityofadelaide.com.au/about-council/grants-sponsorship-incentives/free-energy-assessments/" TargetMode="External"/><Relationship Id="rId181" Type="http://schemas.openxmlformats.org/officeDocument/2006/relationships/hyperlink" Target="https://www.esi-africa.com/industry-sectors/future-energy/latest-list-of-municipalities-with-approved-sseg-tariff-structures/" TargetMode="External"/><Relationship Id="rId279" Type="http://schemas.openxmlformats.org/officeDocument/2006/relationships/hyperlink" Target="https://urbanaccessregulations.eu/countries-mainmenu-147/austria-mainmenu-78/graz-at" TargetMode="External"/><Relationship Id="rId486" Type="http://schemas.openxmlformats.org/officeDocument/2006/relationships/hyperlink" Target="https://e.vnexpress.net/news/news/hcmc-public-offices-to-install-solar-panels-4188354.html" TargetMode="External"/><Relationship Id="rId693" Type="http://schemas.openxmlformats.org/officeDocument/2006/relationships/hyperlink" Target="https://cityofmillvalley.granicus.com/MetaViewer.php?view_id=2&amp;clip_id=1436&amp;meta_id=67837" TargetMode="External"/><Relationship Id="rId139" Type="http://schemas.openxmlformats.org/officeDocument/2006/relationships/hyperlink" Target="https://urbanaccessregulations.eu/" TargetMode="External"/><Relationship Id="rId346" Type="http://schemas.openxmlformats.org/officeDocument/2006/relationships/hyperlink" Target="https://innovation.luskin.ucla.edu/wp-content/uploads/2020/11/The_Role_of_CCAs_in_Advancing_Clean_Energy_Transitions.pdf" TargetMode="External"/><Relationship Id="rId553" Type="http://schemas.openxmlformats.org/officeDocument/2006/relationships/hyperlink" Target="https://data.cdp.net/Renewable-Energy/2020-Cities-Renewable-Energy-Targets/i464-dbdi/data" TargetMode="External"/><Relationship Id="rId760" Type="http://schemas.openxmlformats.org/officeDocument/2006/relationships/hyperlink" Target="https://portal.laserfiche.com/Portal/DocView.aspx?id=11674&amp;repo=r-c2783ec8&amp;searchid=cf9af8b7-a8ad-42e4-800d-824d51273cbe" TargetMode="External"/><Relationship Id="rId998" Type="http://schemas.openxmlformats.org/officeDocument/2006/relationships/hyperlink" Target="https://www.sierraclub.org/press-releases/2019/08/tenth-florida-city-commits-100-percent-clean-energy" TargetMode="External"/><Relationship Id="rId206" Type="http://schemas.openxmlformats.org/officeDocument/2006/relationships/hyperlink" Target="https://www.esi-africa.com/industry-sectors/future-energy/latest-list-of-municipalities-with-approved-sseg-tariff-structures/" TargetMode="External"/><Relationship Id="rId413" Type="http://schemas.openxmlformats.org/officeDocument/2006/relationships/hyperlink" Target="https://www.esi-africa.com/industry-sectors/future-energy/latest-list-of-municipalities-with-approved-sseg-tariff-structures/" TargetMode="External"/><Relationship Id="rId858" Type="http://schemas.openxmlformats.org/officeDocument/2006/relationships/hyperlink" Target="https://urbanaccessregulations.eu/countries-mainmenu-147/germany-mainmenu-61/remseck" TargetMode="External"/><Relationship Id="rId1043" Type="http://schemas.openxmlformats.org/officeDocument/2006/relationships/hyperlink" Target="http://www.onuhabitat.org.mx/libros/Visi&#243;n-SNG2030.pdf" TargetMode="External"/><Relationship Id="rId620" Type="http://schemas.openxmlformats.org/officeDocument/2006/relationships/hyperlink" Target="https://www.sierraclub.org/press-releases/2020/02/first-kentucky-city-commits-100-renewable-energy" TargetMode="External"/><Relationship Id="rId718" Type="http://schemas.openxmlformats.org/officeDocument/2006/relationships/hyperlink" Target="https://innovation.luskin.ucla.edu/wp-content/uploads/2020/11/The_Role_of_CCAs_in_Advancing_Clean_Energy_Transitions.pdf" TargetMode="External"/><Relationship Id="rId925" Type="http://schemas.openxmlformats.org/officeDocument/2006/relationships/hyperlink" Target="https://data.cdp.net/Renewable-Energy/2020-Cities-Renewable-Energy-Targets/i464-dbdi/data" TargetMode="External"/><Relationship Id="rId1110" Type="http://schemas.openxmlformats.org/officeDocument/2006/relationships/hyperlink" Target="http://www.airqualitypolicy.co.uk/" TargetMode="External"/><Relationship Id="rId54" Type="http://schemas.openxmlformats.org/officeDocument/2006/relationships/hyperlink" Target="https://www.sierraclub.org/texas/blog/2017/07/ready-for-solar-austin-becomes-third-city-texas-make-new-buildings-solar-ready" TargetMode="External"/><Relationship Id="rId270" Type="http://schemas.openxmlformats.org/officeDocument/2006/relationships/hyperlink" Target="https://news.solarbe.com/202012/04/332804.html" TargetMode="External"/><Relationship Id="rId130" Type="http://schemas.openxmlformats.org/officeDocument/2006/relationships/hyperlink" Target="https://www.germanemissionssticker.com/low-emission-zone-in-bonn/" TargetMode="External"/><Relationship Id="rId368" Type="http://schemas.openxmlformats.org/officeDocument/2006/relationships/hyperlink" Target="https://efiling.energy.ca.gov/GetDocument.aspx?tn=235593-1&amp;DocumentContentId=68530" TargetMode="External"/><Relationship Id="rId575" Type="http://schemas.openxmlformats.org/officeDocument/2006/relationships/hyperlink" Target="https://urbanaccessregulations.eu/countries-mainmenu-147/france/lyon" TargetMode="External"/><Relationship Id="rId782" Type="http://schemas.openxmlformats.org/officeDocument/2006/relationships/hyperlink" Target="https://content.sierraclub.org/press-releases/2017/08/orlando-city-commission-commits-100-renewable-energy-2050" TargetMode="External"/><Relationship Id="rId228" Type="http://schemas.openxmlformats.org/officeDocument/2006/relationships/hyperlink" Target="https://urbanaccessregulations.eu/" TargetMode="External"/><Relationship Id="rId435" Type="http://schemas.openxmlformats.org/officeDocument/2006/relationships/hyperlink" Target="https://www.durhamnc.gov/822/Sustainability-Energy-Management" TargetMode="External"/><Relationship Id="rId642" Type="http://schemas.openxmlformats.org/officeDocument/2006/relationships/hyperlink" Target="https://theicct.org/sites/default/files/publications/Combustion-engine-phase-out-briefing-may11.2020.pdf" TargetMode="External"/><Relationship Id="rId1065" Type="http://schemas.openxmlformats.org/officeDocument/2006/relationships/hyperlink" Target="https://urbanaccessregulations.eu/" TargetMode="External"/><Relationship Id="rId502" Type="http://schemas.openxmlformats.org/officeDocument/2006/relationships/hyperlink" Target="https://innovation.luskin.ucla.edu/wp-content/uploads/2020/11/The_Role_of_CCAs_in_Advancing_Clean_Energy_Transitions.pdf" TargetMode="External"/><Relationship Id="rId947" Type="http://schemas.openxmlformats.org/officeDocument/2006/relationships/hyperlink" Target="https://urbanaccessregulations.eu/" TargetMode="External"/><Relationship Id="rId1132" Type="http://schemas.openxmlformats.org/officeDocument/2006/relationships/hyperlink" Target="https://www.solsystems.com/dc-exempts-solar-from-property-tax/" TargetMode="External"/><Relationship Id="rId76" Type="http://schemas.openxmlformats.org/officeDocument/2006/relationships/hyperlink" Target="https://ilsr.org/wp-content/uploads/downloads/2013/10/City-Power-Play-8-Practical-Local-Energy-Policies-to-Boost-the-Economy.pdf" TargetMode="External"/><Relationship Id="rId807" Type="http://schemas.openxmlformats.org/officeDocument/2006/relationships/hyperlink" Target="https://innovation.luskin.ucla.edu/wp-content/uploads/2020/11/The_Role_of_CCAs_in_Advancing_Clean_Energy_Transitions.pdf" TargetMode="External"/><Relationship Id="rId292" Type="http://schemas.openxmlformats.org/officeDocument/2006/relationships/hyperlink" Target="http://www.sfv.de/artikel/solare_baupflicht_in_amberg.html." TargetMode="External"/><Relationship Id="rId597" Type="http://schemas.openxmlformats.org/officeDocument/2006/relationships/hyperlink" Target="https://theicct.org/sites/default/files/publications/Combustion-engine-phase-out-briefing-may11.2020.pdf" TargetMode="External"/><Relationship Id="rId152" Type="http://schemas.openxmlformats.org/officeDocument/2006/relationships/hyperlink" Target="http://www.sinj.df.gov.br/sinj/Norma/e31cdc07e5924c8d90532f6bd3172541/Decreto_37717_19_10_2016.html" TargetMode="External"/><Relationship Id="rId457" Type="http://schemas.openxmlformats.org/officeDocument/2006/relationships/hyperlink" Target="https://www.germanemissionssticker.com/low-emission-zone-in-halle-saale/" TargetMode="External"/><Relationship Id="rId1087" Type="http://schemas.openxmlformats.org/officeDocument/2006/relationships/hyperlink" Target="https://www.sierraclub.org/sites/www.sierraclub.org/files/Tredyffrin%20Targets%20100%25%20Renewable%20Energy_Patch.pdf" TargetMode="External"/><Relationship Id="rId664" Type="http://schemas.openxmlformats.org/officeDocument/2006/relationships/hyperlink" Target="https://www.germanemissionssticker.com/low-emission-zone-in-munich/" TargetMode="External"/><Relationship Id="rId871" Type="http://schemas.openxmlformats.org/officeDocument/2006/relationships/hyperlink" Target="https://innovation.luskin.ucla.edu/wp-content/uploads/2020/11/The_Role_of_CCAs_in_Advancing_Clean_Energy_Transitions.pdf" TargetMode="External"/><Relationship Id="rId969" Type="http://schemas.openxmlformats.org/officeDocument/2006/relationships/hyperlink" Target="https://www.cityenergyproject.org/about-the-city-energy-project/" TargetMode="External"/><Relationship Id="rId317" Type="http://schemas.openxmlformats.org/officeDocument/2006/relationships/hyperlink" Target="https://carbonn.org/entities?utf8=%E2%9C%93&amp;q=Gothenburg" TargetMode="External"/><Relationship Id="rId524" Type="http://schemas.openxmlformats.org/officeDocument/2006/relationships/hyperlink" Target="https://www.germanemissionssticker.com/low-emission-zone-in-karlsruhe/" TargetMode="External"/><Relationship Id="rId731" Type="http://schemas.openxmlformats.org/officeDocument/2006/relationships/hyperlink" Target="https://www1.nyc.gov/assets/sustainability/downloads/pdf/publications/1point5-AligningNYCwithParisAgrmt-02282018_web.pdf" TargetMode="External"/><Relationship Id="rId1154" Type="http://schemas.openxmlformats.org/officeDocument/2006/relationships/hyperlink" Target="https://www.sierraclub.org/press-releases/2019/03/schuylkill-and-whitemarsh-townships-aim-transition-renewables-100-percent" TargetMode="External"/><Relationship Id="rId98" Type="http://schemas.openxmlformats.org/officeDocument/2006/relationships/hyperlink" Target="http://www.sfv.de/artikel/speicherfoerderung_in_bundeslaendern_und_kommunen.htm" TargetMode="External"/><Relationship Id="rId829" Type="http://schemas.openxmlformats.org/officeDocument/2006/relationships/hyperlink" Target="https://urbanaccessregulations.eu/" TargetMode="External"/><Relationship Id="rId1014" Type="http://schemas.openxmlformats.org/officeDocument/2006/relationships/hyperlink" Target="https://innovation.luskin.ucla.edu/wp-content/uploads/2020/11/The_Role_of_CCAs_in_Advancing_Clean_Energy_Transitions.pdf" TargetMode="External"/><Relationship Id="rId25" Type="http://schemas.openxmlformats.org/officeDocument/2006/relationships/hyperlink" Target="https://www.sierraclub.org/sites/www.sierraclub.org/files/Ambler%20commits%20to%20switch%20to%20renewable%20energy%20_%20News%20_%20montgomerynews.com_.pdf" TargetMode="External"/><Relationship Id="rId174" Type="http://schemas.openxmlformats.org/officeDocument/2006/relationships/hyperlink" Target="https://innovation.luskin.ucla.edu/wp-content/uploads/2020/11/The_Role_of_CCAs_in_Advancing_Clean_Energy_Transitions.pdf" TargetMode="External"/><Relationship Id="rId381" Type="http://schemas.openxmlformats.org/officeDocument/2006/relationships/hyperlink" Target="https://www.sierraclub.org/sites/www.sierraclub.org/files/Eureka_100Resolution.pdf" TargetMode="External"/><Relationship Id="rId241" Type="http://schemas.openxmlformats.org/officeDocument/2006/relationships/hyperlink" Target="https://www.sierraclub.org/press-releases/2018/09/cleveland-becomes-first-ohio-city-adopt-goal-100-clean-renewable-electricity" TargetMode="External"/><Relationship Id="rId479" Type="http://schemas.openxmlformats.org/officeDocument/2006/relationships/hyperlink" Target="https://www.hamilton.ca/government-information/news-centre/news-releases/2021-municipal-budget-proposes-make-increased" TargetMode="External"/><Relationship Id="rId686" Type="http://schemas.openxmlformats.org/officeDocument/2006/relationships/hyperlink" Target="https://urbanaccessregulations.eu/countries-mainmenu-147/united-kingdom-mainmenu-205/nottingham" TargetMode="External"/><Relationship Id="rId893" Type="http://schemas.openxmlformats.org/officeDocument/2006/relationships/hyperlink" Target="https://cal-cca.org/wp-content/uploads/2019/11/CalCCA-Renewable-Energy-Map-11.7.19-web-view.pdf" TargetMode="External"/><Relationship Id="rId339" Type="http://schemas.openxmlformats.org/officeDocument/2006/relationships/hyperlink" Target="https://www.cupertino.org/our-city/departments/environment-sustainability/reach-codes" TargetMode="External"/><Relationship Id="rId546" Type="http://schemas.openxmlformats.org/officeDocument/2006/relationships/hyperlink" Target="https://www.bloomberg.com/news/articles/2020-11-11/coal-powered-johannesburg-approves-policy-on-greener-buildings?cmpid=BBD111120_GREENDAILY&amp;utm_medium=email&amp;utm_source=newsletter&amp;utm_term=201111&amp;utm_campaign=greendaily" TargetMode="External"/><Relationship Id="rId753" Type="http://schemas.openxmlformats.org/officeDocument/2006/relationships/hyperlink" Target="https://www.esi-africa.com/industry-sectors/future-energy/latest-list-of-municipalities-with-approved-sseg-tariff-structures/" TargetMode="External"/><Relationship Id="rId101" Type="http://schemas.openxmlformats.org/officeDocument/2006/relationships/hyperlink" Target="https://www.germanemissionssticker.com/low-emission-zone-in-berlin/" TargetMode="External"/><Relationship Id="rId406" Type="http://schemas.openxmlformats.org/officeDocument/2006/relationships/hyperlink" Target="https://www.massdevelopment.com/pace" TargetMode="External"/><Relationship Id="rId960" Type="http://schemas.openxmlformats.org/officeDocument/2006/relationships/hyperlink" Target="https://theicct.org/sites/default/files/publications/Combustion-engine-phase-out-briefing-may11.2020.pdf" TargetMode="External"/><Relationship Id="rId1036" Type="http://schemas.openxmlformats.org/officeDocument/2006/relationships/hyperlink" Target="https://content.sierraclub.org/press-releases/2016/11/saint-petersburg-becomes-first-florida-city-and-20th-us-city-commit-100-clean" TargetMode="External"/><Relationship Id="rId613" Type="http://schemas.openxmlformats.org/officeDocument/2006/relationships/hyperlink" Target="https://www.sierraclub.org/sites/www.sierraclub.org/files/Longmont_Press%20Release%2C%20Sustainable%20Resilient%20Longmont.pdf" TargetMode="External"/><Relationship Id="rId820" Type="http://schemas.openxmlformats.org/officeDocument/2006/relationships/hyperlink" Target="https://innovation.luskin.ucla.edu/wp-content/uploads/2020/11/The_Role_of_CCAs_in_Advancing_Clean_Energy_Transitions.pdf" TargetMode="External"/><Relationship Id="rId918" Type="http://schemas.openxmlformats.org/officeDocument/2006/relationships/hyperlink" Target="https://innovation.luskin.ucla.edu/wp-content/uploads/2020/11/The_Role_of_CCAs_in_Advancing_Clean_Energy_Transitions.pdf" TargetMode="External"/><Relationship Id="rId1103" Type="http://schemas.openxmlformats.org/officeDocument/2006/relationships/hyperlink" Target="https://urbanaccessregulations.eu/countries-mainmenu-147/sweden-mainmenu-248/umea" TargetMode="External"/><Relationship Id="rId47" Type="http://schemas.openxmlformats.org/officeDocument/2006/relationships/hyperlink" Target="https://www.sierraclub.org/sites/www.sierraclub.org/files/Apex_Apex%20joins%20the%20fight%20against%20climate%20change%2C%20News%20and%20Observer.pdf" TargetMode="External"/><Relationship Id="rId196" Type="http://schemas.openxmlformats.org/officeDocument/2006/relationships/hyperlink" Target="https://www.themayor.eu/en/a/view/brasov-will-have-fully-electric-public-transit-5867" TargetMode="External"/><Relationship Id="rId263" Type="http://schemas.openxmlformats.org/officeDocument/2006/relationships/hyperlink" Target="https://innovation.luskin.ucla.edu/wp-content/uploads/2020/11/The_Role_of_CCAs_in_Advancing_Clean_Energy_Transitions.pdf" TargetMode="External"/><Relationship Id="rId470" Type="http://schemas.openxmlformats.org/officeDocument/2006/relationships/hyperlink" Target="https://innovation.luskin.ucla.edu/wp-content/uploads/2020/11/The_Role_of_CCAs_in_Advancing_Clean_Energy_Transitions.pdf" TargetMode="External"/><Relationship Id="rId123" Type="http://schemas.openxmlformats.org/officeDocument/2006/relationships/hyperlink" Target="https://cal-cca.org/wp-content/uploads/2019/11/CalCCA-Renewable-Energy-Map-11.7.19-web-view.pdf" TargetMode="External"/><Relationship Id="rId330" Type="http://schemas.openxmlformats.org/officeDocument/2006/relationships/hyperlink" Target="https://www.curitiba.pr.gov.br/noticias/instalacao-de-paineis-solares-em-curitiba-tem-destaque-internacional/54494" TargetMode="External"/><Relationship Id="rId568" Type="http://schemas.openxmlformats.org/officeDocument/2006/relationships/hyperlink" Target="https://www.sierraclub.org/sites/www.sierraclub.org/files/blog/1846%20RF100-CaseStudies2018_Report_06_web.pdf" TargetMode="External"/><Relationship Id="rId775" Type="http://schemas.openxmlformats.org/officeDocument/2006/relationships/hyperlink" Target="https://www.sierraclub.org/press-releases/2019/12/2019-wrap-20-utah-communities-committed-100-renewable-energy" TargetMode="External"/><Relationship Id="rId982" Type="http://schemas.openxmlformats.org/officeDocument/2006/relationships/hyperlink" Target="https://content.sierraclub.org/press-releases/2017/06/santa-barbara-becomes-30th-us-city-commit-100-renewable-energy" TargetMode="External"/><Relationship Id="rId428" Type="http://schemas.openxmlformats.org/officeDocument/2006/relationships/hyperlink" Target="https://citiespowerpartnership.org.au/2017/10/04/darebin-council-expands-multimillion-dollar-solar-loans-scheme/" TargetMode="External"/><Relationship Id="rId635" Type="http://schemas.openxmlformats.org/officeDocument/2006/relationships/hyperlink" Target="https://citiespowerpartnership.org.au/partners/the-city-of-mandurah/" TargetMode="External"/><Relationship Id="rId842" Type="http://schemas.openxmlformats.org/officeDocument/2006/relationships/hyperlink" Target="https://www.massdevelopment.com/pace" TargetMode="External"/><Relationship Id="rId1058" Type="http://schemas.openxmlformats.org/officeDocument/2006/relationships/hyperlink" Target="https://www.sierraclub.org/press-releases/2019/03/tallahassee-commits-100-percent-clean-renewable-energy" TargetMode="Externa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7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29BC1-2E2E-4309-97B4-52BC17CBD2B7}">
  <sheetPr>
    <tabColor theme="1"/>
  </sheetPr>
  <dimension ref="A1:Q102"/>
  <sheetViews>
    <sheetView tabSelected="1" zoomScaleNormal="100" workbookViewId="0">
      <selection activeCell="K9" sqref="K9"/>
    </sheetView>
  </sheetViews>
  <sheetFormatPr defaultColWidth="9.140625" defaultRowHeight="14.45"/>
  <cols>
    <col min="1" max="1" width="82.85546875" customWidth="1"/>
    <col min="11" max="11" width="17.7109375" customWidth="1"/>
  </cols>
  <sheetData>
    <row r="1" spans="1:10" ht="21">
      <c r="A1" s="5" t="s">
        <v>0</v>
      </c>
      <c r="B1" s="31"/>
      <c r="C1" s="32"/>
    </row>
    <row r="2" spans="1:10" ht="15">
      <c r="A2" s="3"/>
      <c r="J2" s="1"/>
    </row>
    <row r="3" spans="1:10" ht="60.75">
      <c r="A3" s="1134" t="s">
        <v>1</v>
      </c>
    </row>
    <row r="4" spans="1:10" ht="15">
      <c r="A4" s="2"/>
    </row>
    <row r="5" spans="1:10" ht="15">
      <c r="A5" s="1" t="s">
        <v>2</v>
      </c>
    </row>
    <row r="6" spans="1:10" ht="30.75">
      <c r="A6" s="6" t="s">
        <v>3</v>
      </c>
    </row>
    <row r="7" spans="1:10" ht="30.75">
      <c r="A7" s="6" t="s">
        <v>4</v>
      </c>
    </row>
    <row r="8" spans="1:10" ht="15">
      <c r="A8" s="6" t="s">
        <v>5</v>
      </c>
    </row>
    <row r="9" spans="1:10" ht="45.75">
      <c r="A9" s="6" t="s">
        <v>6</v>
      </c>
    </row>
    <row r="10" spans="1:10" ht="15">
      <c r="A10" s="7" t="s">
        <v>7</v>
      </c>
    </row>
    <row r="11" spans="1:10" ht="15">
      <c r="A11" s="7" t="s">
        <v>8</v>
      </c>
    </row>
    <row r="12" spans="1:10" ht="30.75">
      <c r="A12" s="6" t="s">
        <v>9</v>
      </c>
    </row>
    <row r="13" spans="1:10" ht="15"/>
    <row r="14" spans="1:10" ht="15">
      <c r="A14" s="3" t="s">
        <v>10</v>
      </c>
    </row>
    <row r="15" spans="1:10" ht="15"/>
    <row r="16" spans="1:10" ht="15"/>
    <row r="17" spans="1:17" ht="15"/>
    <row r="18" spans="1:17" ht="15">
      <c r="A18" s="4"/>
    </row>
    <row r="19" spans="1:17" ht="15"/>
    <row r="20" spans="1:17" ht="15"/>
    <row r="21" spans="1:17" ht="15"/>
    <row r="22" spans="1:17" ht="15"/>
    <row r="23" spans="1:17" ht="15"/>
    <row r="24" spans="1:17" ht="15"/>
    <row r="25" spans="1:17" ht="15"/>
    <row r="26" spans="1:17" ht="15">
      <c r="H26" s="1168"/>
      <c r="I26" s="1168"/>
      <c r="J26" s="1168"/>
      <c r="K26" s="1168"/>
      <c r="L26" s="1168"/>
      <c r="M26" s="1168"/>
      <c r="N26" s="1168"/>
      <c r="O26" s="1168"/>
      <c r="P26" s="1168"/>
      <c r="Q26" s="1168"/>
    </row>
    <row r="27" spans="1:17" ht="15">
      <c r="H27" s="1168"/>
      <c r="I27" s="1168"/>
      <c r="J27" s="1168"/>
      <c r="K27" s="1168"/>
      <c r="L27" s="1168"/>
      <c r="M27" s="1168"/>
      <c r="N27" s="1168"/>
      <c r="O27" s="1168"/>
      <c r="P27" s="1168"/>
      <c r="Q27" s="1168"/>
    </row>
    <row r="28" spans="1:17" ht="15">
      <c r="H28" s="1168"/>
      <c r="I28" s="1168"/>
      <c r="J28" s="1168"/>
      <c r="K28" s="1168"/>
      <c r="L28" s="1168"/>
      <c r="M28" s="1168"/>
      <c r="N28" s="1168"/>
      <c r="O28" s="1168"/>
      <c r="P28" s="1168"/>
      <c r="Q28" s="1168"/>
    </row>
    <row r="29" spans="1:17" ht="15">
      <c r="H29" s="1168"/>
      <c r="I29" s="1168"/>
      <c r="J29" s="1168"/>
      <c r="K29" s="1168"/>
      <c r="L29" s="1168"/>
      <c r="M29" s="1168"/>
      <c r="N29" s="1168"/>
      <c r="O29" s="1168"/>
      <c r="P29" s="1168"/>
      <c r="Q29" s="1168"/>
    </row>
    <row r="30" spans="1:17" ht="15">
      <c r="H30" s="1168"/>
      <c r="I30" s="1168"/>
      <c r="J30" s="1168"/>
      <c r="K30" s="1168"/>
      <c r="L30" s="1168"/>
      <c r="M30" s="1168"/>
      <c r="N30" s="1168"/>
      <c r="O30" s="1168"/>
      <c r="P30" s="1168"/>
      <c r="Q30" s="1168"/>
    </row>
    <row r="31" spans="1:17" ht="15">
      <c r="H31" s="1168"/>
      <c r="I31" s="1168"/>
      <c r="J31" s="1168"/>
      <c r="K31" s="1168"/>
      <c r="L31" s="1168"/>
      <c r="M31" s="1168"/>
      <c r="N31" s="1168"/>
      <c r="O31" s="1168"/>
      <c r="P31" s="1168"/>
      <c r="Q31" s="1168"/>
    </row>
    <row r="32" spans="1:17" ht="15">
      <c r="H32" s="1168"/>
      <c r="I32" s="1168"/>
      <c r="J32" s="1168"/>
      <c r="K32" s="1168"/>
      <c r="L32" s="1168"/>
      <c r="M32" s="1168"/>
      <c r="N32" s="1168"/>
      <c r="O32" s="1168"/>
      <c r="P32" s="1168"/>
      <c r="Q32" s="1168"/>
    </row>
    <row r="33" spans="8:17" ht="15">
      <c r="H33" s="1168"/>
      <c r="I33" s="1168"/>
      <c r="J33" s="1168"/>
      <c r="K33" s="1168"/>
      <c r="L33" s="1168"/>
      <c r="M33" s="1168"/>
      <c r="N33" s="1168"/>
      <c r="O33" s="1168"/>
      <c r="P33" s="1168"/>
      <c r="Q33" s="1168"/>
    </row>
    <row r="34" spans="8:17" ht="15">
      <c r="H34" s="1168"/>
      <c r="I34" s="1168"/>
      <c r="J34" s="1168"/>
      <c r="K34" s="1168"/>
      <c r="L34" s="1168"/>
      <c r="M34" s="1168"/>
      <c r="N34" s="1168"/>
      <c r="O34" s="1168"/>
      <c r="P34" s="1168"/>
      <c r="Q34" s="1168"/>
    </row>
    <row r="35" spans="8:17" ht="15">
      <c r="H35" s="1168"/>
      <c r="I35" s="1168"/>
      <c r="J35" s="1168"/>
      <c r="K35" s="1168"/>
      <c r="L35" s="1168"/>
      <c r="M35" s="1168"/>
      <c r="N35" s="1168"/>
      <c r="O35" s="1168"/>
      <c r="P35" s="1168"/>
      <c r="Q35" s="1168"/>
    </row>
    <row r="36" spans="8:17" ht="15">
      <c r="H36" s="1168"/>
      <c r="I36" s="1168"/>
      <c r="J36" s="1168"/>
      <c r="K36" s="1168"/>
      <c r="L36" s="1168"/>
      <c r="M36" s="1168"/>
      <c r="N36" s="1168"/>
      <c r="O36" s="1168"/>
      <c r="P36" s="1168"/>
      <c r="Q36" s="1168"/>
    </row>
    <row r="37" spans="8:17" ht="15">
      <c r="H37" s="1168"/>
      <c r="I37" s="1168"/>
      <c r="J37" s="1168"/>
      <c r="K37" s="1168"/>
      <c r="L37" s="1168"/>
      <c r="M37" s="1168"/>
      <c r="N37" s="1168"/>
      <c r="O37" s="1168"/>
      <c r="P37" s="1168"/>
      <c r="Q37" s="1168"/>
    </row>
    <row r="38" spans="8:17" ht="15">
      <c r="H38" s="1168"/>
      <c r="I38" s="1168"/>
      <c r="J38" s="1168"/>
      <c r="K38" s="1168"/>
      <c r="L38" s="1168"/>
      <c r="M38" s="1168"/>
      <c r="N38" s="1168"/>
      <c r="O38" s="1168"/>
      <c r="P38" s="1168"/>
      <c r="Q38" s="1168"/>
    </row>
    <row r="39" spans="8:17" ht="15">
      <c r="H39" s="1168"/>
      <c r="I39" s="1168"/>
      <c r="J39" s="1168"/>
      <c r="K39" s="1168"/>
      <c r="L39" s="1168"/>
      <c r="M39" s="1168"/>
      <c r="N39" s="1168"/>
      <c r="O39" s="1168"/>
      <c r="P39" s="1168"/>
      <c r="Q39" s="1168"/>
    </row>
    <row r="40" spans="8:17" ht="15">
      <c r="H40" s="1168"/>
      <c r="I40" s="1168"/>
      <c r="J40" s="1168"/>
      <c r="K40" s="1168"/>
      <c r="L40" s="1168"/>
      <c r="M40" s="1168"/>
      <c r="N40" s="1168"/>
      <c r="O40" s="1168"/>
      <c r="P40" s="1168"/>
      <c r="Q40" s="1168"/>
    </row>
    <row r="41" spans="8:17" ht="15">
      <c r="H41" s="1168"/>
      <c r="I41" s="1168"/>
      <c r="J41" s="1168"/>
      <c r="K41" s="1168"/>
      <c r="L41" s="1168"/>
      <c r="M41" s="1168"/>
      <c r="N41" s="1168"/>
      <c r="O41" s="1168"/>
      <c r="P41" s="1168"/>
      <c r="Q41" s="1168"/>
    </row>
    <row r="42" spans="8:17" ht="15">
      <c r="H42" s="1168"/>
      <c r="I42" s="1168"/>
      <c r="J42" s="1168"/>
      <c r="K42" s="1168"/>
      <c r="L42" s="1168"/>
      <c r="M42" s="1168"/>
      <c r="N42" s="1168"/>
      <c r="O42" s="1168"/>
      <c r="P42" s="1168"/>
      <c r="Q42" s="1168"/>
    </row>
    <row r="43" spans="8:17" ht="15">
      <c r="H43" s="1168"/>
      <c r="I43" s="1168"/>
      <c r="J43" s="1168"/>
      <c r="K43" s="1168"/>
      <c r="L43" s="1168"/>
      <c r="M43" s="1168"/>
      <c r="N43" s="1168"/>
      <c r="O43" s="1168"/>
      <c r="P43" s="1168"/>
      <c r="Q43" s="1168"/>
    </row>
    <row r="44" spans="8:17" ht="15">
      <c r="H44" s="1168"/>
      <c r="I44" s="1168"/>
      <c r="J44" s="1168"/>
      <c r="K44" s="1168"/>
      <c r="L44" s="1168"/>
      <c r="M44" s="1168"/>
      <c r="N44" s="1168"/>
      <c r="O44" s="1168"/>
      <c r="P44" s="1168"/>
      <c r="Q44" s="1168"/>
    </row>
    <row r="45" spans="8:17" ht="15">
      <c r="H45" s="1168"/>
      <c r="I45" s="1168"/>
      <c r="J45" s="1168"/>
      <c r="K45" s="1168"/>
      <c r="L45" s="1168"/>
      <c r="M45" s="1168"/>
      <c r="N45" s="1168"/>
      <c r="O45" s="1168"/>
      <c r="P45" s="1168"/>
      <c r="Q45" s="1168"/>
    </row>
    <row r="46" spans="8:17" ht="15">
      <c r="H46" s="1168"/>
      <c r="I46" s="1168"/>
      <c r="J46" s="1168"/>
      <c r="K46" s="1168"/>
      <c r="L46" s="1168"/>
      <c r="M46" s="1168"/>
      <c r="N46" s="1168"/>
      <c r="O46" s="1168"/>
      <c r="P46" s="1168"/>
      <c r="Q46" s="1168"/>
    </row>
    <row r="47" spans="8:17" ht="15">
      <c r="H47" s="1168"/>
      <c r="I47" s="1168"/>
      <c r="J47" s="1168"/>
      <c r="K47" s="1168"/>
      <c r="L47" s="1168"/>
      <c r="M47" s="1168"/>
      <c r="N47" s="1168"/>
      <c r="O47" s="1168"/>
      <c r="P47" s="1168"/>
      <c r="Q47" s="1168"/>
    </row>
    <row r="48" spans="8:17" ht="15">
      <c r="H48" s="1168"/>
      <c r="I48" s="1168"/>
      <c r="J48" s="1168"/>
      <c r="K48" s="1168"/>
      <c r="L48" s="1168"/>
      <c r="M48" s="1168"/>
      <c r="N48" s="1168"/>
      <c r="O48" s="1168"/>
      <c r="P48" s="1168"/>
      <c r="Q48" s="1168"/>
    </row>
    <row r="49" spans="8:17" ht="15">
      <c r="H49" s="1168"/>
      <c r="I49" s="1168"/>
      <c r="J49" s="1168"/>
      <c r="K49" s="1168"/>
      <c r="L49" s="1168"/>
      <c r="M49" s="1168"/>
      <c r="N49" s="1168"/>
      <c r="O49" s="1168"/>
      <c r="P49" s="1168"/>
      <c r="Q49" s="1168"/>
    </row>
    <row r="50" spans="8:17" ht="15">
      <c r="H50" s="1168"/>
      <c r="I50" s="1168"/>
      <c r="J50" s="1168"/>
      <c r="K50" s="1168"/>
      <c r="L50" s="1168"/>
      <c r="M50" s="1168"/>
      <c r="N50" s="1168"/>
      <c r="O50" s="1168"/>
      <c r="P50" s="1168"/>
      <c r="Q50" s="1168"/>
    </row>
    <row r="51" spans="8:17" ht="15">
      <c r="H51" s="1168"/>
      <c r="I51" s="1168"/>
      <c r="J51" s="1168"/>
      <c r="K51" s="1168"/>
      <c r="L51" s="1168"/>
      <c r="M51" s="1168"/>
      <c r="N51" s="1168"/>
      <c r="O51" s="1168"/>
      <c r="P51" s="1168"/>
      <c r="Q51" s="1168"/>
    </row>
    <row r="52" spans="8:17" ht="15">
      <c r="H52" s="1168"/>
      <c r="I52" s="1168"/>
      <c r="J52" s="1168"/>
      <c r="K52" s="1168"/>
      <c r="L52" s="1168"/>
      <c r="M52" s="1168"/>
      <c r="N52" s="1168"/>
      <c r="O52" s="1168"/>
      <c r="P52" s="1168"/>
      <c r="Q52" s="1168"/>
    </row>
    <row r="53" spans="8:17" ht="15">
      <c r="H53" s="1168"/>
      <c r="I53" s="1168"/>
      <c r="J53" s="1168"/>
      <c r="K53" s="1168"/>
      <c r="L53" s="1168"/>
      <c r="M53" s="1168"/>
      <c r="N53" s="1168"/>
      <c r="O53" s="1168"/>
      <c r="P53" s="1168"/>
      <c r="Q53" s="1168"/>
    </row>
    <row r="54" spans="8:17" ht="15">
      <c r="H54" s="1168"/>
      <c r="I54" s="1168"/>
      <c r="J54" s="1168"/>
      <c r="K54" s="1168"/>
      <c r="L54" s="1168"/>
      <c r="M54" s="1168"/>
      <c r="N54" s="1168"/>
      <c r="O54" s="1168"/>
      <c r="P54" s="1168"/>
      <c r="Q54" s="1168"/>
    </row>
    <row r="55" spans="8:17" ht="15">
      <c r="H55" s="1168"/>
      <c r="I55" s="1168"/>
      <c r="J55" s="1168"/>
      <c r="K55" s="1168"/>
      <c r="L55" s="1168"/>
      <c r="M55" s="1168"/>
      <c r="N55" s="1168"/>
      <c r="O55" s="1168"/>
      <c r="P55" s="1168"/>
      <c r="Q55" s="1168"/>
    </row>
    <row r="56" spans="8:17" ht="15">
      <c r="H56" s="1168"/>
      <c r="I56" s="1168"/>
      <c r="J56" s="1168"/>
      <c r="K56" s="1168"/>
      <c r="L56" s="1168"/>
      <c r="M56" s="1168"/>
      <c r="N56" s="1168"/>
      <c r="O56" s="1168"/>
      <c r="P56" s="1168"/>
      <c r="Q56" s="1168"/>
    </row>
    <row r="57" spans="8:17" ht="15">
      <c r="H57" s="1168"/>
      <c r="I57" s="1168"/>
      <c r="J57" s="1168"/>
      <c r="K57" s="1168"/>
      <c r="L57" s="1168"/>
      <c r="M57" s="1168"/>
      <c r="N57" s="1168"/>
      <c r="O57" s="1168"/>
      <c r="P57" s="1168"/>
      <c r="Q57" s="1168"/>
    </row>
    <row r="58" spans="8:17" ht="15">
      <c r="H58" s="1168"/>
      <c r="I58" s="1168"/>
      <c r="J58" s="1168"/>
      <c r="K58" s="1168"/>
      <c r="L58" s="1168"/>
      <c r="M58" s="1168"/>
      <c r="N58" s="1168"/>
      <c r="O58" s="1168"/>
      <c r="P58" s="1168"/>
      <c r="Q58" s="1168"/>
    </row>
    <row r="59" spans="8:17" ht="15">
      <c r="H59" s="1168"/>
      <c r="I59" s="1168"/>
      <c r="J59" s="1168"/>
      <c r="K59" s="1168"/>
      <c r="L59" s="1168"/>
      <c r="M59" s="1168"/>
      <c r="N59" s="1168"/>
      <c r="O59" s="1168"/>
      <c r="P59" s="1168"/>
      <c r="Q59" s="1168"/>
    </row>
    <row r="60" spans="8:17" ht="15">
      <c r="H60" s="1168"/>
      <c r="I60" s="1168"/>
      <c r="J60" s="1168"/>
      <c r="K60" s="1168"/>
      <c r="L60" s="1168"/>
      <c r="M60" s="1168"/>
      <c r="N60" s="1168"/>
      <c r="O60" s="1168"/>
      <c r="P60" s="1168"/>
      <c r="Q60" s="1168"/>
    </row>
    <row r="61" spans="8:17" ht="15">
      <c r="H61" s="1168"/>
      <c r="I61" s="1168"/>
      <c r="J61" s="1168"/>
      <c r="K61" s="1168"/>
      <c r="L61" s="1168"/>
      <c r="M61" s="1168"/>
      <c r="N61" s="1168"/>
      <c r="O61" s="1168"/>
      <c r="P61" s="1168"/>
      <c r="Q61" s="1168"/>
    </row>
    <row r="62" spans="8:17" ht="15">
      <c r="H62" s="1168"/>
      <c r="I62" s="1168"/>
      <c r="J62" s="1168"/>
      <c r="K62" s="1168"/>
      <c r="L62" s="1168"/>
      <c r="M62" s="1168"/>
      <c r="N62" s="1168"/>
      <c r="O62" s="1168"/>
      <c r="P62" s="1168"/>
      <c r="Q62" s="1168"/>
    </row>
    <row r="63" spans="8:17" ht="15">
      <c r="H63" s="1168"/>
      <c r="I63" s="1168"/>
      <c r="J63" s="1168"/>
      <c r="K63" s="1168"/>
      <c r="L63" s="1168"/>
      <c r="M63" s="1168"/>
      <c r="N63" s="1168"/>
      <c r="O63" s="1168"/>
      <c r="P63" s="1168"/>
      <c r="Q63" s="1168"/>
    </row>
    <row r="64" spans="8:17" ht="15">
      <c r="H64" s="1168"/>
      <c r="I64" s="1168"/>
      <c r="J64" s="1168"/>
      <c r="K64" s="1168"/>
      <c r="L64" s="1168"/>
      <c r="M64" s="1168"/>
      <c r="N64" s="1168"/>
      <c r="O64" s="1168"/>
      <c r="P64" s="1168"/>
      <c r="Q64" s="1168"/>
    </row>
    <row r="65" spans="8:17" ht="15">
      <c r="H65" s="1168"/>
      <c r="I65" s="1168"/>
      <c r="J65" s="1168"/>
      <c r="K65" s="1168"/>
      <c r="L65" s="1168"/>
      <c r="M65" s="1168"/>
      <c r="N65" s="1168"/>
      <c r="O65" s="1168"/>
      <c r="P65" s="1168"/>
      <c r="Q65" s="1168"/>
    </row>
    <row r="66" spans="8:17" ht="15">
      <c r="H66" s="1168"/>
      <c r="I66" s="1168"/>
      <c r="J66" s="1168"/>
      <c r="K66" s="1168"/>
      <c r="L66" s="1168"/>
      <c r="M66" s="1168"/>
      <c r="N66" s="1168"/>
      <c r="O66" s="1168"/>
      <c r="P66" s="1168"/>
      <c r="Q66" s="1168"/>
    </row>
    <row r="67" spans="8:17" ht="15">
      <c r="H67" s="1168"/>
      <c r="I67" s="1168"/>
      <c r="J67" s="1168"/>
      <c r="K67" s="1168"/>
      <c r="L67" s="1168"/>
      <c r="M67" s="1168"/>
      <c r="N67" s="1168"/>
      <c r="O67" s="1168"/>
      <c r="P67" s="1168"/>
      <c r="Q67" s="1168"/>
    </row>
    <row r="68" spans="8:17" ht="15">
      <c r="H68" s="1168"/>
      <c r="I68" s="1168"/>
      <c r="J68" s="1168"/>
      <c r="K68" s="1168"/>
      <c r="L68" s="1168"/>
      <c r="M68" s="1168"/>
      <c r="N68" s="1168"/>
      <c r="O68" s="1168"/>
      <c r="P68" s="1168"/>
      <c r="Q68" s="1168"/>
    </row>
    <row r="69" spans="8:17" ht="15">
      <c r="H69" s="1168"/>
      <c r="I69" s="1168"/>
      <c r="J69" s="1168"/>
      <c r="K69" s="1168"/>
      <c r="L69" s="1168"/>
      <c r="M69" s="1168"/>
      <c r="N69" s="1168"/>
      <c r="O69" s="1168"/>
      <c r="P69" s="1168"/>
      <c r="Q69" s="1168"/>
    </row>
    <row r="70" spans="8:17" ht="15">
      <c r="H70" s="1168"/>
      <c r="I70" s="1168"/>
      <c r="J70" s="1168"/>
      <c r="K70" s="1168"/>
      <c r="L70" s="1168"/>
      <c r="M70" s="1168"/>
      <c r="N70" s="1168"/>
      <c r="O70" s="1168"/>
      <c r="P70" s="1168"/>
      <c r="Q70" s="1168"/>
    </row>
    <row r="71" spans="8:17" ht="15">
      <c r="H71" s="1168"/>
      <c r="I71" s="1168"/>
      <c r="J71" s="1168"/>
      <c r="K71" s="1168"/>
      <c r="L71" s="1168"/>
      <c r="M71" s="1168"/>
      <c r="N71" s="1168"/>
      <c r="O71" s="1168"/>
      <c r="P71" s="1168"/>
      <c r="Q71" s="1168"/>
    </row>
    <row r="72" spans="8:17" ht="15">
      <c r="H72" s="1168"/>
      <c r="I72" s="1168"/>
      <c r="J72" s="1168"/>
      <c r="K72" s="1168"/>
      <c r="L72" s="1168"/>
      <c r="M72" s="1168"/>
      <c r="N72" s="1168"/>
      <c r="O72" s="1168"/>
      <c r="P72" s="1168"/>
      <c r="Q72" s="1168"/>
    </row>
    <row r="73" spans="8:17" ht="15">
      <c r="H73" s="1168"/>
      <c r="I73" s="1168"/>
      <c r="J73" s="1168"/>
      <c r="K73" s="1168"/>
      <c r="L73" s="1168"/>
      <c r="M73" s="1169"/>
      <c r="N73" s="1168"/>
      <c r="O73" s="1168"/>
      <c r="P73" s="1168"/>
      <c r="Q73" s="1168"/>
    </row>
    <row r="74" spans="8:17" ht="15">
      <c r="H74" s="1168"/>
      <c r="I74" s="1168"/>
      <c r="J74" s="1168"/>
      <c r="K74" s="1168"/>
      <c r="L74" s="1168"/>
      <c r="M74" s="1168"/>
      <c r="N74" s="1168"/>
      <c r="O74" s="1168"/>
      <c r="P74" s="1168"/>
      <c r="Q74" s="1168"/>
    </row>
    <row r="75" spans="8:17" ht="15">
      <c r="H75" s="1168"/>
      <c r="I75" s="1168"/>
      <c r="J75" s="1168"/>
      <c r="K75" s="1168"/>
      <c r="L75" s="1168"/>
      <c r="M75" s="1168"/>
      <c r="N75" s="1168"/>
      <c r="O75" s="1168"/>
      <c r="P75" s="1168"/>
      <c r="Q75" s="1168"/>
    </row>
    <row r="76" spans="8:17" ht="15">
      <c r="H76" s="1168"/>
      <c r="I76" s="1168"/>
      <c r="J76" s="1168"/>
      <c r="K76" s="1168"/>
      <c r="L76" s="1168"/>
      <c r="M76" s="1168"/>
      <c r="N76" s="1168"/>
      <c r="O76" s="1168"/>
      <c r="P76" s="1168"/>
      <c r="Q76" s="1168"/>
    </row>
    <row r="77" spans="8:17" ht="15"/>
    <row r="78" spans="8:17" ht="15"/>
    <row r="79" spans="8:17" ht="15"/>
    <row r="80" spans="8:17" ht="15"/>
    <row r="81" ht="15"/>
    <row r="82" ht="15"/>
    <row r="83" ht="15"/>
    <row r="84" ht="15"/>
    <row r="85" ht="15"/>
    <row r="86" ht="15"/>
    <row r="87" ht="15"/>
    <row r="88" ht="15"/>
    <row r="89" ht="15"/>
    <row r="90" ht="15"/>
    <row r="91" ht="15"/>
    <row r="92" ht="15"/>
    <row r="93" ht="15"/>
    <row r="94" ht="15"/>
    <row r="95" ht="15"/>
    <row r="96" ht="15"/>
    <row r="97" ht="15"/>
    <row r="98" ht="15"/>
    <row r="99" ht="15"/>
    <row r="100" ht="15"/>
    <row r="101" ht="15"/>
    <row r="102" ht="15"/>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9F849-707A-4A78-8F07-DDAF4568FEE2}">
  <sheetPr>
    <tabColor rgb="FFFFC000"/>
  </sheetPr>
  <dimension ref="A1:E49"/>
  <sheetViews>
    <sheetView workbookViewId="0">
      <selection activeCell="B4" sqref="B4:D5"/>
    </sheetView>
  </sheetViews>
  <sheetFormatPr defaultColWidth="8.85546875" defaultRowHeight="14.45"/>
  <cols>
    <col min="1" max="1" width="16.7109375" style="94" bestFit="1" customWidth="1"/>
    <col min="2" max="2" width="54.85546875" style="94" bestFit="1" customWidth="1"/>
    <col min="3" max="3" width="12" style="94" customWidth="1"/>
    <col min="4" max="16384" width="8.85546875" style="94"/>
  </cols>
  <sheetData>
    <row r="1" spans="1:5">
      <c r="A1" s="8" t="s">
        <v>11</v>
      </c>
      <c r="B1" s="96" t="s">
        <v>257</v>
      </c>
    </row>
    <row r="2" spans="1:5" ht="15" thickBot="1"/>
    <row r="3" spans="1:5" ht="15" thickBot="1">
      <c r="B3" s="452"/>
      <c r="C3" s="453"/>
      <c r="D3" s="52">
        <v>2020</v>
      </c>
      <c r="E3" s="52">
        <v>2021</v>
      </c>
    </row>
    <row r="4" spans="1:5" ht="15" thickBot="1">
      <c r="B4" s="54" t="s">
        <v>258</v>
      </c>
      <c r="C4" s="454"/>
      <c r="D4" s="454"/>
      <c r="E4" s="454"/>
    </row>
    <row r="5" spans="1:5" ht="16.899999999999999" thickBot="1">
      <c r="B5" s="49" t="s">
        <v>259</v>
      </c>
      <c r="C5" s="50" t="s">
        <v>260</v>
      </c>
      <c r="D5" s="455">
        <v>342.7</v>
      </c>
      <c r="E5" s="455">
        <v>365.9</v>
      </c>
    </row>
    <row r="6" spans="1:5" ht="15" thickBot="1">
      <c r="B6" s="54" t="s">
        <v>261</v>
      </c>
      <c r="C6" s="454"/>
      <c r="D6" s="456"/>
      <c r="E6" s="456"/>
    </row>
    <row r="7" spans="1:5" ht="15" thickBot="1">
      <c r="B7" s="49" t="s">
        <v>262</v>
      </c>
      <c r="C7" s="50" t="s">
        <v>263</v>
      </c>
      <c r="D7" s="457">
        <v>2840</v>
      </c>
      <c r="E7" s="457">
        <v>3146</v>
      </c>
    </row>
    <row r="8" spans="1:5" ht="15" thickBot="1">
      <c r="B8" s="49" t="s">
        <v>264</v>
      </c>
      <c r="C8" s="50" t="s">
        <v>263</v>
      </c>
      <c r="D8" s="457">
        <v>1672</v>
      </c>
      <c r="E8" s="457">
        <v>1945</v>
      </c>
    </row>
    <row r="9" spans="1:5" ht="16.899999999999999" thickBot="1">
      <c r="B9" s="49" t="s">
        <v>265</v>
      </c>
      <c r="C9" s="50" t="s">
        <v>263</v>
      </c>
      <c r="D9" s="457">
        <v>1168</v>
      </c>
      <c r="E9" s="457">
        <v>1195</v>
      </c>
    </row>
    <row r="10" spans="1:5" ht="16.899999999999999" thickBot="1">
      <c r="B10" s="49" t="s">
        <v>266</v>
      </c>
      <c r="C10" s="50" t="s">
        <v>263</v>
      </c>
      <c r="D10" s="455">
        <v>767</v>
      </c>
      <c r="E10" s="455">
        <v>942</v>
      </c>
    </row>
    <row r="11" spans="1:5" ht="16.899999999999999" thickBot="1">
      <c r="B11" s="49" t="s">
        <v>267</v>
      </c>
      <c r="C11" s="50" t="s">
        <v>263</v>
      </c>
      <c r="D11" s="455">
        <v>745</v>
      </c>
      <c r="E11" s="455">
        <v>845</v>
      </c>
    </row>
    <row r="12" spans="1:5" ht="15" thickBot="1">
      <c r="B12" s="49" t="s">
        <v>268</v>
      </c>
      <c r="C12" s="50" t="s">
        <v>263</v>
      </c>
      <c r="D12" s="455">
        <v>133</v>
      </c>
      <c r="E12" s="455">
        <v>143</v>
      </c>
    </row>
    <row r="13" spans="1:5" ht="15" thickBot="1">
      <c r="B13" s="49" t="s">
        <v>269</v>
      </c>
      <c r="C13" s="50" t="s">
        <v>263</v>
      </c>
      <c r="D13" s="455">
        <v>14.2</v>
      </c>
      <c r="E13" s="455">
        <v>14.5</v>
      </c>
    </row>
    <row r="14" spans="1:5" ht="15" thickBot="1">
      <c r="B14" s="49" t="s">
        <v>270</v>
      </c>
      <c r="C14" s="50" t="s">
        <v>263</v>
      </c>
      <c r="D14" s="455">
        <v>6.2</v>
      </c>
      <c r="E14" s="455">
        <v>6</v>
      </c>
    </row>
    <row r="15" spans="1:5" ht="15" thickBot="1">
      <c r="B15" s="49" t="s">
        <v>271</v>
      </c>
      <c r="C15" s="50" t="s">
        <v>263</v>
      </c>
      <c r="D15" s="455">
        <v>0.5</v>
      </c>
      <c r="E15" s="455">
        <v>0.5</v>
      </c>
    </row>
    <row r="16" spans="1:5" ht="15" thickBot="1">
      <c r="B16" s="54" t="s">
        <v>272</v>
      </c>
      <c r="C16" s="454"/>
      <c r="D16" s="456"/>
      <c r="E16" s="456"/>
    </row>
    <row r="17" spans="2:5" ht="16.899999999999999" thickBot="1">
      <c r="B17" s="458" t="s">
        <v>273</v>
      </c>
      <c r="C17" s="50" t="s">
        <v>274</v>
      </c>
      <c r="D17" s="455">
        <v>14.2</v>
      </c>
      <c r="E17" s="455">
        <v>14</v>
      </c>
    </row>
    <row r="18" spans="2:5" ht="16.899999999999999" thickBot="1">
      <c r="B18" s="458" t="s">
        <v>275</v>
      </c>
      <c r="C18" s="455" t="s">
        <v>274</v>
      </c>
      <c r="D18" s="455">
        <v>1.5</v>
      </c>
      <c r="E18" s="455">
        <v>1.5</v>
      </c>
    </row>
    <row r="19" spans="2:5" ht="16.899999999999999" thickBot="1">
      <c r="B19" s="458" t="s">
        <v>276</v>
      </c>
      <c r="C19" s="455" t="s">
        <v>277</v>
      </c>
      <c r="D19" s="455">
        <v>462</v>
      </c>
      <c r="E19" s="455">
        <v>508</v>
      </c>
    </row>
    <row r="20" spans="2:5" ht="15" thickBot="1">
      <c r="B20" s="54" t="s">
        <v>278</v>
      </c>
      <c r="C20" s="454"/>
      <c r="D20" s="456"/>
      <c r="E20" s="456"/>
    </row>
    <row r="21" spans="2:5" ht="15" thickBot="1">
      <c r="B21" s="49" t="s">
        <v>279</v>
      </c>
      <c r="C21" s="50" t="s">
        <v>274</v>
      </c>
      <c r="D21" s="455">
        <v>2.2000000000000002</v>
      </c>
      <c r="E21" s="455">
        <v>2.2000000000000002</v>
      </c>
    </row>
    <row r="22" spans="2:5" ht="15" thickBot="1">
      <c r="B22" s="49" t="s">
        <v>280</v>
      </c>
      <c r="C22" s="50" t="s">
        <v>274</v>
      </c>
      <c r="D22" s="455">
        <v>1.4</v>
      </c>
      <c r="E22" s="455">
        <v>1.5</v>
      </c>
    </row>
    <row r="23" spans="2:5" ht="15" thickBot="1">
      <c r="B23" s="458" t="s">
        <v>281</v>
      </c>
      <c r="C23" s="50" t="s">
        <v>274</v>
      </c>
      <c r="D23" s="455">
        <v>0.2</v>
      </c>
      <c r="E23" s="455">
        <v>0.3</v>
      </c>
    </row>
    <row r="24" spans="2:5" ht="16.899999999999999" thickBot="1">
      <c r="B24" s="54" t="s">
        <v>282</v>
      </c>
      <c r="C24" s="454"/>
      <c r="D24" s="456"/>
      <c r="E24" s="456"/>
    </row>
    <row r="25" spans="2:5" ht="15" thickBot="1">
      <c r="B25" s="458" t="s">
        <v>283</v>
      </c>
      <c r="C25" s="50" t="s">
        <v>284</v>
      </c>
      <c r="D25" s="455">
        <v>165</v>
      </c>
      <c r="E25" s="455">
        <v>166</v>
      </c>
    </row>
    <row r="26" spans="2:5" ht="15" thickBot="1">
      <c r="B26" s="458" t="s">
        <v>285</v>
      </c>
      <c r="C26" s="50" t="s">
        <v>284</v>
      </c>
      <c r="D26" s="455">
        <v>161</v>
      </c>
      <c r="E26" s="455">
        <v>164</v>
      </c>
    </row>
    <row r="27" spans="2:5" ht="15" thickBot="1">
      <c r="B27" s="458" t="s">
        <v>286</v>
      </c>
      <c r="C27" s="50" t="s">
        <v>284</v>
      </c>
      <c r="D27" s="455">
        <v>0</v>
      </c>
      <c r="E27" s="455">
        <v>0</v>
      </c>
    </row>
    <row r="28" spans="2:5" ht="15" thickBot="1">
      <c r="B28" s="458" t="s">
        <v>287</v>
      </c>
      <c r="C28" s="50" t="s">
        <v>284</v>
      </c>
      <c r="D28" s="455">
        <v>0</v>
      </c>
      <c r="E28" s="455">
        <v>1</v>
      </c>
    </row>
    <row r="29" spans="2:5" ht="15" thickBot="1">
      <c r="B29" s="458" t="s">
        <v>288</v>
      </c>
      <c r="C29" s="50" t="s">
        <v>284</v>
      </c>
      <c r="D29" s="455">
        <v>25</v>
      </c>
      <c r="E29" s="455">
        <v>36</v>
      </c>
    </row>
    <row r="30" spans="2:5" ht="15" thickBot="1">
      <c r="B30" s="49" t="s">
        <v>289</v>
      </c>
      <c r="C30" s="50" t="s">
        <v>284</v>
      </c>
      <c r="D30" s="455">
        <v>22</v>
      </c>
      <c r="E30" s="455">
        <v>26</v>
      </c>
    </row>
    <row r="31" spans="2:5" ht="16.899999999999999" thickBot="1">
      <c r="B31" s="49" t="s">
        <v>290</v>
      </c>
      <c r="C31" s="50" t="s">
        <v>284</v>
      </c>
      <c r="D31" s="455">
        <v>65</v>
      </c>
      <c r="E31" s="455">
        <v>65</v>
      </c>
    </row>
    <row r="32" spans="2:5" ht="15" thickBot="1">
      <c r="B32" s="49" t="s">
        <v>291</v>
      </c>
      <c r="C32" s="50" t="s">
        <v>284</v>
      </c>
      <c r="D32" s="455">
        <v>83</v>
      </c>
      <c r="E32" s="455">
        <v>92</v>
      </c>
    </row>
    <row r="33" spans="2:5" ht="16.899999999999999" thickBot="1">
      <c r="B33" s="458" t="s">
        <v>292</v>
      </c>
      <c r="C33" s="50" t="s">
        <v>284</v>
      </c>
      <c r="D33" s="455">
        <v>136</v>
      </c>
      <c r="E33" s="455">
        <v>144</v>
      </c>
    </row>
    <row r="34" spans="2:5" ht="15" thickBot="1">
      <c r="B34" s="458" t="s">
        <v>293</v>
      </c>
      <c r="C34" s="50" t="s">
        <v>284</v>
      </c>
      <c r="D34" s="455">
        <v>33</v>
      </c>
      <c r="E34" s="455">
        <v>29</v>
      </c>
    </row>
    <row r="35" spans="2:5" ht="16.899999999999999" thickBot="1">
      <c r="B35" s="458" t="s">
        <v>294</v>
      </c>
      <c r="C35" s="50" t="s">
        <v>284</v>
      </c>
      <c r="D35" s="455">
        <v>111</v>
      </c>
      <c r="E35" s="455">
        <v>131</v>
      </c>
    </row>
    <row r="36" spans="2:5" ht="15" thickBot="1">
      <c r="B36" s="458"/>
      <c r="C36" s="50"/>
      <c r="D36" s="455"/>
      <c r="E36" s="455"/>
    </row>
    <row r="38" spans="2:5" ht="84.6" customHeight="1">
      <c r="B38" s="1191" t="s">
        <v>295</v>
      </c>
      <c r="C38" s="1191"/>
      <c r="D38" s="1191"/>
      <c r="E38" s="1191"/>
    </row>
    <row r="39" spans="2:5" ht="17.45" customHeight="1">
      <c r="B39" s="1191" t="s">
        <v>296</v>
      </c>
      <c r="C39" s="1191"/>
      <c r="D39" s="1191"/>
      <c r="E39" s="1191"/>
    </row>
    <row r="40" spans="2:5" ht="16.149999999999999">
      <c r="B40" s="1192" t="s">
        <v>297</v>
      </c>
      <c r="C40" s="1192"/>
      <c r="D40" s="1192"/>
      <c r="E40" s="1192"/>
    </row>
    <row r="41" spans="2:5" ht="31.9" customHeight="1">
      <c r="B41" s="1191" t="s">
        <v>298</v>
      </c>
      <c r="C41" s="1191"/>
      <c r="D41" s="1191"/>
      <c r="E41" s="1191"/>
    </row>
    <row r="42" spans="2:5" ht="30.6" customHeight="1">
      <c r="B42" s="1191" t="s">
        <v>299</v>
      </c>
      <c r="C42" s="1191"/>
      <c r="D42" s="1191"/>
      <c r="E42" s="1191"/>
    </row>
    <row r="43" spans="2:5" ht="30.6" customHeight="1">
      <c r="B43" s="1191" t="s">
        <v>300</v>
      </c>
      <c r="C43" s="1191"/>
      <c r="D43" s="1191"/>
      <c r="E43" s="1191"/>
    </row>
    <row r="44" spans="2:5" ht="43.15" customHeight="1">
      <c r="B44" s="1191" t="s">
        <v>301</v>
      </c>
      <c r="C44" s="1191"/>
      <c r="D44" s="1191"/>
      <c r="E44" s="1191"/>
    </row>
    <row r="45" spans="2:5" ht="16.149999999999999">
      <c r="B45" s="1191" t="s">
        <v>302</v>
      </c>
      <c r="C45" s="1191"/>
      <c r="D45" s="1191"/>
      <c r="E45" s="1191"/>
    </row>
    <row r="46" spans="2:5" ht="16.149999999999999">
      <c r="B46" s="1191" t="s">
        <v>303</v>
      </c>
      <c r="C46" s="1191"/>
      <c r="D46" s="1191"/>
      <c r="E46" s="1191"/>
    </row>
    <row r="47" spans="2:5" ht="27.6" customHeight="1">
      <c r="B47" s="1191" t="s">
        <v>304</v>
      </c>
      <c r="C47" s="1191"/>
      <c r="D47" s="1191"/>
      <c r="E47" s="1191"/>
    </row>
    <row r="48" spans="2:5">
      <c r="B48" s="459"/>
    </row>
    <row r="49" spans="2:5" ht="32.450000000000003" customHeight="1">
      <c r="B49" s="1188" t="s">
        <v>305</v>
      </c>
      <c r="C49" s="1188"/>
      <c r="D49" s="1188"/>
      <c r="E49" s="1188"/>
    </row>
  </sheetData>
  <mergeCells count="11">
    <mergeCell ref="B43:E43"/>
    <mergeCell ref="B38:E38"/>
    <mergeCell ref="B39:E39"/>
    <mergeCell ref="B40:E40"/>
    <mergeCell ref="B41:E41"/>
    <mergeCell ref="B42:E42"/>
    <mergeCell ref="B44:E44"/>
    <mergeCell ref="B45:E45"/>
    <mergeCell ref="B46:E46"/>
    <mergeCell ref="B47:E47"/>
    <mergeCell ref="B49:E49"/>
  </mergeCells>
  <hyperlinks>
    <hyperlink ref="A1" location="Contents!A1" display="Table of Contents" xr:uid="{6C019518-A730-4819-9764-A9B97EB4861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4AB5-55D7-40B0-8948-8388F5004A43}">
  <sheetPr>
    <tabColor rgb="FFFFC000"/>
  </sheetPr>
  <dimension ref="A1:G40"/>
  <sheetViews>
    <sheetView zoomScaleNormal="100" workbookViewId="0">
      <selection activeCell="B41" sqref="B41"/>
    </sheetView>
  </sheetViews>
  <sheetFormatPr defaultColWidth="8.85546875" defaultRowHeight="14.45"/>
  <cols>
    <col min="1" max="1" width="16.7109375" style="94" bestFit="1" customWidth="1"/>
    <col min="2" max="2" width="46.7109375" style="94" customWidth="1"/>
    <col min="3" max="6" width="12.28515625" style="94" bestFit="1" customWidth="1"/>
    <col min="7" max="7" width="17.28515625" style="94" bestFit="1" customWidth="1"/>
    <col min="8" max="16384" width="8.85546875" style="94"/>
  </cols>
  <sheetData>
    <row r="1" spans="1:7" ht="15">
      <c r="A1" s="8" t="s">
        <v>11</v>
      </c>
      <c r="B1" s="96" t="s">
        <v>306</v>
      </c>
    </row>
    <row r="3" spans="1:7" ht="15">
      <c r="B3" s="47" t="s">
        <v>307</v>
      </c>
    </row>
    <row r="4" spans="1:7" ht="15" thickBot="1">
      <c r="B4" s="180" t="s">
        <v>308</v>
      </c>
    </row>
    <row r="5" spans="1:7" ht="15" thickBot="1">
      <c r="B5" s="453"/>
      <c r="C5" s="53">
        <v>1</v>
      </c>
      <c r="D5" s="53">
        <v>2</v>
      </c>
      <c r="E5" s="53">
        <v>3</v>
      </c>
      <c r="F5" s="53">
        <v>4</v>
      </c>
      <c r="G5" s="53">
        <v>5</v>
      </c>
    </row>
    <row r="6" spans="1:7" ht="15" thickBot="1">
      <c r="B6" s="61" t="s">
        <v>309</v>
      </c>
      <c r="C6" s="460" t="s">
        <v>185</v>
      </c>
      <c r="D6" s="460" t="s">
        <v>310</v>
      </c>
      <c r="E6" s="460" t="s">
        <v>174</v>
      </c>
      <c r="F6" s="460" t="s">
        <v>195</v>
      </c>
      <c r="G6" s="460" t="s">
        <v>142</v>
      </c>
    </row>
    <row r="7" spans="1:7" ht="15" thickBot="1">
      <c r="B7" s="61" t="s">
        <v>311</v>
      </c>
      <c r="C7" s="460" t="s">
        <v>185</v>
      </c>
      <c r="D7" s="460" t="s">
        <v>310</v>
      </c>
      <c r="E7" s="460" t="s">
        <v>142</v>
      </c>
      <c r="F7" s="460" t="s">
        <v>164</v>
      </c>
      <c r="G7" s="55" t="s">
        <v>182</v>
      </c>
    </row>
    <row r="8" spans="1:7" ht="15" thickBot="1">
      <c r="B8" s="61" t="s">
        <v>312</v>
      </c>
      <c r="C8" s="55" t="s">
        <v>185</v>
      </c>
      <c r="D8" s="55" t="s">
        <v>160</v>
      </c>
      <c r="E8" s="55" t="s">
        <v>174</v>
      </c>
      <c r="F8" s="55" t="s">
        <v>313</v>
      </c>
      <c r="G8" s="55" t="s">
        <v>314</v>
      </c>
    </row>
    <row r="9" spans="1:7" ht="15" thickBot="1">
      <c r="B9" s="61" t="s">
        <v>269</v>
      </c>
      <c r="C9" s="460" t="s">
        <v>185</v>
      </c>
      <c r="D9" s="460" t="s">
        <v>176</v>
      </c>
      <c r="E9" s="460" t="s">
        <v>136</v>
      </c>
      <c r="F9" s="460" t="s">
        <v>195</v>
      </c>
      <c r="G9" s="460" t="s">
        <v>151</v>
      </c>
    </row>
    <row r="10" spans="1:7" ht="15" thickBot="1">
      <c r="B10" s="61" t="s">
        <v>270</v>
      </c>
      <c r="C10" s="460" t="s">
        <v>158</v>
      </c>
      <c r="D10" s="461" t="s">
        <v>315</v>
      </c>
      <c r="E10" s="460" t="s">
        <v>315</v>
      </c>
      <c r="F10" s="460" t="s">
        <v>315</v>
      </c>
      <c r="G10" s="460" t="s">
        <v>315</v>
      </c>
    </row>
    <row r="11" spans="1:7" ht="15" thickBot="1">
      <c r="B11" s="61" t="s">
        <v>316</v>
      </c>
      <c r="C11" s="460" t="s">
        <v>185</v>
      </c>
      <c r="D11" s="460" t="s">
        <v>174</v>
      </c>
      <c r="E11" s="460" t="s">
        <v>176</v>
      </c>
      <c r="F11" s="460" t="s">
        <v>142</v>
      </c>
      <c r="G11" s="460" t="s">
        <v>310</v>
      </c>
    </row>
    <row r="12" spans="1:7" ht="15" thickBot="1">
      <c r="B12" s="61" t="s">
        <v>317</v>
      </c>
      <c r="C12" s="460" t="s">
        <v>185</v>
      </c>
      <c r="D12" s="460" t="s">
        <v>195</v>
      </c>
      <c r="E12" s="460" t="s">
        <v>310</v>
      </c>
      <c r="F12" s="460" t="s">
        <v>172</v>
      </c>
      <c r="G12" s="460" t="s">
        <v>173</v>
      </c>
    </row>
    <row r="13" spans="1:7" ht="15" thickBot="1">
      <c r="B13" s="61" t="s">
        <v>318</v>
      </c>
      <c r="C13" s="460" t="s">
        <v>310</v>
      </c>
      <c r="D13" s="460" t="s">
        <v>142</v>
      </c>
      <c r="E13" s="460" t="s">
        <v>185</v>
      </c>
      <c r="F13" s="460" t="s">
        <v>160</v>
      </c>
      <c r="G13" s="460" t="s">
        <v>174</v>
      </c>
    </row>
    <row r="14" spans="1:7" ht="15" thickBot="1">
      <c r="B14" s="61" t="s">
        <v>319</v>
      </c>
      <c r="C14" s="460" t="s">
        <v>192</v>
      </c>
      <c r="D14" s="460" t="s">
        <v>142</v>
      </c>
      <c r="E14" s="460" t="s">
        <v>310</v>
      </c>
      <c r="F14" s="460" t="s">
        <v>165</v>
      </c>
      <c r="G14" s="460" t="s">
        <v>172</v>
      </c>
    </row>
    <row r="15" spans="1:7">
      <c r="B15" s="47"/>
    </row>
    <row r="16" spans="1:7">
      <c r="B16" s="47" t="s">
        <v>320</v>
      </c>
    </row>
    <row r="17" spans="2:7" ht="15" thickBot="1">
      <c r="B17" s="180" t="s">
        <v>321</v>
      </c>
    </row>
    <row r="18" spans="2:7" ht="15" thickBot="1">
      <c r="B18" s="453"/>
      <c r="C18" s="53">
        <v>1</v>
      </c>
      <c r="D18" s="53">
        <v>2</v>
      </c>
      <c r="E18" s="53">
        <v>3</v>
      </c>
      <c r="F18" s="53">
        <v>4</v>
      </c>
      <c r="G18" s="53">
        <v>5</v>
      </c>
    </row>
    <row r="19" spans="2:7" ht="15" thickBot="1">
      <c r="B19" s="1193" t="s">
        <v>261</v>
      </c>
      <c r="C19" s="1194"/>
      <c r="D19" s="1194"/>
      <c r="E19" s="1194"/>
      <c r="F19" s="1194"/>
      <c r="G19" s="1195"/>
    </row>
    <row r="20" spans="2:7" ht="15" thickBot="1">
      <c r="B20" s="49" t="s">
        <v>262</v>
      </c>
      <c r="C20" s="55" t="s">
        <v>185</v>
      </c>
      <c r="D20" s="55" t="s">
        <v>310</v>
      </c>
      <c r="E20" s="55" t="s">
        <v>142</v>
      </c>
      <c r="F20" s="55" t="s">
        <v>174</v>
      </c>
      <c r="G20" s="56" t="s">
        <v>165</v>
      </c>
    </row>
    <row r="21" spans="2:7" ht="15" thickBot="1">
      <c r="B21" s="49" t="s">
        <v>264</v>
      </c>
      <c r="C21" s="55" t="s">
        <v>185</v>
      </c>
      <c r="D21" s="55" t="s">
        <v>310</v>
      </c>
      <c r="E21" s="55" t="s">
        <v>165</v>
      </c>
      <c r="F21" s="55" t="s">
        <v>174</v>
      </c>
      <c r="G21" s="55" t="s">
        <v>195</v>
      </c>
    </row>
    <row r="22" spans="2:7" ht="16.899999999999999" thickBot="1">
      <c r="B22" s="49" t="s">
        <v>322</v>
      </c>
      <c r="C22" s="55" t="s">
        <v>136</v>
      </c>
      <c r="D22" s="55" t="s">
        <v>147</v>
      </c>
      <c r="E22" s="57" t="s">
        <v>165</v>
      </c>
      <c r="F22" s="58" t="s">
        <v>139</v>
      </c>
      <c r="G22" s="55" t="s">
        <v>186</v>
      </c>
    </row>
    <row r="23" spans="2:7" ht="15" thickBot="1">
      <c r="B23" s="49" t="s">
        <v>268</v>
      </c>
      <c r="C23" s="460" t="s">
        <v>185</v>
      </c>
      <c r="D23" s="460" t="s">
        <v>142</v>
      </c>
      <c r="E23" s="460" t="s">
        <v>310</v>
      </c>
      <c r="F23" s="59" t="s">
        <v>174</v>
      </c>
      <c r="G23" s="59" t="s">
        <v>165</v>
      </c>
    </row>
    <row r="24" spans="2:7" ht="15" thickBot="1">
      <c r="B24" s="49" t="s">
        <v>269</v>
      </c>
      <c r="C24" s="460" t="s">
        <v>310</v>
      </c>
      <c r="D24" s="460" t="s">
        <v>192</v>
      </c>
      <c r="E24" s="460" t="s">
        <v>188</v>
      </c>
      <c r="F24" s="460" t="s">
        <v>176</v>
      </c>
      <c r="G24" s="460" t="s">
        <v>151</v>
      </c>
    </row>
    <row r="25" spans="2:7" ht="16.899999999999999" thickBot="1">
      <c r="B25" s="49" t="s">
        <v>265</v>
      </c>
      <c r="C25" s="460" t="s">
        <v>185</v>
      </c>
      <c r="D25" s="460" t="s">
        <v>142</v>
      </c>
      <c r="E25" s="460" t="s">
        <v>160</v>
      </c>
      <c r="F25" s="460" t="s">
        <v>310</v>
      </c>
      <c r="G25" s="460" t="s">
        <v>209</v>
      </c>
    </row>
    <row r="26" spans="2:7" ht="15" thickBot="1">
      <c r="B26" s="49" t="s">
        <v>309</v>
      </c>
      <c r="C26" s="460" t="s">
        <v>185</v>
      </c>
      <c r="D26" s="460" t="s">
        <v>310</v>
      </c>
      <c r="E26" s="460" t="s">
        <v>195</v>
      </c>
      <c r="F26" s="59" t="s">
        <v>174</v>
      </c>
      <c r="G26" s="59" t="s">
        <v>165</v>
      </c>
    </row>
    <row r="27" spans="2:7" ht="15" thickBot="1">
      <c r="B27" s="49" t="s">
        <v>270</v>
      </c>
      <c r="C27" s="460" t="s">
        <v>169</v>
      </c>
      <c r="D27" s="460" t="s">
        <v>310</v>
      </c>
      <c r="E27" s="460" t="s">
        <v>185</v>
      </c>
      <c r="F27" s="460" t="s">
        <v>196</v>
      </c>
      <c r="G27" s="460" t="s">
        <v>203</v>
      </c>
    </row>
    <row r="28" spans="2:7" ht="15" thickBot="1">
      <c r="B28" s="49" t="s">
        <v>311</v>
      </c>
      <c r="C28" s="460" t="s">
        <v>185</v>
      </c>
      <c r="D28" s="460" t="s">
        <v>310</v>
      </c>
      <c r="E28" s="460" t="s">
        <v>165</v>
      </c>
      <c r="F28" s="460" t="s">
        <v>174</v>
      </c>
      <c r="G28" s="460" t="s">
        <v>169</v>
      </c>
    </row>
    <row r="29" spans="2:7" ht="15" thickBot="1">
      <c r="B29" s="1193" t="s">
        <v>272</v>
      </c>
      <c r="C29" s="1194"/>
      <c r="D29" s="1194"/>
      <c r="E29" s="1194"/>
      <c r="F29" s="1194"/>
      <c r="G29" s="1195"/>
    </row>
    <row r="30" spans="2:7" ht="16.899999999999999" thickBot="1">
      <c r="B30" s="458" t="s">
        <v>323</v>
      </c>
      <c r="C30" s="460" t="s">
        <v>185</v>
      </c>
      <c r="D30" s="460" t="s">
        <v>310</v>
      </c>
      <c r="E30" s="460" t="s">
        <v>176</v>
      </c>
      <c r="F30" s="460" t="s">
        <v>165</v>
      </c>
      <c r="G30" s="460" t="s">
        <v>142</v>
      </c>
    </row>
    <row r="31" spans="2:7" ht="16.899999999999999" thickBot="1">
      <c r="B31" s="49" t="s">
        <v>324</v>
      </c>
      <c r="C31" s="460" t="s">
        <v>185</v>
      </c>
      <c r="D31" s="460" t="s">
        <v>176</v>
      </c>
      <c r="E31" s="460" t="s">
        <v>136</v>
      </c>
      <c r="F31" s="460" t="s">
        <v>195</v>
      </c>
      <c r="G31" s="460" t="s">
        <v>151</v>
      </c>
    </row>
    <row r="32" spans="2:7" ht="16.149999999999999">
      <c r="B32" s="60"/>
    </row>
    <row r="33" spans="2:7" ht="30" customHeight="1">
      <c r="B33" s="1191" t="s">
        <v>325</v>
      </c>
      <c r="C33" s="1191"/>
      <c r="D33" s="1191"/>
      <c r="E33" s="1191"/>
      <c r="F33" s="1191"/>
      <c r="G33" s="1191"/>
    </row>
    <row r="34" spans="2:7" ht="16.149999999999999">
      <c r="B34" s="1192" t="s">
        <v>326</v>
      </c>
      <c r="C34" s="1192"/>
      <c r="D34" s="1192"/>
      <c r="E34" s="1192"/>
      <c r="F34" s="1192"/>
      <c r="G34" s="1192"/>
    </row>
    <row r="35" spans="2:7" ht="28.9" customHeight="1">
      <c r="B35" s="1191" t="s">
        <v>327</v>
      </c>
      <c r="C35" s="1191"/>
      <c r="D35" s="1191"/>
      <c r="E35" s="1191"/>
      <c r="F35" s="1191"/>
      <c r="G35" s="1191"/>
    </row>
    <row r="36" spans="2:7" ht="16.149999999999999">
      <c r="B36" s="60" t="s">
        <v>328</v>
      </c>
    </row>
    <row r="37" spans="2:7">
      <c r="B37" s="462"/>
    </row>
    <row r="38" spans="2:7" ht="43.9" customHeight="1">
      <c r="B38" s="1188" t="s">
        <v>329</v>
      </c>
      <c r="C38" s="1188"/>
      <c r="D38" s="1188"/>
      <c r="E38" s="1188"/>
      <c r="F38" s="1188"/>
      <c r="G38" s="1188"/>
    </row>
    <row r="39" spans="2:7" ht="15"/>
    <row r="40" spans="2:7">
      <c r="B40" s="94" t="s">
        <v>330</v>
      </c>
    </row>
  </sheetData>
  <mergeCells count="6">
    <mergeCell ref="B38:G38"/>
    <mergeCell ref="B19:G19"/>
    <mergeCell ref="B29:G29"/>
    <mergeCell ref="B33:G33"/>
    <mergeCell ref="B34:G34"/>
    <mergeCell ref="B35:G35"/>
  </mergeCells>
  <hyperlinks>
    <hyperlink ref="A1" location="Contents!A1" display="Table of Contents" xr:uid="{ECC42F04-E5D7-425D-B085-D74001411E17}"/>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822DA-0CAB-45E5-B14A-FF85A6A173B2}">
  <sheetPr>
    <tabColor rgb="FFFFC000"/>
  </sheetPr>
  <dimension ref="A1:Q26"/>
  <sheetViews>
    <sheetView workbookViewId="0">
      <selection activeCell="R23" sqref="R23"/>
    </sheetView>
  </sheetViews>
  <sheetFormatPr defaultColWidth="8.85546875" defaultRowHeight="15" customHeight="1"/>
  <cols>
    <col min="1" max="1" width="16.7109375" style="94" bestFit="1" customWidth="1"/>
    <col min="2" max="2" width="19" style="94" customWidth="1"/>
    <col min="3" max="6" width="15.42578125" style="180" customWidth="1"/>
    <col min="7" max="7" width="17.28515625" style="180" customWidth="1"/>
    <col min="8" max="8" width="15.42578125" style="180" customWidth="1"/>
    <col min="9" max="16384" width="8.85546875" style="94"/>
  </cols>
  <sheetData>
    <row r="1" spans="1:8">
      <c r="A1" s="8" t="s">
        <v>11</v>
      </c>
      <c r="B1" s="51" t="s">
        <v>331</v>
      </c>
    </row>
    <row r="2" spans="1:8">
      <c r="C2" s="94"/>
      <c r="D2" s="1189" t="s">
        <v>238</v>
      </c>
      <c r="E2" s="1189"/>
      <c r="F2" s="1189"/>
      <c r="G2" s="1189"/>
      <c r="H2" s="1189"/>
    </row>
    <row r="3" spans="1:8" ht="45.75">
      <c r="B3" s="696"/>
      <c r="C3" s="709" t="s">
        <v>332</v>
      </c>
      <c r="D3" s="709" t="s">
        <v>333</v>
      </c>
      <c r="E3" s="709" t="s">
        <v>334</v>
      </c>
      <c r="F3" s="709" t="s">
        <v>335</v>
      </c>
      <c r="G3" s="1177" t="s">
        <v>336</v>
      </c>
      <c r="H3" s="1179" t="s">
        <v>337</v>
      </c>
    </row>
    <row r="4" spans="1:8" ht="14.45" customHeight="1">
      <c r="B4" s="699">
        <v>2009</v>
      </c>
      <c r="C4" s="710">
        <v>0.35</v>
      </c>
      <c r="D4" s="710">
        <v>0.89300000000000002</v>
      </c>
      <c r="E4" s="710">
        <v>0.06</v>
      </c>
      <c r="F4" s="710">
        <v>0.04</v>
      </c>
      <c r="G4" s="710">
        <v>7.0000000000000001E-3</v>
      </c>
      <c r="H4" s="710">
        <v>0.107</v>
      </c>
    </row>
    <row r="5" spans="1:8" ht="14.45" customHeight="1">
      <c r="B5" s="699">
        <v>2019</v>
      </c>
      <c r="C5" s="710">
        <v>0.33</v>
      </c>
      <c r="D5" s="710">
        <v>0.85299999999999998</v>
      </c>
      <c r="E5" s="710">
        <v>0.09</v>
      </c>
      <c r="F5" s="710">
        <v>3.9E-2</v>
      </c>
      <c r="G5" s="710">
        <v>1.7999999999999999E-2</v>
      </c>
      <c r="H5" s="710">
        <v>0.14699999999999999</v>
      </c>
    </row>
    <row r="7" spans="1:8">
      <c r="A7" s="275"/>
      <c r="B7" s="48" t="s">
        <v>338</v>
      </c>
    </row>
    <row r="8" spans="1:8">
      <c r="B8" s="94" t="s">
        <v>339</v>
      </c>
    </row>
    <row r="9" spans="1:8"/>
    <row r="21" spans="11:17"/>
    <row r="22" spans="11:17">
      <c r="M22" s="1189"/>
      <c r="N22" s="1189"/>
      <c r="O22" s="1189"/>
      <c r="P22" s="1189"/>
      <c r="Q22" s="1189"/>
    </row>
    <row r="23" spans="11:17">
      <c r="L23" s="46"/>
      <c r="M23" s="46"/>
      <c r="N23" s="46"/>
      <c r="O23" s="46"/>
      <c r="P23" s="46"/>
      <c r="Q23" s="46"/>
    </row>
    <row r="24" spans="11:17">
      <c r="K24" s="32"/>
      <c r="L24" s="1182"/>
      <c r="M24" s="1182"/>
      <c r="N24" s="1182"/>
      <c r="O24" s="1182"/>
      <c r="P24" s="1182"/>
      <c r="Q24" s="1182"/>
    </row>
    <row r="25" spans="11:17">
      <c r="K25" s="32"/>
      <c r="L25" s="1182"/>
      <c r="M25" s="1182"/>
      <c r="N25" s="1182"/>
      <c r="O25" s="1182"/>
      <c r="P25" s="1182"/>
      <c r="Q25" s="1182"/>
    </row>
    <row r="26" spans="11:17"/>
  </sheetData>
  <mergeCells count="2">
    <mergeCell ref="M22:Q22"/>
    <mergeCell ref="D2:H2"/>
  </mergeCells>
  <hyperlinks>
    <hyperlink ref="A1" location="Contents!A1" display="Table of Contents" xr:uid="{4AB48E1E-3E1C-47B4-82EB-A6D9BD0A6251}"/>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8BAD-0B5D-4610-A825-01511C2DC557}">
  <sheetPr>
    <tabColor rgb="FFFFC000"/>
  </sheetPr>
  <dimension ref="A1:D27"/>
  <sheetViews>
    <sheetView workbookViewId="0">
      <selection activeCell="K3" sqref="K3"/>
    </sheetView>
  </sheetViews>
  <sheetFormatPr defaultColWidth="8.85546875" defaultRowHeight="14.45"/>
  <cols>
    <col min="1" max="1" width="16.7109375" style="94" customWidth="1"/>
    <col min="2" max="2" width="14.28515625" style="94" customWidth="1"/>
    <col min="3" max="3" width="16" style="94" bestFit="1" customWidth="1"/>
    <col min="4" max="4" width="19.28515625" style="94" bestFit="1" customWidth="1"/>
    <col min="5" max="16384" width="8.85546875" style="94"/>
  </cols>
  <sheetData>
    <row r="1" spans="1:4">
      <c r="A1" s="8" t="s">
        <v>11</v>
      </c>
      <c r="B1" s="32" t="s">
        <v>28</v>
      </c>
    </row>
    <row r="2" spans="1:4">
      <c r="B2" s="32"/>
    </row>
    <row r="3" spans="1:4">
      <c r="B3" s="667" t="s">
        <v>134</v>
      </c>
      <c r="C3" s="669" t="s">
        <v>340</v>
      </c>
      <c r="D3" s="669" t="s">
        <v>123</v>
      </c>
    </row>
    <row r="4" spans="1:4">
      <c r="B4" s="668" t="s">
        <v>172</v>
      </c>
      <c r="C4" s="670">
        <v>0.7588496211119542</v>
      </c>
      <c r="D4" s="672">
        <v>0.2411503788880458</v>
      </c>
    </row>
    <row r="5" spans="1:4">
      <c r="B5" s="668" t="s">
        <v>160</v>
      </c>
      <c r="C5" s="670">
        <v>0.78293467607768186</v>
      </c>
      <c r="D5" s="672">
        <v>0.21706532392231809</v>
      </c>
    </row>
    <row r="6" spans="1:4">
      <c r="B6" s="668" t="s">
        <v>173</v>
      </c>
      <c r="C6" s="670">
        <v>0.78924910984093444</v>
      </c>
      <c r="D6" s="672">
        <v>0.21075089015906559</v>
      </c>
    </row>
    <row r="7" spans="1:4">
      <c r="B7" s="668" t="s">
        <v>165</v>
      </c>
      <c r="C7" s="670">
        <v>0.80508999999999997</v>
      </c>
      <c r="D7" s="672">
        <v>0.19491</v>
      </c>
    </row>
    <row r="8" spans="1:4">
      <c r="B8" s="668" t="s">
        <v>185</v>
      </c>
      <c r="C8" s="670">
        <v>0.84502983149120636</v>
      </c>
      <c r="D8" s="672">
        <v>0.15497016850879361</v>
      </c>
    </row>
    <row r="9" spans="1:4">
      <c r="B9" s="668" t="s">
        <v>176</v>
      </c>
      <c r="C9" s="670">
        <v>0.84506305466272824</v>
      </c>
      <c r="D9" s="672">
        <v>0.1549369453372717</v>
      </c>
    </row>
    <row r="10" spans="1:4">
      <c r="B10" s="668" t="s">
        <v>142</v>
      </c>
      <c r="C10" s="670">
        <v>0.86720815028545783</v>
      </c>
      <c r="D10" s="672">
        <v>0.13279184971454211</v>
      </c>
    </row>
    <row r="11" spans="1:4">
      <c r="B11" s="668" t="s">
        <v>182</v>
      </c>
      <c r="C11" s="670">
        <v>0.90069147403042571</v>
      </c>
      <c r="D11" s="672">
        <v>9.9308525969574318E-2</v>
      </c>
    </row>
    <row r="12" spans="1:4">
      <c r="B12" s="668" t="s">
        <v>186</v>
      </c>
      <c r="C12" s="670">
        <v>0.91292156000746127</v>
      </c>
      <c r="D12" s="672">
        <v>8.7078439992538725E-2</v>
      </c>
    </row>
    <row r="13" spans="1:4">
      <c r="B13" s="668" t="s">
        <v>310</v>
      </c>
      <c r="C13" s="670">
        <v>0.91336585614203403</v>
      </c>
      <c r="D13" s="672">
        <v>8.6634143857965959E-2</v>
      </c>
    </row>
    <row r="14" spans="1:4">
      <c r="B14" s="668" t="s">
        <v>195</v>
      </c>
      <c r="C14" s="670">
        <v>0.93826029104320852</v>
      </c>
      <c r="D14" s="672">
        <v>6.1739708956791498E-2</v>
      </c>
    </row>
    <row r="15" spans="1:4">
      <c r="B15" s="668" t="s">
        <v>341</v>
      </c>
      <c r="C15" s="670">
        <v>0.96058589272611683</v>
      </c>
      <c r="D15" s="672">
        <v>3.9414107273883212E-2</v>
      </c>
    </row>
    <row r="16" spans="1:4">
      <c r="B16" s="668" t="s">
        <v>189</v>
      </c>
      <c r="C16" s="670">
        <v>0.97622615881599684</v>
      </c>
      <c r="D16" s="672">
        <v>2.3773841184003209E-2</v>
      </c>
    </row>
    <row r="17" spans="2:4">
      <c r="B17" s="668" t="s">
        <v>342</v>
      </c>
      <c r="C17" s="670">
        <v>0.99017670852426998</v>
      </c>
      <c r="D17" s="672">
        <v>9.8232914757300192E-3</v>
      </c>
    </row>
    <row r="18" spans="2:4">
      <c r="B18" s="668" t="s">
        <v>343</v>
      </c>
      <c r="C18" s="670">
        <v>0.99187365681055328</v>
      </c>
      <c r="D18" s="672">
        <v>8.126343189446673E-3</v>
      </c>
    </row>
    <row r="19" spans="2:4">
      <c r="B19" s="668" t="s">
        <v>191</v>
      </c>
      <c r="C19" s="670">
        <v>0.99746500943696081</v>
      </c>
      <c r="D19" s="672">
        <v>2.5349905630392181E-3</v>
      </c>
    </row>
    <row r="20" spans="2:4">
      <c r="B20" s="668" t="s">
        <v>192</v>
      </c>
      <c r="C20" s="670">
        <v>0.99817543097659645</v>
      </c>
      <c r="D20" s="672">
        <v>1.8245690234035871E-3</v>
      </c>
    </row>
    <row r="21" spans="2:4">
      <c r="B21" s="668" t="s">
        <v>220</v>
      </c>
      <c r="C21" s="670">
        <v>1</v>
      </c>
      <c r="D21" s="672">
        <v>0</v>
      </c>
    </row>
    <row r="22" spans="2:4">
      <c r="B22" s="668" t="s">
        <v>203</v>
      </c>
      <c r="C22" s="670">
        <v>1</v>
      </c>
      <c r="D22" s="672">
        <v>0</v>
      </c>
    </row>
    <row r="23" spans="2:4">
      <c r="B23" s="668"/>
      <c r="C23" s="671"/>
      <c r="D23" s="672"/>
    </row>
    <row r="24" spans="2:4">
      <c r="B24" s="668" t="s">
        <v>344</v>
      </c>
      <c r="C24" s="670">
        <v>0.87039346538715145</v>
      </c>
      <c r="D24" s="672">
        <v>0.12960653461284849</v>
      </c>
    </row>
    <row r="25" spans="2:4">
      <c r="B25" s="668" t="s">
        <v>345</v>
      </c>
      <c r="C25" s="670">
        <v>0.89302745787594018</v>
      </c>
      <c r="D25" s="672">
        <v>0.10697254212405979</v>
      </c>
    </row>
    <row r="27" spans="2:4">
      <c r="B27" s="94" t="s">
        <v>346</v>
      </c>
    </row>
  </sheetData>
  <conditionalFormatting sqref="D4">
    <cfRule type="notContainsBlanks" dxfId="30" priority="21">
      <formula>LEN(TRIM(D4))&gt;0</formula>
    </cfRule>
  </conditionalFormatting>
  <conditionalFormatting sqref="D25">
    <cfRule type="notContainsBlanks" dxfId="29" priority="20">
      <formula>LEN(TRIM(D25))&gt;0</formula>
    </cfRule>
  </conditionalFormatting>
  <conditionalFormatting sqref="D5">
    <cfRule type="notContainsBlanks" dxfId="28" priority="19">
      <formula>LEN(TRIM(D5))&gt;0</formula>
    </cfRule>
  </conditionalFormatting>
  <conditionalFormatting sqref="D6">
    <cfRule type="notContainsBlanks" dxfId="27" priority="18">
      <formula>LEN(TRIM(D6))&gt;0</formula>
    </cfRule>
  </conditionalFormatting>
  <conditionalFormatting sqref="D7">
    <cfRule type="notContainsBlanks" dxfId="26" priority="17">
      <formula>LEN(TRIM(D7))&gt;0</formula>
    </cfRule>
  </conditionalFormatting>
  <conditionalFormatting sqref="D8">
    <cfRule type="notContainsBlanks" dxfId="25" priority="16">
      <formula>LEN(TRIM(D8))&gt;0</formula>
    </cfRule>
  </conditionalFormatting>
  <conditionalFormatting sqref="D9">
    <cfRule type="notContainsBlanks" dxfId="24" priority="15">
      <formula>LEN(TRIM(D9))&gt;0</formula>
    </cfRule>
  </conditionalFormatting>
  <conditionalFormatting sqref="D11">
    <cfRule type="notContainsBlanks" dxfId="23" priority="14">
      <formula>LEN(TRIM(D11))&gt;0</formula>
    </cfRule>
  </conditionalFormatting>
  <conditionalFormatting sqref="D12">
    <cfRule type="notContainsBlanks" dxfId="22" priority="13">
      <formula>LEN(TRIM(D12))&gt;0</formula>
    </cfRule>
  </conditionalFormatting>
  <conditionalFormatting sqref="D10">
    <cfRule type="notContainsBlanks" dxfId="21" priority="12">
      <formula>LEN(TRIM(D10))&gt;0</formula>
    </cfRule>
  </conditionalFormatting>
  <conditionalFormatting sqref="D13">
    <cfRule type="notContainsBlanks" dxfId="20" priority="11">
      <formula>LEN(TRIM(D13))&gt;0</formula>
    </cfRule>
  </conditionalFormatting>
  <conditionalFormatting sqref="D14">
    <cfRule type="notContainsBlanks" dxfId="19" priority="10">
      <formula>LEN(TRIM(D14))&gt;0</formula>
    </cfRule>
  </conditionalFormatting>
  <conditionalFormatting sqref="D15">
    <cfRule type="notContainsBlanks" dxfId="18" priority="9">
      <formula>LEN(TRIM(D15))&gt;0</formula>
    </cfRule>
  </conditionalFormatting>
  <conditionalFormatting sqref="D16">
    <cfRule type="notContainsBlanks" dxfId="17" priority="8">
      <formula>LEN(TRIM(D16))&gt;0</formula>
    </cfRule>
  </conditionalFormatting>
  <conditionalFormatting sqref="D17">
    <cfRule type="notContainsBlanks" dxfId="16" priority="7">
      <formula>LEN(TRIM(D17))&gt;0</formula>
    </cfRule>
  </conditionalFormatting>
  <conditionalFormatting sqref="D18">
    <cfRule type="notContainsBlanks" dxfId="15" priority="6">
      <formula>LEN(TRIM(D18))&gt;0</formula>
    </cfRule>
  </conditionalFormatting>
  <conditionalFormatting sqref="D19">
    <cfRule type="notContainsBlanks" dxfId="14" priority="5">
      <formula>LEN(TRIM(D19))&gt;0</formula>
    </cfRule>
  </conditionalFormatting>
  <conditionalFormatting sqref="D20">
    <cfRule type="notContainsBlanks" dxfId="13" priority="4">
      <formula>LEN(TRIM(D20))&gt;0</formula>
    </cfRule>
  </conditionalFormatting>
  <conditionalFormatting sqref="D22">
    <cfRule type="notContainsBlanks" dxfId="12" priority="3">
      <formula>LEN(TRIM(D22))&gt;0</formula>
    </cfRule>
  </conditionalFormatting>
  <conditionalFormatting sqref="D21">
    <cfRule type="notContainsBlanks" dxfId="11" priority="2">
      <formula>LEN(TRIM(D21))&gt;0</formula>
    </cfRule>
  </conditionalFormatting>
  <conditionalFormatting sqref="D24">
    <cfRule type="notContainsBlanks" dxfId="10" priority="1">
      <formula>LEN(TRIM(D24))&gt;0</formula>
    </cfRule>
  </conditionalFormatting>
  <hyperlinks>
    <hyperlink ref="A1" location="Contents!A1" display="Table of Contents" xr:uid="{AFFD216A-CE2E-4B0B-80CA-03E2AB7D710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783E-0827-4E96-B4CD-EA3A682F94F0}">
  <sheetPr>
    <tabColor rgb="FFFFC000"/>
  </sheetPr>
  <dimension ref="A1:K20"/>
  <sheetViews>
    <sheetView workbookViewId="0">
      <selection activeCell="C26" sqref="C26"/>
    </sheetView>
  </sheetViews>
  <sheetFormatPr defaultColWidth="8.7109375" defaultRowHeight="14.45"/>
  <cols>
    <col min="1" max="1" width="17" style="94" bestFit="1" customWidth="1"/>
    <col min="2" max="2" width="21" style="98" customWidth="1"/>
    <col min="3" max="5" width="8.7109375" style="98" customWidth="1"/>
    <col min="6" max="16384" width="8.7109375" style="94"/>
  </cols>
  <sheetData>
    <row r="1" spans="1:11">
      <c r="A1" s="8" t="s">
        <v>11</v>
      </c>
      <c r="B1" s="114" t="s">
        <v>347</v>
      </c>
    </row>
    <row r="2" spans="1:11">
      <c r="B2" s="464"/>
      <c r="C2" s="464"/>
      <c r="D2" s="464"/>
      <c r="E2" s="464"/>
    </row>
    <row r="3" spans="1:11">
      <c r="C3" s="1196" t="s">
        <v>348</v>
      </c>
      <c r="D3" s="1196"/>
      <c r="E3" s="1196"/>
      <c r="F3" s="1196"/>
      <c r="G3" s="1196"/>
      <c r="H3" s="1196"/>
      <c r="I3" s="1196"/>
      <c r="J3" s="1196"/>
      <c r="K3" s="1196"/>
    </row>
    <row r="4" spans="1:11">
      <c r="B4" s="711"/>
      <c r="C4" s="712">
        <v>2012</v>
      </c>
      <c r="D4" s="712">
        <v>2013</v>
      </c>
      <c r="E4" s="712">
        <v>2014</v>
      </c>
      <c r="F4" s="669">
        <v>2015</v>
      </c>
      <c r="G4" s="669">
        <v>2016</v>
      </c>
      <c r="H4" s="669">
        <v>2017</v>
      </c>
      <c r="I4" s="669">
        <v>2018</v>
      </c>
      <c r="J4" s="669">
        <v>2019</v>
      </c>
      <c r="K4" s="669">
        <v>2020</v>
      </c>
    </row>
    <row r="5" spans="1:11">
      <c r="B5" s="695" t="s">
        <v>250</v>
      </c>
      <c r="C5" s="711">
        <v>1.36</v>
      </c>
      <c r="D5" s="711">
        <v>2.27</v>
      </c>
      <c r="E5" s="711">
        <v>2.4900000000000002</v>
      </c>
      <c r="F5" s="696">
        <v>2.77</v>
      </c>
      <c r="G5" s="696">
        <v>3.09</v>
      </c>
      <c r="H5" s="696">
        <v>3.37</v>
      </c>
      <c r="I5" s="696">
        <v>3.68</v>
      </c>
      <c r="J5" s="696">
        <v>3.75</v>
      </c>
      <c r="K5" s="696">
        <v>3.98</v>
      </c>
    </row>
    <row r="6" spans="1:11" ht="15">
      <c r="B6" s="695" t="s">
        <v>349</v>
      </c>
      <c r="C6" s="711">
        <v>2.4</v>
      </c>
      <c r="D6" s="711">
        <v>2.5</v>
      </c>
      <c r="E6" s="711">
        <v>2.99</v>
      </c>
      <c r="F6" s="696">
        <v>2.88</v>
      </c>
      <c r="G6" s="696">
        <v>2.74</v>
      </c>
      <c r="H6" s="696">
        <v>3.05</v>
      </c>
      <c r="I6" s="696">
        <v>3.18</v>
      </c>
      <c r="J6" s="696">
        <v>3.58</v>
      </c>
      <c r="K6" s="696">
        <v>3.52</v>
      </c>
    </row>
    <row r="7" spans="1:11">
      <c r="B7" s="695" t="s">
        <v>350</v>
      </c>
      <c r="C7" s="711">
        <v>1.66</v>
      </c>
      <c r="D7" s="711">
        <v>2.21</v>
      </c>
      <c r="E7" s="711">
        <v>2.04</v>
      </c>
      <c r="F7" s="696">
        <v>2.16</v>
      </c>
      <c r="G7" s="696">
        <v>2.06</v>
      </c>
      <c r="H7" s="696">
        <v>1.99</v>
      </c>
      <c r="I7" s="696">
        <v>2.0499999999999998</v>
      </c>
      <c r="J7" s="696">
        <v>1.96</v>
      </c>
      <c r="K7" s="696">
        <v>2.1800000000000002</v>
      </c>
    </row>
    <row r="8" spans="1:11">
      <c r="B8" s="695" t="s">
        <v>351</v>
      </c>
      <c r="C8" s="711">
        <v>0.75</v>
      </c>
      <c r="D8" s="711">
        <v>0.83</v>
      </c>
      <c r="E8" s="711">
        <v>1.03</v>
      </c>
      <c r="F8" s="696">
        <v>1.08</v>
      </c>
      <c r="G8" s="696">
        <v>1.1599999999999999</v>
      </c>
      <c r="H8" s="696">
        <v>1.1499999999999999</v>
      </c>
      <c r="I8" s="696">
        <v>1.1599999999999999</v>
      </c>
      <c r="J8" s="696">
        <v>1.17</v>
      </c>
      <c r="K8" s="696">
        <v>1.25</v>
      </c>
    </row>
    <row r="9" spans="1:11">
      <c r="B9" s="695" t="s">
        <v>352</v>
      </c>
      <c r="C9" s="711">
        <v>0.89</v>
      </c>
      <c r="D9" s="711">
        <v>0.5</v>
      </c>
      <c r="E9" s="711">
        <v>0.76</v>
      </c>
      <c r="F9" s="696">
        <v>0.94</v>
      </c>
      <c r="G9" s="696">
        <v>0.83</v>
      </c>
      <c r="H9" s="696">
        <v>0.81</v>
      </c>
      <c r="I9" s="696">
        <v>0.8</v>
      </c>
      <c r="J9" s="696">
        <v>0.82</v>
      </c>
      <c r="K9" s="696">
        <v>0.82</v>
      </c>
    </row>
    <row r="10" spans="1:11">
      <c r="B10" s="695" t="s">
        <v>353</v>
      </c>
      <c r="C10" s="711">
        <v>0.22</v>
      </c>
      <c r="D10" s="711">
        <v>0.23</v>
      </c>
      <c r="E10" s="711">
        <v>0.19</v>
      </c>
      <c r="F10" s="696">
        <v>0.2</v>
      </c>
      <c r="G10" s="696">
        <v>0.24</v>
      </c>
      <c r="H10" s="696">
        <v>0.16</v>
      </c>
      <c r="I10" s="696">
        <v>0.18</v>
      </c>
      <c r="J10" s="696">
        <v>0.18</v>
      </c>
      <c r="K10" s="696">
        <v>0.27</v>
      </c>
    </row>
    <row r="11" spans="1:11">
      <c r="B11" s="713" t="s">
        <v>354</v>
      </c>
      <c r="C11" s="714">
        <v>7.2799999999999994</v>
      </c>
      <c r="D11" s="714">
        <v>8.5399999999999991</v>
      </c>
      <c r="E11" s="714">
        <v>9.5</v>
      </c>
      <c r="F11" s="706">
        <v>10.029999999999999</v>
      </c>
      <c r="G11" s="706">
        <v>10.120000000000001</v>
      </c>
      <c r="H11" s="706">
        <v>10.530000000000001</v>
      </c>
      <c r="I11" s="706">
        <v>11.05</v>
      </c>
      <c r="J11" s="706">
        <v>11.459999999999999</v>
      </c>
      <c r="K11" s="706">
        <v>12.02</v>
      </c>
    </row>
    <row r="14" spans="1:11">
      <c r="B14" s="109" t="s">
        <v>355</v>
      </c>
    </row>
    <row r="15" spans="1:11">
      <c r="B15" s="109" t="s">
        <v>356</v>
      </c>
    </row>
    <row r="16" spans="1:11">
      <c r="B16" s="109" t="s">
        <v>357</v>
      </c>
    </row>
    <row r="17" spans="2:11" ht="73.150000000000006" customHeight="1">
      <c r="B17" s="1188" t="s">
        <v>358</v>
      </c>
      <c r="C17" s="1188"/>
      <c r="D17" s="1188"/>
      <c r="E17" s="1188"/>
      <c r="F17" s="1188"/>
      <c r="G17" s="1188"/>
      <c r="H17" s="1188"/>
      <c r="I17" s="1188"/>
      <c r="J17" s="1188"/>
      <c r="K17" s="1188"/>
    </row>
    <row r="18" spans="2:11">
      <c r="B18" s="109" t="s">
        <v>359</v>
      </c>
    </row>
    <row r="19" spans="2:11">
      <c r="B19" s="109"/>
    </row>
    <row r="20" spans="2:11" ht="15"/>
  </sheetData>
  <mergeCells count="2">
    <mergeCell ref="C3:K3"/>
    <mergeCell ref="B17:K17"/>
  </mergeCells>
  <hyperlinks>
    <hyperlink ref="A1" location="Contents!A1" display="Table of Contents" xr:uid="{747BF29E-EC96-4886-9584-95BD4BED58F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0CBB9-0633-49CC-BA17-FCDA0C800079}">
  <sheetPr>
    <tabColor rgb="FFFFC000"/>
  </sheetPr>
  <dimension ref="A1:I16"/>
  <sheetViews>
    <sheetView workbookViewId="0">
      <selection activeCell="J15" sqref="J15"/>
    </sheetView>
  </sheetViews>
  <sheetFormatPr defaultColWidth="8.85546875" defaultRowHeight="15" customHeight="1"/>
  <cols>
    <col min="1" max="1" width="17" style="94" bestFit="1" customWidth="1"/>
    <col min="2" max="2" width="11.28515625" style="94" customWidth="1"/>
    <col min="3" max="3" width="13" style="94" customWidth="1"/>
    <col min="4" max="9" width="18" style="180" customWidth="1"/>
    <col min="10" max="16384" width="8.85546875" style="94"/>
  </cols>
  <sheetData>
    <row r="1" spans="1:9">
      <c r="A1" s="8" t="s">
        <v>11</v>
      </c>
      <c r="B1" s="1173" t="s">
        <v>360</v>
      </c>
      <c r="C1" s="1173"/>
    </row>
    <row r="2" spans="1:9">
      <c r="B2" s="450"/>
      <c r="C2" s="450"/>
    </row>
    <row r="3" spans="1:9">
      <c r="D3" s="1189" t="s">
        <v>238</v>
      </c>
      <c r="E3" s="1189"/>
      <c r="F3" s="1189"/>
      <c r="G3" s="1189"/>
      <c r="H3" s="1189"/>
      <c r="I3" s="46"/>
    </row>
    <row r="4" spans="1:9" ht="30.75">
      <c r="B4" s="696"/>
      <c r="C4" s="709" t="s">
        <v>332</v>
      </c>
      <c r="D4" s="709" t="s">
        <v>333</v>
      </c>
      <c r="E4" s="709" t="s">
        <v>334</v>
      </c>
      <c r="F4" s="709" t="s">
        <v>335</v>
      </c>
      <c r="G4" s="1177" t="s">
        <v>336</v>
      </c>
      <c r="H4" s="1179" t="s">
        <v>337</v>
      </c>
      <c r="I4" s="1182"/>
    </row>
    <row r="5" spans="1:9">
      <c r="B5" s="699">
        <v>2009</v>
      </c>
      <c r="C5" s="672">
        <v>0.35</v>
      </c>
      <c r="D5" s="1133">
        <v>0.875</v>
      </c>
      <c r="E5" s="710">
        <v>0.05</v>
      </c>
      <c r="F5" s="710">
        <v>7.2999999999999995E-2</v>
      </c>
      <c r="G5" s="1178">
        <v>0</v>
      </c>
      <c r="H5" s="1180">
        <v>0.125</v>
      </c>
      <c r="I5" s="1182"/>
    </row>
    <row r="6" spans="1:9">
      <c r="B6" s="699">
        <v>2019</v>
      </c>
      <c r="C6" s="672">
        <v>0.31</v>
      </c>
      <c r="D6" s="1133">
        <v>0.83899999999999997</v>
      </c>
      <c r="E6" s="710">
        <v>0.08</v>
      </c>
      <c r="F6" s="710">
        <v>0.08</v>
      </c>
      <c r="G6" s="1178">
        <v>1E-3</v>
      </c>
      <c r="H6" s="1181">
        <v>0.161</v>
      </c>
    </row>
    <row r="7" spans="1:9">
      <c r="B7" s="48" t="s">
        <v>338</v>
      </c>
      <c r="C7" s="48"/>
    </row>
    <row r="8" spans="1:9" ht="73.900000000000006" customHeight="1">
      <c r="B8" s="1188" t="s">
        <v>232</v>
      </c>
      <c r="C8" s="1188"/>
      <c r="D8" s="1188"/>
      <c r="E8" s="1188"/>
      <c r="F8" s="1188"/>
      <c r="G8" s="1188"/>
      <c r="H8" s="1188"/>
      <c r="I8" s="1188"/>
    </row>
    <row r="9" spans="1:9"/>
    <row r="12" spans="1:9">
      <c r="I12" s="94"/>
    </row>
    <row r="13" spans="1:9">
      <c r="I13" s="1175"/>
    </row>
    <row r="14" spans="1:9">
      <c r="I14" s="1176"/>
    </row>
    <row r="15" spans="1:9">
      <c r="I15" s="1176"/>
    </row>
    <row r="16" spans="1:9"/>
  </sheetData>
  <mergeCells count="2">
    <mergeCell ref="B8:I8"/>
    <mergeCell ref="D3:H3"/>
  </mergeCells>
  <hyperlinks>
    <hyperlink ref="A1" location="Contents!A1" display="Table of Contents" xr:uid="{ED6D1A82-F8B8-4663-AD2A-E7AA28B8F0E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4D02D-04ED-42AA-8935-7B4586325561}">
  <sheetPr>
    <tabColor rgb="FFFFC000"/>
  </sheetPr>
  <dimension ref="A1:G11"/>
  <sheetViews>
    <sheetView zoomScaleNormal="100" workbookViewId="0">
      <selection activeCell="B2" sqref="B2"/>
    </sheetView>
  </sheetViews>
  <sheetFormatPr defaultColWidth="8.85546875" defaultRowHeight="15" customHeight="1"/>
  <cols>
    <col min="1" max="1" width="17" style="94" bestFit="1" customWidth="1"/>
    <col min="2" max="2" width="11.5703125" style="94" bestFit="1" customWidth="1"/>
    <col min="3" max="3" width="16.5703125" style="94" bestFit="1" customWidth="1"/>
    <col min="4" max="4" width="17.28515625" style="94" customWidth="1"/>
    <col min="5" max="5" width="17" style="94" customWidth="1"/>
    <col min="6" max="6" width="13.28515625" style="94" customWidth="1"/>
    <col min="7" max="7" width="14.42578125" style="94" customWidth="1"/>
    <col min="8" max="8" width="14.7109375" style="94" customWidth="1"/>
    <col min="9" max="9" width="11.42578125" style="94" customWidth="1"/>
    <col min="10" max="10" width="8.85546875" style="94"/>
    <col min="11" max="11" width="18" style="94" customWidth="1"/>
    <col min="12" max="16384" width="8.85546875" style="94"/>
  </cols>
  <sheetData>
    <row r="1" spans="1:7">
      <c r="A1" s="8" t="s">
        <v>11</v>
      </c>
      <c r="B1" s="32" t="s">
        <v>361</v>
      </c>
    </row>
    <row r="2" spans="1:7" ht="15" customHeight="1">
      <c r="D2" s="1189" t="s">
        <v>238</v>
      </c>
      <c r="E2" s="1189"/>
      <c r="F2" s="1189"/>
      <c r="G2" s="1189"/>
    </row>
    <row r="3" spans="1:7" s="180" customFormat="1" ht="45.75">
      <c r="B3" s="696"/>
      <c r="C3" s="709" t="s">
        <v>332</v>
      </c>
      <c r="D3" s="709" t="s">
        <v>333</v>
      </c>
      <c r="E3" s="709" t="s">
        <v>334</v>
      </c>
      <c r="F3" s="716" t="s">
        <v>362</v>
      </c>
      <c r="G3" s="1179" t="s">
        <v>337</v>
      </c>
    </row>
    <row r="4" spans="1:7">
      <c r="B4" s="699">
        <v>2009</v>
      </c>
      <c r="C4" s="694">
        <v>0.3054</v>
      </c>
      <c r="D4" s="1133">
        <v>0.97599999999999998</v>
      </c>
      <c r="E4" s="694">
        <v>2.0999999999999999E-3</v>
      </c>
      <c r="F4" s="694">
        <v>2.1999999999999999E-2</v>
      </c>
      <c r="G4" s="694">
        <v>2.4199999999999999E-2</v>
      </c>
    </row>
    <row r="5" spans="1:7">
      <c r="B5" s="699">
        <v>2019</v>
      </c>
      <c r="C5" s="694">
        <v>0.31900000000000001</v>
      </c>
      <c r="D5" s="1133">
        <v>0.96299999999999997</v>
      </c>
      <c r="E5" s="694">
        <v>3.5000000000000001E-3</v>
      </c>
      <c r="F5" s="694">
        <v>3.3000000000000002E-2</v>
      </c>
      <c r="G5" s="694">
        <v>3.6499999999999998E-2</v>
      </c>
    </row>
    <row r="7" spans="1:7" ht="100.9" customHeight="1">
      <c r="B7" s="1188" t="s">
        <v>363</v>
      </c>
      <c r="C7" s="1188"/>
      <c r="D7" s="1188"/>
      <c r="E7" s="1188"/>
      <c r="F7" s="1188"/>
    </row>
    <row r="8" spans="1:7"/>
    <row r="9" spans="1:7"/>
    <row r="10" spans="1:7"/>
    <row r="11" spans="1:7"/>
  </sheetData>
  <mergeCells count="2">
    <mergeCell ref="B7:F7"/>
    <mergeCell ref="D2:G2"/>
  </mergeCells>
  <hyperlinks>
    <hyperlink ref="A1" location="Contents!A1" display="Table of Contents" xr:uid="{7A92AFBD-F3B9-4378-A249-009C1478EF26}"/>
  </hyperlink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CBED7-7AF8-430E-88C3-418D8C2F0D31}">
  <sheetPr>
    <tabColor rgb="FFFFC000"/>
  </sheetPr>
  <dimension ref="A1:J11"/>
  <sheetViews>
    <sheetView zoomScaleNormal="100" workbookViewId="0">
      <selection activeCell="U31" sqref="U31"/>
    </sheetView>
  </sheetViews>
  <sheetFormatPr defaultColWidth="8.85546875" defaultRowHeight="14.45"/>
  <cols>
    <col min="1" max="1" width="17" style="94" bestFit="1" customWidth="1"/>
    <col min="2" max="2" width="26" style="94" customWidth="1"/>
    <col min="3" max="3" width="8.85546875" style="97"/>
    <col min="4" max="4" width="10.85546875" style="97" customWidth="1"/>
    <col min="5" max="10" width="8.85546875" style="97"/>
    <col min="11" max="16384" width="8.85546875" style="94"/>
  </cols>
  <sheetData>
    <row r="1" spans="1:10" ht="15">
      <c r="A1" s="8" t="s">
        <v>11</v>
      </c>
      <c r="B1" s="51" t="s">
        <v>32</v>
      </c>
    </row>
    <row r="3" spans="1:10">
      <c r="B3" s="677" t="s">
        <v>364</v>
      </c>
      <c r="C3" s="717">
        <v>2015</v>
      </c>
      <c r="D3" s="717">
        <v>2016</v>
      </c>
      <c r="E3" s="717">
        <v>2017</v>
      </c>
      <c r="F3" s="717">
        <v>2018</v>
      </c>
      <c r="G3" s="717">
        <v>2019</v>
      </c>
      <c r="H3" s="717">
        <v>2020</v>
      </c>
      <c r="I3" s="717">
        <v>2021</v>
      </c>
      <c r="J3" s="717" t="s">
        <v>365</v>
      </c>
    </row>
    <row r="4" spans="1:10">
      <c r="B4" s="673" t="s">
        <v>185</v>
      </c>
      <c r="C4" s="675">
        <v>0.28999999999999998</v>
      </c>
      <c r="D4" s="675">
        <v>0.63</v>
      </c>
      <c r="E4" s="675">
        <v>1.21</v>
      </c>
      <c r="F4" s="675">
        <v>2.29</v>
      </c>
      <c r="G4" s="675">
        <v>3.35</v>
      </c>
      <c r="H4" s="675">
        <v>4.51</v>
      </c>
      <c r="I4" s="675">
        <v>7.84</v>
      </c>
      <c r="J4" s="674">
        <f>I4/I8</f>
        <v>0.47515151515151516</v>
      </c>
    </row>
    <row r="5" spans="1:10">
      <c r="B5" s="673" t="s">
        <v>366</v>
      </c>
      <c r="C5" s="675">
        <v>0.38</v>
      </c>
      <c r="D5" s="675">
        <v>0.59</v>
      </c>
      <c r="E5" s="675">
        <v>0.85</v>
      </c>
      <c r="F5" s="675">
        <v>1.23</v>
      </c>
      <c r="G5" s="675">
        <v>1.74</v>
      </c>
      <c r="H5" s="675">
        <v>3.16</v>
      </c>
      <c r="I5" s="675">
        <v>5.46</v>
      </c>
      <c r="J5" s="674">
        <f>I5/I8</f>
        <v>0.33090909090909093</v>
      </c>
    </row>
    <row r="6" spans="1:10">
      <c r="B6" s="673" t="s">
        <v>367</v>
      </c>
      <c r="C6" s="675">
        <v>0.4</v>
      </c>
      <c r="D6" s="675">
        <v>0.56000000000000005</v>
      </c>
      <c r="E6" s="675">
        <v>0.76</v>
      </c>
      <c r="F6" s="675">
        <v>1.1200000000000001</v>
      </c>
      <c r="G6" s="675">
        <v>1.45</v>
      </c>
      <c r="H6" s="675">
        <v>1.78</v>
      </c>
      <c r="I6" s="675">
        <v>2.06</v>
      </c>
      <c r="J6" s="674">
        <f>I6/I8</f>
        <v>0.12484848484848485</v>
      </c>
    </row>
    <row r="7" spans="1:10">
      <c r="B7" s="673" t="s">
        <v>368</v>
      </c>
      <c r="C7" s="675">
        <v>0.18</v>
      </c>
      <c r="D7" s="675">
        <v>0.22</v>
      </c>
      <c r="E7" s="675">
        <v>0.32</v>
      </c>
      <c r="F7" s="675">
        <v>0.46</v>
      </c>
      <c r="G7" s="675">
        <v>0.62</v>
      </c>
      <c r="H7" s="675">
        <v>0.8</v>
      </c>
      <c r="I7" s="675">
        <v>1.1399999999999999</v>
      </c>
      <c r="J7" s="674">
        <f>I7/I8</f>
        <v>6.9090909090909092E-2</v>
      </c>
    </row>
    <row r="8" spans="1:10">
      <c r="B8" s="673" t="s">
        <v>354</v>
      </c>
      <c r="C8" s="675"/>
      <c r="D8" s="675"/>
      <c r="E8" s="675"/>
      <c r="F8" s="675"/>
      <c r="G8" s="675"/>
      <c r="H8" s="675"/>
      <c r="I8" s="675">
        <f>SUM(I4:I7)</f>
        <v>16.5</v>
      </c>
      <c r="J8" s="676"/>
    </row>
    <row r="10" spans="1:10">
      <c r="B10" s="94" t="s">
        <v>369</v>
      </c>
    </row>
    <row r="11" spans="1:10" ht="15"/>
  </sheetData>
  <hyperlinks>
    <hyperlink ref="A1" location="Contents!A1" display="Table of Contents" xr:uid="{7DA5E1E6-A297-43B7-9AC0-4F7569A8F2CC}"/>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8D8B7-37EF-481D-8DCA-693D5DA38857}">
  <sheetPr>
    <tabColor rgb="FF00B050"/>
  </sheetPr>
  <dimension ref="A1:K26"/>
  <sheetViews>
    <sheetView workbookViewId="0">
      <selection activeCell="F15" sqref="F15"/>
    </sheetView>
  </sheetViews>
  <sheetFormatPr defaultColWidth="8.85546875" defaultRowHeight="14.45"/>
  <cols>
    <col min="1" max="1" width="17" style="94" bestFit="1" customWidth="1"/>
    <col min="2" max="2" width="41.42578125" style="94" customWidth="1"/>
    <col min="3" max="3" width="18.85546875" style="94" customWidth="1"/>
    <col min="4" max="4" width="20" style="94" bestFit="1" customWidth="1"/>
    <col min="5" max="16384" width="8.85546875" style="94"/>
  </cols>
  <sheetData>
    <row r="1" spans="1:11">
      <c r="A1" s="8" t="s">
        <v>11</v>
      </c>
      <c r="B1" s="47" t="s">
        <v>370</v>
      </c>
      <c r="C1" s="32"/>
      <c r="D1" s="95"/>
      <c r="E1" s="32"/>
      <c r="F1" s="95"/>
      <c r="G1" s="32"/>
      <c r="H1" s="32"/>
    </row>
    <row r="2" spans="1:11" ht="15" thickBot="1"/>
    <row r="3" spans="1:11" ht="15" thickBot="1">
      <c r="B3" s="466" t="s">
        <v>371</v>
      </c>
      <c r="C3" s="469" t="s">
        <v>372</v>
      </c>
      <c r="D3" s="469" t="s">
        <v>373</v>
      </c>
    </row>
    <row r="4" spans="1:11" ht="15" thickBot="1">
      <c r="B4" s="467" t="s">
        <v>374</v>
      </c>
      <c r="C4" s="468">
        <v>10.3</v>
      </c>
      <c r="D4" s="468">
        <v>143</v>
      </c>
    </row>
    <row r="5" spans="1:11" ht="15" thickBot="1">
      <c r="B5" s="467" t="s">
        <v>375</v>
      </c>
      <c r="C5" s="468">
        <v>0.3</v>
      </c>
      <c r="D5" s="468">
        <v>14.5</v>
      </c>
    </row>
    <row r="6" spans="1:11" ht="15" thickBot="1">
      <c r="B6" s="467" t="s">
        <v>127</v>
      </c>
      <c r="C6" s="62">
        <v>27</v>
      </c>
      <c r="D6" s="63">
        <v>1195</v>
      </c>
    </row>
    <row r="7" spans="1:11" ht="15" thickBot="1">
      <c r="B7" s="467" t="s">
        <v>376</v>
      </c>
      <c r="C7" s="468" t="s">
        <v>377</v>
      </c>
      <c r="D7" s="468">
        <v>0.5</v>
      </c>
    </row>
    <row r="8" spans="1:11" ht="16.899999999999999" thickBot="1">
      <c r="B8" s="467" t="s">
        <v>378</v>
      </c>
      <c r="C8" s="468">
        <v>175</v>
      </c>
      <c r="D8" s="468">
        <v>942</v>
      </c>
    </row>
    <row r="9" spans="1:11" ht="15" thickBot="1">
      <c r="B9" s="467" t="s">
        <v>379</v>
      </c>
      <c r="C9" s="468">
        <v>-0.1</v>
      </c>
      <c r="D9" s="468">
        <v>6</v>
      </c>
    </row>
    <row r="10" spans="1:11" ht="15" thickBot="1">
      <c r="B10" s="467" t="s">
        <v>249</v>
      </c>
      <c r="C10" s="468">
        <v>102</v>
      </c>
      <c r="D10" s="468">
        <v>845</v>
      </c>
    </row>
    <row r="11" spans="1:11" ht="15" thickBot="1">
      <c r="B11" s="64" t="s">
        <v>380</v>
      </c>
      <c r="C11" s="470"/>
      <c r="D11" s="470" t="s">
        <v>381</v>
      </c>
      <c r="K11"/>
    </row>
    <row r="12" spans="1:11" ht="15" thickBot="1">
      <c r="B12" s="467" t="s">
        <v>382</v>
      </c>
      <c r="C12" s="468">
        <v>-0.2</v>
      </c>
      <c r="D12" s="468">
        <v>14</v>
      </c>
    </row>
    <row r="13" spans="1:11" ht="16.899999999999999" thickBot="1">
      <c r="B13" s="467" t="s">
        <v>383</v>
      </c>
      <c r="C13" s="468" t="s">
        <v>384</v>
      </c>
      <c r="D13" s="468">
        <v>0.5</v>
      </c>
    </row>
    <row r="14" spans="1:11" ht="16.899999999999999" thickBot="1">
      <c r="B14" s="467" t="s">
        <v>385</v>
      </c>
      <c r="C14" s="468" t="s">
        <v>377</v>
      </c>
      <c r="D14" s="468">
        <v>1.5</v>
      </c>
    </row>
    <row r="15" spans="1:11" ht="15" thickBot="1">
      <c r="B15" s="1197" t="s">
        <v>386</v>
      </c>
      <c r="C15" s="1198"/>
      <c r="D15" s="470" t="s">
        <v>387</v>
      </c>
    </row>
    <row r="16" spans="1:11" ht="15" thickBot="1">
      <c r="B16" s="467" t="s">
        <v>388</v>
      </c>
      <c r="C16" s="468">
        <v>0.06</v>
      </c>
      <c r="D16" s="468">
        <v>2.2000000000000002</v>
      </c>
    </row>
    <row r="17" spans="2:4" ht="15" thickBot="1">
      <c r="B17" s="467" t="s">
        <v>389</v>
      </c>
      <c r="C17" s="468">
        <v>0.05</v>
      </c>
      <c r="D17" s="468">
        <v>1.5</v>
      </c>
    </row>
    <row r="18" spans="2:4" ht="15" thickBot="1">
      <c r="B18" s="467" t="s">
        <v>390</v>
      </c>
      <c r="C18" s="468">
        <v>0.08</v>
      </c>
      <c r="D18" s="468">
        <v>0.3</v>
      </c>
    </row>
    <row r="19" spans="2:4">
      <c r="B19" s="180"/>
    </row>
    <row r="20" spans="2:4" ht="16.149999999999999">
      <c r="B20" s="1191" t="s">
        <v>391</v>
      </c>
      <c r="C20" s="1191"/>
      <c r="D20" s="1191"/>
    </row>
    <row r="21" spans="2:4" ht="16.149999999999999">
      <c r="B21" s="60" t="s">
        <v>392</v>
      </c>
    </row>
    <row r="22" spans="2:4" ht="16.149999999999999">
      <c r="B22" s="1191" t="s">
        <v>393</v>
      </c>
      <c r="C22" s="1191"/>
      <c r="D22" s="1191"/>
    </row>
    <row r="23" spans="2:4">
      <c r="B23" s="462"/>
    </row>
    <row r="24" spans="2:4" ht="99.6" customHeight="1">
      <c r="B24" s="1188" t="s">
        <v>394</v>
      </c>
      <c r="C24" s="1188"/>
      <c r="D24" s="1188"/>
    </row>
    <row r="25" spans="2:4" ht="29.45" customHeight="1">
      <c r="B25" s="1188" t="s">
        <v>395</v>
      </c>
      <c r="C25" s="1188"/>
      <c r="D25" s="1188"/>
    </row>
    <row r="26" spans="2:4" ht="15"/>
  </sheetData>
  <mergeCells count="5">
    <mergeCell ref="B15:C15"/>
    <mergeCell ref="B20:D20"/>
    <mergeCell ref="B22:D22"/>
    <mergeCell ref="B24:D24"/>
    <mergeCell ref="B25:D25"/>
  </mergeCells>
  <hyperlinks>
    <hyperlink ref="A1" location="Contents!A1" display="Table of Contents" xr:uid="{448ADDAF-02C5-427E-A3DC-80CD4ED90ED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839C-9E25-4009-85D5-49833CA03A4E}">
  <sheetPr>
    <tabColor rgb="FF00B050"/>
  </sheetPr>
  <dimension ref="A1:J20"/>
  <sheetViews>
    <sheetView workbookViewId="0">
      <selection activeCell="J19" sqref="J19"/>
    </sheetView>
  </sheetViews>
  <sheetFormatPr defaultColWidth="9.140625" defaultRowHeight="14.45"/>
  <cols>
    <col min="1" max="1" width="17" style="94" bestFit="1" customWidth="1"/>
    <col min="2" max="2" width="33.140625" style="94" customWidth="1"/>
    <col min="3" max="16384" width="9.140625" style="94"/>
  </cols>
  <sheetData>
    <row r="1" spans="1:10">
      <c r="A1" s="8" t="s">
        <v>11</v>
      </c>
      <c r="B1" s="47" t="s">
        <v>396</v>
      </c>
      <c r="C1" s="32"/>
      <c r="D1" s="95"/>
      <c r="E1" s="32"/>
      <c r="F1" s="95"/>
      <c r="G1" s="32"/>
      <c r="H1" s="32"/>
      <c r="I1" s="47"/>
      <c r="J1" s="47"/>
    </row>
    <row r="3" spans="1:10" ht="28.9">
      <c r="B3" s="718" t="s">
        <v>397</v>
      </c>
      <c r="C3" s="718" t="s">
        <v>398</v>
      </c>
      <c r="D3" s="718" t="s">
        <v>185</v>
      </c>
      <c r="E3" s="718" t="s">
        <v>310</v>
      </c>
      <c r="F3" s="718" t="s">
        <v>174</v>
      </c>
      <c r="G3" s="718" t="s">
        <v>165</v>
      </c>
      <c r="H3" s="718" t="s">
        <v>195</v>
      </c>
      <c r="I3" s="718" t="s">
        <v>142</v>
      </c>
    </row>
    <row r="4" spans="1:10">
      <c r="B4" s="719"/>
      <c r="C4" s="1199"/>
      <c r="D4" s="1199"/>
      <c r="E4" s="1199"/>
      <c r="F4" s="1199"/>
      <c r="G4" s="1199"/>
      <c r="H4" s="1199"/>
      <c r="I4" s="1199"/>
    </row>
    <row r="5" spans="1:10">
      <c r="B5" s="719" t="s">
        <v>374</v>
      </c>
      <c r="C5" s="720">
        <v>143</v>
      </c>
      <c r="D5" s="721">
        <v>29.8</v>
      </c>
      <c r="E5" s="720">
        <v>13.6</v>
      </c>
      <c r="F5" s="720">
        <v>10.6</v>
      </c>
      <c r="G5" s="720">
        <v>10.4</v>
      </c>
      <c r="H5" s="720">
        <v>4.5999999999999996</v>
      </c>
      <c r="I5" s="720">
        <v>16.3</v>
      </c>
    </row>
    <row r="6" spans="1:10">
      <c r="B6" s="719" t="s">
        <v>375</v>
      </c>
      <c r="C6" s="720">
        <v>14.5</v>
      </c>
      <c r="D6" s="720" t="s">
        <v>377</v>
      </c>
      <c r="E6" s="720">
        <v>3.9</v>
      </c>
      <c r="F6" s="720">
        <v>0</v>
      </c>
      <c r="G6" s="720" t="s">
        <v>377</v>
      </c>
      <c r="H6" s="720">
        <v>0.5</v>
      </c>
      <c r="I6" s="720">
        <v>0</v>
      </c>
    </row>
    <row r="7" spans="1:10">
      <c r="B7" s="719" t="s">
        <v>127</v>
      </c>
      <c r="C7" s="722">
        <v>1195</v>
      </c>
      <c r="D7" s="720">
        <v>355</v>
      </c>
      <c r="E7" s="720">
        <v>80</v>
      </c>
      <c r="F7" s="720">
        <v>47</v>
      </c>
      <c r="G7" s="720">
        <v>4.7</v>
      </c>
      <c r="H7" s="720">
        <v>22</v>
      </c>
      <c r="I7" s="721">
        <v>109</v>
      </c>
    </row>
    <row r="8" spans="1:10">
      <c r="B8" s="719" t="s">
        <v>376</v>
      </c>
      <c r="C8" s="721">
        <v>0.5</v>
      </c>
      <c r="D8" s="720">
        <v>0</v>
      </c>
      <c r="E8" s="720">
        <v>0</v>
      </c>
      <c r="F8" s="720">
        <v>0</v>
      </c>
      <c r="G8" s="720">
        <v>0</v>
      </c>
      <c r="H8" s="720">
        <v>0</v>
      </c>
      <c r="I8" s="720" t="s">
        <v>377</v>
      </c>
    </row>
    <row r="9" spans="1:10" ht="16.149999999999999">
      <c r="B9" s="719" t="s">
        <v>399</v>
      </c>
      <c r="C9" s="720">
        <v>942</v>
      </c>
      <c r="D9" s="721">
        <v>309</v>
      </c>
      <c r="E9" s="720">
        <v>123</v>
      </c>
      <c r="F9" s="721">
        <v>60</v>
      </c>
      <c r="G9" s="720">
        <v>59</v>
      </c>
      <c r="H9" s="720">
        <v>78</v>
      </c>
      <c r="I9" s="720">
        <v>13</v>
      </c>
    </row>
    <row r="10" spans="1:10" ht="28.9">
      <c r="B10" s="719" t="s">
        <v>379</v>
      </c>
      <c r="C10" s="720">
        <v>6</v>
      </c>
      <c r="D10" s="720">
        <v>0.6</v>
      </c>
      <c r="E10" s="720">
        <v>1.5</v>
      </c>
      <c r="F10" s="720">
        <v>0.3</v>
      </c>
      <c r="G10" s="720">
        <v>0</v>
      </c>
      <c r="H10" s="720">
        <v>0</v>
      </c>
      <c r="I10" s="720">
        <v>0</v>
      </c>
    </row>
    <row r="11" spans="1:10" ht="15" thickBot="1">
      <c r="B11" s="723" t="s">
        <v>249</v>
      </c>
      <c r="C11" s="724">
        <v>845</v>
      </c>
      <c r="D11" s="724">
        <v>338</v>
      </c>
      <c r="E11" s="724">
        <v>176</v>
      </c>
      <c r="F11" s="724">
        <v>40</v>
      </c>
      <c r="G11" s="724">
        <v>65</v>
      </c>
      <c r="H11" s="724">
        <v>4.5</v>
      </c>
      <c r="I11" s="724">
        <v>22</v>
      </c>
    </row>
    <row r="12" spans="1:10" ht="27.6" customHeight="1">
      <c r="B12" s="471" t="s">
        <v>400</v>
      </c>
      <c r="C12" s="65">
        <v>3146</v>
      </c>
      <c r="D12" s="65">
        <v>1032</v>
      </c>
      <c r="E12" s="66">
        <v>398</v>
      </c>
      <c r="F12" s="66">
        <v>158</v>
      </c>
      <c r="G12" s="66">
        <v>139</v>
      </c>
      <c r="H12" s="66">
        <v>110</v>
      </c>
      <c r="I12" s="67">
        <v>160</v>
      </c>
    </row>
    <row r="13" spans="1:10" ht="27.6" customHeight="1">
      <c r="B13" s="725" t="s">
        <v>401</v>
      </c>
      <c r="C13" s="726">
        <v>1945</v>
      </c>
      <c r="D13" s="727">
        <v>677</v>
      </c>
      <c r="E13" s="727">
        <v>318</v>
      </c>
      <c r="F13" s="727">
        <v>111</v>
      </c>
      <c r="G13" s="727">
        <v>134</v>
      </c>
      <c r="H13" s="727">
        <v>88</v>
      </c>
      <c r="I13" s="1184">
        <v>51</v>
      </c>
    </row>
    <row r="14" spans="1:10" ht="41.45" customHeight="1" thickBot="1">
      <c r="B14" s="472" t="s">
        <v>402</v>
      </c>
      <c r="C14" s="68">
        <v>0.2</v>
      </c>
      <c r="D14" s="68">
        <v>0.5</v>
      </c>
      <c r="E14" s="68">
        <v>1</v>
      </c>
      <c r="F14" s="68">
        <v>0.1</v>
      </c>
      <c r="G14" s="68">
        <v>1.6</v>
      </c>
      <c r="H14" s="68">
        <v>0.7</v>
      </c>
      <c r="I14" s="69">
        <v>0.7</v>
      </c>
    </row>
    <row r="15" spans="1:10">
      <c r="B15" s="180"/>
    </row>
    <row r="16" spans="1:10" ht="29.45" customHeight="1">
      <c r="B16" s="1191" t="s">
        <v>403</v>
      </c>
      <c r="C16" s="1191"/>
      <c r="D16" s="1191"/>
      <c r="E16" s="1191"/>
      <c r="F16" s="1191"/>
      <c r="G16" s="1191"/>
      <c r="H16" s="1191"/>
      <c r="I16" s="1191"/>
    </row>
    <row r="17" spans="2:9" ht="30" customHeight="1">
      <c r="B17" s="1191" t="s">
        <v>404</v>
      </c>
      <c r="C17" s="1191"/>
      <c r="D17" s="1191"/>
      <c r="E17" s="1191"/>
      <c r="F17" s="1191"/>
      <c r="G17" s="1191"/>
      <c r="H17" s="1191"/>
      <c r="I17" s="1191"/>
    </row>
    <row r="18" spans="2:9">
      <c r="B18" s="180"/>
    </row>
    <row r="19" spans="2:9" ht="111.6" customHeight="1">
      <c r="B19" s="1188" t="s">
        <v>405</v>
      </c>
      <c r="C19" s="1188"/>
      <c r="D19" s="1188"/>
      <c r="E19" s="1188"/>
      <c r="F19" s="1188"/>
      <c r="G19" s="1188"/>
      <c r="H19" s="1188"/>
      <c r="I19" s="1188"/>
    </row>
    <row r="20" spans="2:9" ht="27.6" customHeight="1">
      <c r="B20" s="1188" t="s">
        <v>406</v>
      </c>
      <c r="C20" s="1188"/>
      <c r="D20" s="1188"/>
      <c r="E20" s="1188"/>
      <c r="F20" s="1188"/>
      <c r="G20" s="1188"/>
      <c r="H20" s="1188"/>
      <c r="I20" s="1188"/>
    </row>
  </sheetData>
  <mergeCells count="5">
    <mergeCell ref="B20:I20"/>
    <mergeCell ref="B16:I16"/>
    <mergeCell ref="B17:I17"/>
    <mergeCell ref="B19:I19"/>
    <mergeCell ref="C4:I4"/>
  </mergeCells>
  <hyperlinks>
    <hyperlink ref="A1" location="Contents!A1" display="Table of Contents" xr:uid="{872C600A-ADB5-4F27-A05E-9F2C4729048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33239-9EAE-4C70-9A1F-1333528334C6}">
  <sheetPr>
    <tabColor rgb="FFA5A5A5"/>
  </sheetPr>
  <dimension ref="A1:V101"/>
  <sheetViews>
    <sheetView showGridLines="0" zoomScaleNormal="100" workbookViewId="0"/>
  </sheetViews>
  <sheetFormatPr defaultRowHeight="14.45"/>
  <cols>
    <col min="1" max="1" width="50.140625" customWidth="1"/>
    <col min="2" max="2" width="15.5703125" bestFit="1" customWidth="1"/>
  </cols>
  <sheetData>
    <row r="1" spans="1:22" ht="21">
      <c r="A1" s="1186" t="s">
        <v>11</v>
      </c>
      <c r="B1" s="1186"/>
      <c r="C1" s="1186"/>
      <c r="D1" s="1186"/>
      <c r="E1" s="1186"/>
      <c r="F1" s="1186"/>
      <c r="G1" s="1186"/>
      <c r="H1" s="1186"/>
      <c r="I1" s="1186"/>
      <c r="J1" s="1186"/>
      <c r="K1" s="1186"/>
      <c r="L1" s="1186"/>
      <c r="M1" s="1186"/>
      <c r="N1" s="1186"/>
      <c r="O1" s="1186"/>
      <c r="P1" s="1186"/>
      <c r="Q1" s="1186"/>
      <c r="R1" s="1186"/>
      <c r="S1" s="1186"/>
      <c r="T1" s="1186"/>
      <c r="U1" s="1186"/>
      <c r="V1" s="1186"/>
    </row>
    <row r="2" spans="1:22" ht="21">
      <c r="A2" s="31"/>
      <c r="B2" s="9"/>
      <c r="C2" s="9"/>
      <c r="D2" s="9"/>
      <c r="E2" s="9"/>
      <c r="F2" s="9"/>
      <c r="G2" s="9"/>
      <c r="H2" s="9"/>
      <c r="I2" s="9"/>
      <c r="J2" s="9"/>
      <c r="K2" s="9"/>
      <c r="L2" s="9"/>
      <c r="M2" s="9"/>
      <c r="N2" s="9"/>
      <c r="O2" s="9"/>
      <c r="P2" s="9"/>
      <c r="Q2" s="9"/>
    </row>
    <row r="3" spans="1:22">
      <c r="A3" s="678" t="s">
        <v>12</v>
      </c>
      <c r="B3" s="679" t="s">
        <v>13</v>
      </c>
      <c r="C3" s="680" t="s">
        <v>14</v>
      </c>
      <c r="D3" s="681"/>
      <c r="E3" s="681"/>
      <c r="F3" s="681"/>
      <c r="G3" s="681"/>
      <c r="H3" s="681"/>
      <c r="I3" s="681"/>
      <c r="J3" s="681"/>
      <c r="K3" s="681"/>
      <c r="L3" s="681"/>
      <c r="M3" s="681"/>
      <c r="N3" s="681"/>
      <c r="O3" s="681"/>
      <c r="P3" s="681"/>
      <c r="Q3" s="681"/>
      <c r="R3" s="681"/>
      <c r="S3" s="681"/>
      <c r="T3" s="681"/>
      <c r="U3" s="681"/>
      <c r="V3" s="682"/>
    </row>
    <row r="4" spans="1:22">
      <c r="A4" s="683" t="s">
        <v>15</v>
      </c>
      <c r="B4" s="41" t="s">
        <v>16</v>
      </c>
      <c r="C4" s="44" t="s">
        <v>17</v>
      </c>
      <c r="D4" s="10"/>
      <c r="E4" s="10"/>
      <c r="F4" s="10"/>
      <c r="G4" s="10"/>
      <c r="H4" s="10"/>
      <c r="I4" s="10"/>
      <c r="J4" s="10"/>
      <c r="K4" s="10"/>
      <c r="L4" s="10"/>
      <c r="M4" s="10"/>
      <c r="N4" s="10"/>
      <c r="O4" s="10"/>
      <c r="P4" s="10"/>
      <c r="Q4" s="10"/>
      <c r="R4" s="10"/>
      <c r="S4" s="10"/>
      <c r="T4" s="10"/>
      <c r="U4" s="10"/>
      <c r="V4" s="24"/>
    </row>
    <row r="5" spans="1:22">
      <c r="A5" s="17" t="s">
        <v>15</v>
      </c>
      <c r="B5" s="41" t="s">
        <v>16</v>
      </c>
      <c r="C5" s="34" t="s">
        <v>18</v>
      </c>
      <c r="D5" s="10"/>
      <c r="E5" s="10"/>
      <c r="F5" s="10"/>
      <c r="G5" s="10"/>
      <c r="H5" s="10"/>
      <c r="I5" s="10"/>
      <c r="J5" s="10"/>
      <c r="K5" s="10"/>
      <c r="L5" s="10"/>
      <c r="M5" s="10"/>
      <c r="N5" s="10"/>
      <c r="O5" s="10"/>
      <c r="P5" s="10"/>
      <c r="Q5" s="10"/>
      <c r="R5" s="10"/>
      <c r="S5" s="10"/>
      <c r="T5" s="10"/>
      <c r="U5" s="10"/>
      <c r="V5" s="24"/>
    </row>
    <row r="6" spans="1:22">
      <c r="A6" s="17" t="s">
        <v>15</v>
      </c>
      <c r="B6" s="41" t="s">
        <v>16</v>
      </c>
      <c r="C6" s="34" t="s">
        <v>19</v>
      </c>
      <c r="D6" s="10"/>
      <c r="E6" s="10"/>
      <c r="F6" s="10"/>
      <c r="G6" s="10"/>
      <c r="H6" s="10"/>
      <c r="I6" s="10"/>
      <c r="J6" s="10"/>
      <c r="K6" s="10"/>
      <c r="L6" s="10"/>
      <c r="M6" s="10"/>
      <c r="N6" s="10"/>
      <c r="O6" s="10"/>
      <c r="P6" s="10"/>
      <c r="Q6" s="10"/>
      <c r="R6" s="10"/>
      <c r="S6" s="10"/>
      <c r="T6" s="10"/>
      <c r="U6" s="10"/>
      <c r="V6" s="24"/>
    </row>
    <row r="7" spans="1:22">
      <c r="A7" s="17" t="s">
        <v>15</v>
      </c>
      <c r="B7" s="41" t="s">
        <v>16</v>
      </c>
      <c r="C7" s="34" t="s">
        <v>20</v>
      </c>
      <c r="D7" s="10"/>
      <c r="E7" s="10"/>
      <c r="F7" s="10"/>
      <c r="G7" s="10"/>
      <c r="H7" s="10"/>
      <c r="I7" s="10"/>
      <c r="J7" s="10"/>
      <c r="K7" s="10"/>
      <c r="L7" s="10"/>
      <c r="M7" s="10"/>
      <c r="N7" s="10"/>
      <c r="O7" s="10"/>
      <c r="P7" s="10"/>
      <c r="Q7" s="10"/>
      <c r="R7" s="10"/>
      <c r="S7" s="10"/>
      <c r="T7" s="10"/>
      <c r="U7" s="10"/>
      <c r="V7" s="24"/>
    </row>
    <row r="8" spans="1:22">
      <c r="A8" s="17" t="s">
        <v>15</v>
      </c>
      <c r="B8" s="41" t="s">
        <v>16</v>
      </c>
      <c r="C8" s="34" t="s">
        <v>21</v>
      </c>
      <c r="D8" s="10"/>
      <c r="E8" s="10"/>
      <c r="F8" s="10"/>
      <c r="G8" s="10"/>
      <c r="H8" s="10"/>
      <c r="I8" s="10"/>
      <c r="J8" s="10"/>
      <c r="K8" s="10"/>
      <c r="L8" s="10"/>
      <c r="M8" s="10"/>
      <c r="N8" s="10"/>
      <c r="O8" s="10"/>
      <c r="P8" s="10"/>
      <c r="Q8" s="10"/>
      <c r="R8" s="10"/>
      <c r="S8" s="10"/>
      <c r="T8" s="10"/>
      <c r="U8" s="10"/>
      <c r="V8" s="24"/>
    </row>
    <row r="9" spans="1:22">
      <c r="A9" s="17" t="s">
        <v>15</v>
      </c>
      <c r="B9" s="41" t="s">
        <v>16</v>
      </c>
      <c r="C9" s="34" t="s">
        <v>22</v>
      </c>
      <c r="D9" s="10"/>
      <c r="E9" s="10"/>
      <c r="F9" s="10"/>
      <c r="G9" s="10"/>
      <c r="H9" s="10"/>
      <c r="I9" s="10"/>
      <c r="J9" s="10"/>
      <c r="K9" s="10"/>
      <c r="L9" s="10"/>
      <c r="M9" s="10"/>
      <c r="N9" s="10"/>
      <c r="O9" s="10"/>
      <c r="P9" s="10"/>
      <c r="Q9" s="10"/>
      <c r="R9" s="10"/>
      <c r="S9" s="10"/>
      <c r="T9" s="10"/>
      <c r="U9" s="10"/>
      <c r="V9" s="24"/>
    </row>
    <row r="10" spans="1:22">
      <c r="A10" s="17" t="s">
        <v>15</v>
      </c>
      <c r="B10" s="41" t="s">
        <v>16</v>
      </c>
      <c r="C10" s="34" t="s">
        <v>23</v>
      </c>
      <c r="D10" s="10"/>
      <c r="E10" s="10"/>
      <c r="F10" s="10"/>
      <c r="G10" s="10"/>
      <c r="H10" s="10"/>
      <c r="I10" s="10"/>
      <c r="J10" s="10"/>
      <c r="K10" s="10"/>
      <c r="L10" s="10"/>
      <c r="M10" s="10"/>
      <c r="N10" s="10"/>
      <c r="O10" s="10"/>
      <c r="P10" s="10"/>
      <c r="Q10" s="10"/>
      <c r="R10" s="10"/>
      <c r="S10" s="10"/>
      <c r="T10" s="10"/>
      <c r="U10" s="10"/>
      <c r="V10" s="24"/>
    </row>
    <row r="11" spans="1:22">
      <c r="A11" s="17" t="s">
        <v>15</v>
      </c>
      <c r="B11" s="42" t="s">
        <v>24</v>
      </c>
      <c r="C11" s="34" t="s">
        <v>25</v>
      </c>
      <c r="D11" s="10"/>
      <c r="E11" s="10"/>
      <c r="F11" s="10"/>
      <c r="G11" s="10"/>
      <c r="H11" s="10"/>
      <c r="I11" s="10"/>
      <c r="J11" s="10"/>
      <c r="K11" s="10"/>
      <c r="L11" s="10"/>
      <c r="M11" s="10"/>
      <c r="N11" s="10"/>
      <c r="O11" s="10"/>
      <c r="P11" s="10"/>
      <c r="Q11" s="10"/>
      <c r="R11" s="10"/>
      <c r="S11" s="10"/>
      <c r="T11" s="10"/>
      <c r="U11" s="10"/>
      <c r="V11" s="24"/>
    </row>
    <row r="12" spans="1:22">
      <c r="A12" s="17" t="s">
        <v>15</v>
      </c>
      <c r="B12" s="42" t="s">
        <v>24</v>
      </c>
      <c r="C12" s="34" t="s">
        <v>26</v>
      </c>
      <c r="D12" s="10"/>
      <c r="E12" s="10"/>
      <c r="F12" s="10"/>
      <c r="G12" s="10"/>
      <c r="H12" s="10"/>
      <c r="I12" s="10"/>
      <c r="J12" s="10"/>
      <c r="K12" s="10"/>
      <c r="L12" s="10"/>
      <c r="M12" s="10"/>
      <c r="N12" s="10"/>
      <c r="O12" s="10"/>
      <c r="P12" s="10"/>
      <c r="Q12" s="10"/>
      <c r="R12" s="10"/>
      <c r="S12" s="10"/>
      <c r="T12" s="10"/>
      <c r="U12" s="10"/>
      <c r="V12" s="24"/>
    </row>
    <row r="13" spans="1:22">
      <c r="A13" s="17" t="s">
        <v>15</v>
      </c>
      <c r="B13" s="41" t="s">
        <v>16</v>
      </c>
      <c r="C13" s="34" t="s">
        <v>27</v>
      </c>
      <c r="D13" s="10"/>
      <c r="E13" s="10"/>
      <c r="F13" s="10"/>
      <c r="G13" s="10"/>
      <c r="H13" s="10"/>
      <c r="I13" s="10"/>
      <c r="J13" s="10"/>
      <c r="K13" s="10"/>
      <c r="L13" s="10"/>
      <c r="M13" s="10"/>
      <c r="N13" s="10"/>
      <c r="O13" s="10"/>
      <c r="P13" s="10"/>
      <c r="Q13" s="10"/>
      <c r="R13" s="10"/>
      <c r="S13" s="10"/>
      <c r="T13" s="10"/>
      <c r="U13" s="10"/>
      <c r="V13" s="24"/>
    </row>
    <row r="14" spans="1:22">
      <c r="A14" s="17" t="s">
        <v>15</v>
      </c>
      <c r="B14" s="41" t="s">
        <v>16</v>
      </c>
      <c r="C14" s="34" t="s">
        <v>28</v>
      </c>
      <c r="D14" s="10"/>
      <c r="E14" s="10"/>
      <c r="F14" s="10"/>
      <c r="G14" s="10"/>
      <c r="H14" s="10"/>
      <c r="I14" s="10"/>
      <c r="J14" s="10"/>
      <c r="K14" s="10"/>
      <c r="L14" s="10"/>
      <c r="M14" s="10"/>
      <c r="N14" s="10"/>
      <c r="O14" s="10"/>
      <c r="P14" s="10"/>
      <c r="Q14" s="10"/>
      <c r="R14" s="10"/>
      <c r="S14" s="10"/>
      <c r="T14" s="10"/>
      <c r="U14" s="10"/>
      <c r="V14" s="24"/>
    </row>
    <row r="15" spans="1:22">
      <c r="A15" s="17" t="s">
        <v>15</v>
      </c>
      <c r="B15" s="41" t="s">
        <v>16</v>
      </c>
      <c r="C15" s="34" t="s">
        <v>29</v>
      </c>
      <c r="D15" s="10"/>
      <c r="E15" s="10"/>
      <c r="F15" s="10"/>
      <c r="G15" s="10"/>
      <c r="H15" s="10"/>
      <c r="I15" s="10"/>
      <c r="J15" s="10"/>
      <c r="K15" s="10"/>
      <c r="L15" s="10"/>
      <c r="M15" s="10"/>
      <c r="N15" s="10"/>
      <c r="O15" s="10"/>
      <c r="P15" s="10"/>
      <c r="Q15" s="10"/>
      <c r="R15" s="10"/>
      <c r="S15" s="10"/>
      <c r="T15" s="10"/>
      <c r="U15" s="10"/>
      <c r="V15" s="24"/>
    </row>
    <row r="16" spans="1:22">
      <c r="A16" s="17" t="s">
        <v>15</v>
      </c>
      <c r="B16" s="41" t="s">
        <v>16</v>
      </c>
      <c r="C16" s="34" t="s">
        <v>30</v>
      </c>
      <c r="D16" s="10"/>
      <c r="E16" s="10"/>
      <c r="F16" s="10"/>
      <c r="G16" s="10"/>
      <c r="H16" s="10"/>
      <c r="I16" s="10"/>
      <c r="J16" s="10"/>
      <c r="K16" s="10"/>
      <c r="L16" s="10"/>
      <c r="M16" s="10"/>
      <c r="N16" s="10"/>
      <c r="O16" s="10"/>
      <c r="P16" s="10"/>
      <c r="Q16" s="10"/>
      <c r="R16" s="10"/>
      <c r="S16" s="10"/>
      <c r="T16" s="10"/>
      <c r="U16" s="10"/>
      <c r="V16" s="24"/>
    </row>
    <row r="17" spans="1:22">
      <c r="A17" s="17" t="s">
        <v>15</v>
      </c>
      <c r="B17" s="41" t="s">
        <v>16</v>
      </c>
      <c r="C17" s="34" t="s">
        <v>31</v>
      </c>
      <c r="D17" s="10"/>
      <c r="E17" s="10"/>
      <c r="F17" s="10"/>
      <c r="G17" s="10"/>
      <c r="H17" s="10"/>
      <c r="I17" s="10"/>
      <c r="J17" s="10"/>
      <c r="K17" s="10"/>
      <c r="L17" s="10"/>
      <c r="M17" s="10"/>
      <c r="N17" s="10"/>
      <c r="O17" s="10"/>
      <c r="P17" s="10"/>
      <c r="Q17" s="10"/>
      <c r="R17" s="10"/>
      <c r="S17" s="10"/>
      <c r="T17" s="10"/>
      <c r="U17" s="10"/>
      <c r="V17" s="24"/>
    </row>
    <row r="18" spans="1:22">
      <c r="A18" s="17" t="s">
        <v>15</v>
      </c>
      <c r="B18" s="41" t="s">
        <v>16</v>
      </c>
      <c r="C18" s="34" t="s">
        <v>32</v>
      </c>
      <c r="D18" s="10"/>
      <c r="E18" s="10"/>
      <c r="F18" s="10"/>
      <c r="G18" s="10"/>
      <c r="H18" s="10"/>
      <c r="I18" s="10"/>
      <c r="J18" s="10"/>
      <c r="K18" s="10"/>
      <c r="L18" s="10"/>
      <c r="M18" s="10"/>
      <c r="N18" s="10"/>
      <c r="O18" s="10"/>
      <c r="P18" s="10"/>
      <c r="Q18" s="10"/>
      <c r="R18" s="10"/>
      <c r="S18" s="10"/>
      <c r="T18" s="10"/>
      <c r="U18" s="10"/>
      <c r="V18" s="24"/>
    </row>
    <row r="19" spans="1:22">
      <c r="A19" s="17" t="s">
        <v>15</v>
      </c>
      <c r="B19" s="43" t="s">
        <v>33</v>
      </c>
      <c r="C19" s="34" t="s">
        <v>34</v>
      </c>
      <c r="D19" s="10"/>
      <c r="E19" s="10"/>
      <c r="F19" s="10"/>
      <c r="G19" s="10"/>
      <c r="H19" s="10"/>
      <c r="I19" s="10"/>
      <c r="J19" s="10"/>
      <c r="K19" s="10"/>
      <c r="L19" s="10"/>
      <c r="M19" s="10"/>
      <c r="N19" s="10"/>
      <c r="O19" s="10"/>
      <c r="P19" s="10"/>
      <c r="Q19" s="10"/>
      <c r="R19" s="10"/>
      <c r="S19" s="10"/>
      <c r="T19" s="10"/>
      <c r="U19" s="10"/>
      <c r="V19" s="24"/>
    </row>
    <row r="20" spans="1:22">
      <c r="A20" s="17" t="s">
        <v>15</v>
      </c>
      <c r="B20" s="43" t="s">
        <v>33</v>
      </c>
      <c r="C20" s="34" t="s">
        <v>35</v>
      </c>
      <c r="D20" s="10"/>
      <c r="E20" s="10"/>
      <c r="F20" s="10"/>
      <c r="G20" s="10"/>
      <c r="H20" s="10"/>
      <c r="I20" s="10"/>
      <c r="J20" s="10"/>
      <c r="K20" s="10"/>
      <c r="L20" s="10"/>
      <c r="M20" s="10"/>
      <c r="N20" s="10"/>
      <c r="O20" s="10"/>
      <c r="P20" s="10"/>
      <c r="Q20" s="10"/>
      <c r="R20" s="10"/>
      <c r="S20" s="10"/>
      <c r="T20" s="10"/>
      <c r="U20" s="10"/>
      <c r="V20" s="24"/>
    </row>
    <row r="21" spans="1:22">
      <c r="A21" s="18" t="s">
        <v>36</v>
      </c>
      <c r="B21" s="41" t="s">
        <v>16</v>
      </c>
      <c r="C21" s="35" t="s">
        <v>37</v>
      </c>
      <c r="D21" s="11"/>
      <c r="E21" s="11"/>
      <c r="F21" s="11"/>
      <c r="G21" s="11"/>
      <c r="H21" s="11"/>
      <c r="I21" s="11"/>
      <c r="J21" s="11"/>
      <c r="K21" s="11"/>
      <c r="L21" s="11"/>
      <c r="M21" s="11"/>
      <c r="N21" s="11"/>
      <c r="O21" s="11"/>
      <c r="P21" s="11"/>
      <c r="Q21" s="11"/>
      <c r="R21" s="11"/>
      <c r="S21" s="11"/>
      <c r="T21" s="11"/>
      <c r="U21" s="11"/>
      <c r="V21" s="25"/>
    </row>
    <row r="22" spans="1:22">
      <c r="A22" s="18" t="s">
        <v>36</v>
      </c>
      <c r="B22" s="41" t="s">
        <v>16</v>
      </c>
      <c r="C22" s="35" t="s">
        <v>38</v>
      </c>
      <c r="D22" s="11"/>
      <c r="E22" s="11"/>
      <c r="F22" s="11"/>
      <c r="G22" s="11"/>
      <c r="H22" s="11"/>
      <c r="I22" s="11"/>
      <c r="J22" s="11"/>
      <c r="K22" s="11"/>
      <c r="L22" s="11"/>
      <c r="M22" s="11"/>
      <c r="N22" s="11"/>
      <c r="O22" s="11"/>
      <c r="P22" s="11"/>
      <c r="Q22" s="11"/>
      <c r="R22" s="11"/>
      <c r="S22" s="11"/>
      <c r="T22" s="11"/>
      <c r="U22" s="11"/>
      <c r="V22" s="25"/>
    </row>
    <row r="23" spans="1:22">
      <c r="A23" s="18" t="s">
        <v>36</v>
      </c>
      <c r="B23" s="41" t="s">
        <v>16</v>
      </c>
      <c r="C23" s="35" t="s">
        <v>39</v>
      </c>
      <c r="D23" s="11"/>
      <c r="E23" s="11"/>
      <c r="F23" s="11"/>
      <c r="G23" s="11"/>
      <c r="H23" s="11"/>
      <c r="I23" s="11"/>
      <c r="J23" s="11"/>
      <c r="K23" s="11"/>
      <c r="L23" s="11"/>
      <c r="M23" s="11"/>
      <c r="N23" s="11"/>
      <c r="O23" s="11"/>
      <c r="P23" s="11"/>
      <c r="Q23" s="11"/>
      <c r="R23" s="11"/>
      <c r="S23" s="11"/>
      <c r="T23" s="11"/>
      <c r="U23" s="11"/>
      <c r="V23" s="25"/>
    </row>
    <row r="24" spans="1:22">
      <c r="A24" s="18" t="s">
        <v>36</v>
      </c>
      <c r="B24" s="42" t="s">
        <v>24</v>
      </c>
      <c r="C24" s="35" t="s">
        <v>40</v>
      </c>
      <c r="D24" s="11"/>
      <c r="E24" s="11"/>
      <c r="F24" s="11"/>
      <c r="G24" s="11"/>
      <c r="H24" s="11"/>
      <c r="I24" s="11"/>
      <c r="J24" s="11"/>
      <c r="K24" s="11"/>
      <c r="L24" s="11"/>
      <c r="M24" s="11"/>
      <c r="N24" s="11"/>
      <c r="O24" s="11"/>
      <c r="P24" s="11"/>
      <c r="Q24" s="11"/>
      <c r="R24" s="11"/>
      <c r="S24" s="11"/>
      <c r="T24" s="11"/>
      <c r="U24" s="11"/>
      <c r="V24" s="25"/>
    </row>
    <row r="25" spans="1:22">
      <c r="A25" s="18" t="s">
        <v>36</v>
      </c>
      <c r="B25" s="41" t="s">
        <v>16</v>
      </c>
      <c r="C25" s="35" t="s">
        <v>41</v>
      </c>
      <c r="D25" s="11"/>
      <c r="E25" s="11"/>
      <c r="F25" s="11"/>
      <c r="G25" s="11"/>
      <c r="H25" s="11"/>
      <c r="I25" s="11"/>
      <c r="J25" s="11"/>
      <c r="K25" s="11"/>
      <c r="L25" s="11"/>
      <c r="M25" s="11"/>
      <c r="N25" s="11"/>
      <c r="O25" s="11"/>
      <c r="P25" s="11"/>
      <c r="Q25" s="11"/>
      <c r="R25" s="11"/>
      <c r="S25" s="11"/>
      <c r="T25" s="11"/>
      <c r="U25" s="11"/>
      <c r="V25" s="25"/>
    </row>
    <row r="26" spans="1:22">
      <c r="A26" s="18" t="s">
        <v>36</v>
      </c>
      <c r="B26" s="42" t="s">
        <v>24</v>
      </c>
      <c r="C26" s="35" t="s">
        <v>42</v>
      </c>
      <c r="D26" s="11"/>
      <c r="E26" s="11"/>
      <c r="F26" s="11"/>
      <c r="G26" s="11"/>
      <c r="H26" s="11"/>
      <c r="I26" s="11"/>
      <c r="J26" s="11"/>
      <c r="K26" s="11"/>
      <c r="L26" s="11"/>
      <c r="M26" s="11"/>
      <c r="N26" s="11"/>
      <c r="O26" s="11"/>
      <c r="P26" s="11"/>
      <c r="Q26" s="11"/>
      <c r="R26" s="11"/>
      <c r="S26" s="11"/>
      <c r="T26" s="11"/>
      <c r="U26" s="11"/>
      <c r="V26" s="25"/>
    </row>
    <row r="27" spans="1:22">
      <c r="A27" s="18" t="s">
        <v>36</v>
      </c>
      <c r="B27" s="41" t="s">
        <v>16</v>
      </c>
      <c r="C27" s="35" t="s">
        <v>43</v>
      </c>
      <c r="D27" s="11"/>
      <c r="E27" s="11"/>
      <c r="F27" s="11"/>
      <c r="G27" s="11"/>
      <c r="H27" s="11"/>
      <c r="I27" s="11"/>
      <c r="J27" s="11"/>
      <c r="K27" s="11"/>
      <c r="L27" s="11"/>
      <c r="M27" s="11"/>
      <c r="N27" s="11"/>
      <c r="O27" s="11"/>
      <c r="P27" s="11"/>
      <c r="Q27" s="11"/>
      <c r="R27" s="11"/>
      <c r="S27" s="11"/>
      <c r="T27" s="11"/>
      <c r="U27" s="11"/>
      <c r="V27" s="25"/>
    </row>
    <row r="28" spans="1:22">
      <c r="A28" s="18" t="s">
        <v>36</v>
      </c>
      <c r="B28" s="42" t="s">
        <v>24</v>
      </c>
      <c r="C28" s="35" t="s">
        <v>44</v>
      </c>
      <c r="D28" s="11"/>
      <c r="E28" s="11"/>
      <c r="F28" s="11"/>
      <c r="G28" s="11"/>
      <c r="H28" s="11"/>
      <c r="I28" s="11"/>
      <c r="J28" s="11"/>
      <c r="K28" s="11"/>
      <c r="L28" s="11"/>
      <c r="M28" s="11"/>
      <c r="N28" s="11"/>
      <c r="O28" s="11"/>
      <c r="P28" s="11"/>
      <c r="Q28" s="11"/>
      <c r="R28" s="11"/>
      <c r="S28" s="11"/>
      <c r="T28" s="11"/>
      <c r="U28" s="11"/>
      <c r="V28" s="25"/>
    </row>
    <row r="29" spans="1:22">
      <c r="A29" s="18" t="s">
        <v>36</v>
      </c>
      <c r="B29" s="41" t="s">
        <v>16</v>
      </c>
      <c r="C29" s="35" t="s">
        <v>45</v>
      </c>
      <c r="D29" s="11"/>
      <c r="E29" s="11"/>
      <c r="F29" s="11"/>
      <c r="G29" s="11"/>
      <c r="H29" s="11"/>
      <c r="I29" s="11"/>
      <c r="J29" s="11"/>
      <c r="K29" s="11"/>
      <c r="L29" s="11"/>
      <c r="M29" s="11"/>
      <c r="N29" s="11"/>
      <c r="O29" s="11"/>
      <c r="P29" s="11"/>
      <c r="Q29" s="11"/>
      <c r="R29" s="11"/>
      <c r="S29" s="11"/>
      <c r="T29" s="11"/>
      <c r="U29" s="11"/>
      <c r="V29" s="25"/>
    </row>
    <row r="30" spans="1:22">
      <c r="A30" s="18" t="s">
        <v>36</v>
      </c>
      <c r="B30" s="42" t="s">
        <v>24</v>
      </c>
      <c r="C30" s="35" t="s">
        <v>46</v>
      </c>
      <c r="D30" s="11"/>
      <c r="E30" s="11"/>
      <c r="F30" s="11"/>
      <c r="G30" s="11"/>
      <c r="H30" s="11"/>
      <c r="I30" s="11"/>
      <c r="J30" s="11"/>
      <c r="K30" s="11"/>
      <c r="L30" s="11"/>
      <c r="M30" s="11"/>
      <c r="N30" s="11"/>
      <c r="O30" s="11"/>
      <c r="P30" s="11"/>
      <c r="Q30" s="11"/>
      <c r="R30" s="11"/>
      <c r="S30" s="11"/>
      <c r="T30" s="11"/>
      <c r="U30" s="11"/>
      <c r="V30" s="25"/>
    </row>
    <row r="31" spans="1:22">
      <c r="A31" s="18" t="s">
        <v>36</v>
      </c>
      <c r="B31" s="41" t="s">
        <v>16</v>
      </c>
      <c r="C31" s="35" t="s">
        <v>47</v>
      </c>
      <c r="D31" s="11"/>
      <c r="E31" s="11"/>
      <c r="F31" s="11"/>
      <c r="G31" s="11"/>
      <c r="H31" s="11"/>
      <c r="I31" s="11"/>
      <c r="J31" s="11"/>
      <c r="K31" s="11"/>
      <c r="L31" s="11"/>
      <c r="M31" s="11"/>
      <c r="N31" s="11"/>
      <c r="O31" s="11"/>
      <c r="P31" s="11"/>
      <c r="Q31" s="11"/>
      <c r="R31" s="11"/>
      <c r="S31" s="11"/>
      <c r="T31" s="11"/>
      <c r="U31" s="11"/>
      <c r="V31" s="25"/>
    </row>
    <row r="32" spans="1:22">
      <c r="A32" s="18" t="s">
        <v>36</v>
      </c>
      <c r="B32" s="41" t="s">
        <v>16</v>
      </c>
      <c r="C32" s="35" t="s">
        <v>48</v>
      </c>
      <c r="D32" s="11"/>
      <c r="E32" s="11"/>
      <c r="F32" s="11"/>
      <c r="G32" s="11"/>
      <c r="H32" s="11"/>
      <c r="I32" s="11"/>
      <c r="J32" s="11"/>
      <c r="K32" s="11"/>
      <c r="L32" s="11"/>
      <c r="M32" s="11"/>
      <c r="N32" s="11"/>
      <c r="O32" s="11"/>
      <c r="P32" s="11"/>
      <c r="Q32" s="11"/>
      <c r="R32" s="11"/>
      <c r="S32" s="11"/>
      <c r="T32" s="11"/>
      <c r="U32" s="11"/>
      <c r="V32" s="25"/>
    </row>
    <row r="33" spans="1:22">
      <c r="A33" s="18" t="s">
        <v>36</v>
      </c>
      <c r="B33" s="41" t="s">
        <v>16</v>
      </c>
      <c r="C33" s="35" t="s">
        <v>49</v>
      </c>
      <c r="D33" s="11"/>
      <c r="E33" s="11"/>
      <c r="F33" s="11"/>
      <c r="G33" s="11"/>
      <c r="H33" s="11"/>
      <c r="I33" s="11"/>
      <c r="J33" s="11"/>
      <c r="K33" s="11"/>
      <c r="L33" s="11"/>
      <c r="M33" s="11"/>
      <c r="N33" s="11"/>
      <c r="O33" s="11"/>
      <c r="P33" s="11"/>
      <c r="Q33" s="11"/>
      <c r="R33" s="11"/>
      <c r="S33" s="11"/>
      <c r="T33" s="11"/>
      <c r="U33" s="11"/>
      <c r="V33" s="25"/>
    </row>
    <row r="34" spans="1:22">
      <c r="A34" s="18" t="s">
        <v>36</v>
      </c>
      <c r="B34" s="41" t="s">
        <v>16</v>
      </c>
      <c r="C34" s="35" t="s">
        <v>50</v>
      </c>
      <c r="D34" s="11"/>
      <c r="E34" s="11"/>
      <c r="F34" s="11"/>
      <c r="G34" s="11"/>
      <c r="H34" s="11"/>
      <c r="I34" s="11"/>
      <c r="J34" s="11"/>
      <c r="K34" s="11"/>
      <c r="L34" s="11"/>
      <c r="M34" s="11"/>
      <c r="N34" s="11"/>
      <c r="O34" s="11"/>
      <c r="P34" s="11"/>
      <c r="Q34" s="11"/>
      <c r="R34" s="11"/>
      <c r="S34" s="11"/>
      <c r="T34" s="11"/>
      <c r="U34" s="11"/>
      <c r="V34" s="25"/>
    </row>
    <row r="35" spans="1:22">
      <c r="A35" s="18" t="s">
        <v>36</v>
      </c>
      <c r="B35" s="43" t="s">
        <v>33</v>
      </c>
      <c r="C35" s="35" t="s">
        <v>51</v>
      </c>
      <c r="D35" s="11"/>
      <c r="E35" s="11"/>
      <c r="F35" s="11"/>
      <c r="G35" s="11"/>
      <c r="H35" s="11"/>
      <c r="I35" s="11"/>
      <c r="J35" s="11"/>
      <c r="K35" s="11"/>
      <c r="L35" s="11"/>
      <c r="M35" s="11"/>
      <c r="N35" s="11"/>
      <c r="O35" s="11"/>
      <c r="P35" s="11"/>
      <c r="Q35" s="11"/>
      <c r="R35" s="11"/>
      <c r="S35" s="11"/>
      <c r="T35" s="11"/>
      <c r="U35" s="11"/>
      <c r="V35" s="25"/>
    </row>
    <row r="36" spans="1:22">
      <c r="A36" s="18" t="s">
        <v>36</v>
      </c>
      <c r="B36" s="43" t="s">
        <v>33</v>
      </c>
      <c r="C36" s="35" t="s">
        <v>52</v>
      </c>
      <c r="D36" s="11"/>
      <c r="E36" s="11"/>
      <c r="F36" s="11"/>
      <c r="G36" s="11"/>
      <c r="H36" s="11"/>
      <c r="I36" s="11"/>
      <c r="J36" s="11"/>
      <c r="K36" s="11"/>
      <c r="L36" s="11"/>
      <c r="M36" s="11"/>
      <c r="N36" s="11"/>
      <c r="O36" s="11"/>
      <c r="P36" s="11"/>
      <c r="Q36" s="11"/>
      <c r="R36" s="11"/>
      <c r="S36" s="11"/>
      <c r="T36" s="11"/>
      <c r="U36" s="11"/>
      <c r="V36" s="25"/>
    </row>
    <row r="37" spans="1:22">
      <c r="A37" s="18" t="s">
        <v>36</v>
      </c>
      <c r="B37" s="43" t="s">
        <v>33</v>
      </c>
      <c r="C37" s="35" t="s">
        <v>53</v>
      </c>
      <c r="D37" s="11"/>
      <c r="E37" s="11"/>
      <c r="F37" s="11"/>
      <c r="G37" s="11"/>
      <c r="H37" s="11"/>
      <c r="I37" s="11"/>
      <c r="J37" s="11"/>
      <c r="K37" s="11"/>
      <c r="L37" s="11"/>
      <c r="M37" s="11"/>
      <c r="N37" s="11"/>
      <c r="O37" s="11"/>
      <c r="P37" s="11"/>
      <c r="Q37" s="11"/>
      <c r="R37" s="11"/>
      <c r="S37" s="11"/>
      <c r="T37" s="11"/>
      <c r="U37" s="11"/>
      <c r="V37" s="25"/>
    </row>
    <row r="38" spans="1:22">
      <c r="A38" s="18" t="s">
        <v>36</v>
      </c>
      <c r="B38" s="43" t="s">
        <v>33</v>
      </c>
      <c r="C38" s="35" t="s">
        <v>54</v>
      </c>
      <c r="D38" s="11"/>
      <c r="E38" s="11"/>
      <c r="F38" s="11"/>
      <c r="G38" s="11"/>
      <c r="H38" s="11"/>
      <c r="I38" s="11"/>
      <c r="J38" s="11"/>
      <c r="K38" s="11"/>
      <c r="L38" s="11"/>
      <c r="M38" s="11"/>
      <c r="N38" s="11"/>
      <c r="O38" s="11"/>
      <c r="P38" s="11"/>
      <c r="Q38" s="11"/>
      <c r="R38" s="11"/>
      <c r="S38" s="11"/>
      <c r="T38" s="11"/>
      <c r="U38" s="11"/>
      <c r="V38" s="25"/>
    </row>
    <row r="39" spans="1:22">
      <c r="A39" s="18" t="s">
        <v>36</v>
      </c>
      <c r="B39" s="43" t="s">
        <v>33</v>
      </c>
      <c r="C39" s="35" t="s">
        <v>55</v>
      </c>
      <c r="D39" s="11"/>
      <c r="E39" s="11"/>
      <c r="F39" s="11"/>
      <c r="G39" s="11"/>
      <c r="H39" s="11"/>
      <c r="I39" s="11"/>
      <c r="J39" s="11"/>
      <c r="K39" s="11"/>
      <c r="L39" s="11"/>
      <c r="M39" s="11"/>
      <c r="N39" s="11"/>
      <c r="O39" s="11"/>
      <c r="P39" s="11"/>
      <c r="Q39" s="11"/>
      <c r="R39" s="11"/>
      <c r="S39" s="11"/>
      <c r="T39" s="11"/>
      <c r="U39" s="11"/>
      <c r="V39" s="25"/>
    </row>
    <row r="40" spans="1:22">
      <c r="A40" s="18" t="s">
        <v>36</v>
      </c>
      <c r="B40" s="43" t="s">
        <v>33</v>
      </c>
      <c r="C40" s="35" t="s">
        <v>56</v>
      </c>
      <c r="D40" s="11"/>
      <c r="E40" s="11"/>
      <c r="F40" s="11"/>
      <c r="G40" s="11"/>
      <c r="H40" s="11"/>
      <c r="I40" s="11"/>
      <c r="J40" s="11"/>
      <c r="K40" s="11"/>
      <c r="L40" s="11"/>
      <c r="M40" s="11"/>
      <c r="N40" s="11"/>
      <c r="O40" s="11"/>
      <c r="P40" s="11"/>
      <c r="Q40" s="11"/>
      <c r="R40" s="11"/>
      <c r="S40" s="11"/>
      <c r="T40" s="11"/>
      <c r="U40" s="11"/>
      <c r="V40" s="25"/>
    </row>
    <row r="41" spans="1:22">
      <c r="A41" s="18" t="s">
        <v>36</v>
      </c>
      <c r="B41" s="43" t="s">
        <v>33</v>
      </c>
      <c r="C41" s="35" t="s">
        <v>57</v>
      </c>
      <c r="D41" s="11"/>
      <c r="E41" s="11"/>
      <c r="F41" s="11"/>
      <c r="G41" s="11"/>
      <c r="H41" s="11"/>
      <c r="I41" s="11"/>
      <c r="J41" s="11"/>
      <c r="K41" s="11"/>
      <c r="L41" s="11"/>
      <c r="M41" s="11"/>
      <c r="N41" s="11"/>
      <c r="O41" s="11"/>
      <c r="P41" s="11"/>
      <c r="Q41" s="11"/>
      <c r="R41" s="11"/>
      <c r="S41" s="11"/>
      <c r="T41" s="11"/>
      <c r="U41" s="11"/>
      <c r="V41" s="25"/>
    </row>
    <row r="42" spans="1:22">
      <c r="A42" s="18" t="s">
        <v>36</v>
      </c>
      <c r="B42" s="43" t="s">
        <v>33</v>
      </c>
      <c r="C42" s="35" t="s">
        <v>58</v>
      </c>
      <c r="D42" s="11"/>
      <c r="E42" s="11"/>
      <c r="F42" s="11"/>
      <c r="G42" s="11"/>
      <c r="H42" s="11"/>
      <c r="I42" s="11"/>
      <c r="J42" s="11"/>
      <c r="K42" s="11"/>
      <c r="L42" s="11"/>
      <c r="M42" s="11"/>
      <c r="N42" s="11"/>
      <c r="O42" s="11"/>
      <c r="P42" s="11"/>
      <c r="Q42" s="11"/>
      <c r="R42" s="11"/>
      <c r="S42" s="11"/>
      <c r="T42" s="11"/>
      <c r="U42" s="11"/>
      <c r="V42" s="25"/>
    </row>
    <row r="43" spans="1:22">
      <c r="A43" s="18" t="s">
        <v>36</v>
      </c>
      <c r="B43" s="43" t="s">
        <v>33</v>
      </c>
      <c r="C43" s="35" t="s">
        <v>59</v>
      </c>
      <c r="D43" s="11"/>
      <c r="E43" s="11"/>
      <c r="F43" s="11"/>
      <c r="G43" s="11"/>
      <c r="H43" s="11"/>
      <c r="I43" s="11"/>
      <c r="J43" s="11"/>
      <c r="K43" s="11"/>
      <c r="L43" s="11"/>
      <c r="M43" s="11"/>
      <c r="N43" s="11"/>
      <c r="O43" s="11"/>
      <c r="P43" s="11"/>
      <c r="Q43" s="11"/>
      <c r="R43" s="11"/>
      <c r="S43" s="11"/>
      <c r="T43" s="11"/>
      <c r="U43" s="11"/>
      <c r="V43" s="25"/>
    </row>
    <row r="44" spans="1:22">
      <c r="A44" s="18" t="s">
        <v>36</v>
      </c>
      <c r="B44" s="43" t="s">
        <v>33</v>
      </c>
      <c r="C44" s="35" t="s">
        <v>60</v>
      </c>
      <c r="D44" s="11"/>
      <c r="E44" s="11"/>
      <c r="F44" s="11"/>
      <c r="G44" s="11"/>
      <c r="H44" s="11"/>
      <c r="I44" s="11"/>
      <c r="J44" s="11"/>
      <c r="K44" s="11"/>
      <c r="L44" s="11"/>
      <c r="M44" s="11"/>
      <c r="N44" s="11"/>
      <c r="O44" s="11"/>
      <c r="P44" s="11"/>
      <c r="Q44" s="11"/>
      <c r="R44" s="11"/>
      <c r="S44" s="11"/>
      <c r="T44" s="11"/>
      <c r="U44" s="11"/>
      <c r="V44" s="25"/>
    </row>
    <row r="45" spans="1:22">
      <c r="A45" s="18" t="s">
        <v>36</v>
      </c>
      <c r="B45" s="43" t="s">
        <v>33</v>
      </c>
      <c r="C45" s="35" t="s">
        <v>61</v>
      </c>
      <c r="D45" s="11"/>
      <c r="E45" s="11"/>
      <c r="F45" s="11"/>
      <c r="G45" s="11"/>
      <c r="H45" s="11"/>
      <c r="I45" s="11"/>
      <c r="J45" s="11"/>
      <c r="K45" s="11"/>
      <c r="L45" s="11"/>
      <c r="M45" s="11"/>
      <c r="N45" s="11"/>
      <c r="O45" s="11"/>
      <c r="P45" s="11"/>
      <c r="Q45" s="11"/>
      <c r="R45" s="11"/>
      <c r="S45" s="11"/>
      <c r="T45" s="11"/>
      <c r="U45" s="11"/>
      <c r="V45" s="25"/>
    </row>
    <row r="46" spans="1:22">
      <c r="A46" s="19" t="s">
        <v>62</v>
      </c>
      <c r="B46" s="41" t="s">
        <v>16</v>
      </c>
      <c r="C46" s="36" t="s">
        <v>63</v>
      </c>
      <c r="D46" s="12"/>
      <c r="E46" s="12"/>
      <c r="F46" s="12"/>
      <c r="G46" s="12"/>
      <c r="H46" s="12"/>
      <c r="I46" s="12"/>
      <c r="J46" s="12"/>
      <c r="K46" s="12"/>
      <c r="L46" s="12"/>
      <c r="M46" s="12"/>
      <c r="N46" s="12"/>
      <c r="O46" s="12"/>
      <c r="P46" s="12"/>
      <c r="Q46" s="12"/>
      <c r="R46" s="12"/>
      <c r="S46" s="12"/>
      <c r="T46" s="12"/>
      <c r="U46" s="12"/>
      <c r="V46" s="26"/>
    </row>
    <row r="47" spans="1:22">
      <c r="A47" s="19" t="s">
        <v>62</v>
      </c>
      <c r="B47" s="41" t="s">
        <v>16</v>
      </c>
      <c r="C47" s="36" t="s">
        <v>64</v>
      </c>
      <c r="D47" s="12"/>
      <c r="E47" s="12"/>
      <c r="F47" s="12"/>
      <c r="G47" s="12"/>
      <c r="H47" s="12"/>
      <c r="I47" s="12"/>
      <c r="J47" s="12"/>
      <c r="K47" s="12"/>
      <c r="L47" s="12"/>
      <c r="M47" s="12"/>
      <c r="N47" s="12"/>
      <c r="O47" s="12"/>
      <c r="P47" s="12"/>
      <c r="Q47" s="12"/>
      <c r="R47" s="12"/>
      <c r="S47" s="12"/>
      <c r="T47" s="12"/>
      <c r="U47" s="12"/>
      <c r="V47" s="26"/>
    </row>
    <row r="48" spans="1:22">
      <c r="A48" s="19" t="s">
        <v>62</v>
      </c>
      <c r="B48" s="41" t="s">
        <v>16</v>
      </c>
      <c r="C48" s="36" t="s">
        <v>65</v>
      </c>
      <c r="D48" s="12"/>
      <c r="E48" s="12"/>
      <c r="F48" s="12"/>
      <c r="G48" s="12"/>
      <c r="H48" s="12"/>
      <c r="I48" s="12"/>
      <c r="J48" s="12"/>
      <c r="K48" s="12"/>
      <c r="L48" s="12"/>
      <c r="M48" s="12"/>
      <c r="N48" s="12"/>
      <c r="O48" s="12"/>
      <c r="P48" s="12"/>
      <c r="Q48" s="12"/>
      <c r="R48" s="12"/>
      <c r="S48" s="12"/>
      <c r="T48" s="12"/>
      <c r="U48" s="12"/>
      <c r="V48" s="26"/>
    </row>
    <row r="49" spans="1:22">
      <c r="A49" s="19" t="s">
        <v>62</v>
      </c>
      <c r="B49" s="41" t="s">
        <v>16</v>
      </c>
      <c r="C49" s="36" t="s">
        <v>66</v>
      </c>
      <c r="D49" s="12"/>
      <c r="E49" s="12"/>
      <c r="F49" s="12"/>
      <c r="G49" s="12"/>
      <c r="H49" s="12"/>
      <c r="I49" s="12"/>
      <c r="J49" s="12"/>
      <c r="K49" s="12"/>
      <c r="L49" s="12"/>
      <c r="M49" s="12"/>
      <c r="N49" s="12"/>
      <c r="O49" s="12"/>
      <c r="P49" s="12"/>
      <c r="Q49" s="12"/>
      <c r="R49" s="12"/>
      <c r="S49" s="12"/>
      <c r="T49" s="12"/>
      <c r="U49" s="12"/>
      <c r="V49" s="26"/>
    </row>
    <row r="50" spans="1:22">
      <c r="A50" s="19" t="s">
        <v>62</v>
      </c>
      <c r="B50" s="41" t="s">
        <v>16</v>
      </c>
      <c r="C50" s="36" t="s">
        <v>67</v>
      </c>
      <c r="D50" s="12"/>
      <c r="E50" s="12"/>
      <c r="F50" s="12"/>
      <c r="G50" s="12"/>
      <c r="H50" s="12"/>
      <c r="I50" s="12"/>
      <c r="J50" s="12"/>
      <c r="K50" s="12"/>
      <c r="L50" s="12"/>
      <c r="M50" s="12"/>
      <c r="N50" s="12"/>
      <c r="O50" s="12"/>
      <c r="P50" s="12"/>
      <c r="Q50" s="12"/>
      <c r="R50" s="12"/>
      <c r="S50" s="12"/>
      <c r="T50" s="12"/>
      <c r="U50" s="12"/>
      <c r="V50" s="26"/>
    </row>
    <row r="51" spans="1:22">
      <c r="A51" s="19" t="s">
        <v>62</v>
      </c>
      <c r="B51" s="41" t="s">
        <v>16</v>
      </c>
      <c r="C51" s="36" t="s">
        <v>68</v>
      </c>
      <c r="D51" s="12"/>
      <c r="E51" s="12"/>
      <c r="F51" s="12"/>
      <c r="G51" s="12"/>
      <c r="H51" s="12"/>
      <c r="I51" s="12"/>
      <c r="J51" s="12"/>
      <c r="K51" s="12"/>
      <c r="L51" s="12"/>
      <c r="M51" s="12"/>
      <c r="N51" s="12"/>
      <c r="O51" s="12"/>
      <c r="P51" s="12"/>
      <c r="Q51" s="12"/>
      <c r="R51" s="12"/>
      <c r="S51" s="12"/>
      <c r="T51" s="12"/>
      <c r="U51" s="12"/>
      <c r="V51" s="26"/>
    </row>
    <row r="52" spans="1:22">
      <c r="A52" s="19" t="s">
        <v>62</v>
      </c>
      <c r="B52" s="41" t="s">
        <v>16</v>
      </c>
      <c r="C52" s="36" t="s">
        <v>69</v>
      </c>
      <c r="D52" s="12"/>
      <c r="E52" s="12"/>
      <c r="F52" s="12"/>
      <c r="G52" s="12"/>
      <c r="H52" s="12"/>
      <c r="I52" s="12"/>
      <c r="J52" s="12"/>
      <c r="K52" s="12"/>
      <c r="L52" s="12"/>
      <c r="M52" s="12"/>
      <c r="N52" s="12"/>
      <c r="O52" s="12"/>
      <c r="P52" s="12"/>
      <c r="Q52" s="12"/>
      <c r="R52" s="12"/>
      <c r="S52" s="12"/>
      <c r="T52" s="12"/>
      <c r="U52" s="12"/>
      <c r="V52" s="26"/>
    </row>
    <row r="53" spans="1:22">
      <c r="A53" s="19" t="s">
        <v>62</v>
      </c>
      <c r="B53" s="41" t="s">
        <v>16</v>
      </c>
      <c r="C53" s="36" t="s">
        <v>70</v>
      </c>
      <c r="D53" s="12"/>
      <c r="E53" s="12"/>
      <c r="F53" s="12"/>
      <c r="G53" s="12"/>
      <c r="H53" s="12"/>
      <c r="I53" s="12"/>
      <c r="J53" s="12"/>
      <c r="K53" s="12"/>
      <c r="L53" s="12"/>
      <c r="M53" s="12"/>
      <c r="N53" s="12"/>
      <c r="O53" s="12"/>
      <c r="P53" s="12"/>
      <c r="Q53" s="12"/>
      <c r="R53" s="12"/>
      <c r="S53" s="12"/>
      <c r="T53" s="12"/>
      <c r="U53" s="12"/>
      <c r="V53" s="26"/>
    </row>
    <row r="54" spans="1:22">
      <c r="A54" s="19" t="s">
        <v>62</v>
      </c>
      <c r="B54" s="41" t="s">
        <v>16</v>
      </c>
      <c r="C54" s="36" t="s">
        <v>71</v>
      </c>
      <c r="D54" s="12"/>
      <c r="E54" s="12"/>
      <c r="F54" s="12"/>
      <c r="G54" s="12"/>
      <c r="H54" s="12"/>
      <c r="I54" s="12"/>
      <c r="J54" s="12"/>
      <c r="K54" s="12"/>
      <c r="L54" s="12"/>
      <c r="M54" s="12"/>
      <c r="N54" s="12"/>
      <c r="O54" s="12"/>
      <c r="P54" s="12"/>
      <c r="Q54" s="12"/>
      <c r="R54" s="12"/>
      <c r="S54" s="12"/>
      <c r="T54" s="12"/>
      <c r="U54" s="12"/>
      <c r="V54" s="26"/>
    </row>
    <row r="55" spans="1:22">
      <c r="A55" s="19" t="s">
        <v>62</v>
      </c>
      <c r="B55" s="41" t="s">
        <v>16</v>
      </c>
      <c r="C55" s="36" t="s">
        <v>72</v>
      </c>
      <c r="D55" s="12"/>
      <c r="E55" s="12"/>
      <c r="F55" s="12"/>
      <c r="G55" s="12"/>
      <c r="H55" s="12"/>
      <c r="I55" s="12"/>
      <c r="J55" s="12"/>
      <c r="K55" s="12"/>
      <c r="L55" s="12"/>
      <c r="M55" s="12"/>
      <c r="N55" s="12"/>
      <c r="O55" s="12"/>
      <c r="P55" s="12"/>
      <c r="Q55" s="12"/>
      <c r="R55" s="12"/>
      <c r="S55" s="12"/>
      <c r="T55" s="12"/>
      <c r="U55" s="12"/>
      <c r="V55" s="26"/>
    </row>
    <row r="56" spans="1:22">
      <c r="A56" s="19" t="s">
        <v>62</v>
      </c>
      <c r="B56" s="41" t="s">
        <v>16</v>
      </c>
      <c r="C56" s="36" t="s">
        <v>73</v>
      </c>
      <c r="D56" s="12"/>
      <c r="E56" s="12"/>
      <c r="F56" s="12"/>
      <c r="G56" s="12"/>
      <c r="H56" s="12"/>
      <c r="I56" s="12"/>
      <c r="J56" s="12"/>
      <c r="K56" s="12"/>
      <c r="L56" s="12"/>
      <c r="M56" s="12"/>
      <c r="N56" s="12"/>
      <c r="O56" s="12"/>
      <c r="P56" s="12"/>
      <c r="Q56" s="12"/>
      <c r="R56" s="12"/>
      <c r="S56" s="12"/>
      <c r="T56" s="12"/>
      <c r="U56" s="12"/>
      <c r="V56" s="26"/>
    </row>
    <row r="57" spans="1:22">
      <c r="A57" s="19" t="s">
        <v>62</v>
      </c>
      <c r="B57" s="41" t="s">
        <v>16</v>
      </c>
      <c r="C57" s="36" t="s">
        <v>74</v>
      </c>
      <c r="D57" s="12"/>
      <c r="E57" s="12"/>
      <c r="F57" s="12"/>
      <c r="G57" s="12"/>
      <c r="H57" s="12"/>
      <c r="I57" s="12"/>
      <c r="J57" s="12"/>
      <c r="K57" s="12"/>
      <c r="L57" s="12"/>
      <c r="M57" s="12"/>
      <c r="N57" s="12"/>
      <c r="O57" s="12"/>
      <c r="P57" s="12"/>
      <c r="Q57" s="12"/>
      <c r="R57" s="12"/>
      <c r="S57" s="12"/>
      <c r="T57" s="12"/>
      <c r="U57" s="12"/>
      <c r="V57" s="26"/>
    </row>
    <row r="58" spans="1:22">
      <c r="A58" s="19" t="s">
        <v>62</v>
      </c>
      <c r="B58" s="41" t="s">
        <v>16</v>
      </c>
      <c r="C58" s="36" t="s">
        <v>75</v>
      </c>
      <c r="D58" s="12"/>
      <c r="E58" s="12"/>
      <c r="F58" s="12"/>
      <c r="G58" s="12"/>
      <c r="H58" s="12"/>
      <c r="I58" s="12"/>
      <c r="J58" s="12"/>
      <c r="K58" s="12"/>
      <c r="L58" s="12"/>
      <c r="M58" s="12"/>
      <c r="N58" s="12"/>
      <c r="O58" s="12"/>
      <c r="P58" s="12"/>
      <c r="Q58" s="12"/>
      <c r="R58" s="12"/>
      <c r="S58" s="12"/>
      <c r="T58" s="12"/>
      <c r="U58" s="12"/>
      <c r="V58" s="26"/>
    </row>
    <row r="59" spans="1:22">
      <c r="A59" s="19" t="s">
        <v>62</v>
      </c>
      <c r="B59" s="41" t="s">
        <v>16</v>
      </c>
      <c r="C59" s="36" t="s">
        <v>76</v>
      </c>
      <c r="D59" s="12"/>
      <c r="E59" s="12"/>
      <c r="F59" s="12"/>
      <c r="G59" s="12"/>
      <c r="H59" s="12"/>
      <c r="I59" s="12"/>
      <c r="J59" s="12"/>
      <c r="K59" s="12"/>
      <c r="L59" s="12"/>
      <c r="M59" s="12"/>
      <c r="N59" s="12"/>
      <c r="O59" s="12"/>
      <c r="P59" s="12"/>
      <c r="Q59" s="12"/>
      <c r="R59" s="12"/>
      <c r="S59" s="12"/>
      <c r="T59" s="12"/>
      <c r="U59" s="12"/>
      <c r="V59" s="26"/>
    </row>
    <row r="60" spans="1:22">
      <c r="A60" s="19" t="s">
        <v>62</v>
      </c>
      <c r="B60" s="41" t="s">
        <v>16</v>
      </c>
      <c r="C60" s="36" t="s">
        <v>77</v>
      </c>
      <c r="D60" s="12"/>
      <c r="E60" s="12"/>
      <c r="F60" s="12"/>
      <c r="G60" s="12"/>
      <c r="H60" s="12"/>
      <c r="I60" s="12"/>
      <c r="J60" s="12"/>
      <c r="K60" s="12"/>
      <c r="L60" s="12"/>
      <c r="M60" s="12"/>
      <c r="N60" s="12"/>
      <c r="O60" s="12"/>
      <c r="P60" s="12"/>
      <c r="Q60" s="12"/>
      <c r="R60" s="12"/>
      <c r="S60" s="12"/>
      <c r="T60" s="12"/>
      <c r="U60" s="12"/>
      <c r="V60" s="26"/>
    </row>
    <row r="61" spans="1:22">
      <c r="A61" s="19" t="s">
        <v>62</v>
      </c>
      <c r="B61" s="41" t="s">
        <v>16</v>
      </c>
      <c r="C61" s="36" t="s">
        <v>78</v>
      </c>
      <c r="D61" s="12"/>
      <c r="E61" s="12"/>
      <c r="F61" s="12"/>
      <c r="G61" s="12"/>
      <c r="H61" s="12"/>
      <c r="I61" s="12"/>
      <c r="J61" s="12"/>
      <c r="K61" s="12"/>
      <c r="L61" s="12"/>
      <c r="M61" s="12"/>
      <c r="N61" s="12"/>
      <c r="O61" s="12"/>
      <c r="P61" s="12"/>
      <c r="Q61" s="12"/>
      <c r="R61" s="12"/>
      <c r="S61" s="12"/>
      <c r="T61" s="12"/>
      <c r="U61" s="12"/>
      <c r="V61" s="26"/>
    </row>
    <row r="62" spans="1:22">
      <c r="A62" s="19" t="s">
        <v>62</v>
      </c>
      <c r="B62" s="41" t="s">
        <v>16</v>
      </c>
      <c r="C62" s="36" t="s">
        <v>79</v>
      </c>
      <c r="D62" s="12"/>
      <c r="E62" s="12"/>
      <c r="F62" s="12"/>
      <c r="G62" s="12"/>
      <c r="H62" s="12"/>
      <c r="I62" s="12"/>
      <c r="J62" s="12"/>
      <c r="K62" s="12"/>
      <c r="L62" s="12"/>
      <c r="M62" s="12"/>
      <c r="N62" s="12"/>
      <c r="O62" s="12"/>
      <c r="P62" s="12"/>
      <c r="Q62" s="12"/>
      <c r="R62" s="12"/>
      <c r="S62" s="12"/>
      <c r="T62" s="12"/>
      <c r="U62" s="12"/>
      <c r="V62" s="26"/>
    </row>
    <row r="63" spans="1:22">
      <c r="A63" s="19" t="s">
        <v>62</v>
      </c>
      <c r="B63" s="41" t="s">
        <v>16</v>
      </c>
      <c r="C63" s="36" t="s">
        <v>80</v>
      </c>
      <c r="D63" s="12"/>
      <c r="E63" s="12"/>
      <c r="F63" s="12"/>
      <c r="G63" s="12"/>
      <c r="H63" s="12"/>
      <c r="I63" s="12"/>
      <c r="J63" s="12"/>
      <c r="K63" s="12"/>
      <c r="L63" s="12"/>
      <c r="M63" s="12"/>
      <c r="N63" s="12"/>
      <c r="O63" s="12"/>
      <c r="P63" s="12"/>
      <c r="Q63" s="12"/>
      <c r="R63" s="12"/>
      <c r="S63" s="12"/>
      <c r="T63" s="12"/>
      <c r="U63" s="12"/>
      <c r="V63" s="26"/>
    </row>
    <row r="64" spans="1:22">
      <c r="A64" s="19" t="s">
        <v>62</v>
      </c>
      <c r="B64" s="41" t="s">
        <v>16</v>
      </c>
      <c r="C64" s="36" t="s">
        <v>81</v>
      </c>
      <c r="D64" s="12"/>
      <c r="E64" s="12"/>
      <c r="F64" s="12"/>
      <c r="G64" s="12"/>
      <c r="H64" s="12"/>
      <c r="I64" s="12"/>
      <c r="J64" s="12"/>
      <c r="K64" s="12"/>
      <c r="L64" s="12"/>
      <c r="M64" s="12"/>
      <c r="N64" s="12"/>
      <c r="O64" s="12"/>
      <c r="P64" s="12"/>
      <c r="Q64" s="12"/>
      <c r="R64" s="12"/>
      <c r="S64" s="12"/>
      <c r="T64" s="12"/>
      <c r="U64" s="12"/>
      <c r="V64" s="26"/>
    </row>
    <row r="65" spans="1:22">
      <c r="A65" s="19" t="s">
        <v>62</v>
      </c>
      <c r="B65" s="41" t="s">
        <v>16</v>
      </c>
      <c r="C65" s="36" t="s">
        <v>82</v>
      </c>
      <c r="D65" s="12"/>
      <c r="E65" s="12"/>
      <c r="F65" s="12"/>
      <c r="G65" s="12"/>
      <c r="H65" s="12"/>
      <c r="I65" s="12"/>
      <c r="J65" s="12"/>
      <c r="K65" s="12"/>
      <c r="L65" s="12"/>
      <c r="M65" s="12"/>
      <c r="N65" s="12"/>
      <c r="O65" s="12"/>
      <c r="P65" s="12"/>
      <c r="Q65" s="12"/>
      <c r="R65" s="12"/>
      <c r="S65" s="12"/>
      <c r="T65" s="12"/>
      <c r="U65" s="12"/>
      <c r="V65" s="26"/>
    </row>
    <row r="66" spans="1:22">
      <c r="A66" s="19" t="s">
        <v>62</v>
      </c>
      <c r="B66" s="41" t="s">
        <v>16</v>
      </c>
      <c r="C66" s="36" t="s">
        <v>83</v>
      </c>
      <c r="D66" s="12"/>
      <c r="E66" s="12"/>
      <c r="F66" s="12"/>
      <c r="G66" s="12"/>
      <c r="H66" s="12"/>
      <c r="I66" s="12"/>
      <c r="J66" s="12"/>
      <c r="K66" s="12"/>
      <c r="L66" s="12"/>
      <c r="M66" s="12"/>
      <c r="N66" s="12"/>
      <c r="O66" s="12"/>
      <c r="P66" s="12"/>
      <c r="Q66" s="12"/>
      <c r="R66" s="12"/>
      <c r="S66" s="12"/>
      <c r="T66" s="12"/>
      <c r="U66" s="12"/>
      <c r="V66" s="26"/>
    </row>
    <row r="67" spans="1:22">
      <c r="A67" s="19" t="s">
        <v>62</v>
      </c>
      <c r="B67" s="41" t="s">
        <v>16</v>
      </c>
      <c r="C67" s="36" t="s">
        <v>84</v>
      </c>
      <c r="D67" s="12"/>
      <c r="E67" s="12"/>
      <c r="F67" s="12"/>
      <c r="G67" s="12"/>
      <c r="H67" s="12"/>
      <c r="I67" s="12"/>
      <c r="J67" s="12"/>
      <c r="K67" s="12"/>
      <c r="L67" s="12"/>
      <c r="M67" s="12"/>
      <c r="N67" s="12"/>
      <c r="O67" s="12"/>
      <c r="P67" s="12"/>
      <c r="Q67" s="12"/>
      <c r="R67" s="12"/>
      <c r="S67" s="12"/>
      <c r="T67" s="12"/>
      <c r="U67" s="12"/>
      <c r="V67" s="26"/>
    </row>
    <row r="68" spans="1:22">
      <c r="A68" s="20" t="s">
        <v>85</v>
      </c>
      <c r="B68" s="41" t="s">
        <v>16</v>
      </c>
      <c r="C68" s="37" t="s">
        <v>86</v>
      </c>
      <c r="D68" s="13"/>
      <c r="E68" s="13"/>
      <c r="F68" s="13"/>
      <c r="G68" s="13"/>
      <c r="H68" s="13"/>
      <c r="I68" s="13"/>
      <c r="J68" s="13"/>
      <c r="K68" s="13"/>
      <c r="L68" s="13"/>
      <c r="M68" s="13"/>
      <c r="N68" s="13"/>
      <c r="O68" s="13"/>
      <c r="P68" s="13"/>
      <c r="Q68" s="13"/>
      <c r="R68" s="13"/>
      <c r="S68" s="13"/>
      <c r="T68" s="13"/>
      <c r="U68" s="13"/>
      <c r="V68" s="27"/>
    </row>
    <row r="69" spans="1:22">
      <c r="A69" s="20" t="s">
        <v>85</v>
      </c>
      <c r="B69" s="41" t="s">
        <v>16</v>
      </c>
      <c r="C69" s="37" t="s">
        <v>87</v>
      </c>
      <c r="D69" s="13"/>
      <c r="E69" s="13"/>
      <c r="F69" s="13"/>
      <c r="G69" s="13"/>
      <c r="H69" s="13"/>
      <c r="I69" s="13"/>
      <c r="J69" s="13"/>
      <c r="K69" s="13"/>
      <c r="L69" s="13"/>
      <c r="M69" s="13"/>
      <c r="N69" s="13"/>
      <c r="O69" s="13"/>
      <c r="P69" s="13"/>
      <c r="Q69" s="13"/>
      <c r="R69" s="13"/>
      <c r="S69" s="13"/>
      <c r="T69" s="13"/>
      <c r="U69" s="13"/>
      <c r="V69" s="27"/>
    </row>
    <row r="70" spans="1:22">
      <c r="A70" s="20" t="s">
        <v>85</v>
      </c>
      <c r="B70" s="41" t="s">
        <v>16</v>
      </c>
      <c r="C70" s="37" t="s">
        <v>88</v>
      </c>
      <c r="D70" s="13"/>
      <c r="E70" s="13"/>
      <c r="F70" s="13"/>
      <c r="G70" s="13"/>
      <c r="H70" s="13"/>
      <c r="I70" s="13"/>
      <c r="J70" s="13"/>
      <c r="K70" s="13"/>
      <c r="L70" s="13"/>
      <c r="M70" s="13"/>
      <c r="N70" s="13"/>
      <c r="O70" s="13"/>
      <c r="P70" s="13"/>
      <c r="Q70" s="13"/>
      <c r="R70" s="13"/>
      <c r="S70" s="13"/>
      <c r="T70" s="13"/>
      <c r="U70" s="13"/>
      <c r="V70" s="27"/>
    </row>
    <row r="71" spans="1:22">
      <c r="A71" s="20" t="s">
        <v>85</v>
      </c>
      <c r="B71" s="41" t="s">
        <v>16</v>
      </c>
      <c r="C71" s="37" t="s">
        <v>89</v>
      </c>
      <c r="D71" s="13"/>
      <c r="E71" s="13"/>
      <c r="F71" s="13"/>
      <c r="G71" s="13"/>
      <c r="H71" s="13"/>
      <c r="I71" s="13"/>
      <c r="J71" s="13"/>
      <c r="K71" s="13"/>
      <c r="L71" s="13"/>
      <c r="M71" s="13"/>
      <c r="N71" s="13"/>
      <c r="O71" s="13"/>
      <c r="P71" s="13"/>
      <c r="Q71" s="13"/>
      <c r="R71" s="13"/>
      <c r="S71" s="13"/>
      <c r="T71" s="13"/>
      <c r="U71" s="13"/>
      <c r="V71" s="27"/>
    </row>
    <row r="72" spans="1:22">
      <c r="A72" s="20" t="s">
        <v>85</v>
      </c>
      <c r="B72" s="41" t="s">
        <v>16</v>
      </c>
      <c r="C72" s="37" t="s">
        <v>90</v>
      </c>
      <c r="D72" s="13"/>
      <c r="E72" s="13"/>
      <c r="F72" s="13"/>
      <c r="G72" s="13"/>
      <c r="H72" s="13"/>
      <c r="I72" s="13"/>
      <c r="J72" s="13"/>
      <c r="K72" s="13"/>
      <c r="L72" s="13"/>
      <c r="M72" s="13"/>
      <c r="N72" s="13"/>
      <c r="O72" s="13"/>
      <c r="P72" s="13"/>
      <c r="Q72" s="13"/>
      <c r="R72" s="13"/>
      <c r="S72" s="13"/>
      <c r="T72" s="13"/>
      <c r="U72" s="13"/>
      <c r="V72" s="27"/>
    </row>
    <row r="73" spans="1:22">
      <c r="A73" s="20" t="s">
        <v>85</v>
      </c>
      <c r="B73" s="41" t="s">
        <v>16</v>
      </c>
      <c r="C73" s="37" t="s">
        <v>91</v>
      </c>
      <c r="D73" s="13"/>
      <c r="E73" s="13"/>
      <c r="F73" s="13"/>
      <c r="G73" s="13"/>
      <c r="H73" s="13"/>
      <c r="I73" s="13"/>
      <c r="J73" s="13"/>
      <c r="K73" s="13"/>
      <c r="L73" s="13"/>
      <c r="M73" s="13"/>
      <c r="N73" s="13"/>
      <c r="O73" s="13"/>
      <c r="P73" s="13"/>
      <c r="Q73" s="13"/>
      <c r="R73" s="13"/>
      <c r="S73" s="13"/>
      <c r="T73" s="13"/>
      <c r="U73" s="13"/>
      <c r="V73" s="27"/>
    </row>
    <row r="74" spans="1:22">
      <c r="A74" s="20" t="s">
        <v>85</v>
      </c>
      <c r="B74" s="41" t="s">
        <v>16</v>
      </c>
      <c r="C74" s="37" t="s">
        <v>92</v>
      </c>
      <c r="D74" s="13"/>
      <c r="E74" s="13"/>
      <c r="F74" s="13"/>
      <c r="G74" s="13"/>
      <c r="H74" s="13"/>
      <c r="I74" s="13"/>
      <c r="J74" s="13"/>
      <c r="K74" s="13"/>
      <c r="L74" s="13"/>
      <c r="M74" s="13"/>
      <c r="N74" s="13"/>
      <c r="O74" s="13"/>
      <c r="P74" s="13"/>
      <c r="Q74" s="13"/>
      <c r="R74" s="13"/>
      <c r="S74" s="13"/>
      <c r="T74" s="13"/>
      <c r="U74" s="13"/>
      <c r="V74" s="27"/>
    </row>
    <row r="75" spans="1:22">
      <c r="A75" s="21" t="s">
        <v>93</v>
      </c>
      <c r="B75" s="41" t="s">
        <v>16</v>
      </c>
      <c r="C75" s="38" t="s">
        <v>94</v>
      </c>
      <c r="D75" s="14"/>
      <c r="E75" s="14"/>
      <c r="F75" s="14"/>
      <c r="G75" s="14"/>
      <c r="H75" s="14"/>
      <c r="I75" s="14"/>
      <c r="J75" s="14"/>
      <c r="K75" s="14"/>
      <c r="L75" s="14"/>
      <c r="M75" s="14"/>
      <c r="N75" s="14"/>
      <c r="O75" s="14"/>
      <c r="P75" s="14"/>
      <c r="Q75" s="14"/>
      <c r="R75" s="14"/>
      <c r="S75" s="14"/>
      <c r="T75" s="14"/>
      <c r="U75" s="14"/>
      <c r="V75" s="28"/>
    </row>
    <row r="76" spans="1:22">
      <c r="A76" s="21" t="s">
        <v>93</v>
      </c>
      <c r="B76" s="41" t="s">
        <v>16</v>
      </c>
      <c r="C76" s="38" t="s">
        <v>95</v>
      </c>
      <c r="D76" s="14"/>
      <c r="E76" s="14"/>
      <c r="F76" s="14"/>
      <c r="G76" s="14"/>
      <c r="H76" s="14"/>
      <c r="I76" s="14"/>
      <c r="J76" s="14"/>
      <c r="K76" s="14"/>
      <c r="L76" s="14"/>
      <c r="M76" s="14"/>
      <c r="N76" s="14"/>
      <c r="O76" s="14"/>
      <c r="P76" s="14"/>
      <c r="Q76" s="14"/>
      <c r="R76" s="14"/>
      <c r="S76" s="14"/>
      <c r="T76" s="14"/>
      <c r="U76" s="14"/>
      <c r="V76" s="28"/>
    </row>
    <row r="77" spans="1:22">
      <c r="A77" s="21" t="s">
        <v>93</v>
      </c>
      <c r="B77" s="41" t="s">
        <v>16</v>
      </c>
      <c r="C77" s="38" t="s">
        <v>96</v>
      </c>
      <c r="D77" s="14"/>
      <c r="E77" s="14"/>
      <c r="F77" s="14"/>
      <c r="G77" s="14"/>
      <c r="H77" s="14"/>
      <c r="I77" s="14"/>
      <c r="J77" s="14"/>
      <c r="K77" s="14"/>
      <c r="L77" s="14"/>
      <c r="M77" s="14"/>
      <c r="N77" s="14"/>
      <c r="O77" s="14"/>
      <c r="P77" s="14"/>
      <c r="Q77" s="14"/>
      <c r="R77" s="14"/>
      <c r="S77" s="14"/>
      <c r="T77" s="14"/>
      <c r="U77" s="14"/>
      <c r="V77" s="28"/>
    </row>
    <row r="78" spans="1:22">
      <c r="A78" s="21" t="s">
        <v>93</v>
      </c>
      <c r="B78" s="41" t="s">
        <v>16</v>
      </c>
      <c r="C78" s="38" t="s">
        <v>97</v>
      </c>
      <c r="D78" s="14"/>
      <c r="E78" s="14"/>
      <c r="F78" s="14"/>
      <c r="G78" s="14"/>
      <c r="H78" s="14"/>
      <c r="I78" s="14"/>
      <c r="J78" s="14"/>
      <c r="K78" s="14"/>
      <c r="L78" s="14"/>
      <c r="M78" s="14"/>
      <c r="N78" s="14"/>
      <c r="O78" s="14"/>
      <c r="P78" s="14"/>
      <c r="Q78" s="14"/>
      <c r="R78" s="14"/>
      <c r="S78" s="14"/>
      <c r="T78" s="14"/>
      <c r="U78" s="14"/>
      <c r="V78" s="28"/>
    </row>
    <row r="79" spans="1:22">
      <c r="A79" s="21" t="s">
        <v>93</v>
      </c>
      <c r="B79" s="41" t="s">
        <v>16</v>
      </c>
      <c r="C79" s="38" t="s">
        <v>98</v>
      </c>
      <c r="D79" s="14"/>
      <c r="E79" s="14"/>
      <c r="F79" s="14"/>
      <c r="G79" s="14"/>
      <c r="H79" s="14"/>
      <c r="I79" s="14"/>
      <c r="J79" s="14"/>
      <c r="K79" s="14"/>
      <c r="L79" s="14"/>
      <c r="M79" s="14"/>
      <c r="N79" s="14"/>
      <c r="O79" s="14"/>
      <c r="P79" s="14"/>
      <c r="Q79" s="14"/>
      <c r="R79" s="14"/>
      <c r="S79" s="14"/>
      <c r="T79" s="14"/>
      <c r="U79" s="14"/>
      <c r="V79" s="28"/>
    </row>
    <row r="80" spans="1:22">
      <c r="A80" s="21" t="s">
        <v>93</v>
      </c>
      <c r="B80" s="41" t="s">
        <v>16</v>
      </c>
      <c r="C80" s="38" t="s">
        <v>99</v>
      </c>
      <c r="D80" s="14"/>
      <c r="E80" s="14"/>
      <c r="F80" s="14"/>
      <c r="G80" s="14"/>
      <c r="H80" s="14"/>
      <c r="I80" s="14"/>
      <c r="J80" s="14"/>
      <c r="K80" s="14"/>
      <c r="L80" s="14"/>
      <c r="M80" s="14"/>
      <c r="N80" s="14"/>
      <c r="O80" s="14"/>
      <c r="P80" s="14"/>
      <c r="Q80" s="14"/>
      <c r="R80" s="14"/>
      <c r="S80" s="14"/>
      <c r="T80" s="14"/>
      <c r="U80" s="14"/>
      <c r="V80" s="28"/>
    </row>
    <row r="81" spans="1:22">
      <c r="A81" s="21" t="s">
        <v>93</v>
      </c>
      <c r="B81" s="41" t="s">
        <v>16</v>
      </c>
      <c r="C81" s="38" t="s">
        <v>100</v>
      </c>
      <c r="D81" s="14"/>
      <c r="E81" s="14"/>
      <c r="F81" s="14"/>
      <c r="G81" s="14"/>
      <c r="H81" s="14"/>
      <c r="I81" s="14"/>
      <c r="J81" s="14"/>
      <c r="K81" s="14"/>
      <c r="L81" s="14"/>
      <c r="M81" s="14"/>
      <c r="N81" s="14"/>
      <c r="O81" s="14"/>
      <c r="P81" s="14"/>
      <c r="Q81" s="14"/>
      <c r="R81" s="14"/>
      <c r="S81" s="14"/>
      <c r="T81" s="14"/>
      <c r="U81" s="14"/>
      <c r="V81" s="28"/>
    </row>
    <row r="82" spans="1:22">
      <c r="A82" s="22" t="s">
        <v>101</v>
      </c>
      <c r="B82" s="41" t="s">
        <v>16</v>
      </c>
      <c r="C82" s="39" t="s">
        <v>102</v>
      </c>
      <c r="D82" s="15"/>
      <c r="E82" s="15"/>
      <c r="F82" s="15"/>
      <c r="G82" s="15"/>
      <c r="H82" s="15"/>
      <c r="I82" s="15"/>
      <c r="J82" s="15"/>
      <c r="K82" s="15"/>
      <c r="L82" s="15"/>
      <c r="M82" s="15"/>
      <c r="N82" s="15"/>
      <c r="O82" s="15"/>
      <c r="P82" s="15"/>
      <c r="Q82" s="15"/>
      <c r="R82" s="15"/>
      <c r="S82" s="15"/>
      <c r="T82" s="15"/>
      <c r="U82" s="15"/>
      <c r="V82" s="29"/>
    </row>
    <row r="83" spans="1:22">
      <c r="A83" s="22" t="s">
        <v>101</v>
      </c>
      <c r="B83" s="42" t="s">
        <v>24</v>
      </c>
      <c r="C83" s="39" t="s">
        <v>103</v>
      </c>
      <c r="D83" s="15"/>
      <c r="E83" s="15"/>
      <c r="F83" s="15"/>
      <c r="G83" s="15"/>
      <c r="H83" s="15"/>
      <c r="I83" s="15"/>
      <c r="J83" s="15"/>
      <c r="K83" s="15"/>
      <c r="L83" s="15"/>
      <c r="M83" s="15"/>
      <c r="N83" s="15"/>
      <c r="O83" s="15"/>
      <c r="P83" s="15"/>
      <c r="Q83" s="15"/>
      <c r="R83" s="15"/>
      <c r="S83" s="15"/>
      <c r="T83" s="15"/>
      <c r="U83" s="15"/>
      <c r="V83" s="29"/>
    </row>
    <row r="84" spans="1:22">
      <c r="A84" s="22" t="s">
        <v>101</v>
      </c>
      <c r="B84" s="41" t="s">
        <v>16</v>
      </c>
      <c r="C84" s="39" t="s">
        <v>104</v>
      </c>
      <c r="D84" s="15"/>
      <c r="E84" s="15"/>
      <c r="F84" s="15"/>
      <c r="G84" s="15"/>
      <c r="H84" s="15"/>
      <c r="I84" s="15"/>
      <c r="J84" s="15"/>
      <c r="K84" s="15"/>
      <c r="L84" s="15"/>
      <c r="M84" s="15"/>
      <c r="N84" s="15"/>
      <c r="O84" s="15"/>
      <c r="P84" s="15"/>
      <c r="Q84" s="15"/>
      <c r="R84" s="15"/>
      <c r="S84" s="15"/>
      <c r="T84" s="15"/>
      <c r="U84" s="15"/>
      <c r="V84" s="29"/>
    </row>
    <row r="85" spans="1:22">
      <c r="A85" s="22" t="s">
        <v>101</v>
      </c>
      <c r="B85" s="42" t="s">
        <v>24</v>
      </c>
      <c r="C85" s="39" t="s">
        <v>105</v>
      </c>
      <c r="D85" s="15"/>
      <c r="E85" s="15"/>
      <c r="F85" s="15"/>
      <c r="G85" s="15"/>
      <c r="H85" s="15"/>
      <c r="I85" s="15"/>
      <c r="J85" s="15"/>
      <c r="K85" s="15"/>
      <c r="L85" s="15"/>
      <c r="M85" s="15"/>
      <c r="N85" s="15"/>
      <c r="O85" s="15"/>
      <c r="P85" s="15"/>
      <c r="Q85" s="15"/>
      <c r="R85" s="15"/>
      <c r="S85" s="15"/>
      <c r="T85" s="15"/>
      <c r="U85" s="15"/>
      <c r="V85" s="29"/>
    </row>
    <row r="86" spans="1:22">
      <c r="A86" s="22" t="s">
        <v>101</v>
      </c>
      <c r="B86" s="41" t="s">
        <v>16</v>
      </c>
      <c r="C86" s="39" t="s">
        <v>106</v>
      </c>
      <c r="D86" s="15"/>
      <c r="E86" s="15"/>
      <c r="F86" s="15"/>
      <c r="G86" s="15"/>
      <c r="H86" s="15"/>
      <c r="I86" s="15"/>
      <c r="J86" s="15"/>
      <c r="K86" s="15"/>
      <c r="L86" s="15"/>
      <c r="M86" s="15"/>
      <c r="N86" s="15"/>
      <c r="O86" s="15"/>
      <c r="P86" s="15"/>
      <c r="Q86" s="15"/>
      <c r="R86" s="15"/>
      <c r="S86" s="15"/>
      <c r="T86" s="15"/>
      <c r="U86" s="15"/>
      <c r="V86" s="29"/>
    </row>
    <row r="87" spans="1:22">
      <c r="A87" s="23" t="s">
        <v>107</v>
      </c>
      <c r="B87" s="41" t="s">
        <v>16</v>
      </c>
      <c r="C87" s="40" t="s">
        <v>108</v>
      </c>
      <c r="D87" s="16"/>
      <c r="E87" s="16"/>
      <c r="F87" s="16"/>
      <c r="G87" s="16"/>
      <c r="H87" s="16"/>
      <c r="I87" s="16"/>
      <c r="J87" s="16"/>
      <c r="K87" s="16"/>
      <c r="L87" s="16"/>
      <c r="M87" s="16"/>
      <c r="N87" s="16"/>
      <c r="O87" s="16"/>
      <c r="P87" s="16"/>
      <c r="Q87" s="16"/>
      <c r="R87" s="16"/>
      <c r="S87" s="16"/>
      <c r="T87" s="16"/>
      <c r="U87" s="16"/>
      <c r="V87" s="30"/>
    </row>
    <row r="88" spans="1:22">
      <c r="A88" s="23" t="s">
        <v>107</v>
      </c>
      <c r="B88" s="41" t="s">
        <v>16</v>
      </c>
      <c r="C88" s="40" t="s">
        <v>109</v>
      </c>
      <c r="D88" s="16"/>
      <c r="E88" s="16"/>
      <c r="F88" s="16"/>
      <c r="G88" s="16"/>
      <c r="H88" s="16"/>
      <c r="I88" s="16"/>
      <c r="J88" s="16"/>
      <c r="K88" s="16"/>
      <c r="L88" s="16"/>
      <c r="M88" s="16"/>
      <c r="N88" s="16"/>
      <c r="O88" s="16"/>
      <c r="P88" s="16"/>
      <c r="Q88" s="16"/>
      <c r="R88" s="16"/>
      <c r="S88" s="16"/>
      <c r="T88" s="16"/>
      <c r="U88" s="16"/>
      <c r="V88" s="30"/>
    </row>
    <row r="89" spans="1:22">
      <c r="A89" s="23" t="s">
        <v>107</v>
      </c>
      <c r="B89" s="41" t="s">
        <v>16</v>
      </c>
      <c r="C89" s="40" t="s">
        <v>110</v>
      </c>
      <c r="D89" s="16"/>
      <c r="E89" s="16"/>
      <c r="F89" s="16"/>
      <c r="G89" s="16"/>
      <c r="H89" s="16"/>
      <c r="I89" s="16"/>
      <c r="J89" s="16"/>
      <c r="K89" s="16"/>
      <c r="L89" s="16"/>
      <c r="M89" s="16"/>
      <c r="N89" s="16"/>
      <c r="O89" s="16"/>
      <c r="P89" s="16"/>
      <c r="Q89" s="16"/>
      <c r="R89" s="16"/>
      <c r="S89" s="16"/>
      <c r="T89" s="16"/>
      <c r="U89" s="16"/>
      <c r="V89" s="30"/>
    </row>
    <row r="90" spans="1:22">
      <c r="A90" s="23" t="s">
        <v>107</v>
      </c>
      <c r="B90" s="41" t="s">
        <v>16</v>
      </c>
      <c r="C90" s="40" t="s">
        <v>111</v>
      </c>
      <c r="D90" s="16"/>
      <c r="E90" s="16"/>
      <c r="F90" s="16"/>
      <c r="G90" s="16"/>
      <c r="H90" s="16"/>
      <c r="I90" s="16"/>
      <c r="J90" s="16"/>
      <c r="K90" s="16"/>
      <c r="L90" s="16"/>
      <c r="M90" s="16"/>
      <c r="N90" s="16"/>
      <c r="O90" s="16"/>
      <c r="P90" s="16"/>
      <c r="Q90" s="16"/>
      <c r="R90" s="16"/>
      <c r="S90" s="16"/>
      <c r="T90" s="16"/>
      <c r="U90" s="16"/>
      <c r="V90" s="30"/>
    </row>
    <row r="91" spans="1:22">
      <c r="A91" s="23" t="s">
        <v>107</v>
      </c>
      <c r="B91" s="41" t="s">
        <v>16</v>
      </c>
      <c r="C91" s="40" t="s">
        <v>112</v>
      </c>
      <c r="D91" s="16"/>
      <c r="E91" s="16"/>
      <c r="F91" s="16"/>
      <c r="G91" s="16"/>
      <c r="H91" s="16"/>
      <c r="I91" s="16"/>
      <c r="J91" s="16"/>
      <c r="K91" s="16"/>
      <c r="L91" s="16"/>
      <c r="M91" s="16"/>
      <c r="N91" s="16"/>
      <c r="O91" s="16"/>
      <c r="P91" s="16"/>
      <c r="Q91" s="16"/>
      <c r="R91" s="16"/>
      <c r="S91" s="16"/>
      <c r="T91" s="16"/>
      <c r="U91" s="16"/>
      <c r="V91" s="30"/>
    </row>
    <row r="92" spans="1:22">
      <c r="A92" s="23" t="s">
        <v>107</v>
      </c>
      <c r="B92" s="41" t="s">
        <v>16</v>
      </c>
      <c r="C92" s="40" t="s">
        <v>113</v>
      </c>
      <c r="D92" s="16"/>
      <c r="E92" s="16"/>
      <c r="F92" s="16"/>
      <c r="G92" s="16"/>
      <c r="H92" s="16"/>
      <c r="I92" s="16"/>
      <c r="J92" s="16"/>
      <c r="K92" s="16"/>
      <c r="L92" s="16"/>
      <c r="M92" s="16"/>
      <c r="N92" s="16"/>
      <c r="O92" s="16"/>
      <c r="P92" s="16"/>
      <c r="Q92" s="16"/>
      <c r="R92" s="16"/>
      <c r="S92" s="16"/>
      <c r="T92" s="16"/>
      <c r="U92" s="16"/>
      <c r="V92" s="30"/>
    </row>
    <row r="93" spans="1:22">
      <c r="A93" s="23" t="s">
        <v>107</v>
      </c>
      <c r="B93" s="43" t="s">
        <v>33</v>
      </c>
      <c r="C93" s="40" t="s">
        <v>114</v>
      </c>
      <c r="D93" s="16"/>
      <c r="E93" s="16"/>
      <c r="F93" s="16"/>
      <c r="G93" s="16"/>
      <c r="H93" s="16"/>
      <c r="I93" s="16"/>
      <c r="J93" s="16"/>
      <c r="K93" s="16"/>
      <c r="L93" s="16"/>
      <c r="M93" s="16"/>
      <c r="N93" s="16"/>
      <c r="O93" s="16"/>
      <c r="P93" s="16"/>
      <c r="Q93" s="16"/>
      <c r="R93" s="16"/>
      <c r="S93" s="16"/>
      <c r="T93" s="16"/>
      <c r="U93" s="16"/>
      <c r="V93" s="30"/>
    </row>
    <row r="94" spans="1:22">
      <c r="A94" s="23" t="s">
        <v>107</v>
      </c>
      <c r="B94" s="43" t="s">
        <v>33</v>
      </c>
      <c r="C94" s="40" t="s">
        <v>115</v>
      </c>
      <c r="D94" s="16"/>
      <c r="E94" s="16"/>
      <c r="F94" s="16"/>
      <c r="G94" s="16"/>
      <c r="H94" s="16"/>
      <c r="I94" s="16"/>
      <c r="J94" s="16"/>
      <c r="K94" s="16"/>
      <c r="L94" s="16"/>
      <c r="M94" s="16"/>
      <c r="N94" s="16"/>
      <c r="O94" s="16"/>
      <c r="P94" s="16"/>
      <c r="Q94" s="16"/>
      <c r="R94" s="16"/>
      <c r="S94" s="16"/>
      <c r="T94" s="16"/>
      <c r="U94" s="16"/>
      <c r="V94" s="30"/>
    </row>
    <row r="95" spans="1:22">
      <c r="A95" s="23" t="s">
        <v>107</v>
      </c>
      <c r="B95" s="43" t="s">
        <v>33</v>
      </c>
      <c r="C95" s="40" t="s">
        <v>116</v>
      </c>
      <c r="D95" s="16"/>
      <c r="E95" s="16"/>
      <c r="F95" s="16"/>
      <c r="G95" s="16"/>
      <c r="H95" s="16"/>
      <c r="I95" s="16"/>
      <c r="J95" s="16"/>
      <c r="K95" s="16"/>
      <c r="L95" s="16"/>
      <c r="M95" s="16"/>
      <c r="N95" s="16"/>
      <c r="O95" s="16"/>
      <c r="P95" s="16"/>
      <c r="Q95" s="16"/>
      <c r="R95" s="16"/>
      <c r="S95" s="16"/>
      <c r="T95" s="16"/>
      <c r="U95" s="16"/>
      <c r="V95" s="30"/>
    </row>
    <row r="96" spans="1:22">
      <c r="A96" s="1187" t="s">
        <v>117</v>
      </c>
      <c r="B96" s="1187"/>
      <c r="C96" s="1187"/>
      <c r="D96" s="1187"/>
      <c r="E96" s="1187"/>
      <c r="F96" s="1187"/>
      <c r="G96" s="1187"/>
      <c r="H96" s="1187"/>
      <c r="I96" s="1187"/>
      <c r="J96" s="1187"/>
      <c r="K96" s="1187"/>
      <c r="L96" s="1187"/>
      <c r="M96" s="1187"/>
      <c r="N96" s="1187"/>
      <c r="O96" s="1187"/>
      <c r="P96" s="1187"/>
      <c r="Q96" s="1187"/>
      <c r="R96" s="1187"/>
      <c r="S96" s="1187"/>
      <c r="T96" s="1187"/>
      <c r="U96" s="1187"/>
      <c r="V96" s="1187"/>
    </row>
    <row r="97" spans="1:22">
      <c r="A97" s="684" t="s">
        <v>118</v>
      </c>
      <c r="B97" s="685" t="s">
        <v>16</v>
      </c>
      <c r="C97" s="686" t="s">
        <v>119</v>
      </c>
      <c r="D97" s="687"/>
      <c r="E97" s="687"/>
      <c r="F97" s="687"/>
      <c r="G97" s="687"/>
      <c r="H97" s="687"/>
      <c r="I97" s="687"/>
      <c r="J97" s="687"/>
      <c r="K97" s="687"/>
      <c r="L97" s="687"/>
      <c r="M97" s="687"/>
      <c r="N97" s="687"/>
      <c r="O97" s="687"/>
      <c r="P97" s="687"/>
      <c r="Q97" s="687"/>
      <c r="R97" s="687"/>
      <c r="S97" s="687"/>
      <c r="T97" s="687"/>
      <c r="U97" s="687"/>
      <c r="V97" s="688"/>
    </row>
    <row r="100" spans="1:22">
      <c r="C100" s="33"/>
    </row>
    <row r="101" spans="1:22" ht="15"/>
  </sheetData>
  <autoFilter ref="A3:C97" xr:uid="{8F1B108E-5299-428C-8073-3FAFCE22A30C}"/>
  <mergeCells count="2">
    <mergeCell ref="A1:V1"/>
    <mergeCell ref="A96:V96"/>
  </mergeCells>
  <phoneticPr fontId="32" type="noConversion"/>
  <hyperlinks>
    <hyperlink ref="C4" location="'Data 1'!A1" display="Figure 1. Renewable Energy Global Overview  " xr:uid="{AE9C661E-B802-48E3-8615-70AC4CC8323A}"/>
    <hyperlink ref="C5" location="'Data 2'!A1" display="Figure 2. Renewable Energy Shares in Total Final Energy Consumption for Selected Countries, 2019 " xr:uid="{321D5B16-4B01-48EA-B7C7-7409F1ACBE8F}"/>
    <hyperlink ref="C6" location="'Data 3'!A1" display="Figure 3. Renewable Energy in Total Final Energy Consumption, by Final Energy Use, 2019 " xr:uid="{24023C16-FE3C-4411-9272-CA8EADF49B90}"/>
    <hyperlink ref="C7" location="'Data 4'!A1" display="Figure 4. Evolution of Renewable Energy Share in Total Final Energy Consumption, by Sector, 2009 and 2019  " xr:uid="{13DD5B2E-0E01-42F9-8677-026B1881AF5C}"/>
    <hyperlink ref="C8" location="'Data 5'!A1" display="Figure 5. Renewables in Power, 2021  " xr:uid="{8C27669F-F62C-4C65-AEFB-09FB4D99B4B3}"/>
    <hyperlink ref="C9" location="'Data 6'!A1" display="Figure 6. Annual Additions of Renewable Power Capacity, by Technology and Total, 2016-2021, and to Achieve Net Zero Scenarios for 2030 and 2050 " xr:uid="{B3912D5B-8BEA-44E5-8774-32589BC6BDE8}"/>
    <hyperlink ref="C10" location="'Data 7'!A1" display="Figure 7. Shares of Net Annual Additions in Power Generating Capacity, 2011-2021 " xr:uid="{D5DEED75-D81A-41F7-B220-293AA5096A96}"/>
    <hyperlink ref="C11" location="'Table 1'!A1" display="Table 1. Renewable Energy Indicators 2021 " xr:uid="{1ADFA898-4C98-4527-AA83-8E561FDF2945}"/>
    <hyperlink ref="C12" location="'Table 2'!A1" display="Table 2. Top Five Countries, 2021  " xr:uid="{07108CC0-15C8-4024-836D-9BACE440AF1C}"/>
    <hyperlink ref="C13" location="'Data 8'!A1" display="Figure 8. Renewables in Buildings, 2021  " xr:uid="{EE5E9B6F-1D84-4175-87CA-E619EAC5BD78}"/>
    <hyperlink ref="C14" location="'Data 9'!A1" display="Figure 9. Share of Renewable Heating in Buildings, G20 Countries, 2019  " xr:uid="{4BE76362-670E-4BE3-9205-A210E0712CAA}"/>
    <hyperlink ref="C15" location="'Data 10'!A1" display="Figure 10. Global Renewable Energy Employment, by Technology, 2012-2020" xr:uid="{210530F5-4675-49C3-89A5-CD55874381A9}"/>
    <hyperlink ref="C16" location="'Data 11'!A1" display="Figure 11. Renewables in Industry and Agriculture, 2021  " xr:uid="{2BA53C33-FFD9-4A7B-A5EB-81F6824948AA}"/>
    <hyperlink ref="C17" location="'Data 12'!A1" display="Figure 12. Renewables in Transport, 2021  " xr:uid="{C00A67DD-8CCF-4F12-A23F-6AA1B57F78C3}"/>
    <hyperlink ref="C18" location="'Data 13'!A1" display="Figure 13. Electric Car Global Stock, Top Countries and Rest of World, 2015-2021  " xr:uid="{C3855CCE-4382-4C27-A3A2-9BEF333B63C8}"/>
    <hyperlink ref="C19" location="'R1'!A1" display="R1. Global Renewable Electricity Capacity, Heat Demand and Biofuel Production, 2021 " xr:uid="{58B1686D-8432-4D84-81D1-6214CC22E5F6}"/>
    <hyperlink ref="C20" location="'R2'!A1" display="R2. Renewable Power Capacity, World and Top Regions/Countries, 2020 " xr:uid="{F71A5062-BE82-4E5F-A387-5CC282E74DA1}"/>
    <hyperlink ref="C21" location="'Data 14'!A1" display="Figure 14. Number of Countries with Renewable Energy Regulatory Policies, 2011–2021  " xr:uid="{463153AA-70DC-4639-A531-B92517C09005}"/>
    <hyperlink ref="C22" location="'Data 15'!A1" display="Figure 15. Countries with Selected Climate Change Policies, 2021  " xr:uid="{068F3704-D61F-4C7B-8BE4-A84A230EF3D3}"/>
    <hyperlink ref="C23" location="'Data 16'!A1" display="Figure 16. National Net Zero Policies and Status of Implementation and Renewable Energy Targets, 2021  " xr:uid="{3C6D5EF7-11AA-484A-9641-E3148FC356CE}"/>
    <hyperlink ref="C24" location="'Table 3'!A1" display="Table 3. Measures to Address Fossil Fuel Price Increases in Selected Countries, as of Early 2022 " xr:uid="{92CE8BF4-B6C9-49E3-B8EA-9ED8545765A8}"/>
    <hyperlink ref="C25" location="'Data 17'!A1" display="Figure 17. Renewable Energy Targets, 2021 " xr:uid="{3F7279E2-1BA4-4DCB-B535-9BA17112E74F}"/>
    <hyperlink ref="C26" location="'Table 4'!A1" display="Table 4. Renewable Energy Targets in Military Operations in Selected Countries, as of End-2021 " xr:uid="{78598BC1-A103-4D52-8601-5CB464C84539}"/>
    <hyperlink ref="C27" location="'Data 18'!A1" display="Figure 18. Renewable Energy Feed-in Tariffs and Tenders, 2010-2021  " xr:uid="{D04B7F2D-345D-47FA-8F54-8C4BCB9D5E85}"/>
    <hyperlink ref="C28" location="'Table 5'!A1" display="Table 5. Solar PV Mandates at the Sub-national Level in Selected Jurisdictions, as of End-2021 " xr:uid="{1B53B86A-7B92-4ACE-A094-1C3E2132E4B3}"/>
    <hyperlink ref="C29" location="'Data 19'!A1" display="Figure 19. Sectoral Coverage of National Renewable Heating and Cooling Financial and Regulatory Policies, as of End-2021  " xr:uid="{D46136CB-5D9D-4B77-A286-1861FFCC191C}"/>
    <hyperlink ref="C30" location="'Table 6'!A1" display="Table 6. New Financial and Fiscal Policies for Heat Pumps Adopted in Selected Countries/Sub-regions, 2021 " xr:uid="{8AD66F27-BEC1-4D98-BBDB-3EB6CD51AB7C}"/>
    <hyperlink ref="C31" location="'Data 20'!A1" display="Figure 20. Coverage of Energy Codes for New Buildings, 2021  " xr:uid="{DD39667A-A22B-4AEE-A46E-6C850E1FD120}"/>
    <hyperlink ref="C32" location="'Data 21'!A1" display="Figure 21. National and Sub-National Renewable Biofuel Mandates and Targets, End-2021 " xr:uid="{6CEB06C3-2171-42BD-9BF6-5C636D27C5E7}"/>
    <hyperlink ref="C33" location="'Data 22'!A1" display="Figure 22. Targets for Renewable Power and Electric Vehicles, as of End-2021" xr:uid="{D55DCC6D-6603-4384-B90A-B97A10AAE069}"/>
    <hyperlink ref="C34" location="'Data 23'!A1" display="Figure 23. Hydrogen Roadmaps in Selected Countries, as of End-2021  " xr:uid="{707A16C4-1200-4FC9-A436-27E1ED2D0089}"/>
    <hyperlink ref="C35" location="'R3'!A1" display="R3. Renewable energy Targets and Policies, 2021 " xr:uid="{3C3D300D-86D4-49D7-9A11-F499461BAC68}"/>
    <hyperlink ref="C36" location="'R4'!A1" display="R4. Net-zero Targets at the National and Subnational Level, as of End-2021  " xr:uid="{36186DFB-A799-4F08-80DD-AB06A1BF1422}"/>
    <hyperlink ref="C37" location="'R5'!A1" display="R5. Renewable Energy Shares of Primary and Final Energy, Targets as of End-2021 and Status in 2019-2020  " xr:uid="{E4A60F8D-8113-41A8-9F36-7BF1D44E221E}"/>
    <hyperlink ref="C38" location="'R6'!A1" display="R6. Renewable Heating and Cooling, Targets as of End-2021 and Status in 2019-2020 " xr:uid="{BE8C3B4E-1F77-4350-97AB-626274428494}"/>
    <hyperlink ref="C39" location="'R7'!A1" display="R7. Renewable Share of Electricity Generation, Targets as of End-2021 and Status in 2019-2020  " xr:uid="{98194367-090B-4726-8B80-753594E7B373}"/>
    <hyperlink ref="C40" location="'R8'!A1" display="R8. Renewable Power, Targets for Technology-Specific Share of Electricity Generation, as of End-2021" xr:uid="{BA62EB4A-F653-465D-AE8E-680EA963B567}"/>
    <hyperlink ref="C41" location="'R9'!A1" display="R9. Renewable Power, Targets for Specific Amount of Installed Capacity or Generation, as of End-2021" xr:uid="{5C3D9D94-1F6A-4B46-95B7-758A3AEBEBA4}"/>
    <hyperlink ref="C42" location="'R9'!A1" display="R10. Renewable Transport Targets, Mandates and Policies at the National/State/Provincial Levels, as of End-2021 and status in 2019-2020  " xr:uid="{2591C6CC-5E80-4160-8388-180B8EB19FE8}"/>
    <hyperlink ref="C43" location="'R11'!A1" display="R11. Renewable Heating and Cooling Policies, as of End-2021  " xr:uid="{C9FD2B3E-D45A-4E3E-A97A-3E2818448F3D}"/>
    <hyperlink ref="C44" location="'R12'!A1" display="R12. Feed-in Electricity and Net Metering Policies, Cumulative Number of Countries/States/Provinces and 2021 Revisions  " xr:uid="{DBABDFF3-AC16-4834-85A3-F230D765D283}"/>
    <hyperlink ref="C45" location="'R13'!A1" display="R13. Selected Renewable Power Tenders/Auctions Held/Announced at the National/State/Provincial Levels, 2021 " xr:uid="{51906CBA-BD59-4AE4-BD37-F72B4D94A2C6}"/>
    <hyperlink ref="C46" location="'Data 24'!A1" display="Figure 24. Estimated Shares of Bioenergy in Total Final Energy Consumption, Overall and by End-Use Sector, 2020  " xr:uid="{0A75EC53-A459-4BCD-9794-9DD638EB9F30}"/>
    <hyperlink ref="C47" location="'Data 25'!A1" display="Figure 25. Bioenergy Use for Heating in the EU-27, 2015-2020  " xr:uid="{AD22A1D3-03E8-4E0A-9B84-1BC427700A31}"/>
    <hyperlink ref="C48" location="'Data 26'!A1" display="Figure 26. Global Production of Ethanol, Biodiesel and HVO/HEFA Fuel, by Energy Content, 2011-2021  " xr:uid="{FF309A93-0FF1-4982-A5E8-625278959467}"/>
    <hyperlink ref="C49" location="'Data 27'!A1" display="Figure 27. Global Bioelectricity Generation, by Region, 2011-2021  " xr:uid="{7FCCE8B3-0814-4162-BE1D-6DE24C3447F8}"/>
    <hyperlink ref="C50" location="'Data 28'!A1" display="Figure 28. Geothermal Power Capacity and Additions, Top 10 Countries and Rest of World, 2021" xr:uid="{A3CA02F7-009B-405E-B155-A166A09717F3}"/>
    <hyperlink ref="C51" location="'Data 29'!A1" display="Figure 29. Geothermal Direct Use, Top 10 Countries and Rest of World, 2021   " xr:uid="{EE7DF103-F9E4-46C8-BAB8-62A6A818CC7F}"/>
    <hyperlink ref="C52" location="'Figure 30'!A1" display="Figure 30. Example of a Heat Pump with a Co-efficient of Performance of 4  " xr:uid="{4C423EC0-B5B9-4515-90C7-FEC84AA847F1}"/>
    <hyperlink ref="C53" location="'Data 31'!A1" display="Figure 31. Air-Source Heat Pump Annual Sales, Selected Markets, 2011-2021" xr:uid="{6E522537-E06D-4F23-9B38-40FA30FA513D}"/>
    <hyperlink ref="C54" location="'Data 32'!A1" display="Figure 32. Hydropower Global Capacity, Shares of Top 10 Countries and Rest of World, 2021 " xr:uid="{3DA2E861-0B3E-4883-8F33-59AA40E6F331}"/>
    <hyperlink ref="C55" location="'Data 33'!A1" display="Figure 33. Hydropower Global Capacity and Additions, Shares of Top 10 Countries, 2021" xr:uid="{9AE9B8B5-5382-4EFF-88D6-42028DEA4AD6}"/>
    <hyperlink ref="C56" location="'Data 34'!A1" display="Figure 34. Solar PV Global Capacity and Annual Additions, 2011-2021  " xr:uid="{A9790464-CC3F-45A8-A2B3-78B8A239CAC2}"/>
    <hyperlink ref="C57" location="'Data 35'!A1" display="Figure 35. Solar PV Global Capacity, by Country and Region, 2011-2021  " xr:uid="{DA377141-FD86-4551-A3BE-C18719FAB227}"/>
    <hyperlink ref="C58" location="'Data 36'!A1" display="Figure 36. Solar PV Capacity and Additions, Top 10 Countries for Capacity Added, 2021" xr:uid="{A2740AA2-4F72-404F-A67F-C4DCC9091626}"/>
    <hyperlink ref="C59" location="'Data 37'!A1" display="Figure 37. Solar PV Global Capacity Additions, Shares of Top 10 Countries and Rest of World, 2021  " xr:uid="{07832903-C4F1-442E-B4DF-3BFA75B2C288}"/>
    <hyperlink ref="C60" location="'Data 38'!A1" display="Figure 38. Concentrating Solar Thermal Power Global Capacity, by Country and Region, 2006-2021  " xr:uid="{4661EA14-778D-4B9E-93C9-F3D3F06D2E36}"/>
    <hyperlink ref="C61" location="'Data 39'!A1" display="Figure 39. Thermal Energy Storage Global Capacity and Additions, 2011-2021  " xr:uid="{C3BF4DEF-0B41-42B9-BE7C-757C62BE6B3F}"/>
    <hyperlink ref="C62" location="'Data 40'!A1" display="Figure 40. Solar Water Heating Collectors Global Capacity, 2011-2021  " xr:uid="{06E710CE-D469-4B1D-AB5C-B47D7AD2029B}"/>
    <hyperlink ref="C63" location="'Data 41'!A1" display="Figure 41. Solar Water Heating Collector Additions, Top 20 Countries for Capacity Added, 2021  " xr:uid="{84CE446E-287F-4379-B8E6-40BB88744A67}"/>
    <hyperlink ref="C64" location="'Data 42'!A1" display="Figure 42. Large Solar Heat Plants, Global Annual Additions and Total Area in Operation, 2011-2021  " xr:uid="{619215FF-4742-40AD-B0E9-8340693E9D03}"/>
    <hyperlink ref="C65" location="'Data 43'!A1" display="Figure 43. Wind Power Global Capacity and Annual Additions, 2011-2021   " xr:uid="{2055248D-BA37-4780-8EA0-6C1FB3E21C0E}"/>
    <hyperlink ref="C66" location="'Data 44'!A1" display="Figure 44. Wind Power Capacity and Additions, Top 10 Countries, 2021" xr:uid="{F2E8480D-1BF5-44E0-877F-FB1AE6163304}"/>
    <hyperlink ref="C67" location="'Figure 45'!A1" display="Figure 45. Global Weighted-Average LCOEs from Newly Commissioned, Utility-scale Renewable Power Generation Technologies, 2010-2021  " xr:uid="{69416E2F-4082-4521-93FE-743FEAD27D11}"/>
    <hyperlink ref="C68" location="'Data 46'!A1" display="Figure 46. Countries Developing National Cooling Action Plans, as of End-2021  " xr:uid="{13109F2A-8AF8-4CEB-9677-93F48D791A52}"/>
    <hyperlink ref="C69" location="'Data 47'!A1" display="Figure 47. Volume of Off-grid Solar Products Sold, by Size and Type of Sale, 2021  " xr:uid="{802E5818-C086-4AFE-8D93-996AC2CA5B27}"/>
    <hyperlink ref="C70" location="'Data 48'!A1" display="Figure 48. Volume of Off-grid Solar Products Sold, PAYGo Only, Selected Countries, 2021  " xr:uid="{427DC37F-0812-40AB-AF7A-58C745B128A0}"/>
    <hyperlink ref="C71" location="'Data 49'!A1" display="Figure 49. Cookstove Sales by Type, 2014-2019  " xr:uid="{8BB476B0-786C-462E-9B94-D56F505ADC61}"/>
    <hyperlink ref="C72" location="'Data 50'!A1" display="Figure 50. Number of People Using Biogas for Cooking, Top 10 Countries in Africa and Asia, 2015 and 2019  " xr:uid="{AD28B437-1491-4D19-94DF-A032625B2957}"/>
    <hyperlink ref="C73" location="'Data 51'!A1" display="Figure 51. Investment Raised by Clean Cooking Companies Based on Customer Location, 2014-2020" xr:uid="{AFEEB0A1-CA2C-44B9-9596-9C95AD9DC179}"/>
    <hyperlink ref="C74" location="'Data 52'!A1" display="Figure 52. Clean Cooking Capital Raised by Source and Type, 2017-2019  " xr:uid="{3AB73392-1ED4-4C25-9B68-1B19051E0FC3}"/>
    <hyperlink ref="C75" location="'Data 53'!A1" display="Figure 53. Global Investment in Renewable Power and Fuels, 2011-2021" xr:uid="{9E6E7CCE-1F39-4B46-AF43-A6B474AF51D5}"/>
    <hyperlink ref="C76" location="'Data 54'!A1" display="Figure 54. Global Investment in Renewable Power and Fuels, by Country and Region, 2011-2021 " xr:uid="{EEB2366C-A872-4BBF-BCCC-D8376D1EE77D}"/>
    <hyperlink ref="C77" location="'Data 55'!A1" display="Figure 55. Global Investment in New Power Capacity, by Type, 2021" xr:uid="{4985890A-3884-4DC9-8EF4-73AFC73D301F}"/>
    <hyperlink ref="C78" location="'Data 56'!A1" display="Figure 56. Sustainable Finance Taxonomies Worldwide, in Place, Under Development and in Discussion, Early 2022" xr:uid="{7978140A-B221-4F5E-AAE7-ADE6D126AB77}"/>
    <hyperlink ref="C79" location="'Data 57'!A1" display="Figure 57. Estimated Share of Mitigation Finance by Sector and Technology, 2019/2020" xr:uid="{595683B8-8974-4FE7-BC79-0CA1FA255B00}"/>
    <hyperlink ref="C80" location="'Data 58'!A1" display="Figure 58. Range of Annual Renewable Energy Investment Needed in Climate Change Mitigation Scenarios Compared Against Recent Investments " xr:uid="{6D84CA62-5EDB-4FE3-9410-5660DD5B4AEF}"/>
    <hyperlink ref="C81" location="'Data 59'!A1" display="Figure 59. Renewable Energy Spending as a Share of Total Capital Expenditure, Selected Oil and Gas Companies, 2020 and 2021  " xr:uid="{008DC441-7CF3-4F5F-B67B-CCF326870C2C}"/>
    <hyperlink ref="C82" location="'Data 60'!A1" display="Figure 60. Top Countries for Share of Variable Renewable Electricity Generation, and Maximum Daily Penetration, 2021  " xr:uid="{65F9C7F5-1089-4C21-B0DB-5B5AB667F13B}"/>
    <hyperlink ref="C83" location="'Table 7'!A1" display="Table 7. Estimated Demand Response Capacity in Selected Jurisdictions in Recent Years " xr:uid="{A0D65A7E-4A26-408E-A376-12827EF59A98}"/>
    <hyperlink ref="C84" location="'Data 61'!A1" display="Figure 61. Longest Uninterrupted Stretch with 100%-plus Renewable Electricity, Selected Countries or Regions " xr:uid="{B155558B-B40C-47ED-BC45-FCBB7A299BA3}"/>
    <hyperlink ref="C85" location="'Table 8'!A1" display="Table 8. Networked Capacity of Selected VPP Operators Worldwide, as of Early 2022" xr:uid="{3ADAC75D-5B90-4BF7-801F-4A0AEB3C4FC3}"/>
    <hyperlink ref="C86" location="'Figure 62'!A1" display="Figure 62. Illustration of Demand-side Flexibility at the Household Level  " xr:uid="{A4D79BEC-54EA-4515-9E8B-96A444B3D657}"/>
    <hyperlink ref="C87" location="'Data 63'!A1" display="Figure 63. Share of Urban Population with a Renewable Energy Target and/or Policy, 2021  " xr:uid="{54952F46-CC89-4653-9EF4-001E0018FE2B}"/>
    <hyperlink ref="C88" location="'Data 64'!A1" display="Figure 64. Number of Cities with Renewable Energy Targets, by Region and Sector, 2020 and 2021  " xr:uid="{2DBF4166-B986-4C35-9EF0-B898185F9BA3}"/>
    <hyperlink ref="C89" location="'Data 65'!A1" display="Figure 65. Cities with Net Zero Emission Targets and Status of Implementation, by Region, 2020 and 2021  " xr:uid="{F4662945-04FB-42B2-A725-86E65B92D024}"/>
    <hyperlink ref="C90" location="'Data 66'!A1" display="Figure 66. Net Zero Emission Targets and Renewable Energy Targets in Cities with More Than 250,000 Inhabitants, 2021  " xr:uid="{D2BB4BFF-B21D-4C2C-B9CE-D3D66B88DE2D}"/>
    <hyperlink ref="C91" location="'Data 67'!A1" display="Figure 67. Urban Renewable Energy Policies in Buildings, by Type, 2021  " xr:uid="{D09A5513-2FB3-4D26-8165-0B2015D4E342}"/>
    <hyperlink ref="C92" location="'Data 68'!A1" display="Figure 68. Urban Renewable Energy Policies in Transport, by Type, 2021  " xr:uid="{83076555-0BB0-4900-9FED-245945FB1AD6}"/>
    <hyperlink ref="C93" location="'R14'!A1" display="R14. Renewable Energy Targets in Cities, End-2021 " xr:uid="{03B6CE72-B2BE-420C-9D5E-1E2E3B5A9375}"/>
    <hyperlink ref="C94" location="'R15'!A1" display="R15. Emission Reduction and Net-Zero Targets in Cities, End-2021 " xr:uid="{8CC2DC6C-FD70-4E37-B6EF-07990BBF3C17}"/>
    <hyperlink ref="C95" location="'R16'!A1" display="R16. Renewable Energy Policies and Enabling Policies in Cities, End-2021 " xr:uid="{3B6ECA73-3D02-4C43-BFC4-5CA63B2A8F28}"/>
    <hyperlink ref="C97" location="'Data CPPAs'!A1" display="Figure. Corporate PPAs Global Capacity and Annual Additions, 2015-2021" xr:uid="{FF354DB8-3783-4FE8-AE35-40A89EED4C79}"/>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BD6E-FB4A-47BA-B160-7DF53ABC03F0}">
  <sheetPr>
    <tabColor rgb="FF00B0F0"/>
  </sheetPr>
  <dimension ref="A1:I18"/>
  <sheetViews>
    <sheetView workbookViewId="0">
      <selection activeCell="F18" sqref="F18"/>
    </sheetView>
  </sheetViews>
  <sheetFormatPr defaultColWidth="8.85546875" defaultRowHeight="14.45"/>
  <cols>
    <col min="1" max="1" width="17" style="94" bestFit="1" customWidth="1"/>
    <col min="2" max="2" width="11.5703125" style="94" bestFit="1" customWidth="1"/>
    <col min="3" max="5" width="30.28515625" style="94" customWidth="1"/>
    <col min="6" max="6" width="11.42578125" style="94" customWidth="1"/>
    <col min="7" max="7" width="23.42578125" style="94" customWidth="1"/>
    <col min="8" max="16384" width="8.85546875" style="94"/>
  </cols>
  <sheetData>
    <row r="1" spans="1:5">
      <c r="A1" s="8" t="s">
        <v>11</v>
      </c>
      <c r="B1" s="473" t="s">
        <v>37</v>
      </c>
    </row>
    <row r="4" spans="1:5" ht="28.9">
      <c r="B4" s="712" t="s">
        <v>407</v>
      </c>
      <c r="C4" s="728" t="s">
        <v>408</v>
      </c>
      <c r="D4" s="728" t="s">
        <v>409</v>
      </c>
      <c r="E4" s="728" t="s">
        <v>410</v>
      </c>
    </row>
    <row r="5" spans="1:5">
      <c r="B5" s="701">
        <v>2011</v>
      </c>
      <c r="C5" s="711">
        <v>92</v>
      </c>
      <c r="D5" s="711">
        <v>44</v>
      </c>
      <c r="E5" s="711">
        <v>16</v>
      </c>
    </row>
    <row r="6" spans="1:5">
      <c r="B6" s="701">
        <v>2012</v>
      </c>
      <c r="C6" s="711">
        <v>100</v>
      </c>
      <c r="D6" s="711">
        <v>51</v>
      </c>
      <c r="E6" s="711">
        <v>20</v>
      </c>
    </row>
    <row r="7" spans="1:5">
      <c r="B7" s="701">
        <v>2013</v>
      </c>
      <c r="C7" s="711">
        <v>102</v>
      </c>
      <c r="D7" s="711">
        <v>58</v>
      </c>
      <c r="E7" s="711">
        <v>21</v>
      </c>
    </row>
    <row r="8" spans="1:5">
      <c r="B8" s="701">
        <v>2014</v>
      </c>
      <c r="C8" s="711">
        <v>117</v>
      </c>
      <c r="D8" s="711">
        <v>59</v>
      </c>
      <c r="E8" s="711">
        <v>21</v>
      </c>
    </row>
    <row r="9" spans="1:5">
      <c r="B9" s="701">
        <v>2015</v>
      </c>
      <c r="C9" s="711">
        <v>118</v>
      </c>
      <c r="D9" s="711">
        <v>61</v>
      </c>
      <c r="E9" s="711">
        <v>21</v>
      </c>
    </row>
    <row r="10" spans="1:5">
      <c r="B10" s="701">
        <v>2016</v>
      </c>
      <c r="C10" s="711">
        <v>126</v>
      </c>
      <c r="D10" s="711">
        <v>63</v>
      </c>
      <c r="E10" s="711">
        <v>22</v>
      </c>
    </row>
    <row r="11" spans="1:5">
      <c r="B11" s="701">
        <v>2017</v>
      </c>
      <c r="C11" s="711">
        <v>128</v>
      </c>
      <c r="D11" s="711">
        <v>65</v>
      </c>
      <c r="E11" s="711">
        <v>24</v>
      </c>
    </row>
    <row r="12" spans="1:5">
      <c r="B12" s="701">
        <v>2018</v>
      </c>
      <c r="C12" s="711">
        <v>135</v>
      </c>
      <c r="D12" s="711">
        <v>65</v>
      </c>
      <c r="E12" s="711">
        <v>23</v>
      </c>
    </row>
    <row r="13" spans="1:5">
      <c r="B13" s="701">
        <v>2019</v>
      </c>
      <c r="C13" s="711">
        <v>143</v>
      </c>
      <c r="D13" s="711">
        <v>65</v>
      </c>
      <c r="E13" s="711">
        <v>23</v>
      </c>
    </row>
    <row r="14" spans="1:5">
      <c r="B14" s="701">
        <v>2020</v>
      </c>
      <c r="C14" s="711">
        <v>145</v>
      </c>
      <c r="D14" s="711">
        <v>65</v>
      </c>
      <c r="E14" s="711">
        <v>22</v>
      </c>
    </row>
    <row r="15" spans="1:5">
      <c r="B15" s="729">
        <v>2021</v>
      </c>
      <c r="C15" s="711">
        <v>156</v>
      </c>
      <c r="D15" s="711">
        <v>70</v>
      </c>
      <c r="E15" s="730">
        <v>26</v>
      </c>
    </row>
    <row r="18" spans="2:9" ht="155.25" customHeight="1">
      <c r="B18" s="1200" t="s">
        <v>411</v>
      </c>
      <c r="C18" s="1200"/>
      <c r="D18" s="1200"/>
      <c r="E18" s="1200"/>
      <c r="F18" s="210"/>
      <c r="G18" s="210"/>
      <c r="H18" s="210"/>
      <c r="I18" s="210"/>
    </row>
  </sheetData>
  <mergeCells count="1">
    <mergeCell ref="B18:E18"/>
  </mergeCells>
  <hyperlinks>
    <hyperlink ref="A1" location="Contents!A1" display="Table of Contents" xr:uid="{07193588-D4AC-4DCC-85CE-6FEF2C12BEEC}"/>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03EEB-074F-4EEC-8EC6-2465ADD412C4}">
  <sheetPr>
    <tabColor rgb="FF00B0F0"/>
  </sheetPr>
  <dimension ref="A1:H199"/>
  <sheetViews>
    <sheetView workbookViewId="0">
      <selection activeCell="J3" sqref="J3"/>
    </sheetView>
  </sheetViews>
  <sheetFormatPr defaultColWidth="8.85546875" defaultRowHeight="14.45"/>
  <cols>
    <col min="1" max="1" width="17" style="94" bestFit="1" customWidth="1"/>
    <col min="2" max="2" width="17" style="94" customWidth="1"/>
    <col min="3" max="3" width="17.42578125" style="94" customWidth="1"/>
    <col min="4" max="4" width="21" style="94" bestFit="1" customWidth="1"/>
    <col min="5" max="5" width="16.42578125" style="98" customWidth="1"/>
    <col min="6" max="6" width="23.42578125" style="94" customWidth="1"/>
    <col min="7" max="7" width="29.28515625" style="94" customWidth="1"/>
    <col min="8" max="8" width="19.7109375" style="94" customWidth="1"/>
    <col min="9" max="16384" width="8.85546875" style="94"/>
  </cols>
  <sheetData>
    <row r="1" spans="1:8">
      <c r="A1" s="8" t="s">
        <v>11</v>
      </c>
      <c r="B1" s="32" t="s">
        <v>38</v>
      </c>
    </row>
    <row r="3" spans="1:8" ht="38.450000000000003" customHeight="1">
      <c r="B3" s="704" t="s">
        <v>134</v>
      </c>
      <c r="C3" s="704" t="s">
        <v>412</v>
      </c>
      <c r="D3" s="704" t="s">
        <v>413</v>
      </c>
      <c r="E3" s="731" t="s">
        <v>414</v>
      </c>
      <c r="F3" s="704" t="s">
        <v>415</v>
      </c>
      <c r="G3" s="704" t="s">
        <v>416</v>
      </c>
      <c r="H3" s="704" t="s">
        <v>417</v>
      </c>
    </row>
    <row r="4" spans="1:8">
      <c r="B4" s="696" t="s">
        <v>418</v>
      </c>
      <c r="C4" s="696" t="s">
        <v>134</v>
      </c>
      <c r="D4" s="696"/>
      <c r="E4" s="711" t="s">
        <v>419</v>
      </c>
      <c r="F4" s="696"/>
      <c r="G4" s="696"/>
      <c r="H4" s="696"/>
    </row>
    <row r="5" spans="1:8">
      <c r="B5" s="696" t="s">
        <v>156</v>
      </c>
      <c r="C5" s="696" t="s">
        <v>134</v>
      </c>
      <c r="D5" s="696"/>
      <c r="E5" s="711" t="s">
        <v>419</v>
      </c>
      <c r="F5" s="696"/>
      <c r="G5" s="696"/>
      <c r="H5" s="696"/>
    </row>
    <row r="6" spans="1:8">
      <c r="B6" s="696" t="s">
        <v>420</v>
      </c>
      <c r="C6" s="696" t="s">
        <v>134</v>
      </c>
      <c r="D6" s="696"/>
      <c r="E6" s="711" t="s">
        <v>419</v>
      </c>
      <c r="F6" s="696"/>
      <c r="G6" s="696"/>
      <c r="H6" s="696"/>
    </row>
    <row r="7" spans="1:8">
      <c r="B7" s="696" t="s">
        <v>421</v>
      </c>
      <c r="C7" s="696" t="s">
        <v>134</v>
      </c>
      <c r="D7" s="696"/>
      <c r="E7" s="711" t="s">
        <v>419</v>
      </c>
      <c r="F7" s="696"/>
      <c r="G7" s="696"/>
      <c r="H7" s="696"/>
    </row>
    <row r="8" spans="1:8">
      <c r="B8" s="696" t="s">
        <v>422</v>
      </c>
      <c r="C8" s="696" t="s">
        <v>134</v>
      </c>
      <c r="D8" s="696"/>
      <c r="E8" s="711" t="s">
        <v>419</v>
      </c>
      <c r="F8" s="696"/>
      <c r="G8" s="696"/>
      <c r="H8" s="696"/>
    </row>
    <row r="9" spans="1:8">
      <c r="B9" s="696" t="s">
        <v>423</v>
      </c>
      <c r="C9" s="696" t="s">
        <v>134</v>
      </c>
      <c r="D9" s="696"/>
      <c r="E9" s="711" t="s">
        <v>419</v>
      </c>
      <c r="F9" s="696" t="s">
        <v>424</v>
      </c>
      <c r="G9" s="696" t="s">
        <v>425</v>
      </c>
      <c r="H9" s="696" t="s">
        <v>426</v>
      </c>
    </row>
    <row r="10" spans="1:8">
      <c r="B10" s="696" t="s">
        <v>191</v>
      </c>
      <c r="C10" s="696" t="s">
        <v>134</v>
      </c>
      <c r="D10" s="696" t="s">
        <v>427</v>
      </c>
      <c r="E10" s="711"/>
      <c r="F10" s="696"/>
      <c r="G10" s="696"/>
      <c r="H10" s="696"/>
    </row>
    <row r="11" spans="1:8">
      <c r="B11" s="696" t="s">
        <v>428</v>
      </c>
      <c r="C11" s="696" t="s">
        <v>134</v>
      </c>
      <c r="D11" s="696"/>
      <c r="E11" s="711" t="s">
        <v>419</v>
      </c>
      <c r="F11" s="696"/>
      <c r="G11" s="696"/>
      <c r="H11" s="696"/>
    </row>
    <row r="12" spans="1:8">
      <c r="B12" s="696" t="s">
        <v>429</v>
      </c>
      <c r="C12" s="696" t="s">
        <v>134</v>
      </c>
      <c r="D12" s="696"/>
      <c r="E12" s="711"/>
      <c r="F12" s="696" t="s">
        <v>424</v>
      </c>
      <c r="G12" s="696" t="s">
        <v>425</v>
      </c>
      <c r="H12" s="696" t="s">
        <v>426</v>
      </c>
    </row>
    <row r="13" spans="1:8">
      <c r="B13" s="696" t="s">
        <v>186</v>
      </c>
      <c r="C13" s="696" t="s">
        <v>134</v>
      </c>
      <c r="D13" s="696" t="s">
        <v>430</v>
      </c>
      <c r="E13" s="711" t="s">
        <v>419</v>
      </c>
      <c r="F13" s="696"/>
      <c r="G13" s="696"/>
      <c r="H13" s="696"/>
    </row>
    <row r="14" spans="1:8">
      <c r="B14" s="696" t="s">
        <v>148</v>
      </c>
      <c r="C14" s="696" t="s">
        <v>134</v>
      </c>
      <c r="D14" s="696"/>
      <c r="E14" s="711" t="s">
        <v>419</v>
      </c>
      <c r="F14" s="696" t="s">
        <v>431</v>
      </c>
      <c r="G14" s="696" t="s">
        <v>425</v>
      </c>
      <c r="H14" s="696" t="s">
        <v>432</v>
      </c>
    </row>
    <row r="15" spans="1:8">
      <c r="B15" s="696" t="s">
        <v>433</v>
      </c>
      <c r="C15" s="696" t="s">
        <v>134</v>
      </c>
      <c r="D15" s="696"/>
      <c r="E15" s="711" t="s">
        <v>419</v>
      </c>
      <c r="F15" s="696"/>
      <c r="G15" s="696"/>
      <c r="H15" s="696"/>
    </row>
    <row r="16" spans="1:8">
      <c r="B16" s="696" t="s">
        <v>434</v>
      </c>
      <c r="C16" s="696" t="s">
        <v>134</v>
      </c>
      <c r="D16" s="696"/>
      <c r="E16" s="711" t="s">
        <v>419</v>
      </c>
      <c r="F16" s="696"/>
      <c r="G16" s="696"/>
      <c r="H16" s="696"/>
    </row>
    <row r="17" spans="2:8">
      <c r="B17" s="696" t="s">
        <v>435</v>
      </c>
      <c r="C17" s="696" t="s">
        <v>134</v>
      </c>
      <c r="D17" s="696"/>
      <c r="E17" s="711" t="s">
        <v>419</v>
      </c>
      <c r="F17" s="696"/>
      <c r="G17" s="696"/>
      <c r="H17" s="696"/>
    </row>
    <row r="18" spans="2:8">
      <c r="B18" s="696" t="s">
        <v>219</v>
      </c>
      <c r="C18" s="696" t="s">
        <v>134</v>
      </c>
      <c r="D18" s="696"/>
      <c r="E18" s="711" t="s">
        <v>419</v>
      </c>
      <c r="F18" s="696"/>
      <c r="G18" s="696"/>
      <c r="H18" s="696"/>
    </row>
    <row r="19" spans="2:8">
      <c r="B19" s="696" t="s">
        <v>436</v>
      </c>
      <c r="C19" s="696" t="s">
        <v>134</v>
      </c>
      <c r="D19" s="696"/>
      <c r="E19" s="711" t="s">
        <v>419</v>
      </c>
      <c r="F19" s="696" t="s">
        <v>424</v>
      </c>
      <c r="G19" s="696" t="s">
        <v>425</v>
      </c>
      <c r="H19" s="696" t="s">
        <v>426</v>
      </c>
    </row>
    <row r="20" spans="2:8">
      <c r="B20" s="696" t="s">
        <v>206</v>
      </c>
      <c r="C20" s="696" t="s">
        <v>134</v>
      </c>
      <c r="D20" s="696"/>
      <c r="E20" s="711" t="s">
        <v>419</v>
      </c>
      <c r="F20" s="696"/>
      <c r="G20" s="696"/>
      <c r="H20" s="696"/>
    </row>
    <row r="21" spans="2:8">
      <c r="B21" s="696" t="s">
        <v>190</v>
      </c>
      <c r="C21" s="696" t="s">
        <v>134</v>
      </c>
      <c r="D21" s="696"/>
      <c r="E21" s="711" t="s">
        <v>419</v>
      </c>
      <c r="F21" s="696" t="s">
        <v>437</v>
      </c>
      <c r="G21" s="696"/>
      <c r="H21" s="696" t="s">
        <v>426</v>
      </c>
    </row>
    <row r="22" spans="2:8">
      <c r="B22" s="696" t="s">
        <v>438</v>
      </c>
      <c r="C22" s="696" t="s">
        <v>134</v>
      </c>
      <c r="D22" s="696"/>
      <c r="E22" s="711" t="s">
        <v>419</v>
      </c>
      <c r="F22" s="696"/>
      <c r="G22" s="696"/>
      <c r="H22" s="696"/>
    </row>
    <row r="23" spans="2:8">
      <c r="B23" s="696" t="s">
        <v>439</v>
      </c>
      <c r="C23" s="696" t="s">
        <v>134</v>
      </c>
      <c r="D23" s="696"/>
      <c r="E23" s="711" t="s">
        <v>419</v>
      </c>
      <c r="F23" s="696"/>
      <c r="G23" s="696"/>
      <c r="H23" s="696"/>
    </row>
    <row r="24" spans="2:8">
      <c r="B24" s="696" t="s">
        <v>440</v>
      </c>
      <c r="C24" s="696" t="s">
        <v>134</v>
      </c>
      <c r="D24" s="696"/>
      <c r="E24" s="711" t="s">
        <v>419</v>
      </c>
      <c r="F24" s="696"/>
      <c r="G24" s="696"/>
      <c r="H24" s="696"/>
    </row>
    <row r="25" spans="2:8">
      <c r="B25" s="696" t="s">
        <v>441</v>
      </c>
      <c r="C25" s="696" t="s">
        <v>134</v>
      </c>
      <c r="D25" s="696"/>
      <c r="E25" s="711" t="s">
        <v>419</v>
      </c>
      <c r="F25" s="696"/>
      <c r="G25" s="696"/>
      <c r="H25" s="696"/>
    </row>
    <row r="26" spans="2:8">
      <c r="B26" s="696" t="s">
        <v>442</v>
      </c>
      <c r="C26" s="696" t="s">
        <v>134</v>
      </c>
      <c r="D26" s="696"/>
      <c r="E26" s="711"/>
      <c r="F26" s="696"/>
      <c r="G26" s="696"/>
      <c r="H26" s="696"/>
    </row>
    <row r="27" spans="2:8">
      <c r="B27" s="696" t="s">
        <v>142</v>
      </c>
      <c r="C27" s="696" t="s">
        <v>134</v>
      </c>
      <c r="D27" s="696"/>
      <c r="E27" s="711" t="s">
        <v>419</v>
      </c>
      <c r="F27" s="696"/>
      <c r="G27" s="696"/>
      <c r="H27" s="696"/>
    </row>
    <row r="28" spans="2:8">
      <c r="B28" s="696" t="s">
        <v>443</v>
      </c>
      <c r="C28" s="696" t="s">
        <v>134</v>
      </c>
      <c r="D28" s="696"/>
      <c r="E28" s="711"/>
      <c r="F28" s="696"/>
      <c r="G28" s="696"/>
      <c r="H28" s="696"/>
    </row>
    <row r="29" spans="2:8">
      <c r="B29" s="696" t="s">
        <v>444</v>
      </c>
      <c r="C29" s="696" t="s">
        <v>134</v>
      </c>
      <c r="D29" s="696"/>
      <c r="E29" s="711" t="s">
        <v>419</v>
      </c>
      <c r="F29" s="696" t="s">
        <v>437</v>
      </c>
      <c r="G29" s="696"/>
      <c r="H29" s="696" t="s">
        <v>445</v>
      </c>
    </row>
    <row r="30" spans="2:8">
      <c r="B30" s="696" t="s">
        <v>446</v>
      </c>
      <c r="C30" s="696" t="s">
        <v>134</v>
      </c>
      <c r="D30" s="696"/>
      <c r="E30" s="711" t="s">
        <v>419</v>
      </c>
      <c r="F30" s="696"/>
      <c r="G30" s="696"/>
      <c r="H30" s="696"/>
    </row>
    <row r="31" spans="2:8">
      <c r="B31" s="696" t="s">
        <v>447</v>
      </c>
      <c r="C31" s="696" t="s">
        <v>134</v>
      </c>
      <c r="D31" s="696"/>
      <c r="E31" s="711" t="s">
        <v>419</v>
      </c>
      <c r="F31" s="696"/>
      <c r="G31" s="696"/>
      <c r="H31" s="696"/>
    </row>
    <row r="32" spans="2:8">
      <c r="B32" s="696" t="s">
        <v>448</v>
      </c>
      <c r="C32" s="696" t="s">
        <v>134</v>
      </c>
      <c r="D32" s="696"/>
      <c r="E32" s="711"/>
      <c r="F32" s="696" t="s">
        <v>449</v>
      </c>
      <c r="G32" s="696" t="s">
        <v>425</v>
      </c>
      <c r="H32" s="696" t="s">
        <v>432</v>
      </c>
    </row>
    <row r="33" spans="2:8">
      <c r="B33" s="696" t="s">
        <v>450</v>
      </c>
      <c r="C33" s="696" t="s">
        <v>134</v>
      </c>
      <c r="D33" s="696"/>
      <c r="E33" s="711" t="s">
        <v>419</v>
      </c>
      <c r="F33" s="696"/>
      <c r="G33" s="696"/>
      <c r="H33" s="696"/>
    </row>
    <row r="34" spans="2:8">
      <c r="B34" s="696" t="s">
        <v>451</v>
      </c>
      <c r="C34" s="696" t="s">
        <v>134</v>
      </c>
      <c r="D34" s="696"/>
      <c r="E34" s="711" t="s">
        <v>419</v>
      </c>
      <c r="F34" s="696"/>
      <c r="G34" s="696"/>
      <c r="H34" s="696"/>
    </row>
    <row r="35" spans="2:8">
      <c r="B35" s="696" t="s">
        <v>160</v>
      </c>
      <c r="C35" s="696" t="s">
        <v>134</v>
      </c>
      <c r="D35" s="696" t="s">
        <v>430</v>
      </c>
      <c r="E35" s="711" t="s">
        <v>419</v>
      </c>
      <c r="F35" s="696" t="s">
        <v>452</v>
      </c>
      <c r="G35" s="696"/>
      <c r="H35" s="696" t="s">
        <v>426</v>
      </c>
    </row>
    <row r="36" spans="2:8">
      <c r="B36" s="696" t="s">
        <v>453</v>
      </c>
      <c r="C36" s="696" t="s">
        <v>134</v>
      </c>
      <c r="D36" s="696"/>
      <c r="E36" s="711" t="s">
        <v>419</v>
      </c>
      <c r="F36" s="696"/>
      <c r="G36" s="696"/>
      <c r="H36" s="696"/>
    </row>
    <row r="37" spans="2:8">
      <c r="B37" s="696" t="s">
        <v>454</v>
      </c>
      <c r="C37" s="696" t="s">
        <v>134</v>
      </c>
      <c r="D37" s="696"/>
      <c r="E37" s="711" t="s">
        <v>419</v>
      </c>
      <c r="F37" s="696"/>
      <c r="G37" s="696"/>
      <c r="H37" s="696"/>
    </row>
    <row r="38" spans="2:8">
      <c r="B38" s="696" t="s">
        <v>455</v>
      </c>
      <c r="C38" s="696" t="s">
        <v>134</v>
      </c>
      <c r="D38" s="696"/>
      <c r="E38" s="711" t="s">
        <v>419</v>
      </c>
      <c r="F38" s="696"/>
      <c r="G38" s="696"/>
      <c r="H38" s="696"/>
    </row>
    <row r="39" spans="2:8">
      <c r="B39" s="696" t="s">
        <v>158</v>
      </c>
      <c r="C39" s="696" t="s">
        <v>134</v>
      </c>
      <c r="D39" s="696" t="s">
        <v>427</v>
      </c>
      <c r="E39" s="711" t="s">
        <v>419</v>
      </c>
      <c r="F39" s="696"/>
      <c r="G39" s="696"/>
      <c r="H39" s="696"/>
    </row>
    <row r="40" spans="2:8">
      <c r="B40" s="696" t="s">
        <v>185</v>
      </c>
      <c r="C40" s="696" t="s">
        <v>134</v>
      </c>
      <c r="D40" s="696" t="s">
        <v>430</v>
      </c>
      <c r="E40" s="711" t="s">
        <v>419</v>
      </c>
      <c r="F40" s="696"/>
      <c r="G40" s="696"/>
      <c r="H40" s="696"/>
    </row>
    <row r="41" spans="2:8">
      <c r="B41" s="696" t="s">
        <v>456</v>
      </c>
      <c r="C41" s="696" t="s">
        <v>134</v>
      </c>
      <c r="D41" s="696"/>
      <c r="E41" s="711"/>
      <c r="F41" s="696" t="s">
        <v>452</v>
      </c>
      <c r="G41" s="696"/>
      <c r="H41" s="696" t="s">
        <v>426</v>
      </c>
    </row>
    <row r="42" spans="2:8">
      <c r="B42" s="696" t="s">
        <v>149</v>
      </c>
      <c r="C42" s="696" t="s">
        <v>134</v>
      </c>
      <c r="D42" s="696"/>
      <c r="E42" s="711" t="s">
        <v>419</v>
      </c>
      <c r="F42" s="696"/>
      <c r="G42" s="696"/>
      <c r="H42" s="696"/>
    </row>
    <row r="43" spans="2:8">
      <c r="B43" s="696" t="s">
        <v>457</v>
      </c>
      <c r="C43" s="696" t="s">
        <v>134</v>
      </c>
      <c r="D43" s="696"/>
      <c r="E43" s="711" t="s">
        <v>419</v>
      </c>
      <c r="F43" s="696"/>
      <c r="G43" s="696"/>
      <c r="H43" s="696"/>
    </row>
    <row r="44" spans="2:8">
      <c r="B44" s="696" t="s">
        <v>458</v>
      </c>
      <c r="C44" s="696" t="s">
        <v>134</v>
      </c>
      <c r="D44" s="696"/>
      <c r="E44" s="711" t="s">
        <v>419</v>
      </c>
      <c r="F44" s="696"/>
      <c r="G44" s="696"/>
      <c r="H44" s="696"/>
    </row>
    <row r="45" spans="2:8">
      <c r="B45" s="696" t="s">
        <v>459</v>
      </c>
      <c r="C45" s="696" t="s">
        <v>134</v>
      </c>
      <c r="D45" s="696"/>
      <c r="E45" s="711"/>
      <c r="F45" s="696" t="s">
        <v>424</v>
      </c>
      <c r="G45" s="696" t="s">
        <v>425</v>
      </c>
      <c r="H45" s="696" t="s">
        <v>426</v>
      </c>
    </row>
    <row r="46" spans="2:8">
      <c r="B46" s="696" t="s">
        <v>145</v>
      </c>
      <c r="C46" s="696" t="s">
        <v>134</v>
      </c>
      <c r="D46" s="696"/>
      <c r="E46" s="711" t="s">
        <v>419</v>
      </c>
      <c r="F46" s="696" t="s">
        <v>449</v>
      </c>
      <c r="G46" s="696" t="s">
        <v>425</v>
      </c>
      <c r="H46" s="696" t="s">
        <v>432</v>
      </c>
    </row>
    <row r="47" spans="2:8">
      <c r="B47" s="696" t="s">
        <v>460</v>
      </c>
      <c r="C47" s="696" t="s">
        <v>134</v>
      </c>
      <c r="D47" s="696"/>
      <c r="E47" s="711" t="s">
        <v>419</v>
      </c>
      <c r="F47" s="696"/>
      <c r="G47" s="696"/>
      <c r="H47" s="696"/>
    </row>
    <row r="48" spans="2:8">
      <c r="B48" s="696" t="s">
        <v>155</v>
      </c>
      <c r="C48" s="696" t="s">
        <v>134</v>
      </c>
      <c r="D48" s="696"/>
      <c r="E48" s="711" t="s">
        <v>419</v>
      </c>
      <c r="F48" s="696"/>
      <c r="G48" s="696"/>
      <c r="H48" s="696"/>
    </row>
    <row r="49" spans="2:8">
      <c r="B49" s="696" t="s">
        <v>461</v>
      </c>
      <c r="C49" s="696" t="s">
        <v>134</v>
      </c>
      <c r="D49" s="696"/>
      <c r="E49" s="711" t="s">
        <v>419</v>
      </c>
      <c r="F49" s="696"/>
      <c r="G49" s="696"/>
      <c r="H49" s="696"/>
    </row>
    <row r="50" spans="2:8">
      <c r="B50" s="696" t="s">
        <v>181</v>
      </c>
      <c r="C50" s="696" t="s">
        <v>134</v>
      </c>
      <c r="D50" s="696"/>
      <c r="E50" s="711" t="s">
        <v>419</v>
      </c>
      <c r="F50" s="696"/>
      <c r="G50" s="696"/>
      <c r="H50" s="696"/>
    </row>
    <row r="51" spans="2:8">
      <c r="B51" s="696" t="s">
        <v>462</v>
      </c>
      <c r="C51" s="696" t="s">
        <v>134</v>
      </c>
      <c r="D51" s="696"/>
      <c r="E51" s="711" t="s">
        <v>419</v>
      </c>
      <c r="F51" s="696" t="s">
        <v>437</v>
      </c>
      <c r="G51" s="696"/>
      <c r="H51" s="696" t="s">
        <v>445</v>
      </c>
    </row>
    <row r="52" spans="2:8">
      <c r="B52" s="696" t="s">
        <v>463</v>
      </c>
      <c r="C52" s="696" t="s">
        <v>134</v>
      </c>
      <c r="D52" s="696"/>
      <c r="E52" s="711" t="s">
        <v>419</v>
      </c>
      <c r="F52" s="696"/>
      <c r="G52" s="696"/>
      <c r="H52" s="696"/>
    </row>
    <row r="53" spans="2:8" ht="43.15">
      <c r="B53" s="696" t="s">
        <v>147</v>
      </c>
      <c r="C53" s="696" t="s">
        <v>134</v>
      </c>
      <c r="D53" s="696" t="s">
        <v>427</v>
      </c>
      <c r="E53" s="711" t="s">
        <v>419</v>
      </c>
      <c r="F53" s="696" t="s">
        <v>464</v>
      </c>
      <c r="G53" s="696" t="s">
        <v>425</v>
      </c>
      <c r="H53" s="732" t="s">
        <v>465</v>
      </c>
    </row>
    <row r="54" spans="2:8">
      <c r="B54" s="696" t="s">
        <v>466</v>
      </c>
      <c r="C54" s="696"/>
      <c r="D54" s="696"/>
      <c r="E54" s="711" t="s">
        <v>419</v>
      </c>
      <c r="F54" s="696" t="s">
        <v>424</v>
      </c>
      <c r="G54" s="94" t="s">
        <v>425</v>
      </c>
      <c r="H54" s="696" t="s">
        <v>426</v>
      </c>
    </row>
    <row r="55" spans="2:8">
      <c r="B55" s="696" t="s">
        <v>467</v>
      </c>
      <c r="C55" s="696" t="s">
        <v>134</v>
      </c>
      <c r="D55" s="696"/>
      <c r="E55" s="711" t="s">
        <v>419</v>
      </c>
      <c r="F55" s="696"/>
      <c r="G55" s="696"/>
    </row>
    <row r="56" spans="2:8">
      <c r="B56" s="696" t="s">
        <v>202</v>
      </c>
      <c r="C56" s="696" t="s">
        <v>134</v>
      </c>
      <c r="D56" s="696"/>
      <c r="E56" s="711" t="s">
        <v>419</v>
      </c>
      <c r="F56" s="696"/>
      <c r="G56" s="696"/>
      <c r="H56" s="696"/>
    </row>
    <row r="57" spans="2:8">
      <c r="B57" s="696" t="s">
        <v>170</v>
      </c>
      <c r="C57" s="696" t="s">
        <v>134</v>
      </c>
      <c r="D57" s="696"/>
      <c r="E57" s="711" t="s">
        <v>419</v>
      </c>
      <c r="F57" s="696" t="s">
        <v>424</v>
      </c>
      <c r="G57" s="696" t="s">
        <v>425</v>
      </c>
      <c r="H57" s="696" t="s">
        <v>426</v>
      </c>
    </row>
    <row r="58" spans="2:8">
      <c r="B58" s="696" t="s">
        <v>215</v>
      </c>
      <c r="C58" s="696" t="s">
        <v>134</v>
      </c>
      <c r="D58" s="696"/>
      <c r="E58" s="711" t="s">
        <v>419</v>
      </c>
      <c r="F58" s="696"/>
      <c r="G58" s="696"/>
      <c r="H58" s="696"/>
    </row>
    <row r="59" spans="2:8">
      <c r="B59" s="696" t="s">
        <v>468</v>
      </c>
      <c r="C59" s="696" t="s">
        <v>134</v>
      </c>
      <c r="D59" s="696"/>
      <c r="E59" s="711" t="s">
        <v>419</v>
      </c>
      <c r="F59" s="696"/>
      <c r="G59" s="696"/>
      <c r="H59" s="696"/>
    </row>
    <row r="60" spans="2:8">
      <c r="B60" s="696" t="s">
        <v>150</v>
      </c>
      <c r="C60" s="696" t="s">
        <v>134</v>
      </c>
      <c r="D60" s="696" t="s">
        <v>427</v>
      </c>
      <c r="E60" s="711" t="s">
        <v>419</v>
      </c>
      <c r="F60" s="696"/>
      <c r="G60" s="696"/>
      <c r="H60" s="696"/>
    </row>
    <row r="61" spans="2:8">
      <c r="B61" s="696" t="s">
        <v>469</v>
      </c>
      <c r="C61" s="696" t="s">
        <v>134</v>
      </c>
      <c r="D61" s="696"/>
      <c r="E61" s="711" t="s">
        <v>419</v>
      </c>
      <c r="F61" s="696"/>
      <c r="G61" s="696"/>
      <c r="H61" s="696"/>
    </row>
    <row r="62" spans="2:8">
      <c r="B62" s="696" t="s">
        <v>214</v>
      </c>
      <c r="C62" s="696" t="s">
        <v>134</v>
      </c>
      <c r="D62" s="696"/>
      <c r="E62" s="711" t="s">
        <v>419</v>
      </c>
      <c r="F62" s="696"/>
      <c r="G62" s="696"/>
      <c r="H62" s="696"/>
    </row>
    <row r="63" spans="2:8">
      <c r="B63" s="696" t="s">
        <v>470</v>
      </c>
      <c r="C63" s="696" t="s">
        <v>134</v>
      </c>
      <c r="D63" s="696"/>
      <c r="E63" s="711" t="s">
        <v>419</v>
      </c>
      <c r="F63" s="696" t="s">
        <v>424</v>
      </c>
      <c r="G63" s="696" t="s">
        <v>425</v>
      </c>
      <c r="H63" s="696" t="s">
        <v>426</v>
      </c>
    </row>
    <row r="64" spans="2:8">
      <c r="B64" s="696" t="s">
        <v>143</v>
      </c>
      <c r="C64" s="696" t="s">
        <v>134</v>
      </c>
      <c r="D64" s="696" t="s">
        <v>427</v>
      </c>
      <c r="E64" s="711" t="s">
        <v>419</v>
      </c>
      <c r="F64" s="696" t="s">
        <v>437</v>
      </c>
      <c r="G64" s="696"/>
      <c r="H64" s="696" t="s">
        <v>426</v>
      </c>
    </row>
    <row r="65" spans="2:8">
      <c r="B65" s="696" t="s">
        <v>172</v>
      </c>
      <c r="C65" s="696" t="s">
        <v>134</v>
      </c>
      <c r="D65" s="696" t="s">
        <v>427</v>
      </c>
      <c r="E65" s="711" t="s">
        <v>419</v>
      </c>
      <c r="F65" s="696" t="s">
        <v>471</v>
      </c>
      <c r="G65" s="696"/>
      <c r="H65" s="696" t="s">
        <v>472</v>
      </c>
    </row>
    <row r="66" spans="2:8">
      <c r="B66" s="696" t="s">
        <v>473</v>
      </c>
      <c r="C66" s="696" t="s">
        <v>134</v>
      </c>
      <c r="D66" s="696"/>
      <c r="E66" s="711" t="s">
        <v>419</v>
      </c>
      <c r="F66" s="696"/>
      <c r="G66" s="696"/>
      <c r="H66" s="696"/>
    </row>
    <row r="67" spans="2:8">
      <c r="B67" s="696" t="s">
        <v>474</v>
      </c>
      <c r="C67" s="696" t="s">
        <v>134</v>
      </c>
      <c r="D67" s="696"/>
      <c r="E67" s="711" t="s">
        <v>419</v>
      </c>
      <c r="F67" s="696"/>
      <c r="G67" s="696"/>
      <c r="H67" s="696"/>
    </row>
    <row r="68" spans="2:8">
      <c r="B68" s="696" t="s">
        <v>167</v>
      </c>
      <c r="C68" s="696" t="s">
        <v>134</v>
      </c>
      <c r="D68" s="696"/>
      <c r="E68" s="711"/>
      <c r="F68" s="696"/>
      <c r="G68" s="696"/>
      <c r="H68" s="696"/>
    </row>
    <row r="69" spans="2:8" ht="28.9">
      <c r="B69" s="696" t="s">
        <v>165</v>
      </c>
      <c r="C69" s="696" t="s">
        <v>134</v>
      </c>
      <c r="D69" s="696" t="s">
        <v>430</v>
      </c>
      <c r="E69" s="711" t="s">
        <v>419</v>
      </c>
      <c r="F69" s="696" t="s">
        <v>475</v>
      </c>
      <c r="G69" s="696" t="s">
        <v>476</v>
      </c>
      <c r="H69" s="732" t="s">
        <v>477</v>
      </c>
    </row>
    <row r="70" spans="2:8">
      <c r="B70" s="696" t="s">
        <v>183</v>
      </c>
      <c r="C70" s="696" t="s">
        <v>134</v>
      </c>
      <c r="D70" s="696"/>
      <c r="E70" s="711" t="s">
        <v>419</v>
      </c>
      <c r="F70" s="696"/>
      <c r="G70" s="696"/>
      <c r="H70" s="696"/>
    </row>
    <row r="71" spans="2:8">
      <c r="B71" s="696" t="s">
        <v>168</v>
      </c>
      <c r="C71" s="696" t="s">
        <v>134</v>
      </c>
      <c r="D71" s="696"/>
      <c r="E71" s="711" t="s">
        <v>419</v>
      </c>
      <c r="F71" s="696"/>
      <c r="G71" s="696"/>
      <c r="H71" s="696"/>
    </row>
    <row r="72" spans="2:8">
      <c r="B72" s="696" t="s">
        <v>478</v>
      </c>
      <c r="C72" s="696" t="s">
        <v>134</v>
      </c>
      <c r="D72" s="696"/>
      <c r="E72" s="711" t="s">
        <v>419</v>
      </c>
      <c r="F72" s="696"/>
      <c r="G72" s="696"/>
      <c r="H72" s="696"/>
    </row>
    <row r="73" spans="2:8">
      <c r="B73" s="733" t="s">
        <v>199</v>
      </c>
      <c r="C73" s="733" t="s">
        <v>134</v>
      </c>
      <c r="D73" s="733"/>
      <c r="E73" s="711" t="s">
        <v>419</v>
      </c>
      <c r="F73" s="733"/>
      <c r="G73" s="733"/>
      <c r="H73" s="733"/>
    </row>
    <row r="74" spans="2:8">
      <c r="B74" s="696" t="s">
        <v>479</v>
      </c>
      <c r="C74" s="696" t="s">
        <v>134</v>
      </c>
      <c r="D74" s="696"/>
      <c r="E74" s="711" t="s">
        <v>419</v>
      </c>
      <c r="F74" s="696"/>
      <c r="G74" s="696"/>
      <c r="H74" s="696"/>
    </row>
    <row r="75" spans="2:8">
      <c r="B75" s="696" t="s">
        <v>480</v>
      </c>
      <c r="C75" s="696" t="s">
        <v>134</v>
      </c>
      <c r="D75" s="696"/>
      <c r="E75" s="711" t="s">
        <v>419</v>
      </c>
      <c r="F75" s="696"/>
      <c r="G75" s="696"/>
      <c r="H75" s="696"/>
    </row>
    <row r="76" spans="2:8">
      <c r="B76" s="696" t="s">
        <v>481</v>
      </c>
      <c r="C76" s="696" t="s">
        <v>134</v>
      </c>
      <c r="D76" s="696"/>
      <c r="E76" s="711" t="s">
        <v>419</v>
      </c>
      <c r="F76" s="696" t="s">
        <v>424</v>
      </c>
      <c r="G76" s="696" t="s">
        <v>425</v>
      </c>
      <c r="H76" s="696" t="s">
        <v>426</v>
      </c>
    </row>
    <row r="77" spans="2:8">
      <c r="B77" s="696" t="s">
        <v>482</v>
      </c>
      <c r="C77" s="696" t="s">
        <v>134</v>
      </c>
      <c r="D77" s="696"/>
      <c r="E77" s="711" t="s">
        <v>419</v>
      </c>
      <c r="F77" s="696"/>
      <c r="G77" s="696"/>
      <c r="H77" s="696"/>
    </row>
    <row r="78" spans="2:8">
      <c r="B78" s="696" t="s">
        <v>178</v>
      </c>
      <c r="C78" s="696" t="s">
        <v>134</v>
      </c>
      <c r="D78" s="696"/>
      <c r="E78" s="711" t="s">
        <v>419</v>
      </c>
      <c r="F78" s="696"/>
      <c r="G78" s="696"/>
      <c r="H78" s="696"/>
    </row>
    <row r="79" spans="2:8">
      <c r="B79" s="696" t="s">
        <v>136</v>
      </c>
      <c r="C79" s="696" t="s">
        <v>134</v>
      </c>
      <c r="D79" s="696" t="s">
        <v>427</v>
      </c>
      <c r="E79" s="711" t="s">
        <v>419</v>
      </c>
      <c r="F79" s="696" t="s">
        <v>452</v>
      </c>
      <c r="G79" s="696"/>
      <c r="H79" s="696" t="s">
        <v>426</v>
      </c>
    </row>
    <row r="80" spans="2:8">
      <c r="B80" s="696" t="s">
        <v>174</v>
      </c>
      <c r="C80" s="696" t="s">
        <v>134</v>
      </c>
      <c r="D80" s="696"/>
      <c r="E80" s="711" t="s">
        <v>419</v>
      </c>
      <c r="F80" s="696"/>
      <c r="G80" s="696"/>
      <c r="H80" s="696"/>
    </row>
    <row r="81" spans="2:8">
      <c r="B81" s="696" t="s">
        <v>192</v>
      </c>
      <c r="C81" s="696" t="s">
        <v>134</v>
      </c>
      <c r="D81" s="696"/>
      <c r="E81" s="711" t="s">
        <v>419</v>
      </c>
      <c r="F81" s="696"/>
      <c r="G81" s="696"/>
      <c r="H81" s="696"/>
    </row>
    <row r="82" spans="2:8">
      <c r="B82" s="696" t="s">
        <v>483</v>
      </c>
      <c r="C82" s="696" t="s">
        <v>134</v>
      </c>
      <c r="D82" s="696"/>
      <c r="E82" s="711"/>
      <c r="F82" s="696"/>
      <c r="G82" s="696"/>
      <c r="H82" s="696"/>
    </row>
    <row r="83" spans="2:8">
      <c r="B83" s="696" t="s">
        <v>218</v>
      </c>
      <c r="C83" s="696" t="s">
        <v>134</v>
      </c>
      <c r="D83" s="696"/>
      <c r="E83" s="711" t="s">
        <v>419</v>
      </c>
      <c r="F83" s="696"/>
      <c r="G83" s="696"/>
      <c r="H83" s="696"/>
    </row>
    <row r="84" spans="2:8">
      <c r="B84" s="696" t="s">
        <v>180</v>
      </c>
      <c r="C84" s="696" t="s">
        <v>134</v>
      </c>
      <c r="D84" s="696" t="s">
        <v>427</v>
      </c>
      <c r="E84" s="711" t="s">
        <v>419</v>
      </c>
      <c r="F84" s="696"/>
      <c r="G84" s="696"/>
      <c r="H84" s="696"/>
    </row>
    <row r="85" spans="2:8">
      <c r="B85" s="696" t="s">
        <v>207</v>
      </c>
      <c r="C85" s="696" t="s">
        <v>134</v>
      </c>
      <c r="D85" s="696"/>
      <c r="E85" s="711" t="s">
        <v>419</v>
      </c>
      <c r="F85" s="696"/>
      <c r="G85" s="696"/>
      <c r="H85" s="696"/>
    </row>
    <row r="86" spans="2:8">
      <c r="B86" s="696" t="s">
        <v>173</v>
      </c>
      <c r="C86" s="696" t="s">
        <v>134</v>
      </c>
      <c r="D86" s="696"/>
      <c r="E86" s="711" t="s">
        <v>419</v>
      </c>
      <c r="F86" s="696"/>
      <c r="G86" s="696"/>
      <c r="H86" s="696"/>
    </row>
    <row r="87" spans="2:8">
      <c r="B87" s="696" t="s">
        <v>201</v>
      </c>
      <c r="C87" s="696" t="s">
        <v>134</v>
      </c>
      <c r="D87" s="696"/>
      <c r="E87" s="711" t="s">
        <v>419</v>
      </c>
      <c r="F87" s="696"/>
      <c r="G87" s="696"/>
      <c r="H87" s="696"/>
    </row>
    <row r="88" spans="2:8">
      <c r="B88" s="696" t="s">
        <v>195</v>
      </c>
      <c r="C88" s="696" t="s">
        <v>134</v>
      </c>
      <c r="D88" s="696" t="s">
        <v>427</v>
      </c>
      <c r="E88" s="711" t="s">
        <v>419</v>
      </c>
      <c r="F88" s="696" t="s">
        <v>452</v>
      </c>
      <c r="G88" s="696"/>
      <c r="H88" s="696" t="s">
        <v>426</v>
      </c>
    </row>
    <row r="89" spans="2:8">
      <c r="B89" s="696" t="s">
        <v>198</v>
      </c>
      <c r="C89" s="696" t="s">
        <v>134</v>
      </c>
      <c r="D89" s="696"/>
      <c r="E89" s="711" t="s">
        <v>419</v>
      </c>
      <c r="F89" s="696"/>
      <c r="G89" s="696"/>
      <c r="H89" s="696"/>
    </row>
    <row r="90" spans="2:8">
      <c r="B90" s="696" t="s">
        <v>484</v>
      </c>
      <c r="C90" s="696" t="s">
        <v>134</v>
      </c>
      <c r="D90" s="696" t="s">
        <v>430</v>
      </c>
      <c r="E90" s="711" t="s">
        <v>419</v>
      </c>
      <c r="F90" s="696"/>
      <c r="G90" s="696"/>
      <c r="H90" s="696"/>
    </row>
    <row r="91" spans="2:8">
      <c r="B91" s="696" t="s">
        <v>213</v>
      </c>
      <c r="C91" s="696" t="s">
        <v>134</v>
      </c>
      <c r="D91" s="696"/>
      <c r="E91" s="711" t="s">
        <v>419</v>
      </c>
      <c r="F91" s="696"/>
      <c r="G91" s="696"/>
      <c r="H91" s="696"/>
    </row>
    <row r="92" spans="2:8">
      <c r="B92" s="696" t="s">
        <v>485</v>
      </c>
      <c r="C92" s="696" t="s">
        <v>134</v>
      </c>
      <c r="D92" s="696"/>
      <c r="E92" s="711" t="s">
        <v>419</v>
      </c>
      <c r="F92" s="696"/>
      <c r="G92" s="696"/>
      <c r="H92" s="696"/>
    </row>
    <row r="93" spans="2:8">
      <c r="B93" s="696" t="s">
        <v>486</v>
      </c>
      <c r="C93" s="696" t="s">
        <v>134</v>
      </c>
      <c r="D93" s="696"/>
      <c r="E93" s="711" t="s">
        <v>419</v>
      </c>
      <c r="F93" s="696"/>
      <c r="G93" s="696"/>
      <c r="H93" s="696"/>
    </row>
    <row r="94" spans="2:8">
      <c r="B94" s="696" t="s">
        <v>487</v>
      </c>
      <c r="C94" s="696" t="s">
        <v>134</v>
      </c>
      <c r="D94" s="696" t="s">
        <v>430</v>
      </c>
      <c r="E94" s="711" t="s">
        <v>419</v>
      </c>
      <c r="F94" s="696"/>
      <c r="G94" s="696"/>
      <c r="H94" s="696"/>
    </row>
    <row r="95" spans="2:8">
      <c r="B95" s="696" t="s">
        <v>152</v>
      </c>
      <c r="C95" s="696" t="s">
        <v>134</v>
      </c>
      <c r="D95" s="696"/>
      <c r="E95" s="711" t="s">
        <v>419</v>
      </c>
      <c r="F95" s="696"/>
      <c r="G95" s="696"/>
      <c r="H95" s="696"/>
    </row>
    <row r="96" spans="2:8">
      <c r="B96" s="696" t="s">
        <v>314</v>
      </c>
      <c r="C96" s="696" t="s">
        <v>134</v>
      </c>
      <c r="D96" s="696"/>
      <c r="E96" s="711" t="s">
        <v>419</v>
      </c>
      <c r="F96" s="696"/>
      <c r="G96" s="696"/>
      <c r="H96" s="696"/>
    </row>
    <row r="97" spans="2:8">
      <c r="B97" s="696" t="s">
        <v>144</v>
      </c>
      <c r="C97" s="696" t="s">
        <v>134</v>
      </c>
      <c r="D97" s="696" t="s">
        <v>427</v>
      </c>
      <c r="E97" s="711" t="s">
        <v>419</v>
      </c>
      <c r="F97" s="696"/>
      <c r="G97" s="696"/>
      <c r="H97" s="696"/>
    </row>
    <row r="98" spans="2:8">
      <c r="B98" s="696" t="s">
        <v>212</v>
      </c>
      <c r="C98" s="696" t="s">
        <v>134</v>
      </c>
      <c r="D98" s="696"/>
      <c r="E98" s="711" t="s">
        <v>419</v>
      </c>
      <c r="F98" s="696"/>
      <c r="G98" s="696"/>
      <c r="H98" s="696"/>
    </row>
    <row r="99" spans="2:8">
      <c r="B99" s="696" t="s">
        <v>488</v>
      </c>
      <c r="C99" s="696" t="s">
        <v>134</v>
      </c>
      <c r="D99" s="696"/>
      <c r="E99" s="711" t="s">
        <v>419</v>
      </c>
      <c r="F99" s="696"/>
      <c r="G99" s="696"/>
      <c r="H99" s="696"/>
    </row>
    <row r="100" spans="2:8">
      <c r="B100" s="696" t="s">
        <v>489</v>
      </c>
      <c r="C100" s="696" t="s">
        <v>134</v>
      </c>
      <c r="D100" s="696"/>
      <c r="E100" s="711" t="s">
        <v>419</v>
      </c>
      <c r="F100" s="696"/>
      <c r="G100" s="696"/>
      <c r="H100" s="696"/>
    </row>
    <row r="101" spans="2:8">
      <c r="B101" s="696" t="s">
        <v>490</v>
      </c>
      <c r="C101" s="696" t="s">
        <v>134</v>
      </c>
      <c r="D101" s="696" t="s">
        <v>427</v>
      </c>
      <c r="E101" s="711"/>
      <c r="F101" s="696"/>
      <c r="G101" s="696"/>
      <c r="H101" s="696"/>
    </row>
    <row r="102" spans="2:8">
      <c r="B102" s="696" t="s">
        <v>159</v>
      </c>
      <c r="C102" s="696" t="s">
        <v>134</v>
      </c>
      <c r="D102" s="696"/>
      <c r="E102" s="711" t="s">
        <v>419</v>
      </c>
      <c r="F102" s="696"/>
      <c r="G102" s="696"/>
      <c r="H102" s="696"/>
    </row>
    <row r="103" spans="2:8">
      <c r="B103" s="696" t="s">
        <v>197</v>
      </c>
      <c r="C103" s="696" t="s">
        <v>134</v>
      </c>
      <c r="D103" s="696" t="s">
        <v>427</v>
      </c>
      <c r="E103" s="711" t="s">
        <v>419</v>
      </c>
      <c r="F103" s="696" t="s">
        <v>437</v>
      </c>
      <c r="G103" s="696"/>
      <c r="H103" s="696" t="s">
        <v>426</v>
      </c>
    </row>
    <row r="104" spans="2:8">
      <c r="B104" s="696" t="s">
        <v>491</v>
      </c>
      <c r="C104" s="696" t="s">
        <v>134</v>
      </c>
      <c r="D104" s="696"/>
      <c r="E104" s="711" t="s">
        <v>419</v>
      </c>
      <c r="F104" s="696"/>
      <c r="G104" s="696"/>
      <c r="H104" s="696"/>
    </row>
    <row r="105" spans="2:8">
      <c r="B105" s="696" t="s">
        <v>492</v>
      </c>
      <c r="C105" s="696" t="s">
        <v>134</v>
      </c>
      <c r="D105" s="696"/>
      <c r="E105" s="711" t="s">
        <v>419</v>
      </c>
      <c r="F105" s="696"/>
      <c r="G105" s="696"/>
      <c r="H105" s="696"/>
    </row>
    <row r="106" spans="2:8">
      <c r="B106" s="696" t="s">
        <v>493</v>
      </c>
      <c r="C106" s="696" t="s">
        <v>134</v>
      </c>
      <c r="D106" s="696"/>
      <c r="E106" s="711" t="s">
        <v>419</v>
      </c>
      <c r="F106" s="696" t="s">
        <v>424</v>
      </c>
      <c r="G106" s="696" t="s">
        <v>425</v>
      </c>
      <c r="H106" s="696" t="s">
        <v>426</v>
      </c>
    </row>
    <row r="107" spans="2:8">
      <c r="B107" s="696" t="s">
        <v>205</v>
      </c>
      <c r="C107" s="696" t="s">
        <v>134</v>
      </c>
      <c r="D107" s="696"/>
      <c r="E107" s="711" t="s">
        <v>419</v>
      </c>
      <c r="F107" s="696"/>
      <c r="G107" s="696"/>
      <c r="H107" s="696"/>
    </row>
    <row r="108" spans="2:8">
      <c r="B108" s="696" t="s">
        <v>494</v>
      </c>
      <c r="C108" s="696" t="s">
        <v>134</v>
      </c>
      <c r="D108" s="696"/>
      <c r="E108" s="711" t="s">
        <v>419</v>
      </c>
      <c r="F108" s="696"/>
      <c r="G108" s="696"/>
      <c r="H108" s="696"/>
    </row>
    <row r="109" spans="2:8">
      <c r="B109" s="696" t="s">
        <v>495</v>
      </c>
      <c r="C109" s="696" t="s">
        <v>134</v>
      </c>
      <c r="D109" s="696"/>
      <c r="E109" s="711" t="s">
        <v>419</v>
      </c>
      <c r="F109" s="696"/>
      <c r="G109" s="696"/>
      <c r="H109" s="696"/>
    </row>
    <row r="110" spans="2:8">
      <c r="B110" s="696" t="s">
        <v>496</v>
      </c>
      <c r="C110" s="696" t="s">
        <v>134</v>
      </c>
      <c r="D110" s="696"/>
      <c r="E110" s="711" t="s">
        <v>419</v>
      </c>
      <c r="F110" s="696"/>
      <c r="G110" s="696"/>
      <c r="H110" s="696"/>
    </row>
    <row r="111" spans="2:8">
      <c r="B111" s="696" t="s">
        <v>497</v>
      </c>
      <c r="C111" s="696" t="s">
        <v>134</v>
      </c>
      <c r="D111" s="696"/>
      <c r="E111" s="711" t="s">
        <v>419</v>
      </c>
      <c r="F111" s="696"/>
      <c r="G111" s="696"/>
      <c r="H111" s="696"/>
    </row>
    <row r="112" spans="2:8">
      <c r="B112" s="696" t="s">
        <v>498</v>
      </c>
      <c r="C112" s="696" t="s">
        <v>134</v>
      </c>
      <c r="D112" s="696"/>
      <c r="E112" s="711" t="s">
        <v>419</v>
      </c>
      <c r="F112" s="696"/>
      <c r="G112" s="696"/>
      <c r="H112" s="696"/>
    </row>
    <row r="113" spans="2:8">
      <c r="B113" s="696" t="s">
        <v>499</v>
      </c>
      <c r="C113" s="696" t="s">
        <v>134</v>
      </c>
      <c r="D113" s="696"/>
      <c r="E113" s="711" t="s">
        <v>419</v>
      </c>
      <c r="F113" s="696"/>
      <c r="G113" s="696"/>
      <c r="H113" s="696"/>
    </row>
    <row r="114" spans="2:8">
      <c r="B114" s="696" t="s">
        <v>189</v>
      </c>
      <c r="C114" s="696" t="s">
        <v>134</v>
      </c>
      <c r="D114" s="696" t="s">
        <v>427</v>
      </c>
      <c r="E114" s="711" t="s">
        <v>419</v>
      </c>
      <c r="F114" s="696" t="s">
        <v>452</v>
      </c>
      <c r="G114" s="696"/>
      <c r="H114" s="696" t="s">
        <v>426</v>
      </c>
    </row>
    <row r="115" spans="2:8">
      <c r="B115" s="696" t="s">
        <v>500</v>
      </c>
      <c r="C115" s="696" t="s">
        <v>134</v>
      </c>
      <c r="D115" s="696"/>
      <c r="E115" s="711" t="s">
        <v>419</v>
      </c>
      <c r="F115" s="696"/>
      <c r="G115" s="696"/>
      <c r="H115" s="696"/>
    </row>
    <row r="116" spans="2:8">
      <c r="B116" s="696" t="s">
        <v>501</v>
      </c>
      <c r="C116" s="696" t="s">
        <v>134</v>
      </c>
      <c r="D116" s="696"/>
      <c r="E116" s="711" t="s">
        <v>419</v>
      </c>
      <c r="F116" s="696"/>
      <c r="G116" s="696"/>
      <c r="H116" s="696"/>
    </row>
    <row r="117" spans="2:8">
      <c r="B117" s="696" t="s">
        <v>502</v>
      </c>
      <c r="C117" s="696" t="s">
        <v>134</v>
      </c>
      <c r="D117" s="696"/>
      <c r="E117" s="711" t="s">
        <v>419</v>
      </c>
      <c r="F117" s="696"/>
      <c r="G117" s="696"/>
      <c r="H117" s="696"/>
    </row>
    <row r="118" spans="2:8">
      <c r="B118" s="696" t="s">
        <v>503</v>
      </c>
      <c r="C118" s="696" t="s">
        <v>134</v>
      </c>
      <c r="D118" s="696"/>
      <c r="E118" s="711"/>
      <c r="F118" s="696"/>
      <c r="G118" s="696"/>
      <c r="H118" s="696"/>
    </row>
    <row r="119" spans="2:8">
      <c r="B119" s="696" t="s">
        <v>504</v>
      </c>
      <c r="C119" s="696" t="s">
        <v>134</v>
      </c>
      <c r="D119" s="696"/>
      <c r="E119" s="711"/>
      <c r="F119" s="696"/>
      <c r="G119" s="696"/>
      <c r="H119" s="696"/>
    </row>
    <row r="120" spans="2:8">
      <c r="B120" s="696" t="s">
        <v>196</v>
      </c>
      <c r="C120" s="696" t="s">
        <v>134</v>
      </c>
      <c r="D120" s="696"/>
      <c r="E120" s="711" t="s">
        <v>419</v>
      </c>
      <c r="F120" s="696" t="s">
        <v>424</v>
      </c>
      <c r="G120" s="696" t="s">
        <v>425</v>
      </c>
      <c r="H120" s="696" t="s">
        <v>426</v>
      </c>
    </row>
    <row r="121" spans="2:8">
      <c r="B121" s="696" t="s">
        <v>505</v>
      </c>
      <c r="C121" s="696" t="s">
        <v>134</v>
      </c>
      <c r="D121" s="696"/>
      <c r="E121" s="711" t="s">
        <v>419</v>
      </c>
      <c r="F121" s="696"/>
      <c r="G121" s="696"/>
      <c r="H121" s="696"/>
    </row>
    <row r="122" spans="2:8">
      <c r="B122" s="696" t="s">
        <v>506</v>
      </c>
      <c r="C122" s="696" t="s">
        <v>134</v>
      </c>
      <c r="D122" s="696"/>
      <c r="E122" s="711" t="s">
        <v>419</v>
      </c>
      <c r="F122" s="696"/>
      <c r="G122" s="696"/>
      <c r="H122" s="696"/>
    </row>
    <row r="123" spans="2:8">
      <c r="B123" s="696" t="s">
        <v>200</v>
      </c>
      <c r="C123" s="696" t="s">
        <v>134</v>
      </c>
      <c r="D123" s="696"/>
      <c r="E123" s="711" t="s">
        <v>419</v>
      </c>
      <c r="F123" s="696"/>
      <c r="G123" s="696"/>
      <c r="H123" s="696"/>
    </row>
    <row r="124" spans="2:8">
      <c r="B124" s="696" t="s">
        <v>507</v>
      </c>
      <c r="C124" s="696" t="s">
        <v>134</v>
      </c>
      <c r="D124" s="696"/>
      <c r="E124" s="711" t="s">
        <v>419</v>
      </c>
      <c r="F124" s="696"/>
      <c r="G124" s="696"/>
      <c r="H124" s="696"/>
    </row>
    <row r="125" spans="2:8">
      <c r="B125" s="696" t="s">
        <v>313</v>
      </c>
      <c r="C125" s="696" t="s">
        <v>134</v>
      </c>
      <c r="D125" s="696"/>
      <c r="E125" s="711" t="s">
        <v>419</v>
      </c>
      <c r="F125" s="696"/>
      <c r="G125" s="696"/>
      <c r="H125" s="696"/>
    </row>
    <row r="126" spans="2:8">
      <c r="B126" s="696" t="s">
        <v>194</v>
      </c>
      <c r="C126" s="696" t="s">
        <v>134</v>
      </c>
      <c r="D126" s="696" t="s">
        <v>427</v>
      </c>
      <c r="E126" s="711" t="s">
        <v>419</v>
      </c>
      <c r="F126" s="696" t="s">
        <v>471</v>
      </c>
      <c r="G126" s="696" t="s">
        <v>425</v>
      </c>
      <c r="H126" s="696" t="s">
        <v>508</v>
      </c>
    </row>
    <row r="127" spans="2:8">
      <c r="B127" s="696" t="s">
        <v>151</v>
      </c>
      <c r="C127" s="696" t="s">
        <v>134</v>
      </c>
      <c r="D127" s="696" t="s">
        <v>430</v>
      </c>
      <c r="E127" s="711" t="s">
        <v>419</v>
      </c>
      <c r="F127" s="696" t="s">
        <v>424</v>
      </c>
      <c r="G127" s="696" t="s">
        <v>425</v>
      </c>
      <c r="H127" s="696" t="s">
        <v>426</v>
      </c>
    </row>
    <row r="128" spans="2:8">
      <c r="B128" s="696" t="s">
        <v>509</v>
      </c>
      <c r="C128" s="696" t="s">
        <v>134</v>
      </c>
      <c r="D128" s="696"/>
      <c r="E128" s="711" t="s">
        <v>419</v>
      </c>
      <c r="F128" s="696"/>
      <c r="G128" s="696"/>
      <c r="H128" s="696"/>
    </row>
    <row r="129" spans="2:8">
      <c r="B129" s="696" t="s">
        <v>510</v>
      </c>
      <c r="C129" s="696" t="s">
        <v>134</v>
      </c>
      <c r="D129" s="696"/>
      <c r="E129" s="711" t="s">
        <v>419</v>
      </c>
      <c r="F129" s="696"/>
      <c r="G129" s="696"/>
      <c r="H129" s="696"/>
    </row>
    <row r="130" spans="2:8">
      <c r="B130" s="696" t="s">
        <v>204</v>
      </c>
      <c r="C130" s="696" t="s">
        <v>134</v>
      </c>
      <c r="D130" s="696"/>
      <c r="E130" s="711" t="s">
        <v>419</v>
      </c>
      <c r="F130" s="696"/>
      <c r="G130" s="696"/>
      <c r="H130" s="696"/>
    </row>
    <row r="131" spans="2:8">
      <c r="B131" s="696" t="s">
        <v>511</v>
      </c>
      <c r="C131" s="696" t="s">
        <v>134</v>
      </c>
      <c r="D131" s="696"/>
      <c r="E131" s="711" t="s">
        <v>419</v>
      </c>
      <c r="F131" s="696"/>
      <c r="G131" s="696"/>
      <c r="H131" s="696"/>
    </row>
    <row r="132" spans="2:8">
      <c r="B132" s="696" t="s">
        <v>138</v>
      </c>
      <c r="C132" s="696" t="s">
        <v>134</v>
      </c>
      <c r="D132" s="696" t="s">
        <v>427</v>
      </c>
      <c r="E132" s="711" t="s">
        <v>419</v>
      </c>
      <c r="F132" s="696" t="s">
        <v>512</v>
      </c>
      <c r="G132" s="696"/>
      <c r="H132" s="696" t="s">
        <v>513</v>
      </c>
    </row>
    <row r="133" spans="2:8">
      <c r="B133" s="696" t="s">
        <v>514</v>
      </c>
      <c r="C133" s="696" t="s">
        <v>134</v>
      </c>
      <c r="D133" s="696"/>
      <c r="E133" s="711" t="s">
        <v>419</v>
      </c>
      <c r="F133" s="696"/>
      <c r="G133" s="696"/>
      <c r="H133" s="696"/>
    </row>
    <row r="134" spans="2:8">
      <c r="B134" s="696" t="s">
        <v>515</v>
      </c>
      <c r="C134" s="696" t="s">
        <v>134</v>
      </c>
      <c r="D134" s="696"/>
      <c r="E134" s="711" t="s">
        <v>419</v>
      </c>
      <c r="F134" s="696"/>
      <c r="G134" s="696"/>
      <c r="H134" s="696"/>
    </row>
    <row r="135" spans="2:8">
      <c r="B135" s="696" t="s">
        <v>516</v>
      </c>
      <c r="C135" s="696" t="s">
        <v>134</v>
      </c>
      <c r="D135" s="696"/>
      <c r="E135" s="711" t="s">
        <v>419</v>
      </c>
      <c r="F135" s="696"/>
      <c r="G135" s="696"/>
      <c r="H135" s="696"/>
    </row>
    <row r="136" spans="2:8">
      <c r="B136" s="696" t="s">
        <v>517</v>
      </c>
      <c r="C136" s="696" t="s">
        <v>134</v>
      </c>
      <c r="D136" s="696"/>
      <c r="E136" s="711" t="s">
        <v>419</v>
      </c>
      <c r="F136" s="696"/>
      <c r="G136" s="696"/>
      <c r="H136" s="696"/>
    </row>
    <row r="137" spans="2:8">
      <c r="B137" s="696" t="s">
        <v>518</v>
      </c>
      <c r="C137" s="696" t="s">
        <v>134</v>
      </c>
      <c r="D137" s="696"/>
      <c r="E137" s="711" t="s">
        <v>419</v>
      </c>
      <c r="F137" s="696" t="s">
        <v>424</v>
      </c>
      <c r="G137" s="696" t="s">
        <v>425</v>
      </c>
      <c r="H137" s="696" t="s">
        <v>426</v>
      </c>
    </row>
    <row r="138" spans="2:8">
      <c r="B138" s="696" t="s">
        <v>519</v>
      </c>
      <c r="C138" s="696" t="s">
        <v>134</v>
      </c>
      <c r="D138" s="696"/>
      <c r="E138" s="711" t="s">
        <v>419</v>
      </c>
      <c r="F138" s="696"/>
      <c r="G138" s="696"/>
      <c r="H138" s="696"/>
    </row>
    <row r="139" spans="2:8">
      <c r="B139" s="696" t="s">
        <v>520</v>
      </c>
      <c r="C139" s="696" t="s">
        <v>134</v>
      </c>
      <c r="D139" s="696"/>
      <c r="E139" s="711" t="s">
        <v>419</v>
      </c>
      <c r="F139" s="696"/>
      <c r="G139" s="696"/>
      <c r="H139" s="696"/>
    </row>
    <row r="140" spans="2:8">
      <c r="B140" s="696" t="s">
        <v>188</v>
      </c>
      <c r="C140" s="696" t="s">
        <v>134</v>
      </c>
      <c r="D140" s="696"/>
      <c r="E140" s="711" t="s">
        <v>419</v>
      </c>
      <c r="F140" s="696"/>
      <c r="G140" s="696"/>
      <c r="H140" s="696"/>
    </row>
    <row r="141" spans="2:8">
      <c r="B141" s="696" t="s">
        <v>179</v>
      </c>
      <c r="C141" s="696" t="s">
        <v>134</v>
      </c>
      <c r="D141" s="696" t="s">
        <v>427</v>
      </c>
      <c r="E141" s="711"/>
      <c r="F141" s="696"/>
      <c r="G141" s="696"/>
      <c r="H141" s="696"/>
    </row>
    <row r="142" spans="2:8">
      <c r="B142" s="696" t="s">
        <v>154</v>
      </c>
      <c r="C142" s="696" t="s">
        <v>134</v>
      </c>
      <c r="D142" s="696" t="s">
        <v>427</v>
      </c>
      <c r="E142" s="711" t="s">
        <v>419</v>
      </c>
      <c r="F142" s="696"/>
      <c r="G142" s="696"/>
      <c r="H142" s="696"/>
    </row>
    <row r="143" spans="2:8">
      <c r="B143" s="696" t="s">
        <v>521</v>
      </c>
      <c r="C143" s="696" t="s">
        <v>134</v>
      </c>
      <c r="D143" s="696"/>
      <c r="E143" s="711" t="s">
        <v>419</v>
      </c>
      <c r="F143" s="696"/>
      <c r="G143" s="696"/>
      <c r="H143" s="696"/>
    </row>
    <row r="144" spans="2:8">
      <c r="B144" s="696" t="s">
        <v>522</v>
      </c>
      <c r="C144" s="696" t="s">
        <v>134</v>
      </c>
      <c r="D144" s="696"/>
      <c r="E144" s="711"/>
      <c r="F144" s="696"/>
      <c r="G144" s="696"/>
      <c r="H144" s="696"/>
    </row>
    <row r="145" spans="2:8">
      <c r="B145" s="696" t="s">
        <v>209</v>
      </c>
      <c r="C145" s="696" t="s">
        <v>134</v>
      </c>
      <c r="D145" s="696"/>
      <c r="E145" s="711" t="s">
        <v>419</v>
      </c>
      <c r="F145" s="696"/>
      <c r="G145" s="696"/>
      <c r="H145" s="696"/>
    </row>
    <row r="146" spans="2:8">
      <c r="B146" s="696" t="s">
        <v>523</v>
      </c>
      <c r="C146" s="696" t="s">
        <v>134</v>
      </c>
      <c r="D146" s="696"/>
      <c r="E146" s="711" t="s">
        <v>419</v>
      </c>
      <c r="F146" s="696"/>
      <c r="G146" s="696"/>
      <c r="H146" s="696"/>
    </row>
    <row r="147" spans="2:8">
      <c r="B147" s="696" t="s">
        <v>524</v>
      </c>
      <c r="C147" s="696" t="s">
        <v>134</v>
      </c>
      <c r="D147" s="696"/>
      <c r="E147" s="711" t="s">
        <v>419</v>
      </c>
      <c r="F147" s="696"/>
      <c r="G147" s="696"/>
      <c r="H147" s="696"/>
    </row>
    <row r="148" spans="2:8">
      <c r="B148" s="696" t="s">
        <v>525</v>
      </c>
      <c r="C148" s="696" t="s">
        <v>134</v>
      </c>
      <c r="D148" s="696"/>
      <c r="E148" s="711" t="s">
        <v>419</v>
      </c>
      <c r="F148" s="696"/>
      <c r="G148" s="696"/>
      <c r="H148" s="696"/>
    </row>
    <row r="149" spans="2:8">
      <c r="B149" s="696" t="s">
        <v>526</v>
      </c>
      <c r="C149" s="696" t="s">
        <v>134</v>
      </c>
      <c r="D149" s="696"/>
      <c r="E149" s="711" t="s">
        <v>419</v>
      </c>
      <c r="F149" s="696"/>
      <c r="G149" s="696"/>
      <c r="H149" s="696"/>
    </row>
    <row r="150" spans="2:8">
      <c r="B150" s="696" t="s">
        <v>527</v>
      </c>
      <c r="C150" s="696" t="s">
        <v>134</v>
      </c>
      <c r="D150" s="696"/>
      <c r="E150" s="711" t="s">
        <v>419</v>
      </c>
      <c r="F150" s="696" t="s">
        <v>424</v>
      </c>
      <c r="G150" s="696" t="s">
        <v>425</v>
      </c>
      <c r="H150" s="696" t="s">
        <v>426</v>
      </c>
    </row>
    <row r="151" spans="2:8">
      <c r="B151" s="696" t="s">
        <v>528</v>
      </c>
      <c r="C151" s="696" t="s">
        <v>134</v>
      </c>
      <c r="D151" s="696"/>
      <c r="E151" s="711" t="s">
        <v>419</v>
      </c>
      <c r="F151" s="696"/>
      <c r="G151" s="696"/>
      <c r="H151" s="696"/>
    </row>
    <row r="152" spans="2:8">
      <c r="B152" s="696" t="s">
        <v>529</v>
      </c>
      <c r="C152" s="696" t="s">
        <v>134</v>
      </c>
      <c r="D152" s="696"/>
      <c r="E152" s="711" t="s">
        <v>419</v>
      </c>
      <c r="F152" s="696"/>
      <c r="G152" s="696"/>
      <c r="H152" s="696"/>
    </row>
    <row r="153" spans="2:8">
      <c r="B153" s="696" t="s">
        <v>220</v>
      </c>
      <c r="C153" s="696" t="s">
        <v>134</v>
      </c>
      <c r="D153" s="696"/>
      <c r="E153" s="711" t="s">
        <v>419</v>
      </c>
      <c r="F153" s="696"/>
      <c r="G153" s="696"/>
      <c r="H153" s="696"/>
    </row>
    <row r="154" spans="2:8">
      <c r="B154" s="696" t="s">
        <v>208</v>
      </c>
      <c r="C154" s="696" t="s">
        <v>134</v>
      </c>
      <c r="D154" s="696"/>
      <c r="E154" s="711" t="s">
        <v>419</v>
      </c>
      <c r="F154" s="696"/>
      <c r="G154" s="696"/>
      <c r="H154" s="696"/>
    </row>
    <row r="155" spans="2:8">
      <c r="B155" s="696" t="s">
        <v>530</v>
      </c>
      <c r="C155" s="696" t="s">
        <v>134</v>
      </c>
      <c r="D155" s="696"/>
      <c r="E155" s="711"/>
      <c r="F155" s="696"/>
      <c r="G155" s="696"/>
      <c r="H155" s="696"/>
    </row>
    <row r="156" spans="2:8">
      <c r="B156" s="696" t="s">
        <v>531</v>
      </c>
      <c r="C156" s="696" t="s">
        <v>134</v>
      </c>
      <c r="D156" s="696"/>
      <c r="E156" s="711" t="s">
        <v>419</v>
      </c>
      <c r="F156" s="696"/>
      <c r="G156" s="696"/>
      <c r="H156" s="696"/>
    </row>
    <row r="157" spans="2:8">
      <c r="B157" s="696" t="s">
        <v>532</v>
      </c>
      <c r="C157" s="696" t="s">
        <v>134</v>
      </c>
      <c r="D157" s="696"/>
      <c r="E157" s="711" t="s">
        <v>419</v>
      </c>
      <c r="F157" s="696"/>
      <c r="G157" s="696"/>
      <c r="H157" s="696"/>
    </row>
    <row r="158" spans="2:8">
      <c r="B158" s="696" t="s">
        <v>533</v>
      </c>
      <c r="C158" s="696" t="s">
        <v>134</v>
      </c>
      <c r="D158" s="696" t="s">
        <v>427</v>
      </c>
      <c r="E158" s="711" t="s">
        <v>419</v>
      </c>
      <c r="F158" s="696"/>
      <c r="G158" s="696"/>
      <c r="H158" s="696"/>
    </row>
    <row r="159" spans="2:8">
      <c r="B159" s="696" t="s">
        <v>534</v>
      </c>
      <c r="C159" s="696" t="s">
        <v>134</v>
      </c>
      <c r="D159" s="696"/>
      <c r="E159" s="711" t="s">
        <v>419</v>
      </c>
      <c r="F159" s="696" t="s">
        <v>437</v>
      </c>
      <c r="G159" s="696"/>
      <c r="H159" s="696" t="s">
        <v>426</v>
      </c>
    </row>
    <row r="160" spans="2:8">
      <c r="B160" s="696" t="s">
        <v>161</v>
      </c>
      <c r="C160" s="696" t="s">
        <v>134</v>
      </c>
      <c r="D160" s="696" t="s">
        <v>427</v>
      </c>
      <c r="E160" s="711" t="s">
        <v>419</v>
      </c>
      <c r="F160" s="696" t="s">
        <v>512</v>
      </c>
      <c r="G160" s="696"/>
      <c r="H160" s="696" t="s">
        <v>432</v>
      </c>
    </row>
    <row r="161" spans="2:8">
      <c r="B161" s="696" t="s">
        <v>535</v>
      </c>
      <c r="C161" s="696" t="s">
        <v>134</v>
      </c>
      <c r="D161" s="696"/>
      <c r="E161" s="711" t="s">
        <v>419</v>
      </c>
      <c r="F161" s="696" t="s">
        <v>424</v>
      </c>
      <c r="G161" s="696" t="s">
        <v>425</v>
      </c>
      <c r="H161" s="696" t="s">
        <v>426</v>
      </c>
    </row>
    <row r="162" spans="2:8">
      <c r="B162" s="696" t="s">
        <v>536</v>
      </c>
      <c r="C162" s="696" t="s">
        <v>134</v>
      </c>
      <c r="D162" s="696"/>
      <c r="E162" s="711" t="s">
        <v>419</v>
      </c>
      <c r="F162" s="696"/>
      <c r="G162" s="696"/>
      <c r="H162" s="696"/>
    </row>
    <row r="163" spans="2:8">
      <c r="B163" s="696" t="s">
        <v>203</v>
      </c>
      <c r="C163" s="696" t="s">
        <v>134</v>
      </c>
      <c r="D163" s="696" t="s">
        <v>427</v>
      </c>
      <c r="E163" s="711" t="s">
        <v>419</v>
      </c>
      <c r="F163" s="696"/>
      <c r="G163" s="696"/>
      <c r="H163" s="696"/>
    </row>
    <row r="164" spans="2:8">
      <c r="B164" s="696" t="s">
        <v>537</v>
      </c>
      <c r="C164" s="696" t="s">
        <v>134</v>
      </c>
      <c r="D164" s="696"/>
      <c r="E164" s="711" t="s">
        <v>419</v>
      </c>
      <c r="F164" s="696"/>
      <c r="G164" s="696"/>
      <c r="H164" s="696"/>
    </row>
    <row r="165" spans="2:8">
      <c r="B165" s="696" t="s">
        <v>169</v>
      </c>
      <c r="C165" s="696" t="s">
        <v>134</v>
      </c>
      <c r="D165" s="696" t="s">
        <v>427</v>
      </c>
      <c r="E165" s="711" t="s">
        <v>419</v>
      </c>
      <c r="F165" s="696" t="s">
        <v>431</v>
      </c>
      <c r="G165" s="696" t="s">
        <v>425</v>
      </c>
      <c r="H165" s="696" t="s">
        <v>538</v>
      </c>
    </row>
    <row r="166" spans="2:8">
      <c r="B166" s="696" t="s">
        <v>539</v>
      </c>
      <c r="C166" s="696" t="s">
        <v>134</v>
      </c>
      <c r="D166" s="696"/>
      <c r="E166" s="711" t="s">
        <v>419</v>
      </c>
      <c r="F166" s="696" t="s">
        <v>452</v>
      </c>
      <c r="G166" s="696"/>
      <c r="H166" s="696" t="s">
        <v>426</v>
      </c>
    </row>
    <row r="167" spans="2:8">
      <c r="B167" s="696" t="s">
        <v>540</v>
      </c>
      <c r="C167" s="696" t="s">
        <v>134</v>
      </c>
      <c r="D167" s="696"/>
      <c r="E167" s="711" t="s">
        <v>419</v>
      </c>
      <c r="F167" s="696"/>
      <c r="G167" s="696"/>
      <c r="H167" s="696"/>
    </row>
    <row r="168" spans="2:8">
      <c r="B168" s="696" t="s">
        <v>541</v>
      </c>
      <c r="C168" s="696" t="s">
        <v>134</v>
      </c>
      <c r="D168" s="696"/>
      <c r="E168" s="711" t="s">
        <v>419</v>
      </c>
      <c r="F168" s="696"/>
      <c r="G168" s="696"/>
      <c r="H168" s="696"/>
    </row>
    <row r="169" spans="2:8">
      <c r="B169" s="696" t="s">
        <v>139</v>
      </c>
      <c r="C169" s="696" t="s">
        <v>134</v>
      </c>
      <c r="D169" s="696" t="s">
        <v>427</v>
      </c>
      <c r="E169" s="711" t="s">
        <v>419</v>
      </c>
      <c r="F169" s="696" t="s">
        <v>471</v>
      </c>
      <c r="G169" s="696" t="s">
        <v>425</v>
      </c>
      <c r="H169" s="696" t="s">
        <v>542</v>
      </c>
    </row>
    <row r="170" spans="2:8">
      <c r="B170" s="696" t="s">
        <v>157</v>
      </c>
      <c r="C170" s="696" t="s">
        <v>134</v>
      </c>
      <c r="D170" s="696" t="s">
        <v>430</v>
      </c>
      <c r="E170" s="711" t="s">
        <v>419</v>
      </c>
      <c r="F170" s="696" t="s">
        <v>424</v>
      </c>
      <c r="G170" s="696" t="s">
        <v>425</v>
      </c>
      <c r="H170" s="696" t="s">
        <v>426</v>
      </c>
    </row>
    <row r="171" spans="2:8">
      <c r="B171" s="696" t="s">
        <v>140</v>
      </c>
      <c r="C171" s="696" t="s">
        <v>134</v>
      </c>
      <c r="D171" s="696"/>
      <c r="E171" s="711"/>
      <c r="F171" s="696"/>
      <c r="G171" s="696"/>
      <c r="H171" s="696"/>
    </row>
    <row r="172" spans="2:8">
      <c r="B172" s="696" t="s">
        <v>175</v>
      </c>
      <c r="C172" s="696" t="s">
        <v>134</v>
      </c>
      <c r="D172" s="696"/>
      <c r="E172" s="711" t="s">
        <v>419</v>
      </c>
      <c r="F172" s="696" t="s">
        <v>424</v>
      </c>
      <c r="G172" s="696" t="s">
        <v>425</v>
      </c>
      <c r="H172" s="696" t="s">
        <v>426</v>
      </c>
    </row>
    <row r="173" spans="2:8">
      <c r="B173" s="696" t="s">
        <v>162</v>
      </c>
      <c r="C173" s="696" t="s">
        <v>134</v>
      </c>
      <c r="D173" s="696"/>
      <c r="E173" s="711" t="s">
        <v>419</v>
      </c>
      <c r="F173" s="696"/>
      <c r="G173" s="696"/>
      <c r="H173" s="696"/>
    </row>
    <row r="174" spans="2:8">
      <c r="B174" s="696" t="s">
        <v>543</v>
      </c>
      <c r="C174" s="696" t="s">
        <v>134</v>
      </c>
      <c r="D174" s="696"/>
      <c r="E174" s="711" t="s">
        <v>419</v>
      </c>
      <c r="F174" s="696"/>
      <c r="G174" s="696"/>
      <c r="H174" s="696"/>
    </row>
    <row r="175" spans="2:8">
      <c r="B175" s="696" t="s">
        <v>544</v>
      </c>
      <c r="C175" s="696" t="s">
        <v>134</v>
      </c>
      <c r="D175" s="696"/>
      <c r="E175" s="711" t="s">
        <v>419</v>
      </c>
      <c r="F175" s="696"/>
      <c r="G175" s="696"/>
      <c r="H175" s="696"/>
    </row>
    <row r="176" spans="2:8">
      <c r="B176" s="696" t="s">
        <v>545</v>
      </c>
      <c r="C176" s="696" t="s">
        <v>134</v>
      </c>
      <c r="D176" s="696"/>
      <c r="E176" s="711" t="s">
        <v>419</v>
      </c>
      <c r="F176" s="696"/>
      <c r="G176" s="696"/>
      <c r="H176" s="696"/>
    </row>
    <row r="177" spans="2:8">
      <c r="B177" s="696" t="s">
        <v>546</v>
      </c>
      <c r="C177" s="696" t="s">
        <v>134</v>
      </c>
      <c r="D177" s="696"/>
      <c r="E177" s="711" t="s">
        <v>419</v>
      </c>
      <c r="F177" s="696"/>
      <c r="G177" s="696"/>
      <c r="H177" s="696"/>
    </row>
    <row r="178" spans="2:8">
      <c r="B178" s="696" t="s">
        <v>547</v>
      </c>
      <c r="C178" s="696" t="s">
        <v>134</v>
      </c>
      <c r="D178" s="696"/>
      <c r="E178" s="711" t="s">
        <v>419</v>
      </c>
      <c r="F178" s="696"/>
      <c r="G178" s="696"/>
      <c r="H178" s="696"/>
    </row>
    <row r="179" spans="2:8">
      <c r="B179" s="696" t="s">
        <v>176</v>
      </c>
      <c r="C179" s="696" t="s">
        <v>134</v>
      </c>
      <c r="D179" s="696"/>
      <c r="E179" s="711" t="s">
        <v>419</v>
      </c>
      <c r="F179" s="696"/>
      <c r="G179" s="696"/>
      <c r="H179" s="696"/>
    </row>
    <row r="180" spans="2:8">
      <c r="B180" s="696" t="s">
        <v>548</v>
      </c>
      <c r="C180" s="696" t="s">
        <v>134</v>
      </c>
      <c r="D180" s="696"/>
      <c r="E180" s="711" t="s">
        <v>419</v>
      </c>
      <c r="F180" s="696"/>
      <c r="G180" s="696"/>
      <c r="H180" s="696"/>
    </row>
    <row r="181" spans="2:8">
      <c r="B181" s="696" t="s">
        <v>549</v>
      </c>
      <c r="C181" s="696" t="s">
        <v>134</v>
      </c>
      <c r="D181" s="696"/>
      <c r="E181" s="711" t="s">
        <v>419</v>
      </c>
      <c r="F181" s="696" t="s">
        <v>424</v>
      </c>
      <c r="G181" s="696" t="s">
        <v>425</v>
      </c>
      <c r="H181" s="696" t="s">
        <v>426</v>
      </c>
    </row>
    <row r="182" spans="2:8">
      <c r="B182" s="696" t="s">
        <v>550</v>
      </c>
      <c r="C182" s="696" t="s">
        <v>134</v>
      </c>
      <c r="D182" s="696"/>
      <c r="E182" s="711" t="s">
        <v>419</v>
      </c>
      <c r="F182" s="696"/>
      <c r="G182" s="696"/>
      <c r="H182" s="696"/>
    </row>
    <row r="183" spans="2:8">
      <c r="B183" s="696" t="s">
        <v>210</v>
      </c>
      <c r="C183" s="696" t="s">
        <v>134</v>
      </c>
      <c r="D183" s="696" t="s">
        <v>427</v>
      </c>
      <c r="E183" s="711" t="s">
        <v>419</v>
      </c>
      <c r="F183" s="696"/>
      <c r="G183" s="696"/>
      <c r="H183" s="696"/>
    </row>
    <row r="184" spans="2:8">
      <c r="B184" s="696" t="s">
        <v>217</v>
      </c>
      <c r="C184" s="696" t="s">
        <v>134</v>
      </c>
      <c r="D184" s="696"/>
      <c r="E184" s="711" t="s">
        <v>419</v>
      </c>
      <c r="F184" s="696"/>
      <c r="G184" s="696"/>
      <c r="H184" s="696"/>
    </row>
    <row r="185" spans="2:8">
      <c r="B185" s="696" t="s">
        <v>182</v>
      </c>
      <c r="C185" s="696" t="s">
        <v>134</v>
      </c>
      <c r="D185" s="696" t="s">
        <v>430</v>
      </c>
      <c r="E185" s="711" t="s">
        <v>419</v>
      </c>
      <c r="F185" s="696" t="s">
        <v>471</v>
      </c>
      <c r="G185" s="696" t="s">
        <v>425</v>
      </c>
      <c r="H185" s="696" t="s">
        <v>542</v>
      </c>
    </row>
    <row r="186" spans="2:8">
      <c r="B186" s="696" t="s">
        <v>310</v>
      </c>
      <c r="C186" s="696" t="s">
        <v>134</v>
      </c>
      <c r="D186" s="696"/>
      <c r="E186" s="711" t="s">
        <v>419</v>
      </c>
      <c r="F186" s="696"/>
      <c r="G186" s="696"/>
      <c r="H186" s="696"/>
    </row>
    <row r="187" spans="2:8">
      <c r="B187" s="696" t="s">
        <v>551</v>
      </c>
      <c r="C187" s="696" t="s">
        <v>134</v>
      </c>
      <c r="D187" s="696"/>
      <c r="E187" s="711" t="s">
        <v>419</v>
      </c>
      <c r="F187" s="696"/>
      <c r="G187" s="696"/>
      <c r="H187" s="696"/>
    </row>
    <row r="188" spans="2:8">
      <c r="B188" s="696" t="s">
        <v>216</v>
      </c>
      <c r="C188" s="696" t="s">
        <v>134</v>
      </c>
      <c r="D188" s="696"/>
      <c r="E188" s="711" t="s">
        <v>419</v>
      </c>
      <c r="F188" s="696"/>
      <c r="G188" s="696"/>
      <c r="H188" s="696"/>
    </row>
    <row r="189" spans="2:8">
      <c r="B189" s="696" t="s">
        <v>552</v>
      </c>
      <c r="C189" s="696" t="s">
        <v>134</v>
      </c>
      <c r="D189" s="696"/>
      <c r="E189" s="711" t="s">
        <v>419</v>
      </c>
      <c r="F189" s="696" t="s">
        <v>424</v>
      </c>
      <c r="G189" s="696" t="s">
        <v>425</v>
      </c>
      <c r="H189" s="696" t="s">
        <v>426</v>
      </c>
    </row>
    <row r="190" spans="2:8">
      <c r="B190" s="696" t="s">
        <v>553</v>
      </c>
      <c r="C190" s="696" t="s">
        <v>134</v>
      </c>
      <c r="D190" s="696"/>
      <c r="E190" s="711" t="s">
        <v>419</v>
      </c>
      <c r="F190" s="696"/>
      <c r="G190" s="696"/>
      <c r="H190" s="696"/>
    </row>
    <row r="191" spans="2:8">
      <c r="B191" s="696" t="s">
        <v>164</v>
      </c>
      <c r="C191" s="696" t="s">
        <v>134</v>
      </c>
      <c r="D191" s="696"/>
      <c r="E191" s="711" t="s">
        <v>419</v>
      </c>
      <c r="F191" s="696"/>
      <c r="G191" s="696"/>
      <c r="H191" s="696"/>
    </row>
    <row r="192" spans="2:8">
      <c r="B192" s="696" t="s">
        <v>554</v>
      </c>
      <c r="C192" s="696" t="s">
        <v>134</v>
      </c>
      <c r="D192" s="696"/>
      <c r="E192" s="711" t="s">
        <v>419</v>
      </c>
      <c r="F192" s="696"/>
      <c r="G192" s="696"/>
      <c r="H192" s="696"/>
    </row>
    <row r="193" spans="2:8">
      <c r="B193" s="696" t="s">
        <v>555</v>
      </c>
      <c r="C193" s="696" t="s">
        <v>134</v>
      </c>
      <c r="D193" s="696"/>
      <c r="E193" s="711" t="s">
        <v>419</v>
      </c>
      <c r="F193" s="696"/>
      <c r="G193" s="696"/>
      <c r="H193" s="696"/>
    </row>
    <row r="194" spans="2:8">
      <c r="B194" s="696" t="s">
        <v>556</v>
      </c>
      <c r="C194" s="696" t="s">
        <v>134</v>
      </c>
      <c r="D194" s="696"/>
      <c r="E194" s="711" t="s">
        <v>419</v>
      </c>
      <c r="F194" s="696"/>
      <c r="G194" s="696"/>
      <c r="H194" s="696"/>
    </row>
    <row r="196" spans="2:8" ht="15">
      <c r="B196" s="1183" t="s">
        <v>557</v>
      </c>
    </row>
    <row r="197" spans="2:8">
      <c r="B197" s="94" t="s">
        <v>558</v>
      </c>
    </row>
    <row r="198" spans="2:8" ht="15">
      <c r="B198" s="1201" t="s">
        <v>559</v>
      </c>
      <c r="C198" s="1201"/>
      <c r="D198" s="1201"/>
      <c r="E198" s="1201"/>
      <c r="F198" s="1201"/>
      <c r="G198" s="1201"/>
    </row>
    <row r="199" spans="2:8" ht="58.9" customHeight="1">
      <c r="B199" s="1202" t="s">
        <v>560</v>
      </c>
      <c r="C199" s="1201"/>
      <c r="D199" s="1201"/>
      <c r="E199" s="1201"/>
      <c r="F199" s="1201"/>
      <c r="G199" s="1201"/>
    </row>
  </sheetData>
  <autoFilter ref="B3:H3" xr:uid="{D2303EEB-074F-4EEC-8EC6-2465ADD412C4}"/>
  <mergeCells count="2">
    <mergeCell ref="B198:G198"/>
    <mergeCell ref="B199:G199"/>
  </mergeCells>
  <conditionalFormatting sqref="B3">
    <cfRule type="duplicateValues" dxfId="9" priority="3"/>
  </conditionalFormatting>
  <conditionalFormatting sqref="B3">
    <cfRule type="duplicateValues" dxfId="8" priority="4"/>
  </conditionalFormatting>
  <conditionalFormatting sqref="B23">
    <cfRule type="duplicateValues" dxfId="7" priority="2"/>
  </conditionalFormatting>
  <conditionalFormatting sqref="B40:B41">
    <cfRule type="duplicateValues" dxfId="6" priority="1"/>
  </conditionalFormatting>
  <conditionalFormatting sqref="B3:B195">
    <cfRule type="duplicateValues" dxfId="5" priority="5"/>
  </conditionalFormatting>
  <conditionalFormatting sqref="B52:B66 B68:B71 B24:B50 B4:B15 B17:B22">
    <cfRule type="duplicateValues" dxfId="4" priority="6"/>
  </conditionalFormatting>
  <conditionalFormatting sqref="B4:B15 B17:B66 B68:B73">
    <cfRule type="duplicateValues" dxfId="3" priority="7"/>
  </conditionalFormatting>
  <hyperlinks>
    <hyperlink ref="A1" location="Contents!A1" display="Table of Contents" xr:uid="{23A52B12-DFB5-46DB-BD41-AC5ECD443CF8}"/>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C561-A3FC-4BD6-BFDB-08E3308DD7BB}">
  <sheetPr>
    <tabColor rgb="FF00B0F0"/>
  </sheetPr>
  <dimension ref="A1:I12"/>
  <sheetViews>
    <sheetView workbookViewId="0">
      <selection activeCell="K2" sqref="K2"/>
    </sheetView>
  </sheetViews>
  <sheetFormatPr defaultColWidth="9.140625" defaultRowHeight="14.45"/>
  <cols>
    <col min="1" max="1" width="17" style="94" bestFit="1" customWidth="1"/>
    <col min="2" max="2" width="34.28515625" style="94" customWidth="1"/>
    <col min="3" max="3" width="17" style="94" customWidth="1"/>
    <col min="4" max="7" width="15.140625" style="94" customWidth="1"/>
    <col min="8" max="16384" width="9.140625" style="94"/>
  </cols>
  <sheetData>
    <row r="1" spans="1:9">
      <c r="A1" s="8" t="s">
        <v>11</v>
      </c>
      <c r="B1" s="450" t="s">
        <v>39</v>
      </c>
    </row>
    <row r="4" spans="1:9" ht="28.9">
      <c r="B4" s="695" t="s">
        <v>561</v>
      </c>
      <c r="C4" s="703" t="s">
        <v>562</v>
      </c>
      <c r="D4" s="703" t="s">
        <v>563</v>
      </c>
      <c r="E4" s="703" t="s">
        <v>564</v>
      </c>
      <c r="F4" s="703" t="s">
        <v>565</v>
      </c>
      <c r="G4" s="703" t="s">
        <v>566</v>
      </c>
      <c r="H4" s="703" t="s">
        <v>354</v>
      </c>
    </row>
    <row r="5" spans="1:9" ht="28.9">
      <c r="B5" s="734" t="s">
        <v>567</v>
      </c>
      <c r="C5" s="732">
        <v>15</v>
      </c>
      <c r="D5" s="732">
        <v>69</v>
      </c>
      <c r="E5" s="732">
        <v>29</v>
      </c>
      <c r="F5" s="732">
        <v>14</v>
      </c>
      <c r="G5" s="732">
        <v>8</v>
      </c>
      <c r="H5" s="94">
        <v>135</v>
      </c>
    </row>
    <row r="6" spans="1:9" ht="44.25" customHeight="1">
      <c r="B6" s="695" t="s">
        <v>568</v>
      </c>
      <c r="C6" s="1203">
        <v>84</v>
      </c>
      <c r="D6" s="1203"/>
      <c r="E6" s="1203"/>
      <c r="F6" s="1203"/>
      <c r="G6" s="1203"/>
    </row>
    <row r="7" spans="1:9" ht="60.75" customHeight="1">
      <c r="B7" s="695" t="s">
        <v>569</v>
      </c>
      <c r="C7" s="1203">
        <v>48</v>
      </c>
      <c r="D7" s="1203"/>
      <c r="E7" s="1203"/>
      <c r="F7" s="1203"/>
      <c r="G7" s="1203"/>
    </row>
    <row r="8" spans="1:9" ht="47.25" customHeight="1">
      <c r="B8" s="695" t="s">
        <v>570</v>
      </c>
      <c r="C8" s="1203">
        <v>36</v>
      </c>
      <c r="D8" s="1203"/>
      <c r="E8" s="1203"/>
      <c r="F8" s="1203"/>
      <c r="G8" s="1203"/>
    </row>
    <row r="9" spans="1:9">
      <c r="B9" s="274"/>
      <c r="C9" s="1118"/>
      <c r="D9" s="1118"/>
      <c r="E9" s="1118"/>
      <c r="F9" s="1118"/>
      <c r="G9" s="1118"/>
    </row>
    <row r="10" spans="1:9">
      <c r="B10" s="3" t="s">
        <v>571</v>
      </c>
    </row>
    <row r="11" spans="1:9" ht="39.75" customHeight="1">
      <c r="B11" s="1204" t="s">
        <v>572</v>
      </c>
      <c r="C11" s="1201"/>
      <c r="D11" s="1201"/>
      <c r="E11" s="1201"/>
      <c r="F11" s="1201"/>
      <c r="G11" s="1201"/>
      <c r="H11" s="1201"/>
      <c r="I11" s="1201"/>
    </row>
    <row r="12" spans="1:9" ht="15"/>
  </sheetData>
  <mergeCells count="4">
    <mergeCell ref="C6:G6"/>
    <mergeCell ref="B11:I11"/>
    <mergeCell ref="C7:G7"/>
    <mergeCell ref="C8:G8"/>
  </mergeCells>
  <hyperlinks>
    <hyperlink ref="A1" location="Contents!A1" display="Table of Contents" xr:uid="{E6D45AF9-E99D-4A2C-8A97-5F913FB9C00E}"/>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C2105-B948-45F4-82EC-C7697FF01C66}">
  <sheetPr>
    <tabColor rgb="FF00B0F0"/>
  </sheetPr>
  <dimension ref="A1:J41"/>
  <sheetViews>
    <sheetView workbookViewId="0">
      <selection activeCell="B40" sqref="B40:J40"/>
    </sheetView>
  </sheetViews>
  <sheetFormatPr defaultColWidth="8.85546875" defaultRowHeight="14.45"/>
  <cols>
    <col min="1" max="1" width="17.140625" style="94" customWidth="1"/>
    <col min="2" max="2" width="12.28515625" style="94" customWidth="1"/>
    <col min="3" max="10" width="13.28515625" style="94" customWidth="1"/>
    <col min="11" max="16384" width="8.85546875" style="94"/>
  </cols>
  <sheetData>
    <row r="1" spans="1:10">
      <c r="A1" s="8" t="s">
        <v>11</v>
      </c>
      <c r="B1" s="474" t="s">
        <v>573</v>
      </c>
    </row>
    <row r="4" spans="1:10" ht="43.15">
      <c r="B4" s="736" t="s">
        <v>134</v>
      </c>
      <c r="C4" s="736" t="s">
        <v>574</v>
      </c>
      <c r="D4" s="736" t="s">
        <v>575</v>
      </c>
      <c r="E4" s="736" t="s">
        <v>576</v>
      </c>
      <c r="F4" s="736" t="s">
        <v>577</v>
      </c>
      <c r="G4" s="736" t="s">
        <v>578</v>
      </c>
      <c r="H4" s="736" t="s">
        <v>579</v>
      </c>
      <c r="I4" s="736" t="s">
        <v>580</v>
      </c>
      <c r="J4" s="736" t="s">
        <v>581</v>
      </c>
    </row>
    <row r="5" spans="1:10">
      <c r="B5" s="737" t="s">
        <v>148</v>
      </c>
      <c r="C5" s="720" t="s">
        <v>582</v>
      </c>
      <c r="D5" s="720"/>
      <c r="E5" s="720"/>
      <c r="F5" s="720" t="s">
        <v>582</v>
      </c>
      <c r="G5" s="720"/>
      <c r="H5" s="720"/>
      <c r="I5" s="720" t="s">
        <v>582</v>
      </c>
      <c r="J5" s="720"/>
    </row>
    <row r="6" spans="1:10">
      <c r="B6" s="705" t="s">
        <v>190</v>
      </c>
      <c r="C6" s="721" t="s">
        <v>582</v>
      </c>
      <c r="D6" s="721" t="s">
        <v>582</v>
      </c>
      <c r="E6" s="721"/>
      <c r="F6" s="721" t="s">
        <v>582</v>
      </c>
      <c r="G6" s="721"/>
      <c r="H6" s="721"/>
      <c r="I6" s="721"/>
      <c r="J6" s="721" t="s">
        <v>582</v>
      </c>
    </row>
    <row r="7" spans="1:10">
      <c r="B7" s="737" t="s">
        <v>583</v>
      </c>
      <c r="C7" s="720" t="s">
        <v>582</v>
      </c>
      <c r="D7" s="720"/>
      <c r="E7" s="720"/>
      <c r="F7" s="720"/>
      <c r="G7" s="720"/>
      <c r="H7" s="720"/>
      <c r="I7" s="720"/>
      <c r="J7" s="720"/>
    </row>
    <row r="8" spans="1:10">
      <c r="B8" s="705" t="s">
        <v>444</v>
      </c>
      <c r="C8" s="721"/>
      <c r="D8" s="721" t="s">
        <v>582</v>
      </c>
      <c r="E8" s="721"/>
      <c r="F8" s="721"/>
      <c r="G8" s="721"/>
      <c r="H8" s="721" t="s">
        <v>582</v>
      </c>
      <c r="I8" s="721" t="s">
        <v>582</v>
      </c>
      <c r="J8" s="721"/>
    </row>
    <row r="9" spans="1:10">
      <c r="B9" s="737" t="s">
        <v>155</v>
      </c>
      <c r="C9" s="720" t="s">
        <v>582</v>
      </c>
      <c r="D9" s="720"/>
      <c r="E9" s="720"/>
      <c r="F9" s="720" t="s">
        <v>582</v>
      </c>
      <c r="G9" s="720"/>
      <c r="H9" s="720"/>
      <c r="I9" s="720"/>
      <c r="J9" s="720"/>
    </row>
    <row r="10" spans="1:10">
      <c r="B10" s="705" t="s">
        <v>181</v>
      </c>
      <c r="C10" s="721" t="s">
        <v>582</v>
      </c>
      <c r="D10" s="721"/>
      <c r="E10" s="721"/>
      <c r="F10" s="721" t="s">
        <v>582</v>
      </c>
      <c r="G10" s="721" t="s">
        <v>582</v>
      </c>
      <c r="H10" s="721"/>
      <c r="I10" s="721"/>
      <c r="J10" s="721"/>
    </row>
    <row r="11" spans="1:10" ht="28.9">
      <c r="B11" s="737" t="s">
        <v>462</v>
      </c>
      <c r="C11" s="720" t="s">
        <v>582</v>
      </c>
      <c r="D11" s="720" t="s">
        <v>582</v>
      </c>
      <c r="E11" s="720"/>
      <c r="F11" s="720" t="s">
        <v>582</v>
      </c>
      <c r="G11" s="720"/>
      <c r="H11" s="720"/>
      <c r="I11" s="720" t="s">
        <v>582</v>
      </c>
      <c r="J11" s="720"/>
    </row>
    <row r="12" spans="1:10">
      <c r="B12" s="705" t="s">
        <v>147</v>
      </c>
      <c r="C12" s="721"/>
      <c r="D12" s="721"/>
      <c r="E12" s="721"/>
      <c r="F12" s="721" t="s">
        <v>582</v>
      </c>
      <c r="G12" s="721"/>
      <c r="H12" s="721"/>
      <c r="I12" s="721"/>
      <c r="J12" s="721"/>
    </row>
    <row r="13" spans="1:10">
      <c r="B13" s="737" t="s">
        <v>184</v>
      </c>
      <c r="C13" s="720" t="s">
        <v>582</v>
      </c>
      <c r="D13" s="720"/>
      <c r="E13" s="720"/>
      <c r="F13" s="720"/>
      <c r="G13" s="720"/>
      <c r="H13" s="720"/>
      <c r="I13" s="720"/>
      <c r="J13" s="720"/>
    </row>
    <row r="14" spans="1:10">
      <c r="B14" s="705" t="s">
        <v>150</v>
      </c>
      <c r="C14" s="721" t="s">
        <v>582</v>
      </c>
      <c r="D14" s="721" t="s">
        <v>582</v>
      </c>
      <c r="E14" s="721"/>
      <c r="F14" s="721" t="s">
        <v>582</v>
      </c>
      <c r="G14" s="721"/>
      <c r="H14" s="721"/>
      <c r="I14" s="721" t="s">
        <v>582</v>
      </c>
      <c r="J14" s="721"/>
    </row>
    <row r="15" spans="1:10">
      <c r="B15" s="737" t="s">
        <v>143</v>
      </c>
      <c r="C15" s="720" t="s">
        <v>582</v>
      </c>
      <c r="D15" s="720"/>
      <c r="E15" s="720"/>
      <c r="F15" s="720" t="s">
        <v>582</v>
      </c>
      <c r="G15" s="720"/>
      <c r="H15" s="720"/>
      <c r="I15" s="720" t="s">
        <v>582</v>
      </c>
      <c r="J15" s="720"/>
    </row>
    <row r="16" spans="1:10">
      <c r="B16" s="705" t="s">
        <v>172</v>
      </c>
      <c r="C16" s="721" t="s">
        <v>582</v>
      </c>
      <c r="D16" s="721"/>
      <c r="E16" s="721" t="s">
        <v>582</v>
      </c>
      <c r="F16" s="721" t="s">
        <v>582</v>
      </c>
      <c r="G16" s="721" t="s">
        <v>582</v>
      </c>
      <c r="H16" s="721"/>
      <c r="I16" s="721"/>
      <c r="J16" s="721"/>
    </row>
    <row r="17" spans="2:10">
      <c r="B17" s="737" t="s">
        <v>165</v>
      </c>
      <c r="C17" s="720" t="s">
        <v>582</v>
      </c>
      <c r="D17" s="720"/>
      <c r="E17" s="720"/>
      <c r="F17" s="720" t="s">
        <v>582</v>
      </c>
      <c r="G17" s="720"/>
      <c r="H17" s="720" t="s">
        <v>582</v>
      </c>
      <c r="I17" s="720"/>
      <c r="J17" s="720" t="s">
        <v>582</v>
      </c>
    </row>
    <row r="18" spans="2:10">
      <c r="B18" s="705" t="s">
        <v>168</v>
      </c>
      <c r="C18" s="721"/>
      <c r="D18" s="721"/>
      <c r="E18" s="721"/>
      <c r="F18" s="721" t="s">
        <v>582</v>
      </c>
      <c r="G18" s="721" t="s">
        <v>582</v>
      </c>
      <c r="H18" s="721"/>
      <c r="I18" s="721" t="s">
        <v>582</v>
      </c>
      <c r="J18" s="721"/>
    </row>
    <row r="19" spans="2:10">
      <c r="B19" s="737" t="s">
        <v>178</v>
      </c>
      <c r="C19" s="720"/>
      <c r="D19" s="720" t="s">
        <v>582</v>
      </c>
      <c r="E19" s="720"/>
      <c r="F19" s="720"/>
      <c r="G19" s="720"/>
      <c r="H19" s="720"/>
      <c r="I19" s="720"/>
      <c r="J19" s="720"/>
    </row>
    <row r="20" spans="2:10">
      <c r="B20" s="705" t="s">
        <v>180</v>
      </c>
      <c r="C20" s="721" t="s">
        <v>582</v>
      </c>
      <c r="D20" s="721"/>
      <c r="E20" s="721"/>
      <c r="F20" s="721" t="s">
        <v>582</v>
      </c>
      <c r="G20" s="721"/>
      <c r="H20" s="721"/>
      <c r="I20" s="721"/>
      <c r="J20" s="721" t="s">
        <v>582</v>
      </c>
    </row>
    <row r="21" spans="2:10">
      <c r="B21" s="737" t="s">
        <v>173</v>
      </c>
      <c r="C21" s="720" t="s">
        <v>582</v>
      </c>
      <c r="D21" s="720"/>
      <c r="E21" s="720"/>
      <c r="F21" s="720" t="s">
        <v>582</v>
      </c>
      <c r="G21" s="720"/>
      <c r="H21" s="720" t="s">
        <v>582</v>
      </c>
      <c r="I21" s="720" t="s">
        <v>582</v>
      </c>
      <c r="J21" s="720"/>
    </row>
    <row r="22" spans="2:10" ht="28.9">
      <c r="B22" s="705" t="s">
        <v>487</v>
      </c>
      <c r="C22" s="721" t="s">
        <v>582</v>
      </c>
      <c r="D22" s="721"/>
      <c r="E22" s="721"/>
      <c r="F22" s="721"/>
      <c r="G22" s="721"/>
      <c r="H22" s="721"/>
      <c r="I22" s="721"/>
      <c r="J22" s="721"/>
    </row>
    <row r="23" spans="2:10">
      <c r="B23" s="737" t="s">
        <v>144</v>
      </c>
      <c r="C23" s="720" t="s">
        <v>582</v>
      </c>
      <c r="D23" s="720"/>
      <c r="E23" s="720"/>
      <c r="F23" s="720" t="s">
        <v>582</v>
      </c>
      <c r="G23" s="720"/>
      <c r="H23" s="720"/>
      <c r="I23" s="720"/>
      <c r="J23" s="720"/>
    </row>
    <row r="24" spans="2:10">
      <c r="B24" s="705" t="s">
        <v>159</v>
      </c>
      <c r="C24" s="721"/>
      <c r="D24" s="721" t="s">
        <v>582</v>
      </c>
      <c r="E24" s="721"/>
      <c r="F24" s="721" t="s">
        <v>582</v>
      </c>
      <c r="G24" s="721"/>
      <c r="H24" s="721"/>
      <c r="I24" s="721"/>
      <c r="J24" s="721" t="s">
        <v>582</v>
      </c>
    </row>
    <row r="25" spans="2:10">
      <c r="B25" s="737" t="s">
        <v>584</v>
      </c>
      <c r="C25" s="720"/>
      <c r="D25" s="720"/>
      <c r="E25" s="720"/>
      <c r="F25" s="720" t="s">
        <v>582</v>
      </c>
      <c r="G25" s="720"/>
      <c r="H25" s="720"/>
      <c r="I25" s="720"/>
      <c r="J25" s="720"/>
    </row>
    <row r="26" spans="2:10">
      <c r="B26" s="705" t="s">
        <v>189</v>
      </c>
      <c r="C26" s="721" t="s">
        <v>582</v>
      </c>
      <c r="D26" s="721"/>
      <c r="E26" s="721"/>
      <c r="F26" s="721"/>
      <c r="G26" s="721"/>
      <c r="H26" s="721"/>
      <c r="I26" s="721"/>
      <c r="J26" s="721"/>
    </row>
    <row r="27" spans="2:10">
      <c r="B27" s="737" t="s">
        <v>194</v>
      </c>
      <c r="C27" s="720" t="s">
        <v>582</v>
      </c>
      <c r="D27" s="720"/>
      <c r="E27" s="720"/>
      <c r="F27" s="720" t="s">
        <v>582</v>
      </c>
      <c r="G27" s="720"/>
      <c r="H27" s="720"/>
      <c r="I27" s="720"/>
      <c r="J27" s="720"/>
    </row>
    <row r="28" spans="2:10">
      <c r="B28" s="705" t="s">
        <v>138</v>
      </c>
      <c r="C28" s="721" t="s">
        <v>582</v>
      </c>
      <c r="D28" s="721"/>
      <c r="E28" s="721"/>
      <c r="F28" s="721" t="s">
        <v>582</v>
      </c>
      <c r="G28" s="721"/>
      <c r="H28" s="721"/>
      <c r="I28" s="721" t="s">
        <v>582</v>
      </c>
      <c r="J28" s="721"/>
    </row>
    <row r="29" spans="2:10">
      <c r="B29" s="737" t="s">
        <v>520</v>
      </c>
      <c r="C29" s="720" t="s">
        <v>582</v>
      </c>
      <c r="D29" s="720"/>
      <c r="E29" s="720"/>
      <c r="F29" s="720"/>
      <c r="G29" s="720"/>
      <c r="H29" s="720"/>
      <c r="I29" s="720"/>
      <c r="J29" s="720"/>
    </row>
    <row r="30" spans="2:10">
      <c r="B30" s="705" t="s">
        <v>179</v>
      </c>
      <c r="C30" s="721" t="s">
        <v>582</v>
      </c>
      <c r="D30" s="721" t="s">
        <v>582</v>
      </c>
      <c r="E30" s="721"/>
      <c r="F30" s="721" t="s">
        <v>582</v>
      </c>
      <c r="G30" s="721"/>
      <c r="H30" s="721"/>
      <c r="I30" s="721"/>
      <c r="J30" s="721"/>
    </row>
    <row r="31" spans="2:10">
      <c r="B31" s="737" t="s">
        <v>154</v>
      </c>
      <c r="C31" s="720" t="s">
        <v>582</v>
      </c>
      <c r="D31" s="720"/>
      <c r="E31" s="720" t="s">
        <v>582</v>
      </c>
      <c r="F31" s="720" t="s">
        <v>582</v>
      </c>
      <c r="G31" s="720" t="s">
        <v>582</v>
      </c>
      <c r="H31" s="720"/>
      <c r="I31" s="720"/>
      <c r="J31" s="720"/>
    </row>
    <row r="32" spans="2:10">
      <c r="B32" s="705" t="s">
        <v>522</v>
      </c>
      <c r="C32" s="721" t="s">
        <v>582</v>
      </c>
      <c r="D32" s="721" t="s">
        <v>582</v>
      </c>
      <c r="E32" s="721"/>
      <c r="F32" s="721" t="s">
        <v>582</v>
      </c>
      <c r="G32" s="721"/>
      <c r="H32" s="721" t="s">
        <v>582</v>
      </c>
      <c r="I32" s="721"/>
      <c r="J32" s="721"/>
    </row>
    <row r="33" spans="2:10">
      <c r="B33" s="737" t="s">
        <v>161</v>
      </c>
      <c r="C33" s="720" t="s">
        <v>582</v>
      </c>
      <c r="D33" s="720"/>
      <c r="E33" s="720"/>
      <c r="F33" s="720" t="s">
        <v>582</v>
      </c>
      <c r="G33" s="720"/>
      <c r="H33" s="720" t="s">
        <v>582</v>
      </c>
      <c r="I33" s="720" t="s">
        <v>582</v>
      </c>
      <c r="J33" s="720"/>
    </row>
    <row r="34" spans="2:10">
      <c r="B34" s="705" t="s">
        <v>203</v>
      </c>
      <c r="C34" s="721" t="s">
        <v>582</v>
      </c>
      <c r="D34" s="721"/>
      <c r="E34" s="721"/>
      <c r="F34" s="721"/>
      <c r="G34" s="721"/>
      <c r="H34" s="721"/>
      <c r="I34" s="721"/>
      <c r="J34" s="721"/>
    </row>
    <row r="35" spans="2:10">
      <c r="B35" s="737" t="s">
        <v>169</v>
      </c>
      <c r="C35" s="720" t="s">
        <v>582</v>
      </c>
      <c r="D35" s="720" t="s">
        <v>582</v>
      </c>
      <c r="E35" s="720" t="s">
        <v>582</v>
      </c>
      <c r="F35" s="720" t="s">
        <v>582</v>
      </c>
      <c r="G35" s="720"/>
      <c r="H35" s="720" t="s">
        <v>582</v>
      </c>
      <c r="I35" s="720" t="s">
        <v>582</v>
      </c>
      <c r="J35" s="720"/>
    </row>
    <row r="36" spans="2:10">
      <c r="B36" s="705" t="s">
        <v>139</v>
      </c>
      <c r="C36" s="721" t="s">
        <v>582</v>
      </c>
      <c r="D36" s="721"/>
      <c r="E36" s="721"/>
      <c r="F36" s="721" t="s">
        <v>582</v>
      </c>
      <c r="G36" s="721"/>
      <c r="H36" s="721"/>
      <c r="I36" s="721" t="s">
        <v>582</v>
      </c>
      <c r="J36" s="721" t="s">
        <v>582</v>
      </c>
    </row>
    <row r="37" spans="2:10" ht="28.9">
      <c r="B37" s="737" t="s">
        <v>182</v>
      </c>
      <c r="C37" s="720"/>
      <c r="D37" s="720" t="s">
        <v>582</v>
      </c>
      <c r="E37" s="720"/>
      <c r="F37" s="720" t="s">
        <v>582</v>
      </c>
      <c r="G37" s="720"/>
      <c r="H37" s="720"/>
      <c r="I37" s="720" t="s">
        <v>582</v>
      </c>
      <c r="J37" s="720" t="s">
        <v>582</v>
      </c>
    </row>
    <row r="38" spans="2:10">
      <c r="B38" s="738" t="s">
        <v>310</v>
      </c>
      <c r="C38" s="676" t="s">
        <v>582</v>
      </c>
      <c r="D38" s="739"/>
      <c r="E38" s="739"/>
      <c r="F38" s="739"/>
      <c r="G38" s="739"/>
      <c r="H38" s="739"/>
      <c r="I38" s="739"/>
      <c r="J38" s="739"/>
    </row>
    <row r="40" spans="2:10" ht="25.9" customHeight="1">
      <c r="B40" s="1188" t="s">
        <v>585</v>
      </c>
      <c r="C40" s="1188"/>
      <c r="D40" s="1188"/>
      <c r="E40" s="1188"/>
      <c r="F40" s="1188"/>
      <c r="G40" s="1188"/>
      <c r="H40" s="1188"/>
      <c r="I40" s="1188"/>
      <c r="J40" s="1188"/>
    </row>
    <row r="41" spans="2:10" ht="163.15" customHeight="1">
      <c r="B41" s="1188" t="s">
        <v>586</v>
      </c>
      <c r="C41" s="1188"/>
      <c r="D41" s="1188"/>
      <c r="E41" s="1188"/>
      <c r="F41" s="1188"/>
      <c r="G41" s="1188"/>
      <c r="H41" s="1188"/>
      <c r="I41" s="1188"/>
      <c r="J41" s="1188"/>
    </row>
  </sheetData>
  <mergeCells count="2">
    <mergeCell ref="B40:J40"/>
    <mergeCell ref="B41:J41"/>
  </mergeCells>
  <hyperlinks>
    <hyperlink ref="A1" location="Contents!A1" display="Table of Contents" xr:uid="{5B307DB0-EE86-40D6-AC23-A8EF7545CA1A}"/>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500F1-310D-4097-9FE1-8F518AEB1E61}">
  <sheetPr>
    <tabColor rgb="FF00B0F0"/>
  </sheetPr>
  <dimension ref="A1:I211"/>
  <sheetViews>
    <sheetView workbookViewId="0">
      <selection activeCell="H2" sqref="H2"/>
    </sheetView>
  </sheetViews>
  <sheetFormatPr defaultColWidth="8.42578125" defaultRowHeight="14.45"/>
  <cols>
    <col min="1" max="1" width="17" style="94" bestFit="1" customWidth="1"/>
    <col min="2" max="2" width="33.140625" style="94" customWidth="1"/>
    <col min="3" max="3" width="14.5703125" style="94" bestFit="1" customWidth="1"/>
    <col min="4" max="4" width="13.5703125" style="94" bestFit="1" customWidth="1"/>
    <col min="5" max="5" width="13" style="94" bestFit="1" customWidth="1"/>
    <col min="6" max="6" width="15.5703125" style="94" bestFit="1" customWidth="1"/>
    <col min="7" max="7" width="15" style="94" bestFit="1" customWidth="1"/>
    <col min="8" max="8" width="8.42578125" style="94"/>
    <col min="9" max="9" width="7" style="94" customWidth="1"/>
    <col min="10" max="10" width="10.42578125" style="94" bestFit="1" customWidth="1"/>
    <col min="11" max="11" width="8.42578125" style="94"/>
    <col min="12" max="12" width="8.5703125" style="94" bestFit="1" customWidth="1"/>
    <col min="13" max="16384" width="8.42578125" style="94"/>
  </cols>
  <sheetData>
    <row r="1" spans="1:8">
      <c r="A1" s="8" t="s">
        <v>11</v>
      </c>
      <c r="B1" s="32" t="s">
        <v>587</v>
      </c>
    </row>
    <row r="3" spans="1:8">
      <c r="B3" s="94" t="s">
        <v>588</v>
      </c>
    </row>
    <row r="4" spans="1:8">
      <c r="B4" s="94" t="s">
        <v>589</v>
      </c>
    </row>
    <row r="5" spans="1:8">
      <c r="B5" s="94" t="s">
        <v>590</v>
      </c>
    </row>
    <row r="6" spans="1:8">
      <c r="B6" s="94" t="s">
        <v>591</v>
      </c>
    </row>
    <row r="8" spans="1:8" ht="28.9">
      <c r="B8" s="709" t="s">
        <v>134</v>
      </c>
      <c r="C8" s="703" t="s">
        <v>592</v>
      </c>
      <c r="D8" s="740" t="s">
        <v>235</v>
      </c>
      <c r="E8" s="703" t="s">
        <v>593</v>
      </c>
      <c r="F8" s="736" t="s">
        <v>229</v>
      </c>
    </row>
    <row r="9" spans="1:8">
      <c r="B9" s="741" t="s">
        <v>418</v>
      </c>
      <c r="C9" s="730" t="s">
        <v>419</v>
      </c>
      <c r="D9" s="742"/>
      <c r="E9" s="730"/>
      <c r="F9" s="730"/>
    </row>
    <row r="10" spans="1:8">
      <c r="B10" s="741" t="s">
        <v>156</v>
      </c>
      <c r="C10" s="730" t="s">
        <v>419</v>
      </c>
      <c r="D10" s="742"/>
      <c r="E10" s="730"/>
      <c r="F10" s="730"/>
    </row>
    <row r="11" spans="1:8">
      <c r="B11" s="741" t="s">
        <v>420</v>
      </c>
      <c r="C11" s="730" t="s">
        <v>419</v>
      </c>
      <c r="D11" s="742" t="s">
        <v>419</v>
      </c>
      <c r="E11" s="730"/>
      <c r="F11" s="730"/>
    </row>
    <row r="12" spans="1:8">
      <c r="B12" s="743" t="s">
        <v>421</v>
      </c>
      <c r="C12" s="730"/>
      <c r="D12" s="742"/>
      <c r="E12" s="730"/>
      <c r="F12" s="730"/>
    </row>
    <row r="13" spans="1:8">
      <c r="B13" s="741" t="s">
        <v>422</v>
      </c>
      <c r="C13" s="730"/>
      <c r="D13" s="742" t="s">
        <v>419</v>
      </c>
      <c r="E13" s="730"/>
      <c r="F13" s="730"/>
    </row>
    <row r="14" spans="1:8">
      <c r="B14" s="741" t="s">
        <v>423</v>
      </c>
      <c r="C14" s="730"/>
      <c r="D14" s="742" t="s">
        <v>594</v>
      </c>
      <c r="E14" s="730"/>
      <c r="F14" s="730"/>
    </row>
    <row r="15" spans="1:8">
      <c r="B15" s="741" t="s">
        <v>191</v>
      </c>
      <c r="C15" s="730"/>
      <c r="D15" s="742" t="s">
        <v>419</v>
      </c>
      <c r="E15" s="730"/>
      <c r="F15" s="730"/>
      <c r="H15" s="275"/>
    </row>
    <row r="16" spans="1:8">
      <c r="B16" s="741" t="s">
        <v>428</v>
      </c>
      <c r="C16" s="730" t="s">
        <v>595</v>
      </c>
      <c r="D16" s="742" t="s">
        <v>595</v>
      </c>
      <c r="E16" s="730"/>
      <c r="F16" s="730"/>
    </row>
    <row r="17" spans="2:6">
      <c r="B17" s="741" t="s">
        <v>186</v>
      </c>
      <c r="C17" s="730" t="s">
        <v>596</v>
      </c>
      <c r="D17" s="742" t="s">
        <v>596</v>
      </c>
      <c r="E17" s="730"/>
      <c r="F17" s="730"/>
    </row>
    <row r="18" spans="2:6">
      <c r="B18" s="741" t="s">
        <v>148</v>
      </c>
      <c r="C18" s="730" t="s">
        <v>594</v>
      </c>
      <c r="D18" s="742" t="s">
        <v>595</v>
      </c>
      <c r="E18" s="730"/>
      <c r="F18" s="730" t="s">
        <v>419</v>
      </c>
    </row>
    <row r="19" spans="2:6">
      <c r="B19" s="70" t="s">
        <v>433</v>
      </c>
      <c r="C19" s="71"/>
      <c r="D19" s="742" t="s">
        <v>419</v>
      </c>
      <c r="E19" s="730"/>
      <c r="F19" s="730"/>
    </row>
    <row r="20" spans="2:6">
      <c r="B20" s="72" t="s">
        <v>434</v>
      </c>
      <c r="C20" s="73" t="s">
        <v>419</v>
      </c>
      <c r="D20" s="742" t="s">
        <v>419</v>
      </c>
      <c r="E20" s="730"/>
      <c r="F20" s="730"/>
    </row>
    <row r="21" spans="2:6">
      <c r="B21" s="72" t="s">
        <v>435</v>
      </c>
      <c r="C21" s="73" t="s">
        <v>419</v>
      </c>
      <c r="D21" s="742" t="s">
        <v>419</v>
      </c>
      <c r="E21" s="730"/>
      <c r="F21" s="730"/>
    </row>
    <row r="22" spans="2:6">
      <c r="B22" s="72" t="s">
        <v>219</v>
      </c>
      <c r="C22" s="73" t="s">
        <v>597</v>
      </c>
      <c r="D22" s="742" t="s">
        <v>595</v>
      </c>
      <c r="E22" s="730"/>
      <c r="F22" s="730"/>
    </row>
    <row r="23" spans="2:6">
      <c r="B23" s="72" t="s">
        <v>598</v>
      </c>
      <c r="C23" s="73" t="s">
        <v>419</v>
      </c>
      <c r="D23" s="742" t="s">
        <v>419</v>
      </c>
      <c r="E23" s="730"/>
      <c r="F23" s="730"/>
    </row>
    <row r="24" spans="2:6">
      <c r="B24" s="72" t="s">
        <v>206</v>
      </c>
      <c r="C24" s="73" t="s">
        <v>595</v>
      </c>
      <c r="D24" s="742"/>
      <c r="E24" s="730"/>
      <c r="F24" s="730"/>
    </row>
    <row r="25" spans="2:6">
      <c r="B25" s="72" t="s">
        <v>190</v>
      </c>
      <c r="C25" s="73" t="s">
        <v>594</v>
      </c>
      <c r="D25" s="742" t="s">
        <v>595</v>
      </c>
      <c r="E25" s="730" t="s">
        <v>419</v>
      </c>
      <c r="F25" s="730" t="s">
        <v>419</v>
      </c>
    </row>
    <row r="26" spans="2:6">
      <c r="B26" s="72" t="s">
        <v>438</v>
      </c>
      <c r="C26" s="73"/>
      <c r="D26" s="74" t="s">
        <v>594</v>
      </c>
      <c r="E26" s="730"/>
      <c r="F26" s="730"/>
    </row>
    <row r="27" spans="2:6">
      <c r="B27" s="72" t="s">
        <v>439</v>
      </c>
      <c r="C27" s="73" t="s">
        <v>419</v>
      </c>
      <c r="D27" s="74"/>
      <c r="E27" s="730"/>
      <c r="F27" s="730"/>
    </row>
    <row r="28" spans="2:6">
      <c r="B28" s="72" t="s">
        <v>441</v>
      </c>
      <c r="C28" s="73" t="s">
        <v>419</v>
      </c>
      <c r="D28" s="74"/>
      <c r="E28" s="730" t="s">
        <v>419</v>
      </c>
      <c r="F28" s="730"/>
    </row>
    <row r="29" spans="2:6">
      <c r="B29" s="72" t="s">
        <v>599</v>
      </c>
      <c r="C29" s="73" t="s">
        <v>595</v>
      </c>
      <c r="D29" s="74" t="s">
        <v>419</v>
      </c>
      <c r="E29" s="730"/>
      <c r="F29" s="730"/>
    </row>
    <row r="30" spans="2:6">
      <c r="B30" s="72" t="s">
        <v>442</v>
      </c>
      <c r="C30" s="73"/>
      <c r="D30" s="74"/>
      <c r="E30" s="730"/>
      <c r="F30" s="730"/>
    </row>
    <row r="31" spans="2:6">
      <c r="B31" s="72" t="s">
        <v>600</v>
      </c>
      <c r="C31" s="73"/>
      <c r="D31" s="74"/>
      <c r="E31" s="730"/>
      <c r="F31" s="730"/>
    </row>
    <row r="32" spans="2:6">
      <c r="B32" s="72" t="s">
        <v>142</v>
      </c>
      <c r="C32" s="73" t="s">
        <v>594</v>
      </c>
      <c r="D32" s="74" t="s">
        <v>595</v>
      </c>
      <c r="E32" s="730"/>
      <c r="F32" s="730"/>
    </row>
    <row r="33" spans="2:6">
      <c r="B33" s="72" t="s">
        <v>443</v>
      </c>
      <c r="C33" s="73" t="s">
        <v>419</v>
      </c>
      <c r="D33" s="74" t="s">
        <v>595</v>
      </c>
      <c r="E33" s="730"/>
      <c r="F33" s="730"/>
    </row>
    <row r="34" spans="2:6">
      <c r="B34" s="72" t="s">
        <v>444</v>
      </c>
      <c r="C34" s="73" t="s">
        <v>419</v>
      </c>
      <c r="D34" s="74" t="s">
        <v>419</v>
      </c>
      <c r="E34" s="730" t="s">
        <v>419</v>
      </c>
      <c r="F34" s="730" t="s">
        <v>419</v>
      </c>
    </row>
    <row r="35" spans="2:6">
      <c r="B35" s="72" t="s">
        <v>446</v>
      </c>
      <c r="C35" s="73" t="s">
        <v>595</v>
      </c>
      <c r="D35" s="74" t="s">
        <v>419</v>
      </c>
      <c r="E35" s="730"/>
      <c r="F35" s="730"/>
    </row>
    <row r="36" spans="2:6">
      <c r="B36" s="72" t="s">
        <v>447</v>
      </c>
      <c r="C36" s="73" t="s">
        <v>419</v>
      </c>
      <c r="D36" s="74" t="s">
        <v>419</v>
      </c>
      <c r="E36" s="730"/>
      <c r="F36" s="730"/>
    </row>
    <row r="37" spans="2:6">
      <c r="B37" s="72" t="s">
        <v>448</v>
      </c>
      <c r="C37" s="73" t="s">
        <v>595</v>
      </c>
      <c r="D37" s="74"/>
      <c r="E37" s="730"/>
      <c r="F37" s="730"/>
    </row>
    <row r="38" spans="2:6">
      <c r="B38" s="72" t="s">
        <v>450</v>
      </c>
      <c r="C38" s="73" t="s">
        <v>419</v>
      </c>
      <c r="D38" s="74" t="s">
        <v>595</v>
      </c>
      <c r="E38" s="730"/>
      <c r="F38" s="730"/>
    </row>
    <row r="39" spans="2:6">
      <c r="B39" s="72" t="s">
        <v>451</v>
      </c>
      <c r="C39" s="73"/>
      <c r="D39" s="74" t="s">
        <v>595</v>
      </c>
      <c r="E39" s="730"/>
      <c r="F39" s="730"/>
    </row>
    <row r="40" spans="2:6">
      <c r="B40" s="72" t="s">
        <v>160</v>
      </c>
      <c r="C40" s="73"/>
      <c r="D40" s="74" t="s">
        <v>596</v>
      </c>
      <c r="E40" s="730" t="s">
        <v>596</v>
      </c>
      <c r="F40" s="730"/>
    </row>
    <row r="41" spans="2:6">
      <c r="B41" s="72" t="s">
        <v>454</v>
      </c>
      <c r="C41" s="73"/>
      <c r="D41" s="74"/>
      <c r="E41" s="730"/>
      <c r="F41" s="730"/>
    </row>
    <row r="42" spans="2:6">
      <c r="B42" s="72" t="s">
        <v>455</v>
      </c>
      <c r="C42" s="73"/>
      <c r="D42" s="74"/>
      <c r="E42" s="730"/>
      <c r="F42" s="730"/>
    </row>
    <row r="43" spans="2:6">
      <c r="B43" s="72" t="s">
        <v>158</v>
      </c>
      <c r="C43" s="73" t="s">
        <v>595</v>
      </c>
      <c r="D43" s="74" t="s">
        <v>595</v>
      </c>
      <c r="E43" s="730" t="s">
        <v>595</v>
      </c>
      <c r="F43" s="730"/>
    </row>
    <row r="44" spans="2:6">
      <c r="B44" s="72" t="s">
        <v>185</v>
      </c>
      <c r="C44" s="73" t="s">
        <v>594</v>
      </c>
      <c r="D44" s="74" t="s">
        <v>595</v>
      </c>
      <c r="E44" s="730"/>
      <c r="F44" s="730"/>
    </row>
    <row r="45" spans="2:6">
      <c r="B45" s="72" t="s">
        <v>456</v>
      </c>
      <c r="C45" s="73" t="s">
        <v>595</v>
      </c>
      <c r="D45" s="74" t="s">
        <v>595</v>
      </c>
      <c r="E45" s="730"/>
      <c r="F45" s="730"/>
    </row>
    <row r="46" spans="2:6">
      <c r="B46" s="72" t="s">
        <v>149</v>
      </c>
      <c r="C46" s="73"/>
      <c r="D46" s="74" t="s">
        <v>595</v>
      </c>
      <c r="E46" s="730"/>
      <c r="F46" s="730" t="s">
        <v>419</v>
      </c>
    </row>
    <row r="47" spans="2:6">
      <c r="B47" s="72" t="s">
        <v>457</v>
      </c>
      <c r="C47" s="73" t="s">
        <v>419</v>
      </c>
      <c r="D47" s="74"/>
      <c r="E47" s="730"/>
      <c r="F47" s="730"/>
    </row>
    <row r="48" spans="2:6">
      <c r="B48" s="72" t="s">
        <v>463</v>
      </c>
      <c r="C48" s="73" t="s">
        <v>595</v>
      </c>
      <c r="D48" s="74"/>
      <c r="E48" s="730"/>
      <c r="F48" s="730"/>
    </row>
    <row r="49" spans="2:6">
      <c r="B49" s="72" t="s">
        <v>601</v>
      </c>
      <c r="C49" s="73"/>
      <c r="D49" s="74"/>
      <c r="E49" s="730"/>
      <c r="F49" s="730"/>
    </row>
    <row r="50" spans="2:6">
      <c r="B50" s="72" t="s">
        <v>145</v>
      </c>
      <c r="C50" s="73"/>
      <c r="D50" s="74" t="s">
        <v>419</v>
      </c>
      <c r="E50" s="730"/>
      <c r="F50" s="730"/>
    </row>
    <row r="51" spans="2:6">
      <c r="B51" s="72" t="s">
        <v>602</v>
      </c>
      <c r="C51" s="73" t="s">
        <v>595</v>
      </c>
      <c r="D51" s="74" t="s">
        <v>597</v>
      </c>
      <c r="E51" s="730"/>
      <c r="F51" s="730"/>
    </row>
    <row r="52" spans="2:6">
      <c r="B52" s="72" t="s">
        <v>155</v>
      </c>
      <c r="C52" s="73" t="s">
        <v>419</v>
      </c>
      <c r="D52" s="74" t="s">
        <v>595</v>
      </c>
      <c r="E52" s="730" t="s">
        <v>595</v>
      </c>
      <c r="F52" s="730" t="s">
        <v>419</v>
      </c>
    </row>
    <row r="53" spans="2:6">
      <c r="B53" s="72" t="s">
        <v>461</v>
      </c>
      <c r="C53" s="73" t="s">
        <v>595</v>
      </c>
      <c r="D53" s="74" t="s">
        <v>419</v>
      </c>
      <c r="E53" s="730"/>
      <c r="F53" s="730"/>
    </row>
    <row r="54" spans="2:6">
      <c r="B54" s="72" t="s">
        <v>181</v>
      </c>
      <c r="C54" s="73" t="s">
        <v>419</v>
      </c>
      <c r="D54" s="74" t="s">
        <v>419</v>
      </c>
      <c r="E54" s="730"/>
      <c r="F54" s="730" t="s">
        <v>419</v>
      </c>
    </row>
    <row r="55" spans="2:6">
      <c r="B55" s="72" t="s">
        <v>462</v>
      </c>
      <c r="C55" s="73" t="s">
        <v>419</v>
      </c>
      <c r="D55" s="74" t="s">
        <v>595</v>
      </c>
      <c r="E55" s="730" t="s">
        <v>419</v>
      </c>
      <c r="F55" s="730" t="s">
        <v>419</v>
      </c>
    </row>
    <row r="56" spans="2:6">
      <c r="B56" s="72" t="s">
        <v>147</v>
      </c>
      <c r="C56" s="73" t="s">
        <v>419</v>
      </c>
      <c r="D56" s="74" t="s">
        <v>419</v>
      </c>
      <c r="E56" s="730" t="s">
        <v>419</v>
      </c>
      <c r="F56" s="730"/>
    </row>
    <row r="57" spans="2:6">
      <c r="B57" s="72" t="s">
        <v>466</v>
      </c>
      <c r="C57" s="73" t="s">
        <v>419</v>
      </c>
      <c r="D57" s="74" t="s">
        <v>419</v>
      </c>
      <c r="E57" s="730"/>
      <c r="F57" s="730"/>
    </row>
    <row r="58" spans="2:6">
      <c r="B58" s="72" t="s">
        <v>467</v>
      </c>
      <c r="C58" s="73"/>
      <c r="D58" s="74"/>
      <c r="E58" s="730"/>
      <c r="F58" s="730"/>
    </row>
    <row r="59" spans="2:6">
      <c r="B59" s="72" t="s">
        <v>202</v>
      </c>
      <c r="C59" s="73" t="s">
        <v>419</v>
      </c>
      <c r="D59" s="74" t="s">
        <v>419</v>
      </c>
      <c r="E59" s="730"/>
      <c r="F59" s="730"/>
    </row>
    <row r="60" spans="2:6">
      <c r="B60" s="72" t="s">
        <v>170</v>
      </c>
      <c r="C60" s="73"/>
      <c r="D60" s="74" t="s">
        <v>595</v>
      </c>
      <c r="E60" s="730"/>
      <c r="F60" s="730" t="s">
        <v>419</v>
      </c>
    </row>
    <row r="61" spans="2:6">
      <c r="B61" s="72" t="s">
        <v>215</v>
      </c>
      <c r="C61" s="73" t="s">
        <v>419</v>
      </c>
      <c r="D61" s="74" t="s">
        <v>594</v>
      </c>
      <c r="E61" s="730"/>
      <c r="F61" s="730"/>
    </row>
    <row r="62" spans="2:6">
      <c r="B62" s="72" t="s">
        <v>184</v>
      </c>
      <c r="C62" s="73" t="s">
        <v>595</v>
      </c>
      <c r="D62" s="74" t="s">
        <v>595</v>
      </c>
      <c r="E62" s="730"/>
      <c r="F62" s="730"/>
    </row>
    <row r="63" spans="2:6">
      <c r="B63" s="72" t="s">
        <v>603</v>
      </c>
      <c r="C63" s="73"/>
      <c r="D63" s="74"/>
      <c r="E63" s="730"/>
      <c r="F63" s="730"/>
    </row>
    <row r="64" spans="2:6">
      <c r="B64" s="72" t="s">
        <v>468</v>
      </c>
      <c r="C64" s="73"/>
      <c r="D64" s="74" t="s">
        <v>419</v>
      </c>
      <c r="E64" s="730"/>
      <c r="F64" s="730"/>
    </row>
    <row r="65" spans="2:6">
      <c r="B65" s="72" t="s">
        <v>150</v>
      </c>
      <c r="C65" s="73" t="s">
        <v>419</v>
      </c>
      <c r="D65" s="74" t="s">
        <v>419</v>
      </c>
      <c r="E65" s="730" t="s">
        <v>419</v>
      </c>
      <c r="F65" s="730" t="s">
        <v>419</v>
      </c>
    </row>
    <row r="66" spans="2:6">
      <c r="B66" s="72" t="s">
        <v>604</v>
      </c>
      <c r="C66" s="73"/>
      <c r="D66" s="74" t="s">
        <v>594</v>
      </c>
      <c r="E66" s="730"/>
      <c r="F66" s="730"/>
    </row>
    <row r="67" spans="2:6">
      <c r="B67" s="75" t="s">
        <v>214</v>
      </c>
      <c r="C67" s="74" t="s">
        <v>419</v>
      </c>
      <c r="D67" s="74" t="s">
        <v>419</v>
      </c>
      <c r="E67" s="730"/>
      <c r="F67" s="730"/>
    </row>
    <row r="68" spans="2:6">
      <c r="B68" s="72" t="s">
        <v>470</v>
      </c>
      <c r="C68" s="73" t="s">
        <v>595</v>
      </c>
      <c r="D68" s="74" t="s">
        <v>419</v>
      </c>
      <c r="E68" s="730"/>
      <c r="F68" s="730"/>
    </row>
    <row r="69" spans="2:6">
      <c r="B69" s="75" t="s">
        <v>143</v>
      </c>
      <c r="C69" s="73" t="s">
        <v>594</v>
      </c>
      <c r="D69" s="74"/>
      <c r="E69" s="730"/>
      <c r="F69" s="730" t="s">
        <v>419</v>
      </c>
    </row>
    <row r="70" spans="2:6">
      <c r="B70" s="72" t="s">
        <v>172</v>
      </c>
      <c r="C70" s="73" t="s">
        <v>419</v>
      </c>
      <c r="D70" s="74" t="s">
        <v>595</v>
      </c>
      <c r="E70" s="730" t="s">
        <v>419</v>
      </c>
      <c r="F70" s="730" t="s">
        <v>596</v>
      </c>
    </row>
    <row r="71" spans="2:6">
      <c r="B71" s="72" t="s">
        <v>473</v>
      </c>
      <c r="C71" s="73"/>
      <c r="D71" s="74"/>
      <c r="E71" s="730"/>
      <c r="F71" s="730"/>
    </row>
    <row r="72" spans="2:6">
      <c r="B72" s="72" t="s">
        <v>605</v>
      </c>
      <c r="C72" s="73" t="s">
        <v>419</v>
      </c>
      <c r="D72" s="74" t="s">
        <v>419</v>
      </c>
      <c r="E72" s="730"/>
      <c r="F72" s="730"/>
    </row>
    <row r="73" spans="2:6">
      <c r="B73" s="72" t="s">
        <v>167</v>
      </c>
      <c r="C73" s="73" t="s">
        <v>419</v>
      </c>
      <c r="D73" s="74"/>
      <c r="E73" s="730"/>
      <c r="F73" s="730"/>
    </row>
    <row r="74" spans="2:6">
      <c r="B74" s="72" t="s">
        <v>165</v>
      </c>
      <c r="C74" s="73" t="s">
        <v>419</v>
      </c>
      <c r="D74" s="74" t="s">
        <v>419</v>
      </c>
      <c r="E74" s="730"/>
      <c r="F74" s="730"/>
    </row>
    <row r="75" spans="2:6">
      <c r="B75" s="72" t="s">
        <v>183</v>
      </c>
      <c r="C75" s="73"/>
      <c r="D75" s="74" t="s">
        <v>595</v>
      </c>
      <c r="E75" s="730"/>
      <c r="F75" s="730"/>
    </row>
    <row r="76" spans="2:6">
      <c r="B76" s="72" t="s">
        <v>168</v>
      </c>
      <c r="C76" s="73" t="s">
        <v>419</v>
      </c>
      <c r="D76" s="74" t="s">
        <v>594</v>
      </c>
      <c r="E76" s="730"/>
      <c r="F76" s="730" t="s">
        <v>419</v>
      </c>
    </row>
    <row r="77" spans="2:6">
      <c r="B77" s="72" t="s">
        <v>478</v>
      </c>
      <c r="C77" s="73"/>
      <c r="D77" s="74" t="s">
        <v>419</v>
      </c>
      <c r="E77" s="730"/>
      <c r="F77" s="730"/>
    </row>
    <row r="78" spans="2:6">
      <c r="B78" s="72" t="s">
        <v>199</v>
      </c>
      <c r="C78" s="73"/>
      <c r="D78" s="74" t="s">
        <v>419</v>
      </c>
      <c r="E78" s="730"/>
      <c r="F78" s="730"/>
    </row>
    <row r="79" spans="2:6">
      <c r="B79" s="72" t="s">
        <v>479</v>
      </c>
      <c r="C79" s="73" t="s">
        <v>419</v>
      </c>
      <c r="D79" s="74"/>
      <c r="E79" s="730"/>
      <c r="F79" s="730"/>
    </row>
    <row r="80" spans="2:6">
      <c r="B80" s="72" t="s">
        <v>480</v>
      </c>
      <c r="C80" s="73" t="s">
        <v>419</v>
      </c>
      <c r="D80" s="74"/>
      <c r="E80" s="730"/>
      <c r="F80" s="730"/>
    </row>
    <row r="81" spans="2:6">
      <c r="B81" s="72" t="s">
        <v>481</v>
      </c>
      <c r="C81" s="73" t="s">
        <v>419</v>
      </c>
      <c r="D81" s="74" t="s">
        <v>419</v>
      </c>
      <c r="E81" s="730"/>
      <c r="F81" s="730"/>
    </row>
    <row r="82" spans="2:6">
      <c r="B82" s="72" t="s">
        <v>482</v>
      </c>
      <c r="C82" s="73" t="s">
        <v>419</v>
      </c>
      <c r="D82" s="74" t="s">
        <v>419</v>
      </c>
      <c r="E82" s="730"/>
      <c r="F82" s="730"/>
    </row>
    <row r="83" spans="2:6">
      <c r="B83" s="72" t="s">
        <v>177</v>
      </c>
      <c r="C83" s="73" t="s">
        <v>419</v>
      </c>
      <c r="D83" s="74" t="s">
        <v>595</v>
      </c>
      <c r="E83" s="730"/>
      <c r="F83" s="730"/>
    </row>
    <row r="84" spans="2:6">
      <c r="B84" s="72" t="s">
        <v>178</v>
      </c>
      <c r="C84" s="73" t="s">
        <v>419</v>
      </c>
      <c r="D84" s="74" t="s">
        <v>419</v>
      </c>
      <c r="E84" s="730"/>
      <c r="F84" s="730" t="s">
        <v>419</v>
      </c>
    </row>
    <row r="85" spans="2:6">
      <c r="B85" s="72" t="s">
        <v>136</v>
      </c>
      <c r="C85" s="73" t="s">
        <v>419</v>
      </c>
      <c r="D85" s="74"/>
      <c r="E85" s="730" t="s">
        <v>419</v>
      </c>
      <c r="F85" s="730" t="s">
        <v>595</v>
      </c>
    </row>
    <row r="86" spans="2:6">
      <c r="B86" s="72" t="s">
        <v>174</v>
      </c>
      <c r="C86" s="73" t="s">
        <v>419</v>
      </c>
      <c r="D86" s="74" t="s">
        <v>595</v>
      </c>
      <c r="E86" s="730" t="s">
        <v>419</v>
      </c>
      <c r="F86" s="730"/>
    </row>
    <row r="87" spans="2:6">
      <c r="B87" s="72" t="s">
        <v>192</v>
      </c>
      <c r="C87" s="73" t="s">
        <v>595</v>
      </c>
      <c r="D87" s="74" t="s">
        <v>594</v>
      </c>
      <c r="E87" s="730"/>
      <c r="F87" s="730"/>
    </row>
    <row r="88" spans="2:6">
      <c r="B88" s="72" t="s">
        <v>606</v>
      </c>
      <c r="C88" s="73"/>
      <c r="D88" s="74"/>
      <c r="E88" s="730"/>
      <c r="F88" s="730"/>
    </row>
    <row r="89" spans="2:6">
      <c r="B89" s="72" t="s">
        <v>218</v>
      </c>
      <c r="C89" s="73"/>
      <c r="D89" s="74" t="s">
        <v>595</v>
      </c>
      <c r="E89" s="730"/>
      <c r="F89" s="730"/>
    </row>
    <row r="90" spans="2:6">
      <c r="B90" s="72" t="s">
        <v>180</v>
      </c>
      <c r="C90" s="73" t="s">
        <v>419</v>
      </c>
      <c r="D90" s="74" t="s">
        <v>419</v>
      </c>
      <c r="E90" s="730"/>
      <c r="F90" s="730"/>
    </row>
    <row r="91" spans="2:6">
      <c r="B91" s="72" t="s">
        <v>207</v>
      </c>
      <c r="C91" s="73" t="s">
        <v>419</v>
      </c>
      <c r="D91" s="74" t="s">
        <v>419</v>
      </c>
      <c r="E91" s="730"/>
      <c r="F91" s="730"/>
    </row>
    <row r="92" spans="2:6">
      <c r="B92" s="72" t="s">
        <v>173</v>
      </c>
      <c r="C92" s="73" t="s">
        <v>419</v>
      </c>
      <c r="D92" s="74" t="s">
        <v>419</v>
      </c>
      <c r="E92" s="730"/>
      <c r="F92" s="730" t="s">
        <v>419</v>
      </c>
    </row>
    <row r="93" spans="2:6">
      <c r="B93" s="72" t="s">
        <v>201</v>
      </c>
      <c r="C93" s="73"/>
      <c r="D93" s="74" t="s">
        <v>419</v>
      </c>
      <c r="E93" s="730"/>
      <c r="F93" s="730" t="s">
        <v>419</v>
      </c>
    </row>
    <row r="94" spans="2:6">
      <c r="B94" s="72" t="s">
        <v>195</v>
      </c>
      <c r="C94" s="73" t="s">
        <v>419</v>
      </c>
      <c r="D94" s="74" t="s">
        <v>594</v>
      </c>
      <c r="E94" s="730"/>
      <c r="F94" s="730"/>
    </row>
    <row r="95" spans="2:6">
      <c r="B95" s="72" t="s">
        <v>198</v>
      </c>
      <c r="C95" s="73" t="s">
        <v>595</v>
      </c>
      <c r="D95" s="74" t="s">
        <v>595</v>
      </c>
      <c r="E95" s="730"/>
      <c r="F95" s="730"/>
    </row>
    <row r="96" spans="2:6">
      <c r="B96" s="72" t="s">
        <v>484</v>
      </c>
      <c r="C96" s="73" t="s">
        <v>419</v>
      </c>
      <c r="D96" s="74" t="s">
        <v>594</v>
      </c>
      <c r="E96" s="730"/>
      <c r="F96" s="730"/>
    </row>
    <row r="97" spans="2:6">
      <c r="B97" s="72" t="s">
        <v>213</v>
      </c>
      <c r="C97" s="73" t="s">
        <v>595</v>
      </c>
      <c r="D97" s="74" t="s">
        <v>595</v>
      </c>
      <c r="E97" s="730" t="s">
        <v>419</v>
      </c>
      <c r="F97" s="730"/>
    </row>
    <row r="98" spans="2:6">
      <c r="B98" s="72" t="s">
        <v>485</v>
      </c>
      <c r="C98" s="73" t="s">
        <v>419</v>
      </c>
      <c r="D98" s="74" t="s">
        <v>419</v>
      </c>
      <c r="E98" s="730"/>
      <c r="F98" s="730"/>
    </row>
    <row r="99" spans="2:6">
      <c r="B99" s="72" t="s">
        <v>486</v>
      </c>
      <c r="C99" s="73"/>
      <c r="D99" s="74"/>
      <c r="E99" s="730"/>
      <c r="F99" s="730"/>
    </row>
    <row r="100" spans="2:6">
      <c r="B100" s="72" t="s">
        <v>487</v>
      </c>
      <c r="C100" s="73" t="s">
        <v>419</v>
      </c>
      <c r="D100" s="74" t="s">
        <v>595</v>
      </c>
      <c r="E100" s="730"/>
      <c r="F100" s="730"/>
    </row>
    <row r="101" spans="2:6">
      <c r="B101" s="72" t="s">
        <v>607</v>
      </c>
      <c r="C101" s="73"/>
      <c r="D101" s="74"/>
      <c r="E101" s="730"/>
      <c r="F101" s="730"/>
    </row>
    <row r="102" spans="2:6">
      <c r="B102" s="72" t="s">
        <v>608</v>
      </c>
      <c r="C102" s="73"/>
      <c r="D102" s="74" t="s">
        <v>419</v>
      </c>
      <c r="E102" s="730"/>
      <c r="F102" s="730"/>
    </row>
    <row r="103" spans="2:6">
      <c r="B103" s="72" t="s">
        <v>609</v>
      </c>
      <c r="C103" s="73"/>
      <c r="D103" s="74"/>
      <c r="E103" s="730"/>
      <c r="F103" s="730"/>
    </row>
    <row r="104" spans="2:6">
      <c r="B104" s="72" t="s">
        <v>610</v>
      </c>
      <c r="C104" s="73" t="s">
        <v>419</v>
      </c>
      <c r="D104" s="74" t="s">
        <v>419</v>
      </c>
      <c r="E104" s="730"/>
      <c r="F104" s="730"/>
    </row>
    <row r="105" spans="2:6">
      <c r="B105" s="72" t="s">
        <v>144</v>
      </c>
      <c r="C105" s="73" t="s">
        <v>419</v>
      </c>
      <c r="D105" s="74"/>
      <c r="E105" s="730"/>
      <c r="F105" s="730" t="s">
        <v>419</v>
      </c>
    </row>
    <row r="106" spans="2:6">
      <c r="B106" s="72" t="s">
        <v>212</v>
      </c>
      <c r="C106" s="73" t="s">
        <v>419</v>
      </c>
      <c r="D106" s="74" t="s">
        <v>594</v>
      </c>
      <c r="E106" s="730" t="s">
        <v>594</v>
      </c>
      <c r="F106" s="730"/>
    </row>
    <row r="107" spans="2:6">
      <c r="B107" s="72" t="s">
        <v>488</v>
      </c>
      <c r="C107" s="73"/>
      <c r="D107" s="74"/>
      <c r="E107" s="730"/>
      <c r="F107" s="730"/>
    </row>
    <row r="108" spans="2:6">
      <c r="B108" s="72" t="s">
        <v>489</v>
      </c>
      <c r="C108" s="73" t="s">
        <v>595</v>
      </c>
      <c r="D108" s="74" t="s">
        <v>595</v>
      </c>
      <c r="E108" s="730"/>
      <c r="F108" s="730"/>
    </row>
    <row r="109" spans="2:6">
      <c r="B109" s="72" t="s">
        <v>221</v>
      </c>
      <c r="C109" s="73"/>
      <c r="D109" s="74" t="s">
        <v>419</v>
      </c>
      <c r="E109" s="730"/>
      <c r="F109" s="730"/>
    </row>
    <row r="110" spans="2:6">
      <c r="B110" s="72" t="s">
        <v>490</v>
      </c>
      <c r="C110" s="73"/>
      <c r="D110" s="74"/>
      <c r="E110" s="730"/>
      <c r="F110" s="730"/>
    </row>
    <row r="111" spans="2:6">
      <c r="B111" s="72" t="s">
        <v>159</v>
      </c>
      <c r="C111" s="73" t="s">
        <v>419</v>
      </c>
      <c r="D111" s="74"/>
      <c r="E111" s="730" t="s">
        <v>419</v>
      </c>
      <c r="F111" s="730" t="s">
        <v>419</v>
      </c>
    </row>
    <row r="112" spans="2:6">
      <c r="B112" s="72" t="s">
        <v>197</v>
      </c>
      <c r="C112" s="73" t="s">
        <v>419</v>
      </c>
      <c r="D112" s="74" t="s">
        <v>419</v>
      </c>
      <c r="E112" s="730" t="s">
        <v>419</v>
      </c>
      <c r="F112" s="730" t="s">
        <v>419</v>
      </c>
    </row>
    <row r="113" spans="2:6">
      <c r="B113" s="72" t="s">
        <v>491</v>
      </c>
      <c r="C113" s="73" t="s">
        <v>594</v>
      </c>
      <c r="D113" s="74" t="s">
        <v>595</v>
      </c>
      <c r="E113" s="730" t="s">
        <v>595</v>
      </c>
      <c r="F113" s="730"/>
    </row>
    <row r="114" spans="2:6">
      <c r="B114" s="72" t="s">
        <v>492</v>
      </c>
      <c r="C114" s="73" t="s">
        <v>419</v>
      </c>
      <c r="D114" s="74" t="s">
        <v>419</v>
      </c>
      <c r="E114" s="730"/>
      <c r="F114" s="730"/>
    </row>
    <row r="115" spans="2:6">
      <c r="B115" s="72" t="s">
        <v>493</v>
      </c>
      <c r="C115" s="73" t="s">
        <v>419</v>
      </c>
      <c r="D115" s="74" t="s">
        <v>419</v>
      </c>
      <c r="E115" s="730" t="s">
        <v>419</v>
      </c>
      <c r="F115" s="730"/>
    </row>
    <row r="116" spans="2:6">
      <c r="B116" s="72" t="s">
        <v>205</v>
      </c>
      <c r="C116" s="73"/>
      <c r="D116" s="74" t="s">
        <v>597</v>
      </c>
      <c r="E116" s="730"/>
      <c r="F116" s="730"/>
    </row>
    <row r="117" spans="2:6">
      <c r="B117" s="72" t="s">
        <v>494</v>
      </c>
      <c r="C117" s="73" t="s">
        <v>419</v>
      </c>
      <c r="D117" s="74" t="s">
        <v>419</v>
      </c>
      <c r="E117" s="730"/>
      <c r="F117" s="730"/>
    </row>
    <row r="118" spans="2:6">
      <c r="B118" s="72" t="s">
        <v>495</v>
      </c>
      <c r="C118" s="73" t="s">
        <v>419</v>
      </c>
      <c r="D118" s="74" t="s">
        <v>419</v>
      </c>
      <c r="E118" s="730"/>
      <c r="F118" s="730" t="s">
        <v>419</v>
      </c>
    </row>
    <row r="119" spans="2:6">
      <c r="B119" s="72" t="s">
        <v>496</v>
      </c>
      <c r="C119" s="73" t="s">
        <v>419</v>
      </c>
      <c r="D119" s="74"/>
      <c r="E119" s="730"/>
      <c r="F119" s="730" t="s">
        <v>419</v>
      </c>
    </row>
    <row r="120" spans="2:6">
      <c r="B120" s="72" t="s">
        <v>497</v>
      </c>
      <c r="C120" s="73" t="s">
        <v>595</v>
      </c>
      <c r="D120" s="74"/>
      <c r="E120" s="730"/>
      <c r="F120" s="730"/>
    </row>
    <row r="121" spans="2:6">
      <c r="B121" s="72" t="s">
        <v>498</v>
      </c>
      <c r="C121" s="73"/>
      <c r="D121" s="74"/>
      <c r="E121" s="730"/>
      <c r="F121" s="730"/>
    </row>
    <row r="122" spans="2:6">
      <c r="B122" s="72" t="s">
        <v>499</v>
      </c>
      <c r="C122" s="73" t="s">
        <v>595</v>
      </c>
      <c r="D122" s="74" t="s">
        <v>595</v>
      </c>
      <c r="E122" s="730"/>
      <c r="F122" s="730"/>
    </row>
    <row r="123" spans="2:6">
      <c r="B123" s="72" t="s">
        <v>189</v>
      </c>
      <c r="C123" s="73"/>
      <c r="D123" s="74" t="s">
        <v>611</v>
      </c>
      <c r="E123" s="730" t="s">
        <v>419</v>
      </c>
      <c r="F123" s="730"/>
    </row>
    <row r="124" spans="2:6">
      <c r="B124" s="72" t="s">
        <v>612</v>
      </c>
      <c r="C124" s="73"/>
      <c r="D124" s="74"/>
      <c r="E124" s="730"/>
      <c r="F124" s="730"/>
    </row>
    <row r="125" spans="2:6">
      <c r="B125" s="72" t="s">
        <v>613</v>
      </c>
      <c r="C125" s="73"/>
      <c r="D125" s="74"/>
      <c r="E125" s="730"/>
      <c r="F125" s="730"/>
    </row>
    <row r="126" spans="2:6">
      <c r="B126" s="72" t="s">
        <v>502</v>
      </c>
      <c r="C126" s="73"/>
      <c r="D126" s="74"/>
      <c r="E126" s="730"/>
      <c r="F126" s="730"/>
    </row>
    <row r="127" spans="2:6">
      <c r="B127" s="72" t="s">
        <v>503</v>
      </c>
      <c r="C127" s="73" t="s">
        <v>419</v>
      </c>
      <c r="D127" s="74" t="s">
        <v>595</v>
      </c>
      <c r="E127" s="730"/>
      <c r="F127" s="730"/>
    </row>
    <row r="128" spans="2:6">
      <c r="B128" s="72" t="s">
        <v>504</v>
      </c>
      <c r="C128" s="73"/>
      <c r="D128" s="74"/>
      <c r="E128" s="730"/>
      <c r="F128" s="730"/>
    </row>
    <row r="129" spans="2:6">
      <c r="B129" s="72" t="s">
        <v>196</v>
      </c>
      <c r="C129" s="73" t="s">
        <v>595</v>
      </c>
      <c r="D129" s="74" t="s">
        <v>419</v>
      </c>
      <c r="E129" s="730"/>
      <c r="F129" s="730"/>
    </row>
    <row r="130" spans="2:6">
      <c r="B130" s="72" t="s">
        <v>505</v>
      </c>
      <c r="C130" s="73"/>
      <c r="D130" s="74" t="s">
        <v>419</v>
      </c>
      <c r="E130" s="730" t="s">
        <v>419</v>
      </c>
      <c r="F130" s="730"/>
    </row>
    <row r="131" spans="2:6">
      <c r="B131" s="72" t="s">
        <v>506</v>
      </c>
      <c r="C131" s="73" t="s">
        <v>595</v>
      </c>
      <c r="D131" s="74" t="s">
        <v>419</v>
      </c>
      <c r="E131" s="730"/>
      <c r="F131" s="730"/>
    </row>
    <row r="132" spans="2:6">
      <c r="B132" s="72" t="s">
        <v>200</v>
      </c>
      <c r="C132" s="73"/>
      <c r="D132" s="74" t="s">
        <v>419</v>
      </c>
      <c r="E132" s="730"/>
      <c r="F132" s="730"/>
    </row>
    <row r="133" spans="2:6">
      <c r="B133" s="72" t="s">
        <v>507</v>
      </c>
      <c r="C133" s="73" t="s">
        <v>419</v>
      </c>
      <c r="D133" s="74"/>
      <c r="E133" s="730"/>
      <c r="F133" s="730"/>
    </row>
    <row r="134" spans="2:6">
      <c r="B134" s="72" t="s">
        <v>313</v>
      </c>
      <c r="C134" s="73" t="s">
        <v>595</v>
      </c>
      <c r="D134" s="74" t="s">
        <v>595</v>
      </c>
      <c r="E134" s="730" t="s">
        <v>595</v>
      </c>
      <c r="F134" s="730"/>
    </row>
    <row r="135" spans="2:6">
      <c r="B135" s="72" t="s">
        <v>194</v>
      </c>
      <c r="C135" s="73" t="s">
        <v>594</v>
      </c>
      <c r="D135" s="74" t="s">
        <v>595</v>
      </c>
      <c r="E135" s="730"/>
      <c r="F135" s="730"/>
    </row>
    <row r="136" spans="2:6">
      <c r="B136" s="72" t="s">
        <v>151</v>
      </c>
      <c r="C136" s="73"/>
      <c r="D136" s="74" t="s">
        <v>419</v>
      </c>
      <c r="E136" s="730"/>
      <c r="F136" s="730"/>
    </row>
    <row r="137" spans="2:6">
      <c r="B137" s="72" t="s">
        <v>509</v>
      </c>
      <c r="C137" s="73"/>
      <c r="D137" s="74"/>
      <c r="E137" s="730"/>
      <c r="F137" s="730"/>
    </row>
    <row r="138" spans="2:6">
      <c r="B138" s="72" t="s">
        <v>510</v>
      </c>
      <c r="C138" s="73" t="s">
        <v>419</v>
      </c>
      <c r="D138" s="74"/>
      <c r="E138" s="730"/>
      <c r="F138" s="730"/>
    </row>
    <row r="139" spans="2:6">
      <c r="B139" s="72" t="s">
        <v>204</v>
      </c>
      <c r="C139" s="73"/>
      <c r="D139" s="74" t="s">
        <v>419</v>
      </c>
      <c r="E139" s="730"/>
      <c r="F139" s="730"/>
    </row>
    <row r="140" spans="2:6">
      <c r="B140" s="72" t="s">
        <v>138</v>
      </c>
      <c r="C140" s="73" t="s">
        <v>595</v>
      </c>
      <c r="D140" s="74" t="s">
        <v>595</v>
      </c>
      <c r="E140" s="730"/>
      <c r="F140" s="730"/>
    </row>
    <row r="141" spans="2:6">
      <c r="B141" s="72" t="s">
        <v>614</v>
      </c>
      <c r="C141" s="73"/>
      <c r="D141" s="74" t="s">
        <v>419</v>
      </c>
      <c r="E141" s="730"/>
      <c r="F141" s="730"/>
    </row>
    <row r="142" spans="2:6">
      <c r="B142" s="72" t="s">
        <v>514</v>
      </c>
      <c r="C142" s="73" t="s">
        <v>419</v>
      </c>
      <c r="D142" s="74" t="s">
        <v>594</v>
      </c>
      <c r="E142" s="730"/>
      <c r="F142" s="730"/>
    </row>
    <row r="143" spans="2:6">
      <c r="B143" s="72" t="s">
        <v>515</v>
      </c>
      <c r="C143" s="73"/>
      <c r="D143" s="74" t="s">
        <v>419</v>
      </c>
      <c r="E143" s="730"/>
      <c r="F143" s="730"/>
    </row>
    <row r="144" spans="2:6">
      <c r="B144" s="72" t="s">
        <v>615</v>
      </c>
      <c r="C144" s="73" t="s">
        <v>419</v>
      </c>
      <c r="D144" s="74"/>
      <c r="E144" s="730"/>
      <c r="F144" s="730"/>
    </row>
    <row r="145" spans="2:6">
      <c r="B145" s="72" t="s">
        <v>517</v>
      </c>
      <c r="C145" s="73" t="s">
        <v>419</v>
      </c>
      <c r="D145" s="74"/>
      <c r="E145" s="730"/>
      <c r="F145" s="730" t="s">
        <v>419</v>
      </c>
    </row>
    <row r="146" spans="2:6">
      <c r="B146" s="72" t="s">
        <v>518</v>
      </c>
      <c r="C146" s="73" t="s">
        <v>419</v>
      </c>
      <c r="D146" s="74" t="s">
        <v>419</v>
      </c>
      <c r="E146" s="730"/>
      <c r="F146" s="730"/>
    </row>
    <row r="147" spans="2:6">
      <c r="B147" s="72" t="s">
        <v>519</v>
      </c>
      <c r="C147" s="73"/>
      <c r="D147" s="74"/>
      <c r="E147" s="730"/>
      <c r="F147" s="730"/>
    </row>
    <row r="148" spans="2:6">
      <c r="B148" s="72" t="s">
        <v>520</v>
      </c>
      <c r="C148" s="73"/>
      <c r="D148" s="74" t="s">
        <v>595</v>
      </c>
      <c r="E148" s="730"/>
      <c r="F148" s="730"/>
    </row>
    <row r="149" spans="2:6">
      <c r="B149" s="72" t="s">
        <v>188</v>
      </c>
      <c r="C149" s="73" t="s">
        <v>419</v>
      </c>
      <c r="D149" s="74" t="s">
        <v>595</v>
      </c>
      <c r="E149" s="730"/>
      <c r="F149" s="730"/>
    </row>
    <row r="150" spans="2:6">
      <c r="B150" s="72" t="s">
        <v>179</v>
      </c>
      <c r="C150" s="73" t="s">
        <v>419</v>
      </c>
      <c r="D150" s="74" t="s">
        <v>419</v>
      </c>
      <c r="E150" s="730"/>
      <c r="F150" s="730" t="s">
        <v>419</v>
      </c>
    </row>
    <row r="151" spans="2:6">
      <c r="B151" s="72" t="s">
        <v>616</v>
      </c>
      <c r="C151" s="73" t="s">
        <v>419</v>
      </c>
      <c r="D151" s="74" t="s">
        <v>595</v>
      </c>
      <c r="E151" s="730" t="s">
        <v>419</v>
      </c>
      <c r="F151" s="730" t="s">
        <v>419</v>
      </c>
    </row>
    <row r="152" spans="2:6">
      <c r="B152" s="72" t="s">
        <v>521</v>
      </c>
      <c r="C152" s="73"/>
      <c r="D152" s="74" t="s">
        <v>419</v>
      </c>
      <c r="E152" s="730"/>
      <c r="F152" s="730"/>
    </row>
    <row r="153" spans="2:6">
      <c r="B153" s="72" t="s">
        <v>522</v>
      </c>
      <c r="C153" s="73"/>
      <c r="D153" s="74" t="s">
        <v>595</v>
      </c>
      <c r="E153" s="730" t="s">
        <v>419</v>
      </c>
      <c r="F153" s="730" t="s">
        <v>419</v>
      </c>
    </row>
    <row r="154" spans="2:6">
      <c r="B154" s="72" t="s">
        <v>209</v>
      </c>
      <c r="C154" s="73"/>
      <c r="D154" s="74" t="s">
        <v>419</v>
      </c>
      <c r="E154" s="730"/>
      <c r="F154" s="730"/>
    </row>
    <row r="155" spans="2:6">
      <c r="B155" s="72" t="s">
        <v>523</v>
      </c>
      <c r="C155" s="73" t="s">
        <v>419</v>
      </c>
      <c r="D155" s="74" t="s">
        <v>595</v>
      </c>
      <c r="E155" s="730"/>
      <c r="F155" s="730"/>
    </row>
    <row r="156" spans="2:6">
      <c r="B156" s="72" t="s">
        <v>527</v>
      </c>
      <c r="C156" s="73" t="s">
        <v>419</v>
      </c>
      <c r="D156" s="74" t="s">
        <v>419</v>
      </c>
      <c r="E156" s="730"/>
      <c r="F156" s="730"/>
    </row>
    <row r="157" spans="2:6">
      <c r="B157" s="72" t="s">
        <v>528</v>
      </c>
      <c r="C157" s="73"/>
      <c r="D157" s="74"/>
      <c r="E157" s="730"/>
      <c r="F157" s="730"/>
    </row>
    <row r="158" spans="2:6">
      <c r="B158" s="72" t="s">
        <v>617</v>
      </c>
      <c r="C158" s="73" t="s">
        <v>595</v>
      </c>
      <c r="D158" s="74" t="s">
        <v>595</v>
      </c>
      <c r="E158" s="730"/>
      <c r="F158" s="730"/>
    </row>
    <row r="159" spans="2:6">
      <c r="B159" s="72" t="s">
        <v>220</v>
      </c>
      <c r="C159" s="73" t="s">
        <v>595</v>
      </c>
      <c r="D159" s="74" t="s">
        <v>419</v>
      </c>
      <c r="E159" s="730"/>
      <c r="F159" s="730"/>
    </row>
    <row r="160" spans="2:6">
      <c r="B160" s="72" t="s">
        <v>208</v>
      </c>
      <c r="C160" s="73" t="s">
        <v>595</v>
      </c>
      <c r="D160" s="74"/>
      <c r="E160" s="730"/>
      <c r="F160" s="730"/>
    </row>
    <row r="161" spans="2:6">
      <c r="B161" s="72" t="s">
        <v>530</v>
      </c>
      <c r="C161" s="73"/>
      <c r="D161" s="74" t="s">
        <v>595</v>
      </c>
      <c r="E161" s="730"/>
      <c r="F161" s="730"/>
    </row>
    <row r="162" spans="2:6">
      <c r="B162" s="72" t="s">
        <v>531</v>
      </c>
      <c r="C162" s="73" t="s">
        <v>419</v>
      </c>
      <c r="D162" s="74" t="s">
        <v>419</v>
      </c>
      <c r="E162" s="730"/>
      <c r="F162" s="730"/>
    </row>
    <row r="163" spans="2:6">
      <c r="B163" s="72" t="s">
        <v>532</v>
      </c>
      <c r="C163" s="73"/>
      <c r="D163" s="74"/>
      <c r="E163" s="730" t="s">
        <v>419</v>
      </c>
      <c r="F163" s="730"/>
    </row>
    <row r="164" spans="2:6">
      <c r="B164" s="72" t="s">
        <v>533</v>
      </c>
      <c r="C164" s="73"/>
      <c r="D164" s="74" t="s">
        <v>595</v>
      </c>
      <c r="E164" s="730" t="s">
        <v>419</v>
      </c>
      <c r="F164" s="730"/>
    </row>
    <row r="165" spans="2:6">
      <c r="B165" s="72" t="s">
        <v>534</v>
      </c>
      <c r="C165" s="73" t="s">
        <v>419</v>
      </c>
      <c r="D165" s="74"/>
      <c r="E165" s="730"/>
      <c r="F165" s="730" t="s">
        <v>419</v>
      </c>
    </row>
    <row r="166" spans="2:6">
      <c r="B166" s="72" t="s">
        <v>161</v>
      </c>
      <c r="C166" s="73" t="s">
        <v>595</v>
      </c>
      <c r="D166" s="74"/>
      <c r="E166" s="730" t="s">
        <v>595</v>
      </c>
      <c r="F166" s="730" t="s">
        <v>419</v>
      </c>
    </row>
    <row r="167" spans="2:6">
      <c r="B167" s="72" t="s">
        <v>535</v>
      </c>
      <c r="C167" s="73" t="s">
        <v>419</v>
      </c>
      <c r="D167" s="74" t="s">
        <v>595</v>
      </c>
      <c r="E167" s="730"/>
      <c r="F167" s="730"/>
    </row>
    <row r="168" spans="2:6">
      <c r="B168" s="72" t="s">
        <v>536</v>
      </c>
      <c r="C168" s="73"/>
      <c r="D168" s="74"/>
      <c r="E168" s="730"/>
      <c r="F168" s="730"/>
    </row>
    <row r="169" spans="2:6">
      <c r="B169" s="72" t="s">
        <v>203</v>
      </c>
      <c r="C169" s="73"/>
      <c r="D169" s="74" t="s">
        <v>419</v>
      </c>
      <c r="E169" s="730"/>
      <c r="F169" s="730"/>
    </row>
    <row r="170" spans="2:6">
      <c r="B170" s="72" t="s">
        <v>618</v>
      </c>
      <c r="C170" s="73" t="s">
        <v>419</v>
      </c>
      <c r="D170" s="74"/>
      <c r="E170" s="730"/>
      <c r="F170" s="730"/>
    </row>
    <row r="171" spans="2:6">
      <c r="B171" s="72" t="s">
        <v>169</v>
      </c>
      <c r="C171" s="73" t="s">
        <v>595</v>
      </c>
      <c r="D171" s="74" t="s">
        <v>419</v>
      </c>
      <c r="E171" s="730" t="s">
        <v>595</v>
      </c>
      <c r="F171" s="730" t="s">
        <v>419</v>
      </c>
    </row>
    <row r="172" spans="2:6">
      <c r="B172" s="72" t="s">
        <v>539</v>
      </c>
      <c r="C172" s="73"/>
      <c r="D172" s="74" t="s">
        <v>419</v>
      </c>
      <c r="E172" s="730"/>
      <c r="F172" s="730"/>
    </row>
    <row r="173" spans="2:6">
      <c r="B173" s="72" t="s">
        <v>619</v>
      </c>
      <c r="C173" s="73"/>
      <c r="D173" s="74" t="s">
        <v>419</v>
      </c>
      <c r="E173" s="730"/>
      <c r="F173" s="730"/>
    </row>
    <row r="174" spans="2:6">
      <c r="B174" s="72" t="s">
        <v>620</v>
      </c>
      <c r="C174" s="73"/>
      <c r="D174" s="74" t="s">
        <v>419</v>
      </c>
      <c r="E174" s="730"/>
      <c r="F174" s="730"/>
    </row>
    <row r="175" spans="2:6">
      <c r="B175" s="72" t="s">
        <v>621</v>
      </c>
      <c r="C175" s="73"/>
      <c r="D175" s="74"/>
      <c r="E175" s="730"/>
      <c r="F175" s="730"/>
    </row>
    <row r="176" spans="2:6">
      <c r="B176" s="72" t="s">
        <v>540</v>
      </c>
      <c r="C176" s="73" t="s">
        <v>419</v>
      </c>
      <c r="D176" s="74" t="s">
        <v>419</v>
      </c>
      <c r="E176" s="730"/>
      <c r="F176" s="730"/>
    </row>
    <row r="177" spans="2:6">
      <c r="B177" s="72" t="s">
        <v>541</v>
      </c>
      <c r="C177" s="73"/>
      <c r="D177" s="74" t="s">
        <v>419</v>
      </c>
      <c r="E177" s="730"/>
      <c r="F177" s="730"/>
    </row>
    <row r="178" spans="2:6">
      <c r="B178" s="72" t="s">
        <v>139</v>
      </c>
      <c r="C178" s="73" t="s">
        <v>419</v>
      </c>
      <c r="D178" s="74" t="s">
        <v>419</v>
      </c>
      <c r="E178" s="730"/>
      <c r="F178" s="730"/>
    </row>
    <row r="179" spans="2:6">
      <c r="B179" s="72" t="s">
        <v>157</v>
      </c>
      <c r="C179" s="73"/>
      <c r="D179" s="74" t="s">
        <v>595</v>
      </c>
      <c r="E179" s="730"/>
      <c r="F179" s="730"/>
    </row>
    <row r="180" spans="2:6">
      <c r="B180" s="72" t="s">
        <v>622</v>
      </c>
      <c r="C180" s="73"/>
      <c r="D180" s="74"/>
      <c r="E180" s="730"/>
      <c r="F180" s="730"/>
    </row>
    <row r="181" spans="2:6">
      <c r="B181" s="72" t="s">
        <v>140</v>
      </c>
      <c r="C181" s="73"/>
      <c r="D181" s="74"/>
      <c r="E181" s="730"/>
      <c r="F181" s="730"/>
    </row>
    <row r="182" spans="2:6">
      <c r="B182" s="72" t="s">
        <v>175</v>
      </c>
      <c r="C182" s="73" t="s">
        <v>419</v>
      </c>
      <c r="D182" s="74" t="s">
        <v>419</v>
      </c>
      <c r="E182" s="730"/>
      <c r="F182" s="730"/>
    </row>
    <row r="183" spans="2:6">
      <c r="B183" s="72" t="s">
        <v>162</v>
      </c>
      <c r="C183" s="73" t="s">
        <v>419</v>
      </c>
      <c r="D183" s="74" t="s">
        <v>419</v>
      </c>
      <c r="E183" s="730" t="s">
        <v>419</v>
      </c>
      <c r="F183" s="730"/>
    </row>
    <row r="184" spans="2:6">
      <c r="B184" s="72" t="s">
        <v>543</v>
      </c>
      <c r="C184" s="73" t="s">
        <v>419</v>
      </c>
      <c r="D184" s="74"/>
      <c r="E184" s="730"/>
      <c r="F184" s="730"/>
    </row>
    <row r="185" spans="2:6">
      <c r="B185" s="72" t="s">
        <v>544</v>
      </c>
      <c r="C185" s="73" t="s">
        <v>419</v>
      </c>
      <c r="D185" s="74"/>
      <c r="E185" s="730"/>
      <c r="F185" s="730"/>
    </row>
    <row r="186" spans="2:6">
      <c r="B186" s="72" t="s">
        <v>545</v>
      </c>
      <c r="C186" s="73"/>
      <c r="D186" s="74" t="s">
        <v>595</v>
      </c>
      <c r="E186" s="730"/>
      <c r="F186" s="730"/>
    </row>
    <row r="187" spans="2:6">
      <c r="B187" s="72" t="s">
        <v>546</v>
      </c>
      <c r="C187" s="73" t="s">
        <v>595</v>
      </c>
      <c r="D187" s="74" t="s">
        <v>419</v>
      </c>
      <c r="E187" s="730"/>
      <c r="F187" s="730"/>
    </row>
    <row r="188" spans="2:6">
      <c r="B188" s="72" t="s">
        <v>547</v>
      </c>
      <c r="C188" s="73" t="s">
        <v>419</v>
      </c>
      <c r="D188" s="74" t="s">
        <v>419</v>
      </c>
      <c r="E188" s="730"/>
      <c r="F188" s="730"/>
    </row>
    <row r="189" spans="2:6">
      <c r="B189" s="72" t="s">
        <v>176</v>
      </c>
      <c r="C189" s="73"/>
      <c r="D189" s="74" t="s">
        <v>419</v>
      </c>
      <c r="E189" s="730" t="s">
        <v>419</v>
      </c>
      <c r="F189" s="730"/>
    </row>
    <row r="190" spans="2:6">
      <c r="B190" s="72" t="s">
        <v>548</v>
      </c>
      <c r="C190" s="73"/>
      <c r="D190" s="74"/>
      <c r="E190" s="730"/>
      <c r="F190" s="730"/>
    </row>
    <row r="191" spans="2:6">
      <c r="B191" s="72" t="s">
        <v>549</v>
      </c>
      <c r="C191" s="73" t="s">
        <v>419</v>
      </c>
      <c r="D191" s="74" t="s">
        <v>595</v>
      </c>
      <c r="E191" s="730"/>
      <c r="F191" s="730"/>
    </row>
    <row r="192" spans="2:6">
      <c r="B192" s="76" t="s">
        <v>550</v>
      </c>
      <c r="C192" s="77" t="s">
        <v>595</v>
      </c>
      <c r="D192" s="78"/>
      <c r="E192" s="744"/>
      <c r="F192" s="744"/>
    </row>
    <row r="193" spans="2:6">
      <c r="B193" s="79" t="s">
        <v>210</v>
      </c>
      <c r="C193" s="80"/>
      <c r="D193" s="74" t="s">
        <v>595</v>
      </c>
      <c r="E193" s="745"/>
      <c r="F193" s="745"/>
    </row>
    <row r="194" spans="2:6">
      <c r="B194" s="72" t="s">
        <v>217</v>
      </c>
      <c r="C194" s="73" t="s">
        <v>595</v>
      </c>
      <c r="D194" s="74" t="s">
        <v>623</v>
      </c>
      <c r="E194" s="730"/>
      <c r="F194" s="730"/>
    </row>
    <row r="195" spans="2:6">
      <c r="B195" s="72" t="s">
        <v>182</v>
      </c>
      <c r="C195" s="73"/>
      <c r="D195" s="74" t="s">
        <v>595</v>
      </c>
      <c r="E195" s="730"/>
      <c r="F195" s="730"/>
    </row>
    <row r="196" spans="2:6">
      <c r="B196" s="72" t="s">
        <v>310</v>
      </c>
      <c r="C196" s="73"/>
      <c r="D196" s="74" t="s">
        <v>624</v>
      </c>
      <c r="E196" s="730"/>
      <c r="F196" s="730"/>
    </row>
    <row r="197" spans="2:6">
      <c r="B197" s="72" t="s">
        <v>551</v>
      </c>
      <c r="C197" s="73"/>
      <c r="D197" s="74"/>
      <c r="E197" s="730"/>
      <c r="F197" s="730"/>
    </row>
    <row r="198" spans="2:6">
      <c r="B198" s="72" t="s">
        <v>216</v>
      </c>
      <c r="C198" s="73"/>
      <c r="D198" s="74" t="s">
        <v>595</v>
      </c>
      <c r="E198" s="730"/>
      <c r="F198" s="730"/>
    </row>
    <row r="199" spans="2:6">
      <c r="B199" s="72" t="s">
        <v>552</v>
      </c>
      <c r="C199" s="73" t="s">
        <v>419</v>
      </c>
      <c r="D199" s="74"/>
      <c r="E199" s="730"/>
      <c r="F199" s="730"/>
    </row>
    <row r="200" spans="2:6">
      <c r="B200" s="72" t="s">
        <v>553</v>
      </c>
      <c r="C200" s="73"/>
      <c r="D200" s="74"/>
      <c r="E200" s="730"/>
      <c r="F200" s="730"/>
    </row>
    <row r="201" spans="2:6">
      <c r="B201" s="81" t="s">
        <v>164</v>
      </c>
      <c r="C201" s="82" t="s">
        <v>419</v>
      </c>
      <c r="D201" s="83" t="s">
        <v>594</v>
      </c>
      <c r="E201" s="746"/>
      <c r="F201" s="746"/>
    </row>
    <row r="202" spans="2:6">
      <c r="B202" s="741" t="s">
        <v>554</v>
      </c>
      <c r="C202" s="730"/>
      <c r="D202" s="730" t="s">
        <v>419</v>
      </c>
      <c r="E202" s="730"/>
      <c r="F202" s="730"/>
    </row>
    <row r="203" spans="2:6">
      <c r="B203" s="741" t="s">
        <v>555</v>
      </c>
      <c r="C203" s="730" t="s">
        <v>595</v>
      </c>
      <c r="D203" s="730"/>
      <c r="E203" s="730"/>
      <c r="F203" s="730"/>
    </row>
    <row r="204" spans="2:6">
      <c r="B204" s="1122" t="s">
        <v>556</v>
      </c>
      <c r="C204" s="746"/>
      <c r="D204" s="746" t="s">
        <v>595</v>
      </c>
      <c r="E204" s="746"/>
      <c r="F204" s="746"/>
    </row>
    <row r="205" spans="2:6">
      <c r="B205" s="1119" t="s">
        <v>354</v>
      </c>
      <c r="C205" s="1120">
        <f>COUNTA(C9:C204)</f>
        <v>118</v>
      </c>
      <c r="D205" s="1120">
        <f>COUNTA(D9:D204)</f>
        <v>135</v>
      </c>
      <c r="E205" s="1120">
        <f>COUNTA(E9:E204)</f>
        <v>29</v>
      </c>
      <c r="F205" s="1120">
        <f>COUNTA(F9:F204)</f>
        <v>28</v>
      </c>
    </row>
    <row r="206" spans="2:6">
      <c r="B206" s="1119" t="s">
        <v>625</v>
      </c>
      <c r="C206" s="1121">
        <f>COUNTIF(C9:C204, "*N*")</f>
        <v>32</v>
      </c>
      <c r="D206" s="1121">
        <f t="shared" ref="D206:F206" si="0">COUNTIF(D9:D204, "*N*")</f>
        <v>52</v>
      </c>
      <c r="E206" s="1121">
        <f t="shared" si="0"/>
        <v>6</v>
      </c>
      <c r="F206" s="1121">
        <f t="shared" si="0"/>
        <v>1</v>
      </c>
    </row>
    <row r="207" spans="2:6">
      <c r="B207" s="1119" t="s">
        <v>626</v>
      </c>
      <c r="C207" s="1121">
        <f>COUNTIF(C9:C204, "*R*")</f>
        <v>8</v>
      </c>
      <c r="D207" s="1121">
        <f t="shared" ref="D207:F207" si="1">COUNTIF(D9:D204, "*R*")</f>
        <v>14</v>
      </c>
      <c r="E207" s="1121">
        <f t="shared" si="1"/>
        <v>1</v>
      </c>
      <c r="F207" s="1121">
        <f t="shared" si="1"/>
        <v>0</v>
      </c>
    </row>
    <row r="208" spans="2:6">
      <c r="C208" s="98"/>
      <c r="D208" s="98"/>
      <c r="E208" s="98"/>
      <c r="F208" s="98"/>
    </row>
    <row r="209" spans="2:9" ht="44.45" customHeight="1">
      <c r="B209" s="1205" t="s">
        <v>627</v>
      </c>
      <c r="C209" s="1201"/>
      <c r="D209" s="1201"/>
      <c r="E209" s="1201"/>
      <c r="F209" s="1201"/>
      <c r="G209" s="1201"/>
      <c r="H209" s="1201"/>
    </row>
    <row r="210" spans="2:9">
      <c r="B210" s="1205" t="s">
        <v>628</v>
      </c>
      <c r="C210" s="1201"/>
      <c r="D210" s="1201"/>
      <c r="E210" s="1201"/>
      <c r="F210" s="1201"/>
      <c r="G210" s="1201"/>
      <c r="H210" s="1201"/>
      <c r="I210" s="1201"/>
    </row>
    <row r="211" spans="2:9" ht="15"/>
  </sheetData>
  <mergeCells count="2">
    <mergeCell ref="B209:H209"/>
    <mergeCell ref="B210:I210"/>
  </mergeCells>
  <hyperlinks>
    <hyperlink ref="A1" location="Contents!A1" display="Table of Contents" xr:uid="{FAC257FC-FD61-470B-B94A-62E49F26C2A5}"/>
  </hyperlink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7BBE1-3788-44A8-B364-9942800DF647}">
  <sheetPr>
    <tabColor rgb="FF00B0F0"/>
  </sheetPr>
  <dimension ref="A1:C11"/>
  <sheetViews>
    <sheetView zoomScaleNormal="100" workbookViewId="0">
      <selection activeCell="A2" sqref="A2"/>
    </sheetView>
  </sheetViews>
  <sheetFormatPr defaultColWidth="9.140625" defaultRowHeight="14.45"/>
  <cols>
    <col min="1" max="1" width="17" style="94" bestFit="1" customWidth="1"/>
    <col min="2" max="2" width="31" style="94" customWidth="1"/>
    <col min="3" max="3" width="82" style="91" customWidth="1"/>
    <col min="4" max="4" width="24" style="94" customWidth="1"/>
    <col min="5" max="5" width="11.42578125" style="94" bestFit="1" customWidth="1"/>
    <col min="6" max="6" width="15" style="94" customWidth="1"/>
    <col min="7" max="8" width="9.140625" style="94"/>
    <col min="9" max="9" width="24.7109375" style="94" customWidth="1"/>
    <col min="10" max="10" width="18.28515625" style="94" customWidth="1"/>
    <col min="11" max="16384" width="9.140625" style="94"/>
  </cols>
  <sheetData>
    <row r="1" spans="1:3">
      <c r="A1" s="8" t="s">
        <v>11</v>
      </c>
      <c r="B1" s="474" t="s">
        <v>42</v>
      </c>
    </row>
    <row r="3" spans="1:3">
      <c r="B3" s="709" t="s">
        <v>629</v>
      </c>
      <c r="C3" s="716" t="s">
        <v>630</v>
      </c>
    </row>
    <row r="4" spans="1:3" ht="28.9">
      <c r="B4" s="705" t="s">
        <v>631</v>
      </c>
      <c r="C4" s="715" t="s">
        <v>632</v>
      </c>
    </row>
    <row r="5" spans="1:3" ht="28.9">
      <c r="B5" s="705" t="s">
        <v>633</v>
      </c>
      <c r="C5" s="715" t="s">
        <v>634</v>
      </c>
    </row>
    <row r="6" spans="1:3">
      <c r="B6" s="705" t="s">
        <v>635</v>
      </c>
      <c r="C6" s="719" t="s">
        <v>636</v>
      </c>
    </row>
    <row r="7" spans="1:3">
      <c r="B7" s="705" t="s">
        <v>637</v>
      </c>
      <c r="C7" s="715" t="s">
        <v>638</v>
      </c>
    </row>
    <row r="8" spans="1:3">
      <c r="B8" s="705" t="s">
        <v>639</v>
      </c>
      <c r="C8" s="715" t="s">
        <v>640</v>
      </c>
    </row>
    <row r="9" spans="1:3" ht="43.15">
      <c r="B9" s="705" t="s">
        <v>641</v>
      </c>
      <c r="C9" s="719" t="s">
        <v>642</v>
      </c>
    </row>
    <row r="10" spans="1:3">
      <c r="B10" s="705" t="s">
        <v>643</v>
      </c>
      <c r="C10" s="715" t="s">
        <v>644</v>
      </c>
    </row>
    <row r="11" spans="1:3" ht="43.15">
      <c r="B11" s="705" t="s">
        <v>645</v>
      </c>
      <c r="C11" s="719" t="s">
        <v>646</v>
      </c>
    </row>
  </sheetData>
  <hyperlinks>
    <hyperlink ref="A1" location="Contents!A1" display="Table of Contents" xr:uid="{CB46CA48-F7C8-451F-A8B3-08183DAE052E}"/>
  </hyperlinks>
  <pageMargins left="0.7" right="0.7" top="0.75" bottom="0.75" header="0.3" footer="0.3"/>
  <pageSetup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95C8-C1A0-4DAD-994A-A254658D6045}">
  <sheetPr>
    <tabColor rgb="FF00B0F0"/>
  </sheetPr>
  <dimension ref="A1:S18"/>
  <sheetViews>
    <sheetView workbookViewId="0">
      <selection activeCell="D26" sqref="D26"/>
    </sheetView>
  </sheetViews>
  <sheetFormatPr defaultColWidth="8.85546875" defaultRowHeight="14.45"/>
  <cols>
    <col min="1" max="1" width="17" style="94" bestFit="1" customWidth="1"/>
    <col min="2" max="2" width="28.42578125" style="94" customWidth="1"/>
    <col min="3" max="3" width="22" style="94" customWidth="1"/>
    <col min="4" max="4" width="21" style="94" customWidth="1"/>
    <col min="5" max="17" width="8.85546875" style="94"/>
    <col min="18" max="18" width="9.140625" style="94" customWidth="1"/>
    <col min="19" max="16384" width="8.85546875" style="94"/>
  </cols>
  <sheetData>
    <row r="1" spans="1:19">
      <c r="A1" s="8" t="s">
        <v>11</v>
      </c>
      <c r="B1" s="475" t="s">
        <v>647</v>
      </c>
    </row>
    <row r="2" spans="1:19">
      <c r="B2" s="475"/>
    </row>
    <row r="3" spans="1:19" ht="28.9">
      <c r="B3" s="747" t="s">
        <v>407</v>
      </c>
      <c r="C3" s="748" t="s">
        <v>648</v>
      </c>
      <c r="D3" s="749" t="s">
        <v>649</v>
      </c>
    </row>
    <row r="4" spans="1:19">
      <c r="B4" s="711">
        <v>2011</v>
      </c>
      <c r="C4" s="711">
        <v>71</v>
      </c>
      <c r="D4" s="711">
        <v>36</v>
      </c>
    </row>
    <row r="5" spans="1:19">
      <c r="B5" s="711">
        <v>2012</v>
      </c>
      <c r="C5" s="711">
        <v>76</v>
      </c>
      <c r="D5" s="711">
        <v>46</v>
      </c>
    </row>
    <row r="6" spans="1:19">
      <c r="B6" s="711">
        <v>2013</v>
      </c>
      <c r="C6" s="711">
        <v>72</v>
      </c>
      <c r="D6" s="711">
        <v>55</v>
      </c>
    </row>
    <row r="7" spans="1:19">
      <c r="B7" s="711">
        <v>2014</v>
      </c>
      <c r="C7" s="711">
        <v>81</v>
      </c>
      <c r="D7" s="711">
        <v>60</v>
      </c>
    </row>
    <row r="8" spans="1:19">
      <c r="B8" s="711">
        <v>2015</v>
      </c>
      <c r="C8" s="711">
        <v>82</v>
      </c>
      <c r="D8" s="711">
        <v>64</v>
      </c>
      <c r="S8" s="32"/>
    </row>
    <row r="9" spans="1:19">
      <c r="B9" s="711">
        <v>2016</v>
      </c>
      <c r="C9" s="711">
        <v>85</v>
      </c>
      <c r="D9" s="711">
        <v>73</v>
      </c>
    </row>
    <row r="10" spans="1:19">
      <c r="B10" s="711">
        <v>2017</v>
      </c>
      <c r="C10" s="711">
        <v>85</v>
      </c>
      <c r="D10" s="711">
        <v>83</v>
      </c>
    </row>
    <row r="11" spans="1:19">
      <c r="B11" s="711">
        <v>2018</v>
      </c>
      <c r="C11" s="711">
        <v>84</v>
      </c>
      <c r="D11" s="711">
        <v>98</v>
      </c>
    </row>
    <row r="12" spans="1:19">
      <c r="B12" s="711">
        <v>2019</v>
      </c>
      <c r="C12" s="711">
        <v>83</v>
      </c>
      <c r="D12" s="711">
        <v>109</v>
      </c>
    </row>
    <row r="13" spans="1:19">
      <c r="B13" s="711">
        <v>2020</v>
      </c>
      <c r="C13" s="711">
        <v>83</v>
      </c>
      <c r="D13" s="711">
        <v>116</v>
      </c>
    </row>
    <row r="14" spans="1:19">
      <c r="B14" s="730">
        <v>2021</v>
      </c>
      <c r="C14" s="730">
        <v>92</v>
      </c>
      <c r="D14" s="730">
        <v>131</v>
      </c>
    </row>
    <row r="16" spans="1:19" ht="45.6" customHeight="1">
      <c r="B16" s="1200" t="s">
        <v>650</v>
      </c>
      <c r="C16" s="1200"/>
      <c r="D16" s="1200"/>
      <c r="E16" s="91"/>
      <c r="F16" s="91"/>
      <c r="G16" s="91"/>
      <c r="H16" s="91"/>
      <c r="I16" s="91"/>
    </row>
    <row r="17" spans="2:9">
      <c r="B17" s="1202" t="s">
        <v>651</v>
      </c>
      <c r="C17" s="1201"/>
      <c r="D17" s="1201"/>
      <c r="E17" s="1201"/>
      <c r="F17" s="1201"/>
      <c r="G17" s="1201"/>
      <c r="H17" s="1201"/>
      <c r="I17" s="1201"/>
    </row>
    <row r="18" spans="2:9" ht="15"/>
  </sheetData>
  <mergeCells count="2">
    <mergeCell ref="B17:I17"/>
    <mergeCell ref="B16:D16"/>
  </mergeCells>
  <hyperlinks>
    <hyperlink ref="A1" location="Contents!A1" display="Table of Contents" xr:uid="{01BB9399-D6D1-4FB9-9BE5-448C210B5FD6}"/>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3E63-A990-4924-BF57-06855E3002D2}">
  <sheetPr>
    <tabColor rgb="FF00B0F0"/>
  </sheetPr>
  <dimension ref="A1:D17"/>
  <sheetViews>
    <sheetView workbookViewId="0">
      <selection activeCell="A2" sqref="A2"/>
    </sheetView>
  </sheetViews>
  <sheetFormatPr defaultColWidth="8.85546875" defaultRowHeight="14.45"/>
  <cols>
    <col min="1" max="1" width="17" style="94" bestFit="1" customWidth="1"/>
    <col min="2" max="2" width="27" style="178" customWidth="1"/>
    <col min="3" max="3" width="89.7109375" style="178" customWidth="1"/>
    <col min="4" max="4" width="11.85546875" style="178" customWidth="1"/>
    <col min="5" max="16384" width="8.85546875" style="94"/>
  </cols>
  <sheetData>
    <row r="1" spans="1:4">
      <c r="A1" s="8" t="s">
        <v>11</v>
      </c>
      <c r="B1" s="476" t="s">
        <v>44</v>
      </c>
      <c r="C1" s="476"/>
      <c r="D1" s="476"/>
    </row>
    <row r="3" spans="1:4">
      <c r="B3" s="750" t="s">
        <v>652</v>
      </c>
      <c r="C3" s="750" t="s">
        <v>653</v>
      </c>
      <c r="D3" s="185"/>
    </row>
    <row r="4" spans="1:4">
      <c r="B4" s="737" t="s">
        <v>185</v>
      </c>
      <c r="C4" s="715"/>
      <c r="D4" s="185"/>
    </row>
    <row r="5" spans="1:4" ht="43.15">
      <c r="B5" s="751" t="s">
        <v>654</v>
      </c>
      <c r="C5" s="715" t="s">
        <v>655</v>
      </c>
    </row>
    <row r="6" spans="1:4">
      <c r="B6" s="737" t="s">
        <v>165</v>
      </c>
      <c r="C6" s="715"/>
    </row>
    <row r="7" spans="1:4" ht="28.9">
      <c r="B7" s="752" t="s">
        <v>656</v>
      </c>
      <c r="C7" s="715" t="s">
        <v>657</v>
      </c>
    </row>
    <row r="8" spans="1:4" ht="28.9">
      <c r="B8" s="752" t="s">
        <v>658</v>
      </c>
      <c r="C8" s="715" t="s">
        <v>659</v>
      </c>
    </row>
    <row r="9" spans="1:4">
      <c r="B9" s="752" t="s">
        <v>660</v>
      </c>
      <c r="C9" s="715" t="s">
        <v>661</v>
      </c>
    </row>
    <row r="10" spans="1:4">
      <c r="B10" s="752" t="s">
        <v>662</v>
      </c>
      <c r="C10" s="715" t="s">
        <v>663</v>
      </c>
    </row>
    <row r="11" spans="1:4">
      <c r="B11" s="752" t="s">
        <v>664</v>
      </c>
      <c r="C11" s="715" t="s">
        <v>665</v>
      </c>
      <c r="D11" s="185"/>
    </row>
    <row r="12" spans="1:4" ht="28.9">
      <c r="B12" s="752" t="s">
        <v>666</v>
      </c>
      <c r="C12" s="715" t="s">
        <v>667</v>
      </c>
      <c r="D12" s="185"/>
    </row>
    <row r="13" spans="1:4" ht="28.9">
      <c r="B13" s="752" t="s">
        <v>668</v>
      </c>
      <c r="C13" s="715" t="s">
        <v>669</v>
      </c>
      <c r="D13" s="185"/>
    </row>
    <row r="14" spans="1:4">
      <c r="B14" s="737" t="s">
        <v>310</v>
      </c>
      <c r="C14" s="715"/>
      <c r="D14" s="185"/>
    </row>
    <row r="15" spans="1:4" ht="28.9">
      <c r="B15" s="752" t="s">
        <v>670</v>
      </c>
      <c r="C15" s="715" t="s">
        <v>671</v>
      </c>
      <c r="D15" s="185"/>
    </row>
    <row r="16" spans="1:4">
      <c r="D16" s="185"/>
    </row>
    <row r="17" spans="4:4">
      <c r="D17" s="185"/>
    </row>
  </sheetData>
  <hyperlinks>
    <hyperlink ref="A1" location="Contents!A1" display="Table of Contents" xr:uid="{1EA2E030-396C-4AEC-B08E-F26EEA25A049}"/>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548FF-D233-4166-B147-6FCEE95723A9}">
  <sheetPr>
    <tabColor rgb="FF00B0F0"/>
  </sheetPr>
  <dimension ref="A1:U183"/>
  <sheetViews>
    <sheetView workbookViewId="0">
      <selection activeCell="J3" sqref="J3"/>
    </sheetView>
  </sheetViews>
  <sheetFormatPr defaultColWidth="8.85546875" defaultRowHeight="14.45"/>
  <cols>
    <col min="1" max="1" width="17" style="94" bestFit="1" customWidth="1"/>
    <col min="2" max="2" width="13.28515625" style="94" customWidth="1"/>
    <col min="3" max="6" width="18.28515625" style="94" customWidth="1"/>
    <col min="7" max="13" width="8.85546875" style="94"/>
    <col min="14" max="14" width="9.42578125" style="94" bestFit="1" customWidth="1"/>
    <col min="15" max="16384" width="8.85546875" style="94"/>
  </cols>
  <sheetData>
    <row r="1" spans="1:21">
      <c r="A1" s="8" t="s">
        <v>11</v>
      </c>
      <c r="B1" s="475" t="s">
        <v>45</v>
      </c>
      <c r="C1" s="477"/>
      <c r="D1" s="477"/>
      <c r="E1" s="477"/>
      <c r="F1" s="477"/>
      <c r="G1" s="477"/>
      <c r="H1" s="477"/>
      <c r="I1" s="477"/>
      <c r="J1" s="477"/>
      <c r="K1" s="477"/>
      <c r="L1" s="477"/>
      <c r="M1" s="477"/>
      <c r="N1" s="261"/>
      <c r="O1" s="261"/>
      <c r="P1" s="261"/>
      <c r="Q1" s="261"/>
      <c r="R1" s="261"/>
      <c r="S1" s="261"/>
      <c r="T1" s="261"/>
      <c r="U1" s="261"/>
    </row>
    <row r="2" spans="1:21">
      <c r="B2" s="475"/>
      <c r="C2" s="477"/>
      <c r="D2" s="477"/>
      <c r="E2" s="477"/>
      <c r="F2" s="477"/>
      <c r="G2" s="477"/>
      <c r="H2" s="477"/>
      <c r="I2" s="477"/>
      <c r="J2" s="477"/>
      <c r="K2" s="477"/>
      <c r="L2" s="477"/>
      <c r="M2" s="477"/>
      <c r="N2" s="261"/>
      <c r="O2" s="261"/>
      <c r="P2" s="261"/>
      <c r="Q2" s="261"/>
      <c r="R2" s="261"/>
      <c r="S2" s="261"/>
      <c r="T2" s="261"/>
      <c r="U2" s="261"/>
    </row>
    <row r="3" spans="1:21">
      <c r="B3" s="94" t="s">
        <v>672</v>
      </c>
      <c r="C3" s="477"/>
      <c r="D3" s="477"/>
      <c r="E3" s="477"/>
      <c r="F3" s="477"/>
      <c r="G3" s="477"/>
      <c r="H3" s="477"/>
      <c r="I3" s="477"/>
      <c r="J3" s="477"/>
      <c r="K3" s="477"/>
      <c r="L3" s="477"/>
      <c r="M3" s="477"/>
      <c r="N3" s="261"/>
      <c r="O3" s="261"/>
      <c r="P3" s="261"/>
      <c r="Q3" s="261"/>
      <c r="R3" s="261"/>
      <c r="S3" s="261"/>
      <c r="T3" s="261"/>
      <c r="U3" s="261"/>
    </row>
    <row r="4" spans="1:21" ht="43.15">
      <c r="B4" s="753" t="s">
        <v>134</v>
      </c>
      <c r="C4" s="753" t="s">
        <v>673</v>
      </c>
      <c r="D4" s="753" t="s">
        <v>674</v>
      </c>
      <c r="E4" s="753" t="s">
        <v>675</v>
      </c>
      <c r="F4" s="753" t="s">
        <v>676</v>
      </c>
      <c r="G4" s="477"/>
      <c r="I4" s="477"/>
      <c r="J4" s="477"/>
      <c r="K4" s="477"/>
      <c r="L4" s="477"/>
      <c r="M4" s="477"/>
      <c r="N4" s="261"/>
      <c r="O4" s="261"/>
      <c r="P4" s="261"/>
      <c r="Q4" s="261"/>
      <c r="R4" s="261"/>
      <c r="S4" s="261"/>
      <c r="T4" s="261"/>
      <c r="U4" s="261"/>
    </row>
    <row r="5" spans="1:21">
      <c r="B5" s="741" t="s">
        <v>186</v>
      </c>
      <c r="C5" s="754">
        <v>2</v>
      </c>
      <c r="D5" s="730"/>
      <c r="E5" s="730"/>
      <c r="F5" s="730"/>
      <c r="G5" s="477"/>
      <c r="H5" s="477"/>
      <c r="I5" s="477"/>
      <c r="J5" s="477"/>
      <c r="K5" s="477"/>
      <c r="L5" s="477"/>
      <c r="M5" s="477"/>
      <c r="N5" s="261"/>
      <c r="O5" s="261"/>
      <c r="P5" s="261"/>
      <c r="Q5" s="261"/>
      <c r="R5" s="261"/>
      <c r="S5" s="261"/>
      <c r="T5" s="261"/>
      <c r="U5" s="261"/>
    </row>
    <row r="6" spans="1:21">
      <c r="B6" s="741" t="s">
        <v>148</v>
      </c>
      <c r="C6" s="730">
        <v>4</v>
      </c>
      <c r="D6" s="730"/>
      <c r="E6" s="711"/>
      <c r="F6" s="730" t="s">
        <v>582</v>
      </c>
      <c r="G6" s="477"/>
      <c r="H6" s="477"/>
      <c r="I6" s="477"/>
      <c r="J6" s="477"/>
      <c r="K6" s="477"/>
      <c r="L6" s="477"/>
      <c r="M6" s="477"/>
      <c r="N6" s="261"/>
      <c r="O6" s="261"/>
      <c r="P6" s="261"/>
      <c r="Q6" s="261"/>
      <c r="R6" s="261"/>
      <c r="S6" s="261"/>
      <c r="T6" s="261"/>
      <c r="U6" s="261"/>
    </row>
    <row r="7" spans="1:21">
      <c r="B7" s="741" t="s">
        <v>190</v>
      </c>
      <c r="C7" s="730">
        <v>1</v>
      </c>
      <c r="D7" s="730"/>
      <c r="E7" s="730"/>
      <c r="F7" s="730" t="s">
        <v>582</v>
      </c>
      <c r="G7" s="477"/>
      <c r="H7" s="477"/>
      <c r="I7" s="477"/>
      <c r="J7" s="477"/>
      <c r="K7" s="477"/>
      <c r="L7" s="477"/>
      <c r="M7" s="477"/>
      <c r="N7" s="261"/>
      <c r="O7" s="261"/>
      <c r="P7" s="261"/>
      <c r="Q7" s="261"/>
      <c r="R7" s="261"/>
      <c r="S7" s="261"/>
      <c r="T7" s="261"/>
      <c r="U7" s="261"/>
    </row>
    <row r="8" spans="1:21">
      <c r="B8" s="741" t="s">
        <v>444</v>
      </c>
      <c r="C8" s="730">
        <v>3</v>
      </c>
      <c r="D8" s="730" t="s">
        <v>582</v>
      </c>
      <c r="E8" s="730" t="s">
        <v>595</v>
      </c>
      <c r="F8" s="730"/>
      <c r="G8" s="261"/>
      <c r="H8" s="261"/>
      <c r="I8" s="261"/>
      <c r="J8" s="261"/>
      <c r="K8" s="261"/>
      <c r="L8" s="261"/>
      <c r="M8" s="261"/>
      <c r="N8" s="261"/>
      <c r="O8" s="261"/>
      <c r="P8" s="261"/>
      <c r="Q8" s="261"/>
      <c r="R8" s="261"/>
      <c r="S8" s="261"/>
      <c r="T8" s="261"/>
      <c r="U8" s="261"/>
    </row>
    <row r="9" spans="1:21">
      <c r="B9" s="743" t="s">
        <v>160</v>
      </c>
      <c r="C9" s="730">
        <v>2</v>
      </c>
      <c r="D9" s="730"/>
      <c r="E9" s="730"/>
      <c r="F9" s="730"/>
      <c r="G9" s="261"/>
      <c r="H9" s="261"/>
      <c r="I9" s="261"/>
      <c r="J9" s="261"/>
      <c r="K9" s="261"/>
      <c r="L9" s="261"/>
      <c r="M9" s="261"/>
      <c r="N9" s="261"/>
      <c r="O9" s="261"/>
      <c r="P9" s="261"/>
      <c r="Q9" s="261"/>
      <c r="R9" s="261"/>
      <c r="S9" s="261"/>
      <c r="T9" s="261"/>
      <c r="U9" s="261"/>
    </row>
    <row r="10" spans="1:21">
      <c r="B10" s="741" t="s">
        <v>158</v>
      </c>
      <c r="C10" s="730">
        <v>2</v>
      </c>
      <c r="D10" s="730"/>
      <c r="E10" s="730"/>
      <c r="F10" s="730"/>
      <c r="G10" s="261"/>
      <c r="H10" s="261"/>
      <c r="I10" s="261"/>
      <c r="J10" s="261"/>
      <c r="K10" s="261"/>
      <c r="L10" s="261"/>
      <c r="M10" s="261"/>
      <c r="N10" s="261"/>
      <c r="O10" s="261"/>
      <c r="P10" s="261"/>
      <c r="Q10" s="261"/>
      <c r="R10" s="261"/>
      <c r="S10" s="261"/>
      <c r="T10" s="261"/>
      <c r="U10" s="261"/>
    </row>
    <row r="11" spans="1:21">
      <c r="B11" s="741" t="s">
        <v>185</v>
      </c>
      <c r="C11" s="730">
        <v>1</v>
      </c>
      <c r="D11" s="730"/>
      <c r="E11" s="754"/>
      <c r="F11" s="754"/>
      <c r="G11" s="261"/>
      <c r="H11" s="261"/>
      <c r="I11" s="261"/>
      <c r="J11" s="261"/>
      <c r="K11" s="261"/>
      <c r="L11" s="261"/>
      <c r="M11" s="261"/>
      <c r="N11" s="261"/>
      <c r="O11" s="261"/>
      <c r="P11" s="261"/>
      <c r="Q11" s="261"/>
      <c r="R11" s="261"/>
      <c r="S11" s="261"/>
      <c r="T11" s="261"/>
      <c r="U11" s="261"/>
    </row>
    <row r="12" spans="1:21">
      <c r="B12" s="741" t="s">
        <v>145</v>
      </c>
      <c r="C12" s="730">
        <v>1</v>
      </c>
      <c r="D12" s="730"/>
      <c r="E12" s="730"/>
      <c r="F12" s="730"/>
      <c r="G12" s="261"/>
      <c r="H12" s="261"/>
      <c r="I12" s="261"/>
      <c r="J12" s="261"/>
      <c r="K12" s="261"/>
      <c r="L12" s="261"/>
      <c r="M12" s="261"/>
      <c r="N12" s="261"/>
      <c r="O12" s="261"/>
      <c r="P12" s="261"/>
      <c r="Q12" s="261"/>
      <c r="R12" s="261"/>
      <c r="S12" s="261"/>
      <c r="T12" s="261"/>
      <c r="U12" s="261"/>
    </row>
    <row r="13" spans="1:21">
      <c r="B13" s="741" t="s">
        <v>181</v>
      </c>
      <c r="C13" s="730">
        <v>3</v>
      </c>
      <c r="D13" s="730"/>
      <c r="E13" s="730"/>
      <c r="F13" s="730"/>
      <c r="G13" s="261"/>
      <c r="H13" s="261"/>
      <c r="I13" s="261"/>
      <c r="J13" s="261"/>
      <c r="K13" s="261"/>
      <c r="L13" s="261"/>
      <c r="M13" s="261"/>
      <c r="N13" s="261"/>
      <c r="O13" s="261"/>
      <c r="P13" s="261"/>
      <c r="Q13" s="261"/>
      <c r="R13" s="261"/>
      <c r="S13" s="261"/>
      <c r="T13" s="261"/>
      <c r="U13" s="261"/>
    </row>
    <row r="14" spans="1:21">
      <c r="B14" s="741" t="s">
        <v>462</v>
      </c>
      <c r="C14" s="730">
        <v>3</v>
      </c>
      <c r="D14" s="730"/>
      <c r="E14" s="730" t="s">
        <v>595</v>
      </c>
      <c r="F14" s="711"/>
      <c r="G14" s="261"/>
      <c r="H14" s="261"/>
      <c r="I14" s="261"/>
      <c r="J14" s="261"/>
      <c r="K14" s="261"/>
      <c r="L14" s="261"/>
      <c r="M14" s="261"/>
      <c r="N14" s="261"/>
      <c r="O14" s="261"/>
      <c r="P14" s="261"/>
      <c r="Q14" s="261"/>
      <c r="R14" s="261"/>
      <c r="S14" s="261"/>
      <c r="T14" s="261"/>
      <c r="U14" s="261"/>
    </row>
    <row r="15" spans="1:21">
      <c r="B15" s="741" t="s">
        <v>147</v>
      </c>
      <c r="C15" s="730">
        <v>3</v>
      </c>
      <c r="D15" s="730" t="s">
        <v>677</v>
      </c>
      <c r="E15" s="711" t="s">
        <v>582</v>
      </c>
      <c r="F15" s="711" t="s">
        <v>582</v>
      </c>
      <c r="G15" s="261"/>
      <c r="H15" s="261"/>
      <c r="I15" s="261"/>
      <c r="J15" s="261"/>
      <c r="K15" s="261"/>
      <c r="L15" s="261"/>
      <c r="M15" s="261"/>
      <c r="N15" s="261"/>
      <c r="O15" s="261"/>
      <c r="P15" s="261"/>
      <c r="Q15" s="261"/>
      <c r="R15" s="261"/>
      <c r="S15" s="261"/>
      <c r="T15" s="261"/>
      <c r="U15" s="261"/>
    </row>
    <row r="16" spans="1:21">
      <c r="B16" s="741" t="s">
        <v>215</v>
      </c>
      <c r="C16" s="730">
        <v>1</v>
      </c>
      <c r="D16" s="730"/>
      <c r="E16" s="730"/>
      <c r="F16" s="730"/>
      <c r="G16" s="261"/>
      <c r="H16" s="261"/>
      <c r="I16" s="261"/>
      <c r="J16" s="261"/>
      <c r="K16" s="261"/>
      <c r="L16" s="261"/>
      <c r="M16" s="261"/>
      <c r="N16" s="261"/>
      <c r="O16" s="261"/>
      <c r="P16" s="261"/>
      <c r="Q16" s="261"/>
      <c r="R16" s="261"/>
      <c r="S16" s="261"/>
      <c r="T16" s="261"/>
      <c r="U16" s="261"/>
    </row>
    <row r="17" spans="2:21">
      <c r="B17" s="741" t="s">
        <v>150</v>
      </c>
      <c r="C17" s="730">
        <v>1</v>
      </c>
      <c r="D17" s="730"/>
      <c r="E17" s="730"/>
      <c r="F17" s="730"/>
      <c r="G17" s="261"/>
      <c r="H17" s="261"/>
      <c r="I17" s="261"/>
      <c r="J17" s="261"/>
      <c r="K17" s="261"/>
      <c r="L17" s="261"/>
      <c r="M17" s="261"/>
      <c r="N17" s="261"/>
      <c r="O17" s="261"/>
      <c r="P17" s="261"/>
      <c r="Q17" s="261"/>
      <c r="R17" s="261"/>
      <c r="S17" s="261"/>
      <c r="T17" s="261"/>
      <c r="U17" s="261"/>
    </row>
    <row r="18" spans="2:21">
      <c r="B18" s="741" t="s">
        <v>143</v>
      </c>
      <c r="C18" s="730">
        <v>2</v>
      </c>
      <c r="D18" s="730"/>
      <c r="E18" s="754"/>
      <c r="F18" s="754"/>
      <c r="G18" s="261"/>
      <c r="H18" s="261"/>
      <c r="I18" s="261"/>
      <c r="J18" s="261"/>
      <c r="K18" s="261"/>
      <c r="L18" s="261"/>
      <c r="M18" s="261"/>
      <c r="N18" s="261"/>
      <c r="O18" s="261"/>
      <c r="P18" s="261"/>
      <c r="Q18" s="261"/>
      <c r="R18" s="261"/>
      <c r="S18" s="261"/>
      <c r="T18" s="261"/>
      <c r="U18" s="261"/>
    </row>
    <row r="19" spans="2:21">
      <c r="B19" s="741" t="s">
        <v>172</v>
      </c>
      <c r="C19" s="754">
        <v>3</v>
      </c>
      <c r="D19" s="730"/>
      <c r="E19" s="730" t="s">
        <v>595</v>
      </c>
      <c r="F19" s="711"/>
      <c r="G19" s="261"/>
      <c r="H19" s="261"/>
      <c r="I19" s="261"/>
      <c r="J19" s="261"/>
      <c r="K19" s="261"/>
      <c r="L19" s="261"/>
      <c r="M19" s="261"/>
      <c r="N19" s="261"/>
      <c r="O19" s="261"/>
      <c r="P19" s="261"/>
      <c r="Q19" s="261"/>
      <c r="R19" s="261"/>
      <c r="S19" s="261"/>
      <c r="T19" s="261"/>
      <c r="U19" s="261"/>
    </row>
    <row r="20" spans="2:21">
      <c r="B20" s="741" t="s">
        <v>167</v>
      </c>
      <c r="C20" s="730">
        <v>2</v>
      </c>
      <c r="D20" s="730"/>
      <c r="E20" s="730"/>
      <c r="F20" s="730"/>
      <c r="G20" s="261"/>
      <c r="H20" s="261"/>
      <c r="I20" s="261"/>
      <c r="J20" s="261"/>
      <c r="K20" s="261"/>
      <c r="L20" s="261"/>
      <c r="M20" s="261"/>
      <c r="N20" s="261"/>
      <c r="O20" s="261"/>
      <c r="P20" s="261"/>
      <c r="Q20" s="261"/>
      <c r="R20" s="261"/>
      <c r="S20" s="261"/>
      <c r="T20" s="261"/>
      <c r="U20" s="261"/>
    </row>
    <row r="21" spans="2:21">
      <c r="B21" s="741" t="s">
        <v>165</v>
      </c>
      <c r="C21" s="730">
        <v>4</v>
      </c>
      <c r="D21" s="730" t="s">
        <v>582</v>
      </c>
      <c r="E21" s="730" t="s">
        <v>582</v>
      </c>
      <c r="F21" s="730"/>
      <c r="G21" s="261"/>
      <c r="H21" s="261"/>
      <c r="I21" s="261"/>
      <c r="J21" s="261"/>
      <c r="K21" s="261"/>
      <c r="L21" s="261"/>
      <c r="M21" s="261"/>
      <c r="N21" s="261"/>
      <c r="O21" s="261"/>
      <c r="P21" s="261"/>
      <c r="Q21" s="261"/>
      <c r="R21" s="261"/>
      <c r="S21" s="261"/>
      <c r="T21" s="261"/>
      <c r="U21" s="261"/>
    </row>
    <row r="22" spans="2:21">
      <c r="B22" s="741" t="s">
        <v>168</v>
      </c>
      <c r="C22" s="711">
        <v>3</v>
      </c>
      <c r="D22" s="730" t="s">
        <v>582</v>
      </c>
      <c r="E22" s="730" t="s">
        <v>677</v>
      </c>
      <c r="F22" s="730"/>
      <c r="G22" s="261"/>
      <c r="H22" s="261"/>
      <c r="I22" s="261"/>
      <c r="J22" s="261"/>
      <c r="K22" s="261"/>
      <c r="L22" s="261"/>
      <c r="M22" s="261"/>
      <c r="N22" s="261"/>
      <c r="O22" s="261"/>
      <c r="P22" s="261"/>
      <c r="Q22" s="261"/>
      <c r="R22" s="261"/>
      <c r="S22" s="261"/>
      <c r="T22" s="261"/>
      <c r="U22" s="261"/>
    </row>
    <row r="23" spans="2:21">
      <c r="B23" s="741" t="s">
        <v>178</v>
      </c>
      <c r="C23" s="730">
        <v>3</v>
      </c>
      <c r="D23" s="730"/>
      <c r="E23" s="730"/>
      <c r="F23" s="730"/>
      <c r="G23" s="261"/>
      <c r="H23" s="261"/>
      <c r="I23" s="261"/>
      <c r="J23" s="261"/>
      <c r="K23" s="261"/>
      <c r="L23" s="261"/>
      <c r="M23" s="261"/>
      <c r="N23" s="261"/>
      <c r="O23" s="261"/>
      <c r="P23" s="261"/>
      <c r="Q23" s="261"/>
      <c r="R23" s="261"/>
      <c r="S23" s="261"/>
      <c r="T23" s="261"/>
      <c r="U23" s="261"/>
    </row>
    <row r="24" spans="2:21">
      <c r="B24" s="741" t="s">
        <v>180</v>
      </c>
      <c r="C24" s="711">
        <v>4</v>
      </c>
      <c r="D24" s="730"/>
      <c r="E24" s="730"/>
      <c r="F24" s="730"/>
      <c r="G24" s="261"/>
      <c r="H24" s="261"/>
      <c r="I24" s="261"/>
      <c r="J24" s="261"/>
      <c r="K24" s="261"/>
      <c r="L24" s="261"/>
      <c r="M24" s="261"/>
      <c r="N24" s="261"/>
      <c r="O24" s="261"/>
      <c r="P24" s="261"/>
      <c r="Q24" s="261"/>
      <c r="R24" s="261"/>
      <c r="S24" s="261"/>
      <c r="T24" s="261"/>
      <c r="U24" s="261"/>
    </row>
    <row r="25" spans="2:21">
      <c r="B25" s="741" t="s">
        <v>207</v>
      </c>
      <c r="C25" s="730">
        <v>0</v>
      </c>
      <c r="D25" s="730" t="s">
        <v>582</v>
      </c>
      <c r="E25" s="730"/>
      <c r="F25" s="730"/>
      <c r="G25" s="261"/>
      <c r="H25" s="261"/>
      <c r="I25" s="261"/>
      <c r="J25" s="261"/>
      <c r="K25" s="261"/>
      <c r="L25" s="261"/>
      <c r="M25" s="261"/>
      <c r="N25" s="261"/>
      <c r="O25" s="261"/>
      <c r="P25" s="261"/>
      <c r="Q25" s="261"/>
      <c r="R25" s="261"/>
      <c r="S25" s="261"/>
      <c r="T25" s="261"/>
      <c r="U25" s="261"/>
    </row>
    <row r="26" spans="2:21">
      <c r="B26" s="741" t="s">
        <v>173</v>
      </c>
      <c r="C26" s="730">
        <v>1</v>
      </c>
      <c r="D26" s="730"/>
      <c r="E26" s="730"/>
      <c r="F26" s="730"/>
      <c r="G26" s="261"/>
      <c r="H26" s="261"/>
      <c r="I26" s="261"/>
      <c r="J26" s="261"/>
      <c r="K26" s="261"/>
      <c r="L26" s="261"/>
      <c r="M26" s="261"/>
      <c r="N26" s="261"/>
      <c r="O26" s="261"/>
      <c r="P26" s="261"/>
      <c r="Q26" s="261"/>
      <c r="R26" s="261"/>
      <c r="S26" s="261"/>
      <c r="T26" s="261"/>
      <c r="U26" s="261"/>
    </row>
    <row r="27" spans="2:21">
      <c r="B27" s="741" t="s">
        <v>195</v>
      </c>
      <c r="C27" s="730">
        <v>1</v>
      </c>
      <c r="D27" s="730"/>
      <c r="E27" s="730"/>
      <c r="F27" s="730"/>
      <c r="G27" s="261"/>
      <c r="H27" s="261"/>
      <c r="I27" s="261"/>
      <c r="J27" s="261"/>
      <c r="K27" s="261"/>
      <c r="L27" s="261"/>
      <c r="M27" s="261"/>
      <c r="N27" s="261"/>
      <c r="O27" s="261"/>
      <c r="P27" s="261"/>
      <c r="Q27" s="261"/>
      <c r="R27" s="261"/>
      <c r="S27" s="261"/>
      <c r="T27" s="261"/>
      <c r="U27" s="261"/>
    </row>
    <row r="28" spans="2:21">
      <c r="B28" s="741" t="s">
        <v>198</v>
      </c>
      <c r="C28" s="730">
        <v>1</v>
      </c>
      <c r="D28" s="730"/>
      <c r="E28" s="730"/>
      <c r="F28" s="730"/>
      <c r="G28" s="261"/>
      <c r="H28" s="261"/>
      <c r="I28" s="261"/>
      <c r="J28" s="261"/>
      <c r="K28" s="261"/>
      <c r="L28" s="261"/>
      <c r="M28" s="261"/>
      <c r="N28" s="261"/>
      <c r="O28" s="261"/>
      <c r="P28" s="261"/>
      <c r="Q28" s="261"/>
      <c r="R28" s="261"/>
      <c r="S28" s="261"/>
      <c r="T28" s="261"/>
      <c r="U28" s="261"/>
    </row>
    <row r="29" spans="2:21">
      <c r="B29" s="741" t="s">
        <v>487</v>
      </c>
      <c r="C29" s="711">
        <v>1</v>
      </c>
      <c r="D29" s="730" t="s">
        <v>582</v>
      </c>
      <c r="E29" s="730"/>
      <c r="F29" s="730"/>
      <c r="G29" s="261"/>
      <c r="H29" s="261"/>
      <c r="I29" s="261"/>
      <c r="J29" s="261"/>
      <c r="K29" s="261"/>
      <c r="L29" s="261"/>
      <c r="M29" s="261"/>
      <c r="N29" s="261"/>
      <c r="O29" s="261"/>
      <c r="P29" s="261"/>
      <c r="Q29" s="261"/>
      <c r="R29" s="261"/>
      <c r="S29" s="261"/>
      <c r="T29" s="261"/>
      <c r="U29" s="261"/>
    </row>
    <row r="30" spans="2:21">
      <c r="B30" s="741" t="s">
        <v>144</v>
      </c>
      <c r="C30" s="730">
        <v>1</v>
      </c>
      <c r="D30" s="730"/>
      <c r="E30" s="730"/>
      <c r="F30" s="730"/>
      <c r="G30" s="261"/>
      <c r="H30" s="261"/>
      <c r="I30" s="261"/>
      <c r="J30" s="261"/>
      <c r="K30" s="261"/>
      <c r="L30" s="261"/>
      <c r="M30" s="261"/>
      <c r="N30" s="261"/>
      <c r="O30" s="261"/>
      <c r="P30" s="261"/>
      <c r="Q30" s="261"/>
      <c r="R30" s="261"/>
      <c r="S30" s="261"/>
      <c r="T30" s="261"/>
      <c r="U30" s="261"/>
    </row>
    <row r="31" spans="2:21">
      <c r="B31" s="741" t="s">
        <v>212</v>
      </c>
      <c r="C31" s="730">
        <v>3</v>
      </c>
      <c r="D31" s="730"/>
      <c r="E31" s="730"/>
      <c r="F31" s="730"/>
      <c r="G31" s="261"/>
      <c r="H31" s="261"/>
      <c r="I31" s="261"/>
      <c r="J31" s="261"/>
      <c r="K31" s="261"/>
      <c r="L31" s="261"/>
      <c r="M31" s="261"/>
      <c r="N31" s="261"/>
      <c r="O31" s="261"/>
      <c r="P31" s="261"/>
      <c r="Q31" s="261"/>
      <c r="R31" s="261"/>
      <c r="S31" s="261"/>
      <c r="T31" s="261"/>
      <c r="U31" s="261"/>
    </row>
    <row r="32" spans="2:21">
      <c r="B32" s="741" t="s">
        <v>159</v>
      </c>
      <c r="C32" s="730">
        <v>2</v>
      </c>
      <c r="D32" s="730"/>
      <c r="E32" s="730" t="s">
        <v>677</v>
      </c>
      <c r="F32" s="730"/>
      <c r="G32" s="261"/>
      <c r="H32" s="261"/>
      <c r="I32" s="261"/>
      <c r="J32" s="261"/>
      <c r="K32" s="261"/>
      <c r="L32" s="261"/>
      <c r="M32" s="261"/>
      <c r="N32" s="261"/>
      <c r="O32" s="261"/>
      <c r="P32" s="261"/>
      <c r="Q32" s="261"/>
      <c r="R32" s="261"/>
      <c r="S32" s="261"/>
      <c r="T32" s="261"/>
      <c r="U32" s="261"/>
    </row>
    <row r="33" spans="2:21">
      <c r="B33" s="741" t="s">
        <v>197</v>
      </c>
      <c r="C33" s="730">
        <v>3</v>
      </c>
      <c r="D33" s="730"/>
      <c r="E33" s="730"/>
      <c r="F33" s="730" t="s">
        <v>582</v>
      </c>
      <c r="G33" s="261"/>
      <c r="H33" s="261"/>
      <c r="I33" s="261"/>
      <c r="J33" s="261"/>
      <c r="K33" s="261"/>
      <c r="L33" s="261"/>
      <c r="M33" s="261"/>
      <c r="N33" s="261"/>
      <c r="O33" s="261"/>
      <c r="P33" s="261"/>
      <c r="Q33" s="261"/>
      <c r="R33" s="261"/>
      <c r="S33" s="261"/>
      <c r="T33" s="261"/>
      <c r="U33" s="261"/>
    </row>
    <row r="34" spans="2:21">
      <c r="B34" s="741" t="s">
        <v>493</v>
      </c>
      <c r="C34" s="730">
        <v>1</v>
      </c>
      <c r="D34" s="730"/>
      <c r="E34" s="730"/>
      <c r="F34" s="730"/>
      <c r="G34" s="261"/>
      <c r="H34" s="261"/>
      <c r="I34" s="261"/>
      <c r="J34" s="261"/>
      <c r="K34" s="261"/>
      <c r="L34" s="261"/>
      <c r="M34" s="261"/>
      <c r="N34" s="261"/>
      <c r="O34" s="261"/>
      <c r="P34" s="261"/>
      <c r="Q34" s="261"/>
      <c r="R34" s="261"/>
      <c r="S34" s="261"/>
      <c r="T34" s="261"/>
      <c r="U34" s="261"/>
    </row>
    <row r="35" spans="2:21">
      <c r="B35" s="741" t="s">
        <v>496</v>
      </c>
      <c r="C35" s="730">
        <v>1</v>
      </c>
      <c r="D35" s="730"/>
      <c r="E35" s="730"/>
      <c r="F35" s="730"/>
      <c r="G35" s="261"/>
      <c r="H35" s="261"/>
      <c r="I35" s="261"/>
      <c r="J35" s="261"/>
      <c r="K35" s="261"/>
      <c r="L35" s="261"/>
      <c r="M35" s="261"/>
      <c r="N35" s="261"/>
      <c r="O35" s="261"/>
      <c r="P35" s="261"/>
      <c r="Q35" s="261"/>
      <c r="R35" s="261"/>
      <c r="S35" s="261"/>
      <c r="T35" s="261"/>
      <c r="U35" s="261"/>
    </row>
    <row r="36" spans="2:21">
      <c r="B36" s="741" t="s">
        <v>189</v>
      </c>
      <c r="C36" s="730">
        <v>1</v>
      </c>
      <c r="D36" s="730"/>
      <c r="E36" s="730"/>
      <c r="F36" s="730"/>
      <c r="G36" s="261"/>
      <c r="H36" s="261"/>
      <c r="I36" s="261"/>
      <c r="J36" s="261"/>
      <c r="K36" s="261"/>
      <c r="L36" s="261"/>
      <c r="M36" s="261"/>
      <c r="N36" s="261"/>
      <c r="O36" s="261"/>
      <c r="P36" s="261"/>
      <c r="Q36" s="261"/>
      <c r="R36" s="261"/>
      <c r="S36" s="261"/>
      <c r="T36" s="261"/>
      <c r="U36" s="261"/>
    </row>
    <row r="37" spans="2:21">
      <c r="B37" s="741" t="s">
        <v>196</v>
      </c>
      <c r="C37" s="730">
        <v>1</v>
      </c>
      <c r="D37" s="730"/>
      <c r="E37" s="730"/>
      <c r="F37" s="730"/>
      <c r="G37" s="261"/>
      <c r="H37" s="261"/>
      <c r="I37" s="261"/>
      <c r="J37" s="261"/>
      <c r="K37" s="261"/>
      <c r="L37" s="261"/>
      <c r="M37" s="261"/>
      <c r="N37" s="261"/>
      <c r="O37" s="261"/>
      <c r="P37" s="261"/>
      <c r="Q37" s="261"/>
      <c r="R37" s="261"/>
      <c r="S37" s="261"/>
      <c r="T37" s="261"/>
      <c r="U37" s="261"/>
    </row>
    <row r="38" spans="2:21">
      <c r="B38" s="741" t="s">
        <v>200</v>
      </c>
      <c r="C38" s="730">
        <v>0</v>
      </c>
      <c r="D38" s="730" t="s">
        <v>582</v>
      </c>
      <c r="E38" s="730"/>
      <c r="F38" s="730"/>
      <c r="G38" s="261"/>
      <c r="H38" s="261"/>
      <c r="I38" s="261"/>
      <c r="J38" s="261"/>
      <c r="K38" s="261"/>
      <c r="L38" s="261"/>
      <c r="M38" s="261"/>
      <c r="N38" s="261"/>
      <c r="O38" s="261"/>
      <c r="P38" s="261"/>
      <c r="Q38" s="261"/>
      <c r="R38" s="261"/>
      <c r="S38" s="261"/>
      <c r="T38" s="261"/>
      <c r="U38" s="261"/>
    </row>
    <row r="39" spans="2:21">
      <c r="B39" s="741" t="s">
        <v>194</v>
      </c>
      <c r="C39" s="730">
        <v>4</v>
      </c>
      <c r="D39" s="730"/>
      <c r="E39" s="730" t="s">
        <v>582</v>
      </c>
      <c r="F39" s="730"/>
      <c r="G39" s="261"/>
      <c r="H39" s="261"/>
      <c r="I39" s="261"/>
      <c r="J39" s="261"/>
      <c r="K39" s="261"/>
      <c r="L39" s="261"/>
      <c r="M39" s="261"/>
      <c r="N39" s="261"/>
      <c r="O39" s="261"/>
      <c r="P39" s="261"/>
      <c r="Q39" s="261"/>
      <c r="R39" s="261"/>
      <c r="S39" s="261"/>
      <c r="T39" s="261"/>
      <c r="U39" s="261"/>
    </row>
    <row r="40" spans="2:21">
      <c r="B40" s="741" t="s">
        <v>151</v>
      </c>
      <c r="C40" s="730">
        <v>2</v>
      </c>
      <c r="D40" s="730"/>
      <c r="E40" s="730"/>
      <c r="F40" s="730"/>
      <c r="G40" s="261"/>
      <c r="H40" s="261"/>
      <c r="I40" s="261"/>
      <c r="J40" s="261"/>
      <c r="K40" s="261"/>
      <c r="L40" s="261"/>
      <c r="M40" s="261"/>
      <c r="N40" s="261"/>
      <c r="O40" s="261"/>
      <c r="P40" s="261"/>
      <c r="Q40" s="261"/>
      <c r="R40" s="261"/>
      <c r="S40" s="261"/>
      <c r="T40" s="261"/>
      <c r="U40" s="261"/>
    </row>
    <row r="41" spans="2:21">
      <c r="B41" s="755" t="s">
        <v>138</v>
      </c>
      <c r="C41" s="744">
        <v>0</v>
      </c>
      <c r="D41" s="744"/>
      <c r="E41" s="744" t="s">
        <v>582</v>
      </c>
      <c r="F41" s="744" t="s">
        <v>582</v>
      </c>
      <c r="G41" s="261"/>
      <c r="H41" s="261"/>
      <c r="I41" s="261"/>
      <c r="J41" s="261"/>
      <c r="K41" s="261"/>
      <c r="L41" s="261"/>
      <c r="M41" s="261"/>
      <c r="N41" s="261"/>
      <c r="O41" s="261"/>
      <c r="P41" s="261"/>
      <c r="Q41" s="261"/>
      <c r="R41" s="261"/>
      <c r="S41" s="261"/>
      <c r="T41" s="261"/>
      <c r="U41" s="261"/>
    </row>
    <row r="42" spans="2:21">
      <c r="B42" s="741" t="s">
        <v>188</v>
      </c>
      <c r="C42" s="730">
        <v>1</v>
      </c>
      <c r="D42" s="730"/>
      <c r="E42" s="730"/>
      <c r="F42" s="730"/>
      <c r="G42" s="261"/>
      <c r="H42" s="261"/>
      <c r="I42" s="261"/>
      <c r="J42" s="261"/>
      <c r="K42" s="261"/>
      <c r="L42" s="261"/>
      <c r="M42" s="261"/>
      <c r="N42" s="261"/>
      <c r="O42" s="261"/>
      <c r="P42" s="261"/>
      <c r="Q42" s="261"/>
      <c r="R42" s="261"/>
      <c r="S42" s="261"/>
      <c r="T42" s="261"/>
      <c r="U42" s="261"/>
    </row>
    <row r="43" spans="2:21">
      <c r="B43" s="741" t="s">
        <v>179</v>
      </c>
      <c r="C43" s="730">
        <v>4</v>
      </c>
      <c r="D43" s="730"/>
      <c r="E43" s="711"/>
      <c r="F43" s="711"/>
      <c r="G43" s="261"/>
      <c r="H43" s="261"/>
      <c r="I43" s="261"/>
      <c r="J43" s="261"/>
      <c r="K43" s="261"/>
      <c r="L43" s="261"/>
      <c r="M43" s="261"/>
      <c r="N43" s="261"/>
      <c r="O43" s="261"/>
      <c r="P43" s="261"/>
      <c r="Q43" s="261"/>
      <c r="R43" s="261"/>
      <c r="S43" s="261"/>
      <c r="T43" s="261"/>
      <c r="U43" s="261"/>
    </row>
    <row r="44" spans="2:21">
      <c r="B44" s="741" t="s">
        <v>154</v>
      </c>
      <c r="C44" s="711">
        <v>4</v>
      </c>
      <c r="D44" s="730" t="s">
        <v>582</v>
      </c>
      <c r="E44" s="730"/>
      <c r="F44" s="730"/>
      <c r="G44" s="261"/>
      <c r="H44" s="261"/>
      <c r="I44" s="261"/>
      <c r="J44" s="261"/>
      <c r="K44" s="261"/>
      <c r="L44" s="261"/>
      <c r="M44" s="261"/>
      <c r="N44" s="261"/>
      <c r="O44" s="261"/>
      <c r="P44" s="261"/>
      <c r="Q44" s="261"/>
      <c r="R44" s="261"/>
      <c r="S44" s="261"/>
      <c r="T44" s="261"/>
      <c r="U44" s="261"/>
    </row>
    <row r="45" spans="2:21">
      <c r="B45" s="741" t="s">
        <v>522</v>
      </c>
      <c r="C45" s="730">
        <v>4</v>
      </c>
      <c r="D45" s="730"/>
      <c r="E45" s="730"/>
      <c r="F45" s="730"/>
      <c r="G45" s="261"/>
      <c r="H45" s="261"/>
      <c r="I45" s="261"/>
      <c r="J45" s="261"/>
      <c r="K45" s="261"/>
      <c r="L45" s="261"/>
      <c r="M45" s="261"/>
      <c r="N45" s="261"/>
      <c r="O45" s="261"/>
      <c r="P45" s="261"/>
      <c r="Q45" s="261"/>
      <c r="R45" s="261"/>
      <c r="S45" s="261"/>
      <c r="T45" s="261"/>
      <c r="U45" s="261"/>
    </row>
    <row r="46" spans="2:21">
      <c r="B46" s="741" t="s">
        <v>208</v>
      </c>
      <c r="C46" s="730">
        <v>4</v>
      </c>
      <c r="D46" s="730"/>
      <c r="E46" s="730"/>
      <c r="F46" s="730"/>
      <c r="G46" s="261"/>
      <c r="H46" s="261"/>
      <c r="I46" s="261"/>
      <c r="J46" s="261"/>
      <c r="K46" s="261"/>
      <c r="L46" s="261"/>
      <c r="M46" s="261"/>
      <c r="N46" s="261"/>
      <c r="O46" s="261"/>
      <c r="P46" s="261"/>
      <c r="Q46" s="261"/>
      <c r="R46" s="261"/>
      <c r="S46" s="261"/>
      <c r="T46" s="261"/>
      <c r="U46" s="261"/>
    </row>
    <row r="47" spans="2:21">
      <c r="B47" s="741" t="s">
        <v>166</v>
      </c>
      <c r="C47" s="730">
        <v>1</v>
      </c>
      <c r="D47" s="730"/>
      <c r="E47" s="730"/>
      <c r="F47" s="730" t="s">
        <v>582</v>
      </c>
      <c r="G47" s="261"/>
      <c r="H47" s="261"/>
      <c r="I47" s="261"/>
      <c r="J47" s="261"/>
      <c r="K47" s="261"/>
      <c r="L47" s="261"/>
      <c r="M47" s="261"/>
      <c r="N47" s="261"/>
      <c r="O47" s="261"/>
      <c r="P47" s="261"/>
      <c r="Q47" s="261"/>
      <c r="R47" s="261"/>
      <c r="S47" s="261"/>
      <c r="T47" s="261"/>
      <c r="U47" s="261"/>
    </row>
    <row r="48" spans="2:21">
      <c r="B48" s="741" t="s">
        <v>161</v>
      </c>
      <c r="C48" s="730">
        <v>1</v>
      </c>
      <c r="D48" s="730" t="s">
        <v>582</v>
      </c>
      <c r="E48" s="730"/>
      <c r="F48" s="730" t="s">
        <v>595</v>
      </c>
      <c r="G48" s="261"/>
      <c r="H48" s="261"/>
      <c r="I48" s="261"/>
      <c r="J48" s="261"/>
      <c r="K48" s="261"/>
      <c r="L48" s="261"/>
      <c r="M48" s="261"/>
      <c r="N48" s="261"/>
      <c r="O48" s="261"/>
      <c r="P48" s="261"/>
      <c r="Q48" s="261"/>
      <c r="R48" s="261"/>
      <c r="S48" s="261"/>
      <c r="T48" s="261"/>
      <c r="U48" s="261"/>
    </row>
    <row r="49" spans="2:21">
      <c r="B49" s="741" t="s">
        <v>203</v>
      </c>
      <c r="C49" s="730">
        <v>3</v>
      </c>
      <c r="D49" s="730"/>
      <c r="E49" s="730"/>
      <c r="F49" s="730"/>
      <c r="G49" s="261"/>
      <c r="H49" s="261"/>
      <c r="I49" s="261"/>
      <c r="J49" s="261"/>
      <c r="K49" s="261"/>
      <c r="L49" s="261"/>
      <c r="M49" s="261"/>
      <c r="N49" s="261"/>
      <c r="O49" s="261"/>
      <c r="P49" s="261"/>
      <c r="Q49" s="261"/>
      <c r="R49" s="261"/>
      <c r="S49" s="261"/>
      <c r="T49" s="261"/>
      <c r="U49" s="261"/>
    </row>
    <row r="50" spans="2:21">
      <c r="B50" s="741" t="s">
        <v>169</v>
      </c>
      <c r="C50" s="711">
        <v>4</v>
      </c>
      <c r="D50" s="730" t="s">
        <v>582</v>
      </c>
      <c r="E50" s="730" t="s">
        <v>595</v>
      </c>
      <c r="F50" s="730"/>
      <c r="G50" s="261"/>
      <c r="H50" s="261"/>
      <c r="I50" s="261"/>
      <c r="J50" s="261"/>
      <c r="K50" s="261"/>
      <c r="L50" s="261"/>
      <c r="M50" s="261"/>
      <c r="N50" s="261"/>
      <c r="O50" s="261"/>
      <c r="P50" s="261"/>
      <c r="Q50" s="261"/>
      <c r="R50" s="261"/>
      <c r="S50" s="261"/>
      <c r="T50" s="261"/>
      <c r="U50" s="261"/>
    </row>
    <row r="51" spans="2:21">
      <c r="B51" s="741" t="s">
        <v>139</v>
      </c>
      <c r="C51" s="730">
        <v>2</v>
      </c>
      <c r="D51" s="730"/>
      <c r="E51" s="730"/>
      <c r="F51" s="730" t="s">
        <v>582</v>
      </c>
      <c r="G51" s="261"/>
      <c r="H51" s="261"/>
      <c r="I51" s="261"/>
      <c r="J51" s="261"/>
      <c r="K51" s="261"/>
      <c r="L51" s="261"/>
      <c r="M51" s="261"/>
      <c r="N51" s="261"/>
      <c r="O51" s="261"/>
      <c r="P51" s="261"/>
      <c r="Q51" s="261"/>
      <c r="R51" s="261"/>
      <c r="S51" s="261"/>
      <c r="T51" s="261"/>
      <c r="U51" s="261"/>
    </row>
    <row r="52" spans="2:21">
      <c r="B52" s="741" t="s">
        <v>157</v>
      </c>
      <c r="C52" s="730">
        <v>1</v>
      </c>
      <c r="D52" s="730"/>
      <c r="E52" s="730"/>
      <c r="F52" s="730"/>
      <c r="G52" s="261"/>
      <c r="H52" s="261"/>
      <c r="I52" s="261"/>
      <c r="J52" s="261"/>
      <c r="K52" s="261"/>
      <c r="L52" s="261"/>
      <c r="M52" s="261"/>
      <c r="N52" s="261"/>
      <c r="O52" s="261"/>
      <c r="P52" s="261"/>
      <c r="Q52" s="261"/>
      <c r="R52" s="261"/>
      <c r="S52" s="261"/>
      <c r="T52" s="261"/>
      <c r="U52" s="261"/>
    </row>
    <row r="53" spans="2:21">
      <c r="B53" s="741" t="s">
        <v>162</v>
      </c>
      <c r="C53" s="730">
        <v>2</v>
      </c>
      <c r="D53" s="730"/>
      <c r="E53" s="730"/>
      <c r="F53" s="730"/>
      <c r="G53" s="261"/>
      <c r="H53" s="261"/>
      <c r="I53" s="261"/>
      <c r="J53" s="261"/>
      <c r="K53" s="261"/>
      <c r="L53" s="261"/>
      <c r="M53" s="261"/>
      <c r="N53" s="261"/>
      <c r="O53" s="261"/>
      <c r="P53" s="261"/>
      <c r="Q53" s="261"/>
      <c r="R53" s="261"/>
      <c r="S53" s="261"/>
      <c r="T53" s="261"/>
      <c r="U53" s="261"/>
    </row>
    <row r="54" spans="2:21">
      <c r="B54" s="741" t="s">
        <v>176</v>
      </c>
      <c r="C54" s="730">
        <v>1</v>
      </c>
      <c r="D54" s="730"/>
      <c r="E54" s="730" t="s">
        <v>677</v>
      </c>
      <c r="F54" s="730"/>
      <c r="G54" s="261"/>
      <c r="H54" s="261"/>
      <c r="I54" s="261"/>
      <c r="J54" s="261"/>
      <c r="K54" s="261"/>
      <c r="L54" s="261"/>
      <c r="M54" s="261"/>
      <c r="N54" s="261"/>
      <c r="O54" s="261"/>
      <c r="P54" s="261"/>
      <c r="Q54" s="261"/>
      <c r="R54" s="261"/>
      <c r="S54" s="261"/>
      <c r="T54" s="261"/>
      <c r="U54" s="261"/>
    </row>
    <row r="55" spans="2:21">
      <c r="B55" s="741" t="s">
        <v>210</v>
      </c>
      <c r="C55" s="730">
        <v>1</v>
      </c>
      <c r="D55" s="730"/>
      <c r="E55" s="730"/>
      <c r="F55" s="730"/>
      <c r="G55" s="261"/>
      <c r="H55" s="261"/>
      <c r="I55" s="261"/>
      <c r="J55" s="261"/>
      <c r="K55" s="261"/>
      <c r="L55" s="261"/>
      <c r="M55" s="261"/>
      <c r="N55" s="261"/>
      <c r="O55" s="261"/>
      <c r="P55" s="261"/>
      <c r="Q55" s="261"/>
      <c r="R55" s="261"/>
      <c r="S55" s="261"/>
      <c r="T55" s="261"/>
      <c r="U55" s="261"/>
    </row>
    <row r="56" spans="2:21">
      <c r="B56" s="741" t="s">
        <v>182</v>
      </c>
      <c r="C56" s="730">
        <v>4</v>
      </c>
      <c r="D56" s="730" t="s">
        <v>677</v>
      </c>
      <c r="E56" s="730"/>
      <c r="F56" s="730" t="s">
        <v>595</v>
      </c>
      <c r="G56" s="261"/>
      <c r="H56" s="261"/>
      <c r="I56" s="261"/>
      <c r="J56" s="261"/>
      <c r="K56" s="261"/>
      <c r="L56" s="261"/>
      <c r="M56" s="261"/>
      <c r="N56" s="261"/>
      <c r="O56" s="261"/>
      <c r="P56" s="261"/>
      <c r="Q56" s="261"/>
      <c r="R56" s="261"/>
      <c r="S56" s="261"/>
      <c r="T56" s="261"/>
      <c r="U56" s="261"/>
    </row>
    <row r="57" spans="2:21">
      <c r="B57" s="741" t="s">
        <v>310</v>
      </c>
      <c r="C57" s="730">
        <v>0</v>
      </c>
      <c r="D57" s="730" t="s">
        <v>582</v>
      </c>
      <c r="E57" s="730"/>
      <c r="F57" s="730"/>
      <c r="G57" s="261"/>
      <c r="H57" s="261"/>
      <c r="I57" s="261"/>
      <c r="J57" s="261"/>
      <c r="K57" s="261"/>
      <c r="L57" s="261"/>
      <c r="M57" s="261"/>
      <c r="N57" s="261"/>
      <c r="O57" s="261"/>
      <c r="P57" s="261"/>
      <c r="Q57" s="261"/>
      <c r="R57" s="261"/>
      <c r="S57" s="261"/>
      <c r="T57" s="261"/>
      <c r="U57" s="261"/>
    </row>
    <row r="58" spans="2:21">
      <c r="B58" s="741" t="s">
        <v>551</v>
      </c>
      <c r="C58" s="711">
        <v>1</v>
      </c>
      <c r="D58" s="730" t="s">
        <v>582</v>
      </c>
      <c r="E58" s="730"/>
      <c r="F58" s="730"/>
      <c r="G58" s="261"/>
      <c r="H58" s="261"/>
      <c r="I58" s="261"/>
      <c r="J58" s="261"/>
      <c r="K58" s="261"/>
      <c r="L58" s="261"/>
      <c r="M58" s="261"/>
      <c r="N58" s="261"/>
      <c r="O58" s="261"/>
      <c r="P58" s="261"/>
      <c r="Q58" s="261"/>
      <c r="R58" s="261"/>
      <c r="S58" s="261"/>
      <c r="T58" s="261"/>
      <c r="U58" s="261"/>
    </row>
    <row r="59" spans="2:21">
      <c r="E59" s="98"/>
      <c r="G59" s="261"/>
      <c r="H59" s="261"/>
      <c r="I59" s="261"/>
      <c r="J59" s="261"/>
      <c r="K59" s="261"/>
      <c r="L59" s="261"/>
      <c r="M59" s="261"/>
      <c r="N59" s="261"/>
      <c r="O59" s="261"/>
      <c r="P59" s="261"/>
      <c r="Q59" s="261"/>
      <c r="R59" s="261"/>
      <c r="S59" s="261"/>
      <c r="T59" s="261"/>
      <c r="U59" s="261"/>
    </row>
    <row r="60" spans="2:21" ht="72.599999999999994" customHeight="1">
      <c r="B60" s="1206" t="s">
        <v>678</v>
      </c>
      <c r="C60" s="1207"/>
      <c r="D60" s="1207"/>
      <c r="E60" s="1207"/>
      <c r="F60" s="1207"/>
      <c r="G60" s="261"/>
      <c r="H60" s="261"/>
      <c r="I60" s="261"/>
      <c r="J60" s="261"/>
      <c r="K60" s="261"/>
      <c r="L60" s="261"/>
      <c r="M60" s="261"/>
      <c r="N60" s="261"/>
      <c r="O60" s="261"/>
      <c r="P60" s="261"/>
      <c r="Q60" s="261"/>
      <c r="R60" s="261"/>
      <c r="S60" s="261"/>
      <c r="T60" s="261"/>
      <c r="U60" s="261"/>
    </row>
    <row r="61" spans="2:21">
      <c r="E61" s="98"/>
      <c r="G61" s="261"/>
      <c r="H61" s="261"/>
      <c r="I61" s="261"/>
      <c r="J61" s="261"/>
      <c r="K61" s="261"/>
      <c r="L61" s="261"/>
      <c r="M61" s="261"/>
      <c r="N61" s="261"/>
      <c r="O61" s="261"/>
      <c r="P61" s="261"/>
      <c r="Q61" s="261"/>
      <c r="R61" s="261"/>
      <c r="S61" s="261"/>
      <c r="T61" s="261"/>
      <c r="U61" s="261"/>
    </row>
    <row r="62" spans="2:21">
      <c r="E62" s="98"/>
      <c r="G62" s="261"/>
      <c r="H62" s="261"/>
      <c r="I62" s="261"/>
      <c r="J62" s="261"/>
      <c r="K62" s="261"/>
      <c r="L62" s="261"/>
      <c r="M62" s="261"/>
      <c r="N62" s="261"/>
      <c r="O62" s="261"/>
      <c r="P62" s="261"/>
      <c r="Q62" s="261"/>
      <c r="R62" s="261"/>
      <c r="S62" s="261"/>
      <c r="T62" s="261"/>
      <c r="U62" s="261"/>
    </row>
    <row r="63" spans="2:21">
      <c r="E63" s="98"/>
      <c r="G63" s="261"/>
      <c r="H63" s="261"/>
      <c r="I63" s="261"/>
      <c r="J63" s="261"/>
      <c r="K63" s="261"/>
      <c r="L63" s="261"/>
      <c r="M63" s="261"/>
      <c r="N63" s="261"/>
      <c r="O63" s="261"/>
      <c r="P63" s="261"/>
      <c r="Q63" s="261"/>
      <c r="R63" s="261"/>
      <c r="S63" s="261"/>
      <c r="T63" s="261"/>
      <c r="U63" s="261"/>
    </row>
    <row r="64" spans="2:21">
      <c r="E64" s="98"/>
      <c r="G64" s="261"/>
      <c r="H64" s="261"/>
      <c r="I64" s="261"/>
      <c r="J64" s="261"/>
      <c r="K64" s="261"/>
      <c r="L64" s="261"/>
      <c r="M64" s="261"/>
      <c r="N64" s="261"/>
      <c r="O64" s="261"/>
      <c r="P64" s="261"/>
      <c r="Q64" s="261"/>
      <c r="R64" s="261"/>
      <c r="S64" s="261"/>
      <c r="T64" s="261"/>
      <c r="U64" s="261"/>
    </row>
    <row r="65" spans="5:21">
      <c r="E65" s="98"/>
      <c r="G65" s="261"/>
      <c r="H65" s="261"/>
      <c r="I65" s="261"/>
      <c r="J65" s="261"/>
      <c r="K65" s="261"/>
      <c r="L65" s="261"/>
      <c r="M65" s="261"/>
      <c r="N65" s="261"/>
      <c r="O65" s="261"/>
      <c r="P65" s="261"/>
      <c r="Q65" s="261"/>
      <c r="R65" s="261"/>
      <c r="S65" s="261"/>
      <c r="T65" s="261"/>
      <c r="U65" s="261"/>
    </row>
    <row r="66" spans="5:21">
      <c r="E66" s="98"/>
    </row>
    <row r="67" spans="5:21">
      <c r="E67" s="98"/>
    </row>
    <row r="68" spans="5:21">
      <c r="E68" s="98"/>
    </row>
    <row r="69" spans="5:21">
      <c r="E69" s="98"/>
    </row>
    <row r="70" spans="5:21">
      <c r="E70" s="98"/>
    </row>
    <row r="71" spans="5:21">
      <c r="E71" s="98"/>
    </row>
    <row r="72" spans="5:21">
      <c r="E72" s="98"/>
    </row>
    <row r="73" spans="5:21">
      <c r="E73" s="98"/>
    </row>
    <row r="74" spans="5:21">
      <c r="E74" s="98"/>
    </row>
    <row r="75" spans="5:21">
      <c r="E75" s="98"/>
    </row>
    <row r="76" spans="5:21">
      <c r="E76" s="98"/>
    </row>
    <row r="77" spans="5:21">
      <c r="E77" s="98"/>
    </row>
    <row r="78" spans="5:21">
      <c r="E78" s="98"/>
    </row>
    <row r="79" spans="5:21">
      <c r="E79" s="98"/>
    </row>
    <row r="80" spans="5:21">
      <c r="E80" s="98"/>
    </row>
    <row r="81" spans="5:5">
      <c r="E81" s="98"/>
    </row>
    <row r="82" spans="5:5">
      <c r="E82" s="98"/>
    </row>
    <row r="83" spans="5:5">
      <c r="E83" s="98"/>
    </row>
    <row r="84" spans="5:5">
      <c r="E84" s="98"/>
    </row>
    <row r="85" spans="5:5">
      <c r="E85" s="98"/>
    </row>
    <row r="86" spans="5:5">
      <c r="E86" s="98"/>
    </row>
    <row r="87" spans="5:5">
      <c r="E87" s="98"/>
    </row>
    <row r="88" spans="5:5">
      <c r="E88" s="98"/>
    </row>
    <row r="89" spans="5:5">
      <c r="E89" s="98"/>
    </row>
    <row r="90" spans="5:5">
      <c r="E90" s="98"/>
    </row>
    <row r="91" spans="5:5">
      <c r="E91" s="98"/>
    </row>
    <row r="92" spans="5:5">
      <c r="E92" s="98"/>
    </row>
    <row r="93" spans="5:5">
      <c r="E93" s="98"/>
    </row>
    <row r="94" spans="5:5">
      <c r="E94" s="98"/>
    </row>
    <row r="95" spans="5:5">
      <c r="E95" s="98"/>
    </row>
    <row r="96" spans="5:5">
      <c r="E96" s="98"/>
    </row>
    <row r="97" spans="5:5">
      <c r="E97" s="98"/>
    </row>
    <row r="98" spans="5:5">
      <c r="E98" s="98"/>
    </row>
    <row r="99" spans="5:5">
      <c r="E99" s="98"/>
    </row>
    <row r="100" spans="5:5">
      <c r="E100" s="98"/>
    </row>
    <row r="101" spans="5:5">
      <c r="E101" s="98"/>
    </row>
    <row r="102" spans="5:5">
      <c r="E102" s="98"/>
    </row>
    <row r="103" spans="5:5">
      <c r="E103" s="98"/>
    </row>
    <row r="104" spans="5:5">
      <c r="E104" s="98"/>
    </row>
    <row r="105" spans="5:5">
      <c r="E105" s="98"/>
    </row>
    <row r="106" spans="5:5">
      <c r="E106" s="98"/>
    </row>
    <row r="107" spans="5:5">
      <c r="E107" s="98"/>
    </row>
    <row r="108" spans="5:5">
      <c r="E108" s="98"/>
    </row>
    <row r="109" spans="5:5">
      <c r="E109" s="98"/>
    </row>
    <row r="110" spans="5:5">
      <c r="E110" s="98"/>
    </row>
    <row r="111" spans="5:5">
      <c r="E111" s="98"/>
    </row>
    <row r="112" spans="5:5">
      <c r="E112" s="98"/>
    </row>
    <row r="113" spans="5:5">
      <c r="E113" s="98"/>
    </row>
    <row r="114" spans="5:5">
      <c r="E114" s="98"/>
    </row>
    <row r="115" spans="5:5">
      <c r="E115" s="98"/>
    </row>
    <row r="116" spans="5:5">
      <c r="E116" s="98"/>
    </row>
    <row r="117" spans="5:5">
      <c r="E117" s="98"/>
    </row>
    <row r="118" spans="5:5">
      <c r="E118" s="98"/>
    </row>
    <row r="119" spans="5:5">
      <c r="E119" s="98"/>
    </row>
    <row r="120" spans="5:5">
      <c r="E120" s="98"/>
    </row>
    <row r="121" spans="5:5">
      <c r="E121" s="98"/>
    </row>
    <row r="122" spans="5:5">
      <c r="E122" s="98"/>
    </row>
    <row r="123" spans="5:5">
      <c r="E123" s="98"/>
    </row>
    <row r="124" spans="5:5">
      <c r="E124" s="98"/>
    </row>
    <row r="125" spans="5:5">
      <c r="E125" s="98"/>
    </row>
    <row r="126" spans="5:5">
      <c r="E126" s="98"/>
    </row>
    <row r="127" spans="5:5">
      <c r="E127" s="98"/>
    </row>
    <row r="128" spans="5:5">
      <c r="E128" s="98"/>
    </row>
    <row r="129" spans="5:5">
      <c r="E129" s="98"/>
    </row>
    <row r="130" spans="5:5">
      <c r="E130" s="98"/>
    </row>
    <row r="131" spans="5:5">
      <c r="E131" s="98"/>
    </row>
    <row r="132" spans="5:5">
      <c r="E132" s="98"/>
    </row>
    <row r="133" spans="5:5">
      <c r="E133" s="98"/>
    </row>
    <row r="134" spans="5:5">
      <c r="E134" s="98"/>
    </row>
    <row r="135" spans="5:5">
      <c r="E135" s="98"/>
    </row>
    <row r="136" spans="5:5">
      <c r="E136" s="98"/>
    </row>
    <row r="137" spans="5:5">
      <c r="E137" s="98"/>
    </row>
    <row r="138" spans="5:5">
      <c r="E138" s="98"/>
    </row>
    <row r="139" spans="5:5">
      <c r="E139" s="98"/>
    </row>
    <row r="140" spans="5:5">
      <c r="E140" s="98"/>
    </row>
    <row r="141" spans="5:5">
      <c r="E141" s="98"/>
    </row>
    <row r="142" spans="5:5">
      <c r="E142" s="98"/>
    </row>
    <row r="143" spans="5:5">
      <c r="E143" s="98"/>
    </row>
    <row r="144" spans="5:5">
      <c r="E144" s="98"/>
    </row>
    <row r="145" spans="5:5">
      <c r="E145" s="98"/>
    </row>
    <row r="146" spans="5:5">
      <c r="E146" s="98"/>
    </row>
    <row r="147" spans="5:5">
      <c r="E147" s="98"/>
    </row>
    <row r="148" spans="5:5">
      <c r="E148" s="98"/>
    </row>
    <row r="149" spans="5:5">
      <c r="E149" s="98"/>
    </row>
    <row r="150" spans="5:5">
      <c r="E150" s="98"/>
    </row>
    <row r="151" spans="5:5">
      <c r="E151" s="98"/>
    </row>
    <row r="152" spans="5:5">
      <c r="E152" s="98"/>
    </row>
    <row r="153" spans="5:5">
      <c r="E153" s="98"/>
    </row>
    <row r="154" spans="5:5">
      <c r="E154" s="98"/>
    </row>
    <row r="155" spans="5:5">
      <c r="E155" s="98"/>
    </row>
    <row r="156" spans="5:5">
      <c r="E156" s="98"/>
    </row>
    <row r="157" spans="5:5">
      <c r="E157" s="98"/>
    </row>
    <row r="158" spans="5:5">
      <c r="E158" s="98"/>
    </row>
    <row r="159" spans="5:5">
      <c r="E159" s="98"/>
    </row>
    <row r="160" spans="5:5">
      <c r="E160" s="98"/>
    </row>
    <row r="161" spans="5:5">
      <c r="E161" s="98"/>
    </row>
    <row r="162" spans="5:5">
      <c r="E162" s="98"/>
    </row>
    <row r="163" spans="5:5">
      <c r="E163" s="98"/>
    </row>
    <row r="164" spans="5:5">
      <c r="E164" s="98"/>
    </row>
    <row r="165" spans="5:5">
      <c r="E165" s="98"/>
    </row>
    <row r="166" spans="5:5">
      <c r="E166" s="98"/>
    </row>
    <row r="167" spans="5:5">
      <c r="E167" s="98"/>
    </row>
    <row r="168" spans="5:5">
      <c r="E168" s="98"/>
    </row>
    <row r="169" spans="5:5">
      <c r="E169" s="98"/>
    </row>
    <row r="170" spans="5:5">
      <c r="E170" s="98"/>
    </row>
    <row r="171" spans="5:5">
      <c r="E171" s="98"/>
    </row>
    <row r="172" spans="5:5">
      <c r="E172" s="98"/>
    </row>
    <row r="173" spans="5:5">
      <c r="E173" s="98"/>
    </row>
    <row r="174" spans="5:5">
      <c r="E174" s="98"/>
    </row>
    <row r="175" spans="5:5">
      <c r="E175" s="98"/>
    </row>
    <row r="176" spans="5:5">
      <c r="E176" s="98"/>
    </row>
    <row r="177" spans="5:5">
      <c r="E177" s="98"/>
    </row>
    <row r="178" spans="5:5">
      <c r="E178" s="98"/>
    </row>
    <row r="179" spans="5:5">
      <c r="E179" s="98"/>
    </row>
    <row r="180" spans="5:5">
      <c r="E180" s="98"/>
    </row>
    <row r="181" spans="5:5">
      <c r="E181" s="98"/>
    </row>
    <row r="182" spans="5:5">
      <c r="E182" s="98"/>
    </row>
    <row r="183" spans="5:5">
      <c r="E183" s="98"/>
    </row>
  </sheetData>
  <autoFilter ref="B4:F4" xr:uid="{E84548FF-D233-4166-B147-6FCEE95723A9}"/>
  <mergeCells count="1">
    <mergeCell ref="B60:F60"/>
  </mergeCells>
  <hyperlinks>
    <hyperlink ref="A1" location="Contents!A1" display="Table of Contents" xr:uid="{55850820-569A-4D7D-8DBA-E06EC352A45B}"/>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6A228-A54A-4DD6-B192-C8C8DAE8A3F9}">
  <sheetPr>
    <tabColor rgb="FF00B0F0"/>
  </sheetPr>
  <dimension ref="A1:H16"/>
  <sheetViews>
    <sheetView zoomScaleNormal="100" workbookViewId="0">
      <selection activeCell="C4" sqref="C4"/>
    </sheetView>
  </sheetViews>
  <sheetFormatPr defaultColWidth="8.85546875" defaultRowHeight="14.45"/>
  <cols>
    <col min="1" max="1" width="16.7109375" style="94" customWidth="1"/>
    <col min="2" max="2" width="18.28515625" style="94" customWidth="1"/>
    <col min="3" max="3" width="98.28515625" style="91" customWidth="1"/>
    <col min="4" max="16384" width="8.85546875" style="94"/>
  </cols>
  <sheetData>
    <row r="1" spans="1:8" s="48" customFormat="1">
      <c r="A1" s="8" t="s">
        <v>11</v>
      </c>
      <c r="B1" s="476" t="s">
        <v>46</v>
      </c>
      <c r="C1" s="478"/>
      <c r="D1" s="90"/>
      <c r="E1" s="90"/>
      <c r="F1" s="90"/>
      <c r="G1" s="90"/>
      <c r="H1" s="3"/>
    </row>
    <row r="2" spans="1:8" s="48" customFormat="1">
      <c r="A2" s="96"/>
      <c r="B2" s="3"/>
      <c r="C2" s="478"/>
      <c r="D2" s="90"/>
      <c r="E2" s="90"/>
      <c r="F2" s="90"/>
      <c r="G2" s="90"/>
      <c r="H2" s="3"/>
    </row>
    <row r="3" spans="1:8">
      <c r="A3" s="210"/>
      <c r="B3" s="716" t="s">
        <v>134</v>
      </c>
      <c r="C3" s="716" t="s">
        <v>679</v>
      </c>
    </row>
    <row r="4" spans="1:8">
      <c r="B4" s="705" t="s">
        <v>160</v>
      </c>
      <c r="C4" s="719" t="s">
        <v>680</v>
      </c>
    </row>
    <row r="5" spans="1:8">
      <c r="B5" s="756" t="s">
        <v>681</v>
      </c>
      <c r="C5" s="719" t="s">
        <v>682</v>
      </c>
    </row>
    <row r="6" spans="1:8">
      <c r="A6" s="48"/>
      <c r="B6" s="705" t="s">
        <v>147</v>
      </c>
      <c r="C6" s="719" t="s">
        <v>683</v>
      </c>
    </row>
    <row r="7" spans="1:8">
      <c r="B7" s="705" t="s">
        <v>172</v>
      </c>
      <c r="C7" s="719" t="s">
        <v>684</v>
      </c>
    </row>
    <row r="8" spans="1:8">
      <c r="B8" s="705" t="s">
        <v>173</v>
      </c>
      <c r="C8" s="719" t="s">
        <v>685</v>
      </c>
    </row>
    <row r="9" spans="1:8">
      <c r="B9" s="705" t="s">
        <v>197</v>
      </c>
      <c r="C9" s="719" t="s">
        <v>686</v>
      </c>
    </row>
    <row r="10" spans="1:8">
      <c r="B10" s="705" t="s">
        <v>496</v>
      </c>
      <c r="C10" s="719" t="s">
        <v>687</v>
      </c>
    </row>
    <row r="11" spans="1:8" ht="28.9">
      <c r="B11" s="705" t="s">
        <v>182</v>
      </c>
      <c r="C11" s="719" t="s">
        <v>688</v>
      </c>
    </row>
    <row r="12" spans="1:8">
      <c r="B12" s="705" t="s">
        <v>310</v>
      </c>
      <c r="C12" s="719"/>
    </row>
    <row r="13" spans="1:8">
      <c r="B13" s="756" t="s">
        <v>689</v>
      </c>
      <c r="C13" s="719" t="s">
        <v>690</v>
      </c>
    </row>
    <row r="15" spans="1:8">
      <c r="B15" s="479" t="s">
        <v>691</v>
      </c>
    </row>
    <row r="16" spans="1:8" ht="409.6" customHeight="1">
      <c r="B16" s="1188" t="s">
        <v>692</v>
      </c>
      <c r="C16" s="1188"/>
    </row>
  </sheetData>
  <mergeCells count="1">
    <mergeCell ref="B16:C16"/>
  </mergeCells>
  <conditionalFormatting sqref="A2">
    <cfRule type="notContainsBlanks" dxfId="2" priority="3">
      <formula>LEN(TRIM(A2))&gt;0</formula>
    </cfRule>
  </conditionalFormatting>
  <hyperlinks>
    <hyperlink ref="A1" location="Contents!A1" display="Table of Contents" xr:uid="{A92338B6-C9EE-4E9D-BB6E-3C3787D54A2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C85C-DB88-467E-B85A-B9BB24BE2B83}">
  <sheetPr>
    <tabColor rgb="FFFFC000"/>
  </sheetPr>
  <dimension ref="A1:N23"/>
  <sheetViews>
    <sheetView workbookViewId="0">
      <selection activeCell="O14" sqref="O14"/>
    </sheetView>
  </sheetViews>
  <sheetFormatPr defaultColWidth="8.85546875" defaultRowHeight="14.45"/>
  <cols>
    <col min="1" max="1" width="16.7109375" style="94" bestFit="1" customWidth="1"/>
    <col min="2" max="2" width="36" style="94" customWidth="1"/>
    <col min="3" max="3" width="10.140625" style="94" customWidth="1"/>
    <col min="4" max="16384" width="8.85546875" style="94"/>
  </cols>
  <sheetData>
    <row r="1" spans="1:5">
      <c r="A1" s="8" t="s">
        <v>11</v>
      </c>
      <c r="B1" s="32" t="s">
        <v>120</v>
      </c>
    </row>
    <row r="3" spans="1:5">
      <c r="B3" s="689"/>
      <c r="C3" s="690">
        <v>2009</v>
      </c>
      <c r="D3" s="691">
        <v>2019</v>
      </c>
      <c r="E3" s="691">
        <v>2020</v>
      </c>
    </row>
    <row r="4" spans="1:5">
      <c r="B4" s="692" t="s">
        <v>121</v>
      </c>
      <c r="C4" s="693">
        <v>0.8065250792278752</v>
      </c>
      <c r="D4" s="694">
        <v>0.79555882176486437</v>
      </c>
      <c r="E4" s="694">
        <v>0.78459641426975069</v>
      </c>
    </row>
    <row r="5" spans="1:5">
      <c r="B5" s="692" t="s">
        <v>122</v>
      </c>
      <c r="C5" s="693">
        <v>0.10623197635470001</v>
      </c>
      <c r="D5" s="694">
        <v>8.7539467827068257E-2</v>
      </c>
      <c r="E5" s="694">
        <v>8.9759095160016358E-2</v>
      </c>
    </row>
    <row r="6" spans="1:5">
      <c r="B6" s="692" t="s">
        <v>123</v>
      </c>
      <c r="C6" s="693">
        <v>8.7242944417423723E-2</v>
      </c>
      <c r="D6" s="694">
        <v>0.11690171040806756</v>
      </c>
      <c r="E6" s="694">
        <v>0.12564449057023278</v>
      </c>
    </row>
    <row r="7" spans="1:5">
      <c r="B7" s="210"/>
      <c r="C7" s="210"/>
    </row>
    <row r="8" spans="1:5">
      <c r="B8" s="210"/>
      <c r="C8" s="210"/>
    </row>
    <row r="9" spans="1:5">
      <c r="B9" s="689"/>
      <c r="C9" s="690">
        <v>2009</v>
      </c>
      <c r="D9" s="691">
        <v>2019</v>
      </c>
      <c r="E9" s="691">
        <v>2020</v>
      </c>
    </row>
    <row r="10" spans="1:5">
      <c r="B10" s="695" t="s">
        <v>124</v>
      </c>
      <c r="C10" s="694">
        <v>1</v>
      </c>
      <c r="D10" s="694">
        <v>1</v>
      </c>
      <c r="E10" s="694">
        <v>1</v>
      </c>
    </row>
    <row r="11" spans="1:5">
      <c r="B11" s="695" t="s">
        <v>121</v>
      </c>
      <c r="C11" s="694">
        <v>0.8065250792278752</v>
      </c>
      <c r="D11" s="694">
        <v>0.79555882176486437</v>
      </c>
      <c r="E11" s="694">
        <v>0.78459641426975069</v>
      </c>
    </row>
    <row r="12" spans="1:5">
      <c r="B12" s="695" t="s">
        <v>125</v>
      </c>
      <c r="C12" s="694">
        <v>2.5889821893843815E-2</v>
      </c>
      <c r="D12" s="694">
        <v>2.2848442017270171E-2</v>
      </c>
      <c r="E12" s="694">
        <v>2.3121871127002633E-2</v>
      </c>
    </row>
    <row r="13" spans="1:5">
      <c r="B13" s="695" t="s">
        <v>126</v>
      </c>
      <c r="C13" s="694">
        <v>8.0342154460856199E-2</v>
      </c>
      <c r="D13" s="694">
        <v>6.4691025809798075E-2</v>
      </c>
      <c r="E13" s="694">
        <v>6.6637224033013726E-2</v>
      </c>
    </row>
    <row r="14" spans="1:5">
      <c r="B14" s="695" t="s">
        <v>127</v>
      </c>
      <c r="C14" s="694">
        <v>0</v>
      </c>
      <c r="D14" s="694">
        <v>0</v>
      </c>
      <c r="E14" s="694">
        <v>3.9260656332052675E-2</v>
      </c>
    </row>
    <row r="15" spans="1:5">
      <c r="B15" s="695" t="s">
        <v>128</v>
      </c>
      <c r="C15" s="694">
        <v>0</v>
      </c>
      <c r="D15" s="694">
        <v>0</v>
      </c>
      <c r="E15" s="694">
        <v>4.7818548659362324E-2</v>
      </c>
    </row>
    <row r="16" spans="1:5">
      <c r="B16" s="695" t="s">
        <v>129</v>
      </c>
      <c r="C16" s="694">
        <v>0</v>
      </c>
      <c r="D16" s="694">
        <v>0</v>
      </c>
      <c r="E16" s="694">
        <v>1.0230611158595469E-2</v>
      </c>
    </row>
    <row r="17" spans="2:14" ht="28.9">
      <c r="B17" s="695" t="s">
        <v>130</v>
      </c>
      <c r="C17" s="694">
        <v>0</v>
      </c>
      <c r="D17" s="694">
        <v>0</v>
      </c>
      <c r="E17" s="694">
        <v>2.8334674420222306E-2</v>
      </c>
    </row>
    <row r="18" spans="2:14">
      <c r="B18" s="695" t="s">
        <v>123</v>
      </c>
      <c r="C18" s="694">
        <f>C10-C11-C12-C13</f>
        <v>8.7242944417424792E-2</v>
      </c>
      <c r="D18" s="694">
        <f>D10-D11-D12-D13</f>
        <v>0.11690171040806738</v>
      </c>
      <c r="E18" s="694">
        <v>0.125644490570233</v>
      </c>
    </row>
    <row r="21" spans="2:14">
      <c r="B21" s="94" t="s">
        <v>131</v>
      </c>
    </row>
    <row r="22" spans="2:14" ht="32.450000000000003" customHeight="1">
      <c r="B22" s="1188" t="s">
        <v>132</v>
      </c>
      <c r="C22" s="1188"/>
      <c r="D22" s="1188"/>
      <c r="E22" s="1188"/>
      <c r="F22" s="1188"/>
      <c r="G22" s="1188"/>
      <c r="H22" s="1188"/>
      <c r="I22" s="1188"/>
      <c r="J22" s="1188"/>
      <c r="K22" s="1188"/>
      <c r="L22" s="1188"/>
      <c r="M22" s="1188"/>
      <c r="N22" s="1188"/>
    </row>
    <row r="23" spans="2:14" ht="15"/>
  </sheetData>
  <mergeCells count="1">
    <mergeCell ref="B22:N22"/>
  </mergeCells>
  <hyperlinks>
    <hyperlink ref="A1" location="Contents!A1" display="Table of Contents" xr:uid="{8ECB2697-C311-40F6-BF7E-6253244A0021}"/>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7395-3D16-4AC6-9A21-6F7CC2C73E06}">
  <sheetPr>
    <tabColor rgb="FF00B0F0"/>
  </sheetPr>
  <dimension ref="A1:H299"/>
  <sheetViews>
    <sheetView workbookViewId="0">
      <selection activeCell="I44" sqref="I44"/>
    </sheetView>
  </sheetViews>
  <sheetFormatPr defaultColWidth="8.85546875" defaultRowHeight="14.45"/>
  <cols>
    <col min="1" max="1" width="18.5703125" style="94" customWidth="1"/>
    <col min="2" max="5" width="24.85546875" style="94" customWidth="1"/>
    <col min="6" max="16384" width="8.85546875" style="94"/>
  </cols>
  <sheetData>
    <row r="1" spans="1:5">
      <c r="A1" s="8" t="s">
        <v>11</v>
      </c>
      <c r="B1" s="475" t="s">
        <v>47</v>
      </c>
    </row>
    <row r="3" spans="1:5">
      <c r="B3" s="669" t="s">
        <v>134</v>
      </c>
      <c r="C3" s="669" t="s">
        <v>693</v>
      </c>
      <c r="D3" s="669" t="s">
        <v>694</v>
      </c>
      <c r="E3" s="669" t="s">
        <v>695</v>
      </c>
    </row>
    <row r="4" spans="1:5">
      <c r="B4" s="696" t="s">
        <v>418</v>
      </c>
      <c r="C4" s="696" t="s">
        <v>696</v>
      </c>
      <c r="D4" s="696" t="s">
        <v>697</v>
      </c>
      <c r="E4" s="696" t="s">
        <v>698</v>
      </c>
    </row>
    <row r="5" spans="1:5">
      <c r="B5" s="696" t="s">
        <v>156</v>
      </c>
      <c r="C5" s="696" t="s">
        <v>696</v>
      </c>
      <c r="D5" s="696" t="s">
        <v>699</v>
      </c>
      <c r="E5" s="696" t="s">
        <v>698</v>
      </c>
    </row>
    <row r="6" spans="1:5">
      <c r="B6" s="696" t="s">
        <v>420</v>
      </c>
      <c r="C6" s="696" t="s">
        <v>696</v>
      </c>
      <c r="D6" s="696" t="s">
        <v>699</v>
      </c>
      <c r="E6" s="696" t="s">
        <v>698</v>
      </c>
    </row>
    <row r="7" spans="1:5">
      <c r="B7" s="696" t="s">
        <v>421</v>
      </c>
      <c r="C7" s="696" t="s">
        <v>696</v>
      </c>
      <c r="D7" s="696" t="s">
        <v>699</v>
      </c>
      <c r="E7" s="696" t="s">
        <v>698</v>
      </c>
    </row>
    <row r="8" spans="1:5">
      <c r="B8" s="696" t="s">
        <v>422</v>
      </c>
      <c r="C8" s="696" t="s">
        <v>696</v>
      </c>
      <c r="D8" s="696" t="s">
        <v>699</v>
      </c>
      <c r="E8" s="696" t="s">
        <v>698</v>
      </c>
    </row>
    <row r="9" spans="1:5">
      <c r="B9" s="696" t="s">
        <v>423</v>
      </c>
      <c r="C9" s="696" t="s">
        <v>696</v>
      </c>
      <c r="D9" s="696" t="s">
        <v>700</v>
      </c>
      <c r="E9" s="696" t="s">
        <v>701</v>
      </c>
    </row>
    <row r="10" spans="1:5">
      <c r="B10" s="696" t="s">
        <v>191</v>
      </c>
      <c r="C10" s="696" t="s">
        <v>696</v>
      </c>
      <c r="D10" s="696" t="s">
        <v>697</v>
      </c>
      <c r="E10" s="696" t="s">
        <v>698</v>
      </c>
    </row>
    <row r="11" spans="1:5">
      <c r="B11" s="696" t="s">
        <v>428</v>
      </c>
      <c r="C11" s="696" t="s">
        <v>696</v>
      </c>
      <c r="D11" s="696" t="s">
        <v>702</v>
      </c>
      <c r="E11" s="696" t="s">
        <v>698</v>
      </c>
    </row>
    <row r="12" spans="1:5">
      <c r="B12" s="696" t="s">
        <v>186</v>
      </c>
      <c r="C12" s="696" t="s">
        <v>696</v>
      </c>
      <c r="D12" s="696" t="s">
        <v>702</v>
      </c>
      <c r="E12" s="696" t="s">
        <v>698</v>
      </c>
    </row>
    <row r="13" spans="1:5">
      <c r="B13" s="696" t="s">
        <v>148</v>
      </c>
      <c r="C13" s="696" t="s">
        <v>696</v>
      </c>
      <c r="D13" s="696" t="s">
        <v>702</v>
      </c>
      <c r="E13" s="696" t="s">
        <v>698</v>
      </c>
    </row>
    <row r="14" spans="1:5">
      <c r="B14" s="696" t="s">
        <v>433</v>
      </c>
      <c r="C14" s="696" t="s">
        <v>696</v>
      </c>
      <c r="D14" s="696" t="s">
        <v>702</v>
      </c>
      <c r="E14" s="696" t="s">
        <v>698</v>
      </c>
    </row>
    <row r="15" spans="1:5">
      <c r="B15" s="696" t="s">
        <v>703</v>
      </c>
      <c r="C15" s="696" t="s">
        <v>696</v>
      </c>
      <c r="D15" s="696" t="s">
        <v>699</v>
      </c>
      <c r="E15" s="696" t="s">
        <v>698</v>
      </c>
    </row>
    <row r="16" spans="1:5">
      <c r="B16" s="696" t="s">
        <v>435</v>
      </c>
      <c r="C16" s="696" t="s">
        <v>696</v>
      </c>
      <c r="D16" s="696" t="s">
        <v>700</v>
      </c>
      <c r="E16" s="696" t="s">
        <v>701</v>
      </c>
    </row>
    <row r="17" spans="2:5">
      <c r="B17" s="696" t="s">
        <v>219</v>
      </c>
      <c r="C17" s="696" t="s">
        <v>696</v>
      </c>
      <c r="D17" s="696" t="s">
        <v>702</v>
      </c>
      <c r="E17" s="696" t="s">
        <v>701</v>
      </c>
    </row>
    <row r="18" spans="2:5">
      <c r="B18" s="696" t="s">
        <v>436</v>
      </c>
      <c r="C18" s="696" t="s">
        <v>696</v>
      </c>
      <c r="D18" s="696" t="s">
        <v>700</v>
      </c>
      <c r="E18" s="696" t="s">
        <v>701</v>
      </c>
    </row>
    <row r="19" spans="2:5">
      <c r="B19" s="696" t="s">
        <v>206</v>
      </c>
      <c r="C19" s="696" t="s">
        <v>696</v>
      </c>
      <c r="D19" s="696" t="s">
        <v>702</v>
      </c>
      <c r="E19" s="696" t="s">
        <v>698</v>
      </c>
    </row>
    <row r="20" spans="2:5">
      <c r="B20" s="696" t="s">
        <v>190</v>
      </c>
      <c r="C20" s="696" t="s">
        <v>696</v>
      </c>
      <c r="D20" s="696" t="s">
        <v>702</v>
      </c>
      <c r="E20" s="696" t="s">
        <v>698</v>
      </c>
    </row>
    <row r="21" spans="2:5">
      <c r="B21" s="696" t="s">
        <v>438</v>
      </c>
      <c r="C21" s="696" t="s">
        <v>696</v>
      </c>
      <c r="D21" s="696" t="s">
        <v>700</v>
      </c>
      <c r="E21" s="696" t="s">
        <v>701</v>
      </c>
    </row>
    <row r="22" spans="2:5">
      <c r="B22" s="696" t="s">
        <v>439</v>
      </c>
      <c r="C22" s="696" t="s">
        <v>696</v>
      </c>
      <c r="D22" s="696" t="s">
        <v>699</v>
      </c>
      <c r="E22" s="696" t="s">
        <v>698</v>
      </c>
    </row>
    <row r="23" spans="2:5">
      <c r="B23" s="696" t="s">
        <v>441</v>
      </c>
      <c r="C23" s="696" t="s">
        <v>696</v>
      </c>
      <c r="D23" s="696" t="s">
        <v>699</v>
      </c>
      <c r="E23" s="696" t="s">
        <v>698</v>
      </c>
    </row>
    <row r="24" spans="2:5">
      <c r="B24" s="696" t="s">
        <v>599</v>
      </c>
      <c r="C24" s="696" t="s">
        <v>696</v>
      </c>
      <c r="D24" s="696" t="s">
        <v>699</v>
      </c>
      <c r="E24" s="696" t="s">
        <v>698</v>
      </c>
    </row>
    <row r="25" spans="2:5">
      <c r="B25" s="696" t="s">
        <v>442</v>
      </c>
      <c r="C25" s="696" t="s">
        <v>696</v>
      </c>
      <c r="D25" s="696" t="s">
        <v>699</v>
      </c>
      <c r="E25" s="696" t="s">
        <v>698</v>
      </c>
    </row>
    <row r="26" spans="2:5">
      <c r="B26" s="696" t="s">
        <v>600</v>
      </c>
      <c r="C26" s="696" t="s">
        <v>696</v>
      </c>
      <c r="D26" s="696" t="s">
        <v>699</v>
      </c>
      <c r="E26" s="696" t="s">
        <v>698</v>
      </c>
    </row>
    <row r="27" spans="2:5">
      <c r="B27" s="696" t="s">
        <v>142</v>
      </c>
      <c r="C27" s="696" t="s">
        <v>696</v>
      </c>
      <c r="D27" s="696" t="s">
        <v>697</v>
      </c>
      <c r="E27" s="696" t="s">
        <v>698</v>
      </c>
    </row>
    <row r="28" spans="2:5">
      <c r="B28" s="696" t="s">
        <v>443</v>
      </c>
      <c r="C28" s="696" t="s">
        <v>696</v>
      </c>
      <c r="D28" s="696" t="s">
        <v>697</v>
      </c>
      <c r="E28" s="696" t="s">
        <v>698</v>
      </c>
    </row>
    <row r="29" spans="2:5">
      <c r="B29" s="696" t="s">
        <v>444</v>
      </c>
      <c r="C29" s="696" t="s">
        <v>696</v>
      </c>
      <c r="D29" s="696" t="s">
        <v>702</v>
      </c>
      <c r="E29" s="696" t="s">
        <v>698</v>
      </c>
    </row>
    <row r="30" spans="2:5">
      <c r="B30" s="696" t="s">
        <v>446</v>
      </c>
      <c r="C30" s="696" t="s">
        <v>696</v>
      </c>
      <c r="D30" s="696" t="s">
        <v>699</v>
      </c>
      <c r="E30" s="696" t="s">
        <v>698</v>
      </c>
    </row>
    <row r="31" spans="2:5">
      <c r="B31" s="696" t="s">
        <v>447</v>
      </c>
      <c r="C31" s="696" t="s">
        <v>696</v>
      </c>
      <c r="D31" s="696" t="s">
        <v>700</v>
      </c>
      <c r="E31" s="696" t="s">
        <v>698</v>
      </c>
    </row>
    <row r="32" spans="2:5">
      <c r="B32" s="696" t="s">
        <v>448</v>
      </c>
      <c r="C32" s="696" t="s">
        <v>696</v>
      </c>
      <c r="D32" s="696" t="s">
        <v>699</v>
      </c>
      <c r="E32" s="696" t="s">
        <v>698</v>
      </c>
    </row>
    <row r="33" spans="2:8">
      <c r="B33" s="696" t="s">
        <v>450</v>
      </c>
      <c r="C33" s="696" t="s">
        <v>696</v>
      </c>
      <c r="D33" s="696" t="s">
        <v>700</v>
      </c>
      <c r="E33" s="696" t="s">
        <v>698</v>
      </c>
    </row>
    <row r="34" spans="2:8">
      <c r="B34" s="696" t="s">
        <v>451</v>
      </c>
      <c r="C34" s="696" t="s">
        <v>696</v>
      </c>
      <c r="D34" s="696" t="s">
        <v>700</v>
      </c>
      <c r="E34" s="696" t="s">
        <v>698</v>
      </c>
    </row>
    <row r="35" spans="2:8">
      <c r="B35" s="696" t="s">
        <v>704</v>
      </c>
      <c r="C35" s="696" t="s">
        <v>705</v>
      </c>
      <c r="D35" s="696" t="s">
        <v>702</v>
      </c>
      <c r="E35" s="696" t="s">
        <v>698</v>
      </c>
    </row>
    <row r="36" spans="2:8">
      <c r="B36" s="696" t="s">
        <v>681</v>
      </c>
      <c r="C36" s="696" t="s">
        <v>705</v>
      </c>
      <c r="D36" s="696" t="s">
        <v>702</v>
      </c>
      <c r="E36" s="696" t="s">
        <v>698</v>
      </c>
    </row>
    <row r="37" spans="2:8">
      <c r="B37" s="696" t="s">
        <v>706</v>
      </c>
      <c r="C37" s="696" t="s">
        <v>705</v>
      </c>
      <c r="D37" s="696" t="s">
        <v>702</v>
      </c>
      <c r="E37" s="696" t="s">
        <v>698</v>
      </c>
    </row>
    <row r="38" spans="2:8">
      <c r="B38" s="696" t="s">
        <v>707</v>
      </c>
      <c r="C38" s="696" t="s">
        <v>705</v>
      </c>
      <c r="D38" s="696" t="s">
        <v>702</v>
      </c>
      <c r="E38" s="696" t="s">
        <v>698</v>
      </c>
    </row>
    <row r="39" spans="2:8" ht="15">
      <c r="B39" s="696" t="s">
        <v>708</v>
      </c>
      <c r="C39" s="696" t="s">
        <v>705</v>
      </c>
      <c r="D39" s="696" t="s">
        <v>702</v>
      </c>
      <c r="E39" s="696" t="s">
        <v>698</v>
      </c>
      <c r="H39" t="s">
        <v>709</v>
      </c>
    </row>
    <row r="40" spans="2:8">
      <c r="B40" s="696" t="s">
        <v>710</v>
      </c>
      <c r="C40" s="696" t="s">
        <v>705</v>
      </c>
      <c r="D40" s="696" t="s">
        <v>702</v>
      </c>
      <c r="E40" s="696" t="s">
        <v>698</v>
      </c>
    </row>
    <row r="41" spans="2:8">
      <c r="B41" s="696" t="s">
        <v>696</v>
      </c>
      <c r="C41" s="696" t="s">
        <v>705</v>
      </c>
      <c r="D41" s="696" t="s">
        <v>702</v>
      </c>
      <c r="E41" s="696" t="s">
        <v>698</v>
      </c>
    </row>
    <row r="42" spans="2:8">
      <c r="B42" s="696" t="s">
        <v>711</v>
      </c>
      <c r="C42" s="696" t="s">
        <v>705</v>
      </c>
      <c r="D42" s="696" t="s">
        <v>697</v>
      </c>
      <c r="E42" s="696" t="s">
        <v>698</v>
      </c>
    </row>
    <row r="43" spans="2:8">
      <c r="B43" s="696" t="s">
        <v>712</v>
      </c>
      <c r="C43" s="696" t="s">
        <v>705</v>
      </c>
      <c r="D43" s="696" t="s">
        <v>697</v>
      </c>
      <c r="E43" s="696" t="s">
        <v>698</v>
      </c>
    </row>
    <row r="44" spans="2:8">
      <c r="B44" s="696" t="s">
        <v>713</v>
      </c>
      <c r="C44" s="696" t="s">
        <v>705</v>
      </c>
      <c r="D44" s="696" t="s">
        <v>697</v>
      </c>
      <c r="E44" s="696" t="s">
        <v>698</v>
      </c>
    </row>
    <row r="45" spans="2:8">
      <c r="B45" s="696" t="s">
        <v>714</v>
      </c>
      <c r="C45" s="696" t="s">
        <v>705</v>
      </c>
      <c r="D45" s="696" t="s">
        <v>697</v>
      </c>
      <c r="E45" s="696" t="s">
        <v>698</v>
      </c>
    </row>
    <row r="46" spans="2:8">
      <c r="B46" s="696" t="s">
        <v>715</v>
      </c>
      <c r="C46" s="696" t="s">
        <v>705</v>
      </c>
      <c r="D46" s="696" t="s">
        <v>697</v>
      </c>
      <c r="E46" s="696" t="s">
        <v>698</v>
      </c>
    </row>
    <row r="47" spans="2:8">
      <c r="B47" s="696" t="s">
        <v>716</v>
      </c>
      <c r="C47" s="696" t="s">
        <v>705</v>
      </c>
      <c r="D47" s="696" t="s">
        <v>697</v>
      </c>
      <c r="E47" s="696" t="s">
        <v>698</v>
      </c>
    </row>
    <row r="48" spans="2:8">
      <c r="B48" s="696" t="s">
        <v>454</v>
      </c>
      <c r="C48" s="696" t="s">
        <v>696</v>
      </c>
      <c r="D48" s="696" t="s">
        <v>699</v>
      </c>
      <c r="E48" s="696" t="s">
        <v>698</v>
      </c>
    </row>
    <row r="49" spans="2:5">
      <c r="B49" s="696" t="s">
        <v>455</v>
      </c>
      <c r="C49" s="696" t="s">
        <v>696</v>
      </c>
      <c r="D49" s="696" t="s">
        <v>699</v>
      </c>
      <c r="E49" s="696" t="s">
        <v>698</v>
      </c>
    </row>
    <row r="50" spans="2:5">
      <c r="B50" s="696" t="s">
        <v>158</v>
      </c>
      <c r="C50" s="696" t="s">
        <v>696</v>
      </c>
      <c r="D50" s="696" t="s">
        <v>702</v>
      </c>
      <c r="E50" s="696" t="s">
        <v>698</v>
      </c>
    </row>
    <row r="51" spans="2:5">
      <c r="B51" s="696" t="s">
        <v>149</v>
      </c>
      <c r="C51" s="696" t="s">
        <v>696</v>
      </c>
      <c r="D51" s="696" t="s">
        <v>702</v>
      </c>
      <c r="E51" s="696" t="s">
        <v>698</v>
      </c>
    </row>
    <row r="52" spans="2:5">
      <c r="B52" s="696" t="s">
        <v>457</v>
      </c>
      <c r="C52" s="696" t="s">
        <v>696</v>
      </c>
      <c r="D52" s="696" t="s">
        <v>699</v>
      </c>
      <c r="E52" s="696" t="s">
        <v>698</v>
      </c>
    </row>
    <row r="53" spans="2:5">
      <c r="B53" s="696" t="s">
        <v>458</v>
      </c>
      <c r="C53" s="696" t="s">
        <v>696</v>
      </c>
      <c r="D53" s="696" t="s">
        <v>699</v>
      </c>
      <c r="E53" s="696" t="s">
        <v>698</v>
      </c>
    </row>
    <row r="54" spans="2:5">
      <c r="B54" s="696" t="s">
        <v>717</v>
      </c>
      <c r="C54" s="696" t="s">
        <v>696</v>
      </c>
      <c r="D54" s="696" t="s">
        <v>699</v>
      </c>
      <c r="E54" s="696" t="s">
        <v>698</v>
      </c>
    </row>
    <row r="55" spans="2:5">
      <c r="B55" s="696" t="s">
        <v>459</v>
      </c>
      <c r="C55" s="696" t="s">
        <v>696</v>
      </c>
      <c r="D55" s="696" t="s">
        <v>699</v>
      </c>
      <c r="E55" s="696" t="s">
        <v>698</v>
      </c>
    </row>
    <row r="56" spans="2:5">
      <c r="B56" s="696" t="s">
        <v>145</v>
      </c>
      <c r="C56" s="696" t="s">
        <v>696</v>
      </c>
      <c r="D56" s="696" t="s">
        <v>699</v>
      </c>
      <c r="E56" s="696" t="s">
        <v>698</v>
      </c>
    </row>
    <row r="57" spans="2:5">
      <c r="B57" s="696" t="s">
        <v>460</v>
      </c>
      <c r="C57" s="696" t="s">
        <v>696</v>
      </c>
      <c r="D57" s="696" t="s">
        <v>700</v>
      </c>
      <c r="E57" s="696" t="s">
        <v>698</v>
      </c>
    </row>
    <row r="58" spans="2:5">
      <c r="B58" s="696" t="s">
        <v>155</v>
      </c>
      <c r="C58" s="696" t="s">
        <v>696</v>
      </c>
      <c r="D58" s="696" t="s">
        <v>702</v>
      </c>
      <c r="E58" s="696" t="s">
        <v>698</v>
      </c>
    </row>
    <row r="59" spans="2:5">
      <c r="B59" s="696" t="s">
        <v>461</v>
      </c>
      <c r="C59" s="696" t="s">
        <v>696</v>
      </c>
      <c r="D59" s="696" t="s">
        <v>699</v>
      </c>
      <c r="E59" s="696" t="s">
        <v>698</v>
      </c>
    </row>
    <row r="60" spans="2:5">
      <c r="B60" s="696" t="s">
        <v>181</v>
      </c>
      <c r="C60" s="696" t="s">
        <v>696</v>
      </c>
      <c r="D60" s="696" t="s">
        <v>702</v>
      </c>
      <c r="E60" s="696" t="s">
        <v>701</v>
      </c>
    </row>
    <row r="61" spans="2:5">
      <c r="B61" s="696" t="s">
        <v>462</v>
      </c>
      <c r="C61" s="696" t="s">
        <v>696</v>
      </c>
      <c r="D61" s="696" t="s">
        <v>702</v>
      </c>
      <c r="E61" s="696" t="s">
        <v>698</v>
      </c>
    </row>
    <row r="62" spans="2:5">
      <c r="B62" s="696" t="s">
        <v>147</v>
      </c>
      <c r="C62" s="696" t="s">
        <v>696</v>
      </c>
      <c r="D62" s="696" t="s">
        <v>702</v>
      </c>
      <c r="E62" s="696" t="s">
        <v>698</v>
      </c>
    </row>
    <row r="63" spans="2:5">
      <c r="B63" s="696" t="s">
        <v>466</v>
      </c>
      <c r="C63" s="696" t="s">
        <v>696</v>
      </c>
      <c r="D63" s="696" t="s">
        <v>699</v>
      </c>
      <c r="E63" s="696" t="s">
        <v>698</v>
      </c>
    </row>
    <row r="64" spans="2:5">
      <c r="B64" s="696" t="s">
        <v>467</v>
      </c>
      <c r="C64" s="696" t="s">
        <v>696</v>
      </c>
      <c r="D64" s="696" t="s">
        <v>700</v>
      </c>
      <c r="E64" s="696" t="s">
        <v>701</v>
      </c>
    </row>
    <row r="65" spans="2:5">
      <c r="B65" s="696" t="s">
        <v>202</v>
      </c>
      <c r="C65" s="696" t="s">
        <v>696</v>
      </c>
      <c r="D65" s="696" t="s">
        <v>699</v>
      </c>
      <c r="E65" s="696" t="s">
        <v>698</v>
      </c>
    </row>
    <row r="66" spans="2:5">
      <c r="B66" s="696" t="s">
        <v>170</v>
      </c>
      <c r="C66" s="696" t="s">
        <v>696</v>
      </c>
      <c r="D66" s="696" t="s">
        <v>699</v>
      </c>
      <c r="E66" s="696" t="s">
        <v>698</v>
      </c>
    </row>
    <row r="67" spans="2:5">
      <c r="B67" s="696" t="s">
        <v>215</v>
      </c>
      <c r="C67" s="696" t="s">
        <v>696</v>
      </c>
      <c r="D67" s="696" t="s">
        <v>697</v>
      </c>
      <c r="E67" s="696" t="s">
        <v>698</v>
      </c>
    </row>
    <row r="68" spans="2:5">
      <c r="B68" s="696" t="s">
        <v>184</v>
      </c>
      <c r="C68" s="696" t="s">
        <v>696</v>
      </c>
      <c r="D68" s="696" t="s">
        <v>699</v>
      </c>
      <c r="E68" s="696" t="s">
        <v>698</v>
      </c>
    </row>
    <row r="69" spans="2:5">
      <c r="B69" s="696" t="s">
        <v>603</v>
      </c>
      <c r="C69" s="696" t="s">
        <v>696</v>
      </c>
      <c r="D69" s="696" t="s">
        <v>699</v>
      </c>
      <c r="E69" s="696" t="s">
        <v>698</v>
      </c>
    </row>
    <row r="70" spans="2:5">
      <c r="B70" s="696" t="s">
        <v>468</v>
      </c>
      <c r="C70" s="696" t="s">
        <v>696</v>
      </c>
      <c r="D70" s="696" t="s">
        <v>699</v>
      </c>
      <c r="E70" s="696" t="s">
        <v>698</v>
      </c>
    </row>
    <row r="71" spans="2:5">
      <c r="B71" s="696" t="s">
        <v>150</v>
      </c>
      <c r="C71" s="696" t="s">
        <v>696</v>
      </c>
      <c r="D71" s="696" t="s">
        <v>702</v>
      </c>
      <c r="E71" s="696" t="s">
        <v>698</v>
      </c>
    </row>
    <row r="72" spans="2:5">
      <c r="B72" s="696" t="s">
        <v>469</v>
      </c>
      <c r="C72" s="696" t="s">
        <v>696</v>
      </c>
      <c r="D72" s="696" t="s">
        <v>700</v>
      </c>
      <c r="E72" s="696" t="s">
        <v>701</v>
      </c>
    </row>
    <row r="73" spans="2:5">
      <c r="B73" s="696" t="s">
        <v>214</v>
      </c>
      <c r="C73" s="696" t="s">
        <v>696</v>
      </c>
      <c r="D73" s="696" t="s">
        <v>699</v>
      </c>
      <c r="E73" s="696" t="s">
        <v>698</v>
      </c>
    </row>
    <row r="74" spans="2:5">
      <c r="B74" s="696" t="s">
        <v>470</v>
      </c>
      <c r="C74" s="696" t="s">
        <v>696</v>
      </c>
      <c r="D74" s="696" t="s">
        <v>699</v>
      </c>
      <c r="E74" s="696" t="s">
        <v>698</v>
      </c>
    </row>
    <row r="75" spans="2:5">
      <c r="B75" s="696" t="s">
        <v>143</v>
      </c>
      <c r="C75" s="696" t="s">
        <v>696</v>
      </c>
      <c r="D75" s="696" t="s">
        <v>702</v>
      </c>
      <c r="E75" s="696" t="s">
        <v>698</v>
      </c>
    </row>
    <row r="76" spans="2:5">
      <c r="B76" s="696" t="s">
        <v>172</v>
      </c>
      <c r="C76" s="696" t="s">
        <v>696</v>
      </c>
      <c r="D76" s="696" t="s">
        <v>702</v>
      </c>
      <c r="E76" s="696" t="s">
        <v>698</v>
      </c>
    </row>
    <row r="77" spans="2:5">
      <c r="B77" s="696" t="s">
        <v>473</v>
      </c>
      <c r="C77" s="696" t="s">
        <v>696</v>
      </c>
      <c r="D77" s="696" t="s">
        <v>699</v>
      </c>
      <c r="E77" s="696" t="s">
        <v>698</v>
      </c>
    </row>
    <row r="78" spans="2:5">
      <c r="B78" s="696" t="s">
        <v>605</v>
      </c>
      <c r="C78" s="696" t="s">
        <v>696</v>
      </c>
      <c r="D78" s="696" t="s">
        <v>699</v>
      </c>
      <c r="E78" s="696" t="s">
        <v>698</v>
      </c>
    </row>
    <row r="79" spans="2:5">
      <c r="B79" s="696" t="s">
        <v>167</v>
      </c>
      <c r="C79" s="696" t="s">
        <v>696</v>
      </c>
      <c r="D79" s="696" t="s">
        <v>700</v>
      </c>
      <c r="E79" s="696" t="s">
        <v>698</v>
      </c>
    </row>
    <row r="80" spans="2:5">
      <c r="B80" s="696" t="s">
        <v>165</v>
      </c>
      <c r="C80" s="696" t="s">
        <v>696</v>
      </c>
      <c r="D80" s="696" t="s">
        <v>702</v>
      </c>
      <c r="E80" s="696" t="s">
        <v>698</v>
      </c>
    </row>
    <row r="81" spans="2:5">
      <c r="B81" s="696" t="s">
        <v>183</v>
      </c>
      <c r="C81" s="696" t="s">
        <v>696</v>
      </c>
      <c r="D81" s="696" t="s">
        <v>702</v>
      </c>
      <c r="E81" s="696" t="s">
        <v>701</v>
      </c>
    </row>
    <row r="82" spans="2:5">
      <c r="B82" s="696" t="s">
        <v>168</v>
      </c>
      <c r="C82" s="696" t="s">
        <v>696</v>
      </c>
      <c r="D82" s="696" t="s">
        <v>702</v>
      </c>
      <c r="E82" s="696" t="s">
        <v>698</v>
      </c>
    </row>
    <row r="83" spans="2:5">
      <c r="B83" s="696" t="s">
        <v>478</v>
      </c>
      <c r="C83" s="696" t="s">
        <v>696</v>
      </c>
      <c r="D83" s="696" t="s">
        <v>700</v>
      </c>
      <c r="E83" s="696" t="s">
        <v>701</v>
      </c>
    </row>
    <row r="84" spans="2:5">
      <c r="B84" s="696" t="s">
        <v>199</v>
      </c>
      <c r="C84" s="696" t="s">
        <v>696</v>
      </c>
      <c r="D84" s="696" t="s">
        <v>699</v>
      </c>
      <c r="E84" s="696" t="s">
        <v>698</v>
      </c>
    </row>
    <row r="85" spans="2:5">
      <c r="B85" s="696" t="s">
        <v>479</v>
      </c>
      <c r="C85" s="696" t="s">
        <v>696</v>
      </c>
      <c r="D85" s="696" t="s">
        <v>699</v>
      </c>
      <c r="E85" s="696" t="s">
        <v>698</v>
      </c>
    </row>
    <row r="86" spans="2:5">
      <c r="B86" s="696" t="s">
        <v>480</v>
      </c>
      <c r="C86" s="696" t="s">
        <v>696</v>
      </c>
      <c r="D86" s="696" t="s">
        <v>699</v>
      </c>
      <c r="E86" s="696" t="s">
        <v>698</v>
      </c>
    </row>
    <row r="87" spans="2:5">
      <c r="B87" s="696" t="s">
        <v>481</v>
      </c>
      <c r="C87" s="696" t="s">
        <v>696</v>
      </c>
      <c r="D87" s="696" t="s">
        <v>700</v>
      </c>
      <c r="E87" s="696" t="s">
        <v>701</v>
      </c>
    </row>
    <row r="88" spans="2:5">
      <c r="B88" s="696" t="s">
        <v>482</v>
      </c>
      <c r="C88" s="696" t="s">
        <v>696</v>
      </c>
      <c r="D88" s="696" t="s">
        <v>699</v>
      </c>
      <c r="E88" s="696" t="s">
        <v>698</v>
      </c>
    </row>
    <row r="89" spans="2:5">
      <c r="B89" s="696" t="s">
        <v>177</v>
      </c>
      <c r="C89" s="696" t="s">
        <v>696</v>
      </c>
      <c r="D89" s="696" t="s">
        <v>699</v>
      </c>
      <c r="E89" s="696" t="s">
        <v>698</v>
      </c>
    </row>
    <row r="90" spans="2:5">
      <c r="B90" s="696" t="s">
        <v>178</v>
      </c>
      <c r="C90" s="696" t="s">
        <v>696</v>
      </c>
      <c r="D90" s="696" t="s">
        <v>702</v>
      </c>
      <c r="E90" s="696" t="s">
        <v>698</v>
      </c>
    </row>
    <row r="91" spans="2:5">
      <c r="B91" s="696" t="s">
        <v>136</v>
      </c>
      <c r="C91" s="696" t="s">
        <v>696</v>
      </c>
      <c r="D91" s="696" t="s">
        <v>702</v>
      </c>
      <c r="E91" s="696" t="s">
        <v>698</v>
      </c>
    </row>
    <row r="92" spans="2:5">
      <c r="B92" s="696" t="s">
        <v>174</v>
      </c>
      <c r="C92" s="696"/>
      <c r="D92" s="696"/>
      <c r="E92" s="696"/>
    </row>
    <row r="93" spans="2:5">
      <c r="B93" s="696" t="s">
        <v>718</v>
      </c>
      <c r="C93" s="696" t="s">
        <v>705</v>
      </c>
      <c r="D93" s="696" t="s">
        <v>702</v>
      </c>
      <c r="E93" s="696" t="s">
        <v>698</v>
      </c>
    </row>
    <row r="94" spans="2:5">
      <c r="B94" s="696" t="s">
        <v>719</v>
      </c>
      <c r="C94" s="696" t="s">
        <v>705</v>
      </c>
      <c r="D94" s="696" t="s">
        <v>702</v>
      </c>
      <c r="E94" s="696" t="s">
        <v>698</v>
      </c>
    </row>
    <row r="95" spans="2:5">
      <c r="B95" s="696" t="s">
        <v>720</v>
      </c>
      <c r="C95" s="696" t="s">
        <v>705</v>
      </c>
      <c r="D95" s="696" t="s">
        <v>702</v>
      </c>
      <c r="E95" s="696" t="s">
        <v>698</v>
      </c>
    </row>
    <row r="96" spans="2:5">
      <c r="B96" s="696" t="s">
        <v>721</v>
      </c>
      <c r="C96" s="696" t="s">
        <v>705</v>
      </c>
      <c r="D96" s="696" t="s">
        <v>702</v>
      </c>
      <c r="E96" s="696" t="s">
        <v>698</v>
      </c>
    </row>
    <row r="97" spans="2:5">
      <c r="B97" s="696" t="s">
        <v>722</v>
      </c>
      <c r="C97" s="696" t="s">
        <v>705</v>
      </c>
      <c r="D97" s="696" t="s">
        <v>702</v>
      </c>
      <c r="E97" s="696" t="s">
        <v>698</v>
      </c>
    </row>
    <row r="98" spans="2:5">
      <c r="B98" s="696" t="s">
        <v>723</v>
      </c>
      <c r="C98" s="696" t="s">
        <v>705</v>
      </c>
      <c r="D98" s="696" t="s">
        <v>702</v>
      </c>
      <c r="E98" s="696" t="s">
        <v>698</v>
      </c>
    </row>
    <row r="99" spans="2:5">
      <c r="B99" s="696" t="s">
        <v>724</v>
      </c>
      <c r="C99" s="696" t="s">
        <v>705</v>
      </c>
      <c r="D99" s="696" t="s">
        <v>702</v>
      </c>
      <c r="E99" s="696" t="s">
        <v>698</v>
      </c>
    </row>
    <row r="100" spans="2:5">
      <c r="B100" s="696" t="s">
        <v>725</v>
      </c>
      <c r="C100" s="696" t="s">
        <v>705</v>
      </c>
      <c r="D100" s="696" t="s">
        <v>702</v>
      </c>
      <c r="E100" s="696" t="s">
        <v>698</v>
      </c>
    </row>
    <row r="101" spans="2:5">
      <c r="B101" s="696" t="s">
        <v>726</v>
      </c>
      <c r="C101" s="696" t="s">
        <v>705</v>
      </c>
      <c r="D101" s="696" t="s">
        <v>702</v>
      </c>
      <c r="E101" s="696" t="s">
        <v>698</v>
      </c>
    </row>
    <row r="102" spans="2:5">
      <c r="B102" s="696" t="s">
        <v>727</v>
      </c>
      <c r="C102" s="696" t="s">
        <v>705</v>
      </c>
      <c r="D102" s="696" t="s">
        <v>702</v>
      </c>
      <c r="E102" s="696" t="s">
        <v>698</v>
      </c>
    </row>
    <row r="103" spans="2:5">
      <c r="B103" s="696" t="s">
        <v>728</v>
      </c>
      <c r="C103" s="696" t="s">
        <v>705</v>
      </c>
      <c r="D103" s="696" t="s">
        <v>702</v>
      </c>
      <c r="E103" s="696" t="s">
        <v>698</v>
      </c>
    </row>
    <row r="104" spans="2:5">
      <c r="B104" s="696" t="s">
        <v>729</v>
      </c>
      <c r="C104" s="696" t="s">
        <v>705</v>
      </c>
      <c r="D104" s="696" t="s">
        <v>702</v>
      </c>
      <c r="E104" s="696" t="s">
        <v>698</v>
      </c>
    </row>
    <row r="105" spans="2:5">
      <c r="B105" s="696" t="s">
        <v>730</v>
      </c>
      <c r="C105" s="696" t="s">
        <v>705</v>
      </c>
      <c r="D105" s="696" t="s">
        <v>702</v>
      </c>
      <c r="E105" s="696" t="s">
        <v>698</v>
      </c>
    </row>
    <row r="106" spans="2:5">
      <c r="B106" s="696" t="s">
        <v>731</v>
      </c>
      <c r="C106" s="696" t="s">
        <v>705</v>
      </c>
      <c r="D106" s="696" t="s">
        <v>702</v>
      </c>
      <c r="E106" s="696" t="s">
        <v>698</v>
      </c>
    </row>
    <row r="107" spans="2:5">
      <c r="B107" s="696" t="s">
        <v>732</v>
      </c>
      <c r="C107" s="696" t="s">
        <v>705</v>
      </c>
      <c r="D107" s="696" t="s">
        <v>702</v>
      </c>
      <c r="E107" s="696" t="s">
        <v>698</v>
      </c>
    </row>
    <row r="108" spans="2:5">
      <c r="B108" s="696" t="s">
        <v>733</v>
      </c>
      <c r="C108" s="696" t="s">
        <v>705</v>
      </c>
      <c r="D108" s="696" t="s">
        <v>702</v>
      </c>
      <c r="E108" s="696" t="s">
        <v>698</v>
      </c>
    </row>
    <row r="109" spans="2:5">
      <c r="B109" s="696" t="s">
        <v>734</v>
      </c>
      <c r="C109" s="696" t="s">
        <v>705</v>
      </c>
      <c r="D109" s="696" t="s">
        <v>702</v>
      </c>
      <c r="E109" s="696" t="s">
        <v>698</v>
      </c>
    </row>
    <row r="110" spans="2:5">
      <c r="B110" s="696" t="s">
        <v>696</v>
      </c>
      <c r="C110" s="696" t="s">
        <v>705</v>
      </c>
      <c r="D110" s="696" t="s">
        <v>697</v>
      </c>
      <c r="E110" s="696" t="s">
        <v>698</v>
      </c>
    </row>
    <row r="111" spans="2:5">
      <c r="B111" s="696" t="s">
        <v>735</v>
      </c>
      <c r="C111" s="696" t="s">
        <v>705</v>
      </c>
      <c r="D111" s="696" t="s">
        <v>699</v>
      </c>
      <c r="E111" s="696" t="s">
        <v>698</v>
      </c>
    </row>
    <row r="112" spans="2:5">
      <c r="B112" s="696" t="s">
        <v>736</v>
      </c>
      <c r="C112" s="696" t="s">
        <v>705</v>
      </c>
      <c r="D112" s="696" t="s">
        <v>699</v>
      </c>
      <c r="E112" s="696" t="s">
        <v>698</v>
      </c>
    </row>
    <row r="113" spans="2:5">
      <c r="B113" s="696" t="s">
        <v>737</v>
      </c>
      <c r="C113" s="696" t="s">
        <v>705</v>
      </c>
      <c r="D113" s="696" t="s">
        <v>697</v>
      </c>
      <c r="E113" s="696" t="s">
        <v>698</v>
      </c>
    </row>
    <row r="114" spans="2:5">
      <c r="B114" s="696" t="s">
        <v>738</v>
      </c>
      <c r="C114" s="696" t="s">
        <v>705</v>
      </c>
      <c r="D114" s="696" t="s">
        <v>697</v>
      </c>
      <c r="E114" s="696" t="s">
        <v>698</v>
      </c>
    </row>
    <row r="115" spans="2:5">
      <c r="B115" s="696" t="s">
        <v>739</v>
      </c>
      <c r="C115" s="696" t="s">
        <v>705</v>
      </c>
      <c r="D115" s="696" t="s">
        <v>697</v>
      </c>
      <c r="E115" s="696" t="s">
        <v>698</v>
      </c>
    </row>
    <row r="116" spans="2:5">
      <c r="B116" s="696" t="s">
        <v>740</v>
      </c>
      <c r="C116" s="696" t="s">
        <v>705</v>
      </c>
      <c r="D116" s="696" t="s">
        <v>697</v>
      </c>
      <c r="E116" s="696" t="s">
        <v>698</v>
      </c>
    </row>
    <row r="117" spans="2:5">
      <c r="B117" s="696" t="s">
        <v>741</v>
      </c>
      <c r="C117" s="696" t="s">
        <v>705</v>
      </c>
      <c r="D117" s="696" t="s">
        <v>697</v>
      </c>
      <c r="E117" s="696" t="s">
        <v>698</v>
      </c>
    </row>
    <row r="118" spans="2:5">
      <c r="B118" s="696" t="s">
        <v>742</v>
      </c>
      <c r="C118" s="696" t="s">
        <v>705</v>
      </c>
      <c r="D118" s="696" t="s">
        <v>697</v>
      </c>
      <c r="E118" s="696" t="s">
        <v>698</v>
      </c>
    </row>
    <row r="119" spans="2:5">
      <c r="B119" s="696" t="s">
        <v>743</v>
      </c>
      <c r="C119" s="696" t="s">
        <v>705</v>
      </c>
      <c r="D119" s="696" t="s">
        <v>697</v>
      </c>
      <c r="E119" s="696" t="s">
        <v>698</v>
      </c>
    </row>
    <row r="120" spans="2:5">
      <c r="B120" s="696" t="s">
        <v>744</v>
      </c>
      <c r="C120" s="696" t="s">
        <v>705</v>
      </c>
      <c r="D120" s="696" t="s">
        <v>697</v>
      </c>
      <c r="E120" s="696" t="s">
        <v>698</v>
      </c>
    </row>
    <row r="121" spans="2:5">
      <c r="B121" s="696" t="s">
        <v>745</v>
      </c>
      <c r="C121" s="696" t="s">
        <v>705</v>
      </c>
      <c r="D121" s="696" t="s">
        <v>697</v>
      </c>
      <c r="E121" s="696" t="s">
        <v>698</v>
      </c>
    </row>
    <row r="122" spans="2:5">
      <c r="B122" s="696" t="s">
        <v>746</v>
      </c>
      <c r="C122" s="696" t="s">
        <v>705</v>
      </c>
      <c r="D122" s="696" t="s">
        <v>697</v>
      </c>
      <c r="E122" s="696" t="s">
        <v>698</v>
      </c>
    </row>
    <row r="123" spans="2:5">
      <c r="B123" s="696" t="s">
        <v>747</v>
      </c>
      <c r="C123" s="696" t="s">
        <v>705</v>
      </c>
      <c r="D123" s="696" t="s">
        <v>697</v>
      </c>
      <c r="E123" s="696" t="s">
        <v>698</v>
      </c>
    </row>
    <row r="124" spans="2:5">
      <c r="B124" s="696" t="s">
        <v>748</v>
      </c>
      <c r="C124" s="696" t="s">
        <v>705</v>
      </c>
      <c r="D124" s="696" t="s">
        <v>697</v>
      </c>
      <c r="E124" s="696" t="s">
        <v>698</v>
      </c>
    </row>
    <row r="125" spans="2:5">
      <c r="B125" s="696" t="s">
        <v>749</v>
      </c>
      <c r="C125" s="696" t="s">
        <v>705</v>
      </c>
      <c r="D125" s="696" t="s">
        <v>697</v>
      </c>
      <c r="E125" s="696" t="s">
        <v>698</v>
      </c>
    </row>
    <row r="126" spans="2:5">
      <c r="B126" s="696" t="s">
        <v>750</v>
      </c>
      <c r="C126" s="696" t="s">
        <v>705</v>
      </c>
      <c r="D126" s="696" t="s">
        <v>697</v>
      </c>
      <c r="E126" s="696" t="s">
        <v>698</v>
      </c>
    </row>
    <row r="127" spans="2:5">
      <c r="B127" s="696" t="s">
        <v>192</v>
      </c>
      <c r="C127" s="696" t="s">
        <v>696</v>
      </c>
      <c r="D127" s="696" t="s">
        <v>697</v>
      </c>
      <c r="E127" s="696" t="s">
        <v>698</v>
      </c>
    </row>
    <row r="128" spans="2:5">
      <c r="B128" s="696" t="s">
        <v>606</v>
      </c>
      <c r="C128" s="696" t="s">
        <v>696</v>
      </c>
      <c r="D128" s="696" t="s">
        <v>702</v>
      </c>
      <c r="E128" s="696" t="s">
        <v>698</v>
      </c>
    </row>
    <row r="129" spans="2:5">
      <c r="B129" s="696" t="s">
        <v>218</v>
      </c>
      <c r="C129" s="696" t="s">
        <v>696</v>
      </c>
      <c r="D129" s="696" t="s">
        <v>699</v>
      </c>
      <c r="E129" s="696" t="s">
        <v>698</v>
      </c>
    </row>
    <row r="130" spans="2:5">
      <c r="B130" s="696" t="s">
        <v>180</v>
      </c>
      <c r="C130" s="696" t="s">
        <v>696</v>
      </c>
      <c r="D130" s="696" t="s">
        <v>702</v>
      </c>
      <c r="E130" s="696" t="s">
        <v>698</v>
      </c>
    </row>
    <row r="131" spans="2:5">
      <c r="B131" s="696" t="s">
        <v>207</v>
      </c>
      <c r="C131" s="696" t="s">
        <v>696</v>
      </c>
      <c r="D131" s="696" t="s">
        <v>697</v>
      </c>
      <c r="E131" s="696" t="s">
        <v>698</v>
      </c>
    </row>
    <row r="132" spans="2:5">
      <c r="B132" s="696" t="s">
        <v>173</v>
      </c>
      <c r="C132" s="696" t="s">
        <v>696</v>
      </c>
      <c r="D132" s="696" t="s">
        <v>702</v>
      </c>
      <c r="E132" s="696" t="s">
        <v>698</v>
      </c>
    </row>
    <row r="133" spans="2:5">
      <c r="B133" s="696" t="s">
        <v>201</v>
      </c>
      <c r="C133" s="696" t="s">
        <v>696</v>
      </c>
      <c r="D133" s="696" t="s">
        <v>702</v>
      </c>
      <c r="E133" s="696" t="s">
        <v>698</v>
      </c>
    </row>
    <row r="134" spans="2:5">
      <c r="B134" s="696" t="s">
        <v>195</v>
      </c>
      <c r="C134" s="696" t="s">
        <v>696</v>
      </c>
      <c r="D134" s="696" t="s">
        <v>702</v>
      </c>
      <c r="E134" s="696" t="s">
        <v>698</v>
      </c>
    </row>
    <row r="135" spans="2:5">
      <c r="B135" s="696" t="s">
        <v>198</v>
      </c>
      <c r="C135" s="696" t="s">
        <v>696</v>
      </c>
      <c r="D135" s="696" t="s">
        <v>702</v>
      </c>
      <c r="E135" s="696" t="s">
        <v>698</v>
      </c>
    </row>
    <row r="136" spans="2:5">
      <c r="B136" s="696" t="s">
        <v>484</v>
      </c>
      <c r="C136" s="696" t="s">
        <v>696</v>
      </c>
      <c r="D136" s="696" t="s">
        <v>702</v>
      </c>
      <c r="E136" s="696" t="s">
        <v>698</v>
      </c>
    </row>
    <row r="137" spans="2:5">
      <c r="B137" s="696" t="s">
        <v>213</v>
      </c>
      <c r="C137" s="696" t="s">
        <v>696</v>
      </c>
      <c r="D137" s="696" t="s">
        <v>700</v>
      </c>
      <c r="E137" s="696" t="s">
        <v>698</v>
      </c>
    </row>
    <row r="138" spans="2:5">
      <c r="B138" s="696" t="s">
        <v>485</v>
      </c>
      <c r="C138" s="696" t="s">
        <v>696</v>
      </c>
      <c r="D138" s="696" t="s">
        <v>699</v>
      </c>
      <c r="E138" s="696" t="s">
        <v>698</v>
      </c>
    </row>
    <row r="139" spans="2:5">
      <c r="B139" s="696" t="s">
        <v>751</v>
      </c>
      <c r="C139" s="696" t="s">
        <v>696</v>
      </c>
      <c r="D139" s="696" t="s">
        <v>699</v>
      </c>
      <c r="E139" s="696" t="s">
        <v>698</v>
      </c>
    </row>
    <row r="140" spans="2:5">
      <c r="B140" s="696" t="s">
        <v>752</v>
      </c>
      <c r="C140" s="696" t="s">
        <v>696</v>
      </c>
      <c r="D140" s="696" t="s">
        <v>702</v>
      </c>
      <c r="E140" s="696" t="s">
        <v>698</v>
      </c>
    </row>
    <row r="141" spans="2:5">
      <c r="B141" s="696" t="s">
        <v>608</v>
      </c>
      <c r="C141" s="696" t="s">
        <v>696</v>
      </c>
      <c r="D141" s="696" t="s">
        <v>702</v>
      </c>
      <c r="E141" s="696" t="s">
        <v>698</v>
      </c>
    </row>
    <row r="142" spans="2:5">
      <c r="B142" s="696" t="s">
        <v>609</v>
      </c>
      <c r="C142" s="696" t="s">
        <v>696</v>
      </c>
      <c r="D142" s="696" t="s">
        <v>699</v>
      </c>
      <c r="E142" s="696" t="s">
        <v>698</v>
      </c>
    </row>
    <row r="143" spans="2:5">
      <c r="B143" s="696" t="s">
        <v>610</v>
      </c>
      <c r="C143" s="696" t="s">
        <v>696</v>
      </c>
      <c r="D143" s="696" t="s">
        <v>700</v>
      </c>
      <c r="E143" s="696" t="s">
        <v>701</v>
      </c>
    </row>
    <row r="144" spans="2:5">
      <c r="B144" s="696" t="s">
        <v>144</v>
      </c>
      <c r="C144" s="696" t="s">
        <v>696</v>
      </c>
      <c r="D144" s="696" t="s">
        <v>702</v>
      </c>
      <c r="E144" s="696" t="s">
        <v>698</v>
      </c>
    </row>
    <row r="145" spans="2:5">
      <c r="B145" s="696" t="s">
        <v>212</v>
      </c>
      <c r="C145" s="696" t="s">
        <v>696</v>
      </c>
      <c r="D145" s="696" t="s">
        <v>697</v>
      </c>
      <c r="E145" s="696" t="s">
        <v>698</v>
      </c>
    </row>
    <row r="146" spans="2:5">
      <c r="B146" s="696" t="s">
        <v>488</v>
      </c>
      <c r="C146" s="696" t="s">
        <v>696</v>
      </c>
      <c r="D146" s="696" t="s">
        <v>699</v>
      </c>
      <c r="E146" s="696" t="s">
        <v>698</v>
      </c>
    </row>
    <row r="147" spans="2:5">
      <c r="B147" s="696" t="s">
        <v>489</v>
      </c>
      <c r="C147" s="696" t="s">
        <v>696</v>
      </c>
      <c r="D147" s="696" t="s">
        <v>699</v>
      </c>
      <c r="E147" s="696" t="s">
        <v>698</v>
      </c>
    </row>
    <row r="148" spans="2:5">
      <c r="B148" s="696" t="s">
        <v>221</v>
      </c>
      <c r="C148" s="696" t="s">
        <v>696</v>
      </c>
      <c r="D148" s="696" t="s">
        <v>699</v>
      </c>
      <c r="E148" s="696" t="s">
        <v>698</v>
      </c>
    </row>
    <row r="149" spans="2:5">
      <c r="B149" s="696" t="s">
        <v>490</v>
      </c>
      <c r="C149" s="696" t="s">
        <v>696</v>
      </c>
      <c r="D149" s="696" t="s">
        <v>699</v>
      </c>
      <c r="E149" s="696" t="s">
        <v>698</v>
      </c>
    </row>
    <row r="150" spans="2:5">
      <c r="B150" s="696" t="s">
        <v>159</v>
      </c>
      <c r="C150" s="696" t="s">
        <v>696</v>
      </c>
      <c r="D150" s="696" t="s">
        <v>702</v>
      </c>
      <c r="E150" s="696" t="s">
        <v>701</v>
      </c>
    </row>
    <row r="151" spans="2:5">
      <c r="B151" s="696" t="s">
        <v>197</v>
      </c>
      <c r="C151" s="696" t="s">
        <v>696</v>
      </c>
      <c r="D151" s="696" t="s">
        <v>702</v>
      </c>
      <c r="E151" s="696" t="s">
        <v>698</v>
      </c>
    </row>
    <row r="152" spans="2:5">
      <c r="B152" s="696" t="s">
        <v>491</v>
      </c>
      <c r="C152" s="696" t="s">
        <v>696</v>
      </c>
      <c r="D152" s="696" t="s">
        <v>700</v>
      </c>
      <c r="E152" s="696" t="s">
        <v>701</v>
      </c>
    </row>
    <row r="153" spans="2:5">
      <c r="B153" s="696" t="s">
        <v>492</v>
      </c>
      <c r="C153" s="696" t="s">
        <v>696</v>
      </c>
      <c r="D153" s="696" t="s">
        <v>699</v>
      </c>
      <c r="E153" s="696" t="s">
        <v>698</v>
      </c>
    </row>
    <row r="154" spans="2:5">
      <c r="B154" s="696" t="s">
        <v>493</v>
      </c>
      <c r="C154" s="696" t="s">
        <v>696</v>
      </c>
      <c r="D154" s="696" t="s">
        <v>699</v>
      </c>
      <c r="E154" s="696" t="s">
        <v>698</v>
      </c>
    </row>
    <row r="155" spans="2:5">
      <c r="B155" s="696" t="s">
        <v>205</v>
      </c>
      <c r="C155" s="696" t="s">
        <v>696</v>
      </c>
      <c r="D155" s="696" t="s">
        <v>702</v>
      </c>
      <c r="E155" s="696" t="s">
        <v>698</v>
      </c>
    </row>
    <row r="156" spans="2:5">
      <c r="B156" s="696" t="s">
        <v>494</v>
      </c>
      <c r="C156" s="696" t="s">
        <v>696</v>
      </c>
      <c r="D156" s="696" t="s">
        <v>699</v>
      </c>
      <c r="E156" s="696" t="s">
        <v>698</v>
      </c>
    </row>
    <row r="157" spans="2:5">
      <c r="B157" s="696" t="s">
        <v>495</v>
      </c>
      <c r="C157" s="696" t="s">
        <v>696</v>
      </c>
      <c r="D157" s="696" t="s">
        <v>699</v>
      </c>
      <c r="E157" s="696" t="s">
        <v>698</v>
      </c>
    </row>
    <row r="158" spans="2:5">
      <c r="B158" s="696" t="s">
        <v>496</v>
      </c>
      <c r="C158" s="696" t="s">
        <v>696</v>
      </c>
      <c r="D158" s="696" t="s">
        <v>702</v>
      </c>
      <c r="E158" s="696" t="s">
        <v>701</v>
      </c>
    </row>
    <row r="159" spans="2:5">
      <c r="B159" s="696" t="s">
        <v>497</v>
      </c>
      <c r="C159" s="696" t="s">
        <v>696</v>
      </c>
      <c r="D159" s="696" t="s">
        <v>700</v>
      </c>
      <c r="E159" s="696" t="s">
        <v>698</v>
      </c>
    </row>
    <row r="160" spans="2:5">
      <c r="B160" s="696" t="s">
        <v>498</v>
      </c>
      <c r="C160" s="696" t="s">
        <v>696</v>
      </c>
      <c r="D160" s="696" t="s">
        <v>699</v>
      </c>
      <c r="E160" s="696" t="s">
        <v>698</v>
      </c>
    </row>
    <row r="161" spans="2:5">
      <c r="B161" s="696" t="s">
        <v>499</v>
      </c>
      <c r="C161" s="696" t="s">
        <v>696</v>
      </c>
      <c r="D161" s="696" t="s">
        <v>699</v>
      </c>
      <c r="E161" s="696" t="s">
        <v>698</v>
      </c>
    </row>
    <row r="162" spans="2:5">
      <c r="B162" s="696" t="s">
        <v>189</v>
      </c>
      <c r="C162" s="696" t="s">
        <v>696</v>
      </c>
      <c r="D162" s="696" t="s">
        <v>702</v>
      </c>
      <c r="E162" s="696" t="s">
        <v>698</v>
      </c>
    </row>
    <row r="163" spans="2:5">
      <c r="B163" s="696" t="s">
        <v>753</v>
      </c>
      <c r="C163" s="696" t="s">
        <v>696</v>
      </c>
      <c r="D163" s="696" t="s">
        <v>699</v>
      </c>
      <c r="E163" s="696" t="s">
        <v>698</v>
      </c>
    </row>
    <row r="164" spans="2:5">
      <c r="B164" s="696" t="s">
        <v>754</v>
      </c>
      <c r="C164" s="696" t="s">
        <v>696</v>
      </c>
      <c r="D164" s="696" t="s">
        <v>702</v>
      </c>
      <c r="E164" s="696" t="s">
        <v>698</v>
      </c>
    </row>
    <row r="165" spans="2:5">
      <c r="B165" s="696" t="s">
        <v>502</v>
      </c>
      <c r="C165" s="696" t="s">
        <v>696</v>
      </c>
      <c r="D165" s="696" t="s">
        <v>699</v>
      </c>
      <c r="E165" s="696" t="s">
        <v>698</v>
      </c>
    </row>
    <row r="166" spans="2:5">
      <c r="B166" s="696" t="s">
        <v>503</v>
      </c>
      <c r="C166" s="696" t="s">
        <v>696</v>
      </c>
      <c r="D166" s="696" t="s">
        <v>699</v>
      </c>
      <c r="E166" s="696" t="s">
        <v>698</v>
      </c>
    </row>
    <row r="167" spans="2:5">
      <c r="B167" s="696" t="s">
        <v>504</v>
      </c>
      <c r="C167" s="696" t="s">
        <v>696</v>
      </c>
      <c r="D167" s="696" t="s">
        <v>699</v>
      </c>
      <c r="E167" s="696" t="s">
        <v>698</v>
      </c>
    </row>
    <row r="168" spans="2:5">
      <c r="B168" s="696" t="s">
        <v>196</v>
      </c>
      <c r="C168" s="696" t="s">
        <v>696</v>
      </c>
      <c r="D168" s="696" t="s">
        <v>702</v>
      </c>
      <c r="E168" s="696" t="s">
        <v>698</v>
      </c>
    </row>
    <row r="169" spans="2:5">
      <c r="B169" s="696" t="s">
        <v>505</v>
      </c>
      <c r="C169" s="696" t="s">
        <v>696</v>
      </c>
      <c r="D169" s="696" t="s">
        <v>699</v>
      </c>
      <c r="E169" s="696" t="s">
        <v>698</v>
      </c>
    </row>
    <row r="170" spans="2:5">
      <c r="B170" s="696" t="s">
        <v>506</v>
      </c>
      <c r="C170" s="696" t="s">
        <v>696</v>
      </c>
      <c r="D170" s="696" t="s">
        <v>700</v>
      </c>
      <c r="E170" s="696" t="s">
        <v>698</v>
      </c>
    </row>
    <row r="171" spans="2:5">
      <c r="B171" s="696" t="s">
        <v>200</v>
      </c>
      <c r="C171" s="696" t="s">
        <v>696</v>
      </c>
      <c r="D171" s="696" t="s">
        <v>699</v>
      </c>
      <c r="E171" s="696" t="s">
        <v>698</v>
      </c>
    </row>
    <row r="172" spans="2:5">
      <c r="B172" s="696" t="s">
        <v>507</v>
      </c>
      <c r="C172" s="696" t="s">
        <v>696</v>
      </c>
      <c r="D172" s="696" t="s">
        <v>699</v>
      </c>
      <c r="E172" s="696" t="s">
        <v>698</v>
      </c>
    </row>
    <row r="173" spans="2:5">
      <c r="B173" s="696" t="s">
        <v>313</v>
      </c>
      <c r="C173" s="696" t="s">
        <v>696</v>
      </c>
      <c r="D173" s="696" t="s">
        <v>699</v>
      </c>
      <c r="E173" s="696" t="s">
        <v>698</v>
      </c>
    </row>
    <row r="174" spans="2:5">
      <c r="B174" s="696" t="s">
        <v>194</v>
      </c>
      <c r="C174" s="696" t="s">
        <v>696</v>
      </c>
      <c r="D174" s="696" t="s">
        <v>702</v>
      </c>
      <c r="E174" s="696" t="s">
        <v>698</v>
      </c>
    </row>
    <row r="175" spans="2:5">
      <c r="B175" s="696" t="s">
        <v>151</v>
      </c>
      <c r="C175" s="696" t="s">
        <v>696</v>
      </c>
      <c r="D175" s="696" t="s">
        <v>702</v>
      </c>
      <c r="E175" s="696" t="s">
        <v>698</v>
      </c>
    </row>
    <row r="176" spans="2:5">
      <c r="B176" s="696" t="s">
        <v>509</v>
      </c>
      <c r="C176" s="696" t="s">
        <v>696</v>
      </c>
      <c r="D176" s="696" t="s">
        <v>699</v>
      </c>
      <c r="E176" s="696" t="s">
        <v>698</v>
      </c>
    </row>
    <row r="177" spans="2:5">
      <c r="B177" s="696" t="s">
        <v>510</v>
      </c>
      <c r="C177" s="696" t="s">
        <v>696</v>
      </c>
      <c r="D177" s="696" t="s">
        <v>699</v>
      </c>
      <c r="E177" s="696" t="s">
        <v>698</v>
      </c>
    </row>
    <row r="178" spans="2:5">
      <c r="B178" s="696" t="s">
        <v>204</v>
      </c>
      <c r="C178" s="696" t="s">
        <v>696</v>
      </c>
      <c r="D178" s="696" t="s">
        <v>697</v>
      </c>
      <c r="E178" s="696" t="s">
        <v>698</v>
      </c>
    </row>
    <row r="179" spans="2:5">
      <c r="B179" s="696" t="s">
        <v>511</v>
      </c>
      <c r="C179" s="696" t="s">
        <v>696</v>
      </c>
      <c r="D179" s="696" t="s">
        <v>699</v>
      </c>
      <c r="E179" s="696" t="s">
        <v>698</v>
      </c>
    </row>
    <row r="180" spans="2:5">
      <c r="B180" s="696" t="s">
        <v>138</v>
      </c>
      <c r="C180" s="696" t="s">
        <v>696</v>
      </c>
      <c r="D180" s="696" t="s">
        <v>702</v>
      </c>
      <c r="E180" s="696" t="s">
        <v>698</v>
      </c>
    </row>
    <row r="181" spans="2:5">
      <c r="B181" s="696" t="s">
        <v>614</v>
      </c>
      <c r="C181" s="696" t="s">
        <v>696</v>
      </c>
      <c r="D181" s="696" t="s">
        <v>700</v>
      </c>
      <c r="E181" s="696" t="s">
        <v>698</v>
      </c>
    </row>
    <row r="182" spans="2:5">
      <c r="B182" s="696" t="s">
        <v>514</v>
      </c>
      <c r="C182" s="696" t="s">
        <v>696</v>
      </c>
      <c r="D182" s="696" t="s">
        <v>702</v>
      </c>
      <c r="E182" s="696" t="s">
        <v>701</v>
      </c>
    </row>
    <row r="183" spans="2:5">
      <c r="B183" s="696" t="s">
        <v>515</v>
      </c>
      <c r="C183" s="696" t="s">
        <v>696</v>
      </c>
      <c r="D183" s="696" t="s">
        <v>700</v>
      </c>
      <c r="E183" s="696" t="s">
        <v>701</v>
      </c>
    </row>
    <row r="184" spans="2:5">
      <c r="B184" s="696" t="s">
        <v>517</v>
      </c>
      <c r="C184" s="696" t="s">
        <v>696</v>
      </c>
      <c r="D184" s="696" t="s">
        <v>699</v>
      </c>
      <c r="E184" s="696" t="s">
        <v>698</v>
      </c>
    </row>
    <row r="185" spans="2:5">
      <c r="B185" s="696" t="s">
        <v>518</v>
      </c>
      <c r="C185" s="696" t="s">
        <v>696</v>
      </c>
      <c r="D185" s="696" t="s">
        <v>699</v>
      </c>
      <c r="E185" s="696" t="s">
        <v>698</v>
      </c>
    </row>
    <row r="186" spans="2:5">
      <c r="B186" s="696" t="s">
        <v>519</v>
      </c>
      <c r="C186" s="696" t="s">
        <v>696</v>
      </c>
      <c r="D186" s="696" t="s">
        <v>699</v>
      </c>
      <c r="E186" s="696" t="s">
        <v>698</v>
      </c>
    </row>
    <row r="187" spans="2:5">
      <c r="B187" s="696" t="s">
        <v>185</v>
      </c>
      <c r="C187" s="696" t="s">
        <v>696</v>
      </c>
      <c r="D187" s="696" t="s">
        <v>702</v>
      </c>
      <c r="E187" s="696" t="s">
        <v>698</v>
      </c>
    </row>
    <row r="188" spans="2:5">
      <c r="B188" s="696" t="s">
        <v>520</v>
      </c>
      <c r="C188" s="696" t="s">
        <v>696</v>
      </c>
      <c r="D188" s="696" t="s">
        <v>700</v>
      </c>
      <c r="E188" s="696" t="s">
        <v>701</v>
      </c>
    </row>
    <row r="189" spans="2:5">
      <c r="B189" s="696" t="s">
        <v>188</v>
      </c>
      <c r="C189" s="696" t="s">
        <v>696</v>
      </c>
      <c r="D189" s="696" t="s">
        <v>697</v>
      </c>
      <c r="E189" s="696" t="s">
        <v>698</v>
      </c>
    </row>
    <row r="190" spans="2:5">
      <c r="B190" s="696" t="s">
        <v>179</v>
      </c>
      <c r="C190" s="696" t="s">
        <v>696</v>
      </c>
      <c r="D190" s="696" t="s">
        <v>702</v>
      </c>
      <c r="E190" s="696" t="s">
        <v>698</v>
      </c>
    </row>
    <row r="191" spans="2:5">
      <c r="B191" s="696" t="s">
        <v>154</v>
      </c>
      <c r="C191" s="696" t="s">
        <v>696</v>
      </c>
      <c r="D191" s="696" t="s">
        <v>702</v>
      </c>
      <c r="E191" s="696" t="s">
        <v>698</v>
      </c>
    </row>
    <row r="192" spans="2:5">
      <c r="B192" s="696" t="s">
        <v>521</v>
      </c>
      <c r="C192" s="696" t="s">
        <v>696</v>
      </c>
      <c r="D192" s="696" t="s">
        <v>702</v>
      </c>
      <c r="E192" s="696" t="s">
        <v>701</v>
      </c>
    </row>
    <row r="193" spans="2:5">
      <c r="B193" s="696" t="s">
        <v>522</v>
      </c>
      <c r="C193" s="696" t="s">
        <v>696</v>
      </c>
      <c r="D193" s="696" t="s">
        <v>702</v>
      </c>
      <c r="E193" s="696" t="s">
        <v>698</v>
      </c>
    </row>
    <row r="194" spans="2:5">
      <c r="B194" s="696" t="s">
        <v>209</v>
      </c>
      <c r="C194" s="696" t="s">
        <v>696</v>
      </c>
      <c r="D194" s="696" t="s">
        <v>702</v>
      </c>
      <c r="E194" s="696" t="s">
        <v>698</v>
      </c>
    </row>
    <row r="195" spans="2:5">
      <c r="B195" s="696" t="s">
        <v>523</v>
      </c>
      <c r="C195" s="696" t="s">
        <v>696</v>
      </c>
      <c r="D195" s="696" t="s">
        <v>702</v>
      </c>
      <c r="E195" s="696" t="s">
        <v>698</v>
      </c>
    </row>
    <row r="196" spans="2:5">
      <c r="B196" s="696" t="s">
        <v>755</v>
      </c>
      <c r="C196" s="696" t="s">
        <v>696</v>
      </c>
      <c r="D196" s="696" t="s">
        <v>700</v>
      </c>
      <c r="E196" s="696" t="s">
        <v>701</v>
      </c>
    </row>
    <row r="197" spans="2:5">
      <c r="B197" s="696" t="s">
        <v>525</v>
      </c>
      <c r="C197" s="696" t="s">
        <v>696</v>
      </c>
      <c r="D197" s="696" t="s">
        <v>700</v>
      </c>
      <c r="E197" s="696" t="s">
        <v>701</v>
      </c>
    </row>
    <row r="198" spans="2:5">
      <c r="B198" s="696" t="s">
        <v>526</v>
      </c>
      <c r="C198" s="696" t="s">
        <v>696</v>
      </c>
      <c r="D198" s="696" t="s">
        <v>700</v>
      </c>
      <c r="E198" s="696" t="s">
        <v>701</v>
      </c>
    </row>
    <row r="199" spans="2:5">
      <c r="B199" s="696" t="s">
        <v>527</v>
      </c>
      <c r="C199" s="696" t="s">
        <v>696</v>
      </c>
      <c r="D199" s="696" t="s">
        <v>702</v>
      </c>
      <c r="E199" s="696" t="s">
        <v>701</v>
      </c>
    </row>
    <row r="200" spans="2:5">
      <c r="B200" s="696" t="s">
        <v>528</v>
      </c>
      <c r="C200" s="696" t="s">
        <v>696</v>
      </c>
      <c r="D200" s="696" t="s">
        <v>699</v>
      </c>
      <c r="E200" s="696" t="s">
        <v>698</v>
      </c>
    </row>
    <row r="201" spans="2:5">
      <c r="B201" s="696" t="s">
        <v>756</v>
      </c>
      <c r="C201" s="696" t="s">
        <v>696</v>
      </c>
      <c r="D201" s="696" t="s">
        <v>699</v>
      </c>
      <c r="E201" s="696" t="s">
        <v>698</v>
      </c>
    </row>
    <row r="202" spans="2:5">
      <c r="B202" s="696" t="s">
        <v>220</v>
      </c>
      <c r="C202" s="696" t="s">
        <v>696</v>
      </c>
      <c r="D202" s="696" t="s">
        <v>702</v>
      </c>
      <c r="E202" s="696" t="s">
        <v>701</v>
      </c>
    </row>
    <row r="203" spans="2:5">
      <c r="B203" s="696" t="s">
        <v>208</v>
      </c>
      <c r="C203" s="696" t="s">
        <v>696</v>
      </c>
      <c r="D203" s="696" t="s">
        <v>700</v>
      </c>
      <c r="E203" s="696" t="s">
        <v>698</v>
      </c>
    </row>
    <row r="204" spans="2:5">
      <c r="B204" s="696" t="s">
        <v>530</v>
      </c>
      <c r="C204" s="696" t="s">
        <v>696</v>
      </c>
      <c r="D204" s="696" t="s">
        <v>702</v>
      </c>
      <c r="E204" s="696" t="s">
        <v>701</v>
      </c>
    </row>
    <row r="205" spans="2:5">
      <c r="B205" s="696" t="s">
        <v>531</v>
      </c>
      <c r="C205" s="696" t="s">
        <v>696</v>
      </c>
      <c r="D205" s="696" t="s">
        <v>699</v>
      </c>
      <c r="E205" s="696" t="s">
        <v>698</v>
      </c>
    </row>
    <row r="206" spans="2:5">
      <c r="B206" s="696" t="s">
        <v>532</v>
      </c>
      <c r="C206" s="696" t="s">
        <v>696</v>
      </c>
      <c r="D206" s="696" t="s">
        <v>699</v>
      </c>
      <c r="E206" s="696" t="s">
        <v>698</v>
      </c>
    </row>
    <row r="207" spans="2:5">
      <c r="B207" s="696" t="s">
        <v>533</v>
      </c>
      <c r="C207" s="696" t="s">
        <v>696</v>
      </c>
      <c r="D207" s="696" t="s">
        <v>702</v>
      </c>
      <c r="E207" s="696" t="s">
        <v>698</v>
      </c>
    </row>
    <row r="208" spans="2:5">
      <c r="B208" s="696" t="s">
        <v>534</v>
      </c>
      <c r="C208" s="696" t="s">
        <v>696</v>
      </c>
      <c r="D208" s="696" t="s">
        <v>702</v>
      </c>
      <c r="E208" s="696" t="s">
        <v>698</v>
      </c>
    </row>
    <row r="209" spans="2:5">
      <c r="B209" s="696" t="s">
        <v>161</v>
      </c>
      <c r="C209" s="696" t="s">
        <v>696</v>
      </c>
      <c r="D209" s="696" t="s">
        <v>702</v>
      </c>
      <c r="E209" s="696" t="s">
        <v>698</v>
      </c>
    </row>
    <row r="210" spans="2:5">
      <c r="B210" s="696" t="s">
        <v>535</v>
      </c>
      <c r="C210" s="696" t="s">
        <v>696</v>
      </c>
      <c r="D210" s="696" t="s">
        <v>699</v>
      </c>
      <c r="E210" s="696" t="s">
        <v>698</v>
      </c>
    </row>
    <row r="211" spans="2:5">
      <c r="B211" s="696" t="s">
        <v>536</v>
      </c>
      <c r="C211" s="696" t="s">
        <v>696</v>
      </c>
      <c r="D211" s="696" t="s">
        <v>699</v>
      </c>
      <c r="E211" s="696" t="s">
        <v>698</v>
      </c>
    </row>
    <row r="212" spans="2:5">
      <c r="B212" s="696" t="s">
        <v>203</v>
      </c>
      <c r="C212" s="696" t="s">
        <v>696</v>
      </c>
      <c r="D212" s="696" t="s">
        <v>702</v>
      </c>
      <c r="E212" s="696" t="s">
        <v>698</v>
      </c>
    </row>
    <row r="213" spans="2:5">
      <c r="B213" s="696" t="s">
        <v>618</v>
      </c>
      <c r="C213" s="696" t="s">
        <v>696</v>
      </c>
      <c r="D213" s="696" t="s">
        <v>699</v>
      </c>
      <c r="E213" s="696" t="s">
        <v>698</v>
      </c>
    </row>
    <row r="214" spans="2:5">
      <c r="B214" s="696" t="s">
        <v>169</v>
      </c>
      <c r="C214" s="696" t="s">
        <v>696</v>
      </c>
      <c r="D214" s="696" t="s">
        <v>702</v>
      </c>
      <c r="E214" s="696" t="s">
        <v>698</v>
      </c>
    </row>
    <row r="215" spans="2:5">
      <c r="B215" s="696" t="s">
        <v>539</v>
      </c>
      <c r="C215" s="696" t="s">
        <v>696</v>
      </c>
      <c r="D215" s="696" t="s">
        <v>697</v>
      </c>
      <c r="E215" s="696" t="s">
        <v>698</v>
      </c>
    </row>
    <row r="216" spans="2:5">
      <c r="B216" s="696" t="s">
        <v>540</v>
      </c>
      <c r="C216" s="696" t="s">
        <v>696</v>
      </c>
      <c r="D216" s="696" t="s">
        <v>699</v>
      </c>
      <c r="E216" s="696" t="s">
        <v>698</v>
      </c>
    </row>
    <row r="217" spans="2:5">
      <c r="B217" s="696" t="s">
        <v>541</v>
      </c>
      <c r="C217" s="696" t="s">
        <v>696</v>
      </c>
      <c r="D217" s="696" t="s">
        <v>700</v>
      </c>
      <c r="E217" s="696" t="s">
        <v>701</v>
      </c>
    </row>
    <row r="218" spans="2:5">
      <c r="B218" s="696" t="s">
        <v>139</v>
      </c>
      <c r="C218" s="696" t="s">
        <v>696</v>
      </c>
      <c r="D218" s="696" t="s">
        <v>702</v>
      </c>
      <c r="E218" s="696" t="s">
        <v>698</v>
      </c>
    </row>
    <row r="219" spans="2:5">
      <c r="B219" s="696" t="s">
        <v>157</v>
      </c>
      <c r="C219" s="696" t="s">
        <v>696</v>
      </c>
      <c r="D219" s="696" t="s">
        <v>702</v>
      </c>
      <c r="E219" s="696" t="s">
        <v>698</v>
      </c>
    </row>
    <row r="220" spans="2:5">
      <c r="B220" s="696" t="s">
        <v>622</v>
      </c>
      <c r="C220" s="696" t="s">
        <v>696</v>
      </c>
      <c r="D220" s="696" t="s">
        <v>700</v>
      </c>
      <c r="E220" s="696" t="s">
        <v>701</v>
      </c>
    </row>
    <row r="221" spans="2:5">
      <c r="B221" s="696" t="s">
        <v>140</v>
      </c>
      <c r="C221" s="696" t="s">
        <v>696</v>
      </c>
      <c r="D221" s="696" t="s">
        <v>699</v>
      </c>
      <c r="E221" s="696" t="s">
        <v>698</v>
      </c>
    </row>
    <row r="222" spans="2:5">
      <c r="B222" s="696" t="s">
        <v>162</v>
      </c>
      <c r="C222" s="696" t="s">
        <v>696</v>
      </c>
      <c r="D222" s="696" t="s">
        <v>702</v>
      </c>
      <c r="E222" s="696" t="s">
        <v>698</v>
      </c>
    </row>
    <row r="223" spans="2:5">
      <c r="B223" s="696" t="s">
        <v>543</v>
      </c>
      <c r="C223" s="696" t="s">
        <v>696</v>
      </c>
      <c r="D223" s="696" t="s">
        <v>699</v>
      </c>
      <c r="E223" s="696" t="s">
        <v>698</v>
      </c>
    </row>
    <row r="224" spans="2:5">
      <c r="B224" s="696" t="s">
        <v>544</v>
      </c>
      <c r="C224" s="696" t="s">
        <v>696</v>
      </c>
      <c r="D224" s="696" t="s">
        <v>699</v>
      </c>
      <c r="E224" s="696" t="s">
        <v>698</v>
      </c>
    </row>
    <row r="225" spans="2:5">
      <c r="B225" s="696" t="s">
        <v>545</v>
      </c>
      <c r="C225" s="696" t="s">
        <v>696</v>
      </c>
      <c r="D225" s="696" t="s">
        <v>699</v>
      </c>
      <c r="E225" s="696" t="s">
        <v>698</v>
      </c>
    </row>
    <row r="226" spans="2:5">
      <c r="B226" s="696" t="s">
        <v>546</v>
      </c>
      <c r="C226" s="696" t="s">
        <v>696</v>
      </c>
      <c r="D226" s="696" t="s">
        <v>700</v>
      </c>
      <c r="E226" s="696" t="s">
        <v>701</v>
      </c>
    </row>
    <row r="227" spans="2:5">
      <c r="B227" s="696" t="s">
        <v>547</v>
      </c>
      <c r="C227" s="696" t="s">
        <v>696</v>
      </c>
      <c r="D227" s="696" t="s">
        <v>702</v>
      </c>
      <c r="E227" s="696" t="s">
        <v>698</v>
      </c>
    </row>
    <row r="228" spans="2:5">
      <c r="B228" s="696" t="s">
        <v>176</v>
      </c>
      <c r="C228" s="696" t="s">
        <v>696</v>
      </c>
      <c r="D228" s="696" t="s">
        <v>702</v>
      </c>
      <c r="E228" s="696" t="s">
        <v>698</v>
      </c>
    </row>
    <row r="229" spans="2:5">
      <c r="B229" s="696" t="s">
        <v>548</v>
      </c>
      <c r="C229" s="696" t="s">
        <v>696</v>
      </c>
      <c r="D229" s="696" t="s">
        <v>700</v>
      </c>
      <c r="E229" s="696" t="s">
        <v>698</v>
      </c>
    </row>
    <row r="230" spans="2:5">
      <c r="B230" s="696" t="s">
        <v>549</v>
      </c>
      <c r="C230" s="696" t="s">
        <v>696</v>
      </c>
      <c r="D230" s="696" t="s">
        <v>700</v>
      </c>
      <c r="E230" s="696" t="s">
        <v>701</v>
      </c>
    </row>
    <row r="231" spans="2:5">
      <c r="B231" s="696" t="s">
        <v>550</v>
      </c>
      <c r="C231" s="696" t="s">
        <v>696</v>
      </c>
      <c r="D231" s="696" t="s">
        <v>700</v>
      </c>
      <c r="E231" s="696" t="s">
        <v>698</v>
      </c>
    </row>
    <row r="232" spans="2:5">
      <c r="B232" s="696" t="s">
        <v>210</v>
      </c>
      <c r="C232" s="696" t="s">
        <v>696</v>
      </c>
      <c r="D232" s="696" t="s">
        <v>702</v>
      </c>
      <c r="E232" s="696" t="s">
        <v>698</v>
      </c>
    </row>
    <row r="233" spans="2:5">
      <c r="B233" s="696" t="s">
        <v>217</v>
      </c>
      <c r="C233" s="696" t="s">
        <v>696</v>
      </c>
      <c r="D233" s="696" t="s">
        <v>702</v>
      </c>
      <c r="E233" s="696" t="s">
        <v>698</v>
      </c>
    </row>
    <row r="234" spans="2:5">
      <c r="B234" s="696" t="s">
        <v>182</v>
      </c>
      <c r="C234" s="696" t="s">
        <v>696</v>
      </c>
      <c r="D234" s="696" t="s">
        <v>702</v>
      </c>
      <c r="E234" s="696" t="s">
        <v>698</v>
      </c>
    </row>
    <row r="235" spans="2:5">
      <c r="B235" s="696" t="s">
        <v>757</v>
      </c>
      <c r="C235" s="696" t="s">
        <v>696</v>
      </c>
      <c r="D235" s="696" t="s">
        <v>700</v>
      </c>
      <c r="E235" s="696" t="s">
        <v>698</v>
      </c>
    </row>
    <row r="236" spans="2:5">
      <c r="B236" s="696" t="s">
        <v>310</v>
      </c>
      <c r="C236" s="696" t="s">
        <v>696</v>
      </c>
      <c r="D236" s="696" t="s">
        <v>697</v>
      </c>
      <c r="E236" s="696" t="s">
        <v>698</v>
      </c>
    </row>
    <row r="237" spans="2:5">
      <c r="B237" s="696" t="s">
        <v>758</v>
      </c>
      <c r="C237" s="696" t="s">
        <v>705</v>
      </c>
      <c r="D237" s="696" t="s">
        <v>702</v>
      </c>
      <c r="E237" s="696" t="s">
        <v>698</v>
      </c>
    </row>
    <row r="238" spans="2:5">
      <c r="B238" s="696" t="s">
        <v>759</v>
      </c>
      <c r="C238" s="696" t="s">
        <v>705</v>
      </c>
      <c r="D238" s="696" t="s">
        <v>702</v>
      </c>
      <c r="E238" s="696" t="s">
        <v>698</v>
      </c>
    </row>
    <row r="239" spans="2:5">
      <c r="B239" s="696" t="s">
        <v>760</v>
      </c>
      <c r="C239" s="696" t="s">
        <v>705</v>
      </c>
      <c r="D239" s="696" t="s">
        <v>702</v>
      </c>
      <c r="E239" s="696" t="s">
        <v>698</v>
      </c>
    </row>
    <row r="240" spans="2:5">
      <c r="B240" s="696" t="s">
        <v>761</v>
      </c>
      <c r="C240" s="696" t="s">
        <v>705</v>
      </c>
      <c r="D240" s="696" t="s">
        <v>702</v>
      </c>
      <c r="E240" s="696" t="s">
        <v>698</v>
      </c>
    </row>
    <row r="241" spans="2:5">
      <c r="B241" s="696" t="s">
        <v>762</v>
      </c>
      <c r="C241" s="696" t="s">
        <v>705</v>
      </c>
      <c r="D241" s="696" t="s">
        <v>702</v>
      </c>
      <c r="E241" s="696" t="s">
        <v>698</v>
      </c>
    </row>
    <row r="242" spans="2:5">
      <c r="B242" s="696" t="s">
        <v>763</v>
      </c>
      <c r="C242" s="696" t="s">
        <v>705</v>
      </c>
      <c r="D242" s="696" t="s">
        <v>702</v>
      </c>
      <c r="E242" s="696" t="s">
        <v>698</v>
      </c>
    </row>
    <row r="243" spans="2:5">
      <c r="B243" s="696" t="s">
        <v>764</v>
      </c>
      <c r="C243" s="696" t="s">
        <v>705</v>
      </c>
      <c r="D243" s="696" t="s">
        <v>702</v>
      </c>
      <c r="E243" s="696" t="s">
        <v>698</v>
      </c>
    </row>
    <row r="244" spans="2:5">
      <c r="B244" s="696" t="s">
        <v>765</v>
      </c>
      <c r="C244" s="696" t="s">
        <v>705</v>
      </c>
      <c r="D244" s="696" t="s">
        <v>702</v>
      </c>
      <c r="E244" s="696" t="s">
        <v>698</v>
      </c>
    </row>
    <row r="245" spans="2:5">
      <c r="B245" s="696" t="s">
        <v>766</v>
      </c>
      <c r="C245" s="696" t="s">
        <v>705</v>
      </c>
      <c r="D245" s="696" t="s">
        <v>702</v>
      </c>
      <c r="E245" s="696" t="s">
        <v>698</v>
      </c>
    </row>
    <row r="246" spans="2:5">
      <c r="B246" s="696" t="s">
        <v>767</v>
      </c>
      <c r="C246" s="696" t="s">
        <v>705</v>
      </c>
      <c r="D246" s="696" t="s">
        <v>702</v>
      </c>
      <c r="E246" s="696" t="s">
        <v>698</v>
      </c>
    </row>
    <row r="247" spans="2:5">
      <c r="B247" s="696" t="s">
        <v>768</v>
      </c>
      <c r="C247" s="696" t="s">
        <v>705</v>
      </c>
      <c r="D247" s="696" t="s">
        <v>702</v>
      </c>
      <c r="E247" s="696" t="s">
        <v>698</v>
      </c>
    </row>
    <row r="248" spans="2:5">
      <c r="B248" s="696" t="s">
        <v>769</v>
      </c>
      <c r="C248" s="696" t="s">
        <v>705</v>
      </c>
      <c r="D248" s="696" t="s">
        <v>702</v>
      </c>
      <c r="E248" s="696" t="s">
        <v>698</v>
      </c>
    </row>
    <row r="249" spans="2:5">
      <c r="B249" s="696" t="s">
        <v>770</v>
      </c>
      <c r="C249" s="696" t="s">
        <v>705</v>
      </c>
      <c r="D249" s="696" t="s">
        <v>702</v>
      </c>
      <c r="E249" s="696" t="s">
        <v>698</v>
      </c>
    </row>
    <row r="250" spans="2:5">
      <c r="B250" s="696" t="s">
        <v>771</v>
      </c>
      <c r="C250" s="696" t="s">
        <v>705</v>
      </c>
      <c r="D250" s="696" t="s">
        <v>702</v>
      </c>
      <c r="E250" s="696" t="s">
        <v>698</v>
      </c>
    </row>
    <row r="251" spans="2:5">
      <c r="B251" s="696" t="s">
        <v>772</v>
      </c>
      <c r="C251" s="696" t="s">
        <v>705</v>
      </c>
      <c r="D251" s="696" t="s">
        <v>702</v>
      </c>
      <c r="E251" s="696" t="s">
        <v>698</v>
      </c>
    </row>
    <row r="252" spans="2:5">
      <c r="B252" s="696" t="s">
        <v>773</v>
      </c>
      <c r="C252" s="696" t="s">
        <v>705</v>
      </c>
      <c r="D252" s="696" t="s">
        <v>702</v>
      </c>
      <c r="E252" s="696" t="s">
        <v>698</v>
      </c>
    </row>
    <row r="253" spans="2:5">
      <c r="B253" s="696" t="s">
        <v>774</v>
      </c>
      <c r="C253" s="696" t="s">
        <v>705</v>
      </c>
      <c r="D253" s="696" t="s">
        <v>702</v>
      </c>
      <c r="E253" s="696" t="s">
        <v>698</v>
      </c>
    </row>
    <row r="254" spans="2:5">
      <c r="B254" s="696" t="s">
        <v>775</v>
      </c>
      <c r="C254" s="696" t="s">
        <v>705</v>
      </c>
      <c r="D254" s="696" t="s">
        <v>702</v>
      </c>
      <c r="E254" s="696" t="s">
        <v>698</v>
      </c>
    </row>
    <row r="255" spans="2:5">
      <c r="B255" s="696" t="s">
        <v>776</v>
      </c>
      <c r="C255" s="696" t="s">
        <v>705</v>
      </c>
      <c r="D255" s="696" t="s">
        <v>702</v>
      </c>
      <c r="E255" s="696" t="s">
        <v>698</v>
      </c>
    </row>
    <row r="256" spans="2:5">
      <c r="B256" s="696" t="s">
        <v>777</v>
      </c>
      <c r="C256" s="696" t="s">
        <v>705</v>
      </c>
      <c r="D256" s="696" t="s">
        <v>702</v>
      </c>
      <c r="E256" s="696" t="s">
        <v>698</v>
      </c>
    </row>
    <row r="257" spans="2:5">
      <c r="B257" s="696" t="s">
        <v>778</v>
      </c>
      <c r="C257" s="696" t="s">
        <v>705</v>
      </c>
      <c r="D257" s="696" t="s">
        <v>702</v>
      </c>
      <c r="E257" s="696" t="s">
        <v>698</v>
      </c>
    </row>
    <row r="258" spans="2:5">
      <c r="B258" s="696" t="s">
        <v>779</v>
      </c>
      <c r="C258" s="696" t="s">
        <v>705</v>
      </c>
      <c r="D258" s="696" t="s">
        <v>702</v>
      </c>
      <c r="E258" s="696" t="s">
        <v>698</v>
      </c>
    </row>
    <row r="259" spans="2:5">
      <c r="B259" s="696" t="s">
        <v>780</v>
      </c>
      <c r="C259" s="696" t="s">
        <v>705</v>
      </c>
      <c r="D259" s="696" t="s">
        <v>702</v>
      </c>
      <c r="E259" s="696" t="s">
        <v>698</v>
      </c>
    </row>
    <row r="260" spans="2:5">
      <c r="B260" s="696" t="s">
        <v>781</v>
      </c>
      <c r="C260" s="696" t="s">
        <v>705</v>
      </c>
      <c r="D260" s="696" t="s">
        <v>702</v>
      </c>
      <c r="E260" s="696" t="s">
        <v>698</v>
      </c>
    </row>
    <row r="261" spans="2:5">
      <c r="B261" s="696" t="s">
        <v>782</v>
      </c>
      <c r="C261" s="696" t="s">
        <v>705</v>
      </c>
      <c r="D261" s="696" t="s">
        <v>702</v>
      </c>
      <c r="E261" s="696" t="s">
        <v>698</v>
      </c>
    </row>
    <row r="262" spans="2:5">
      <c r="B262" s="696" t="s">
        <v>783</v>
      </c>
      <c r="C262" s="696" t="s">
        <v>705</v>
      </c>
      <c r="D262" s="696" t="s">
        <v>702</v>
      </c>
      <c r="E262" s="696" t="s">
        <v>698</v>
      </c>
    </row>
    <row r="263" spans="2:5">
      <c r="B263" s="696" t="s">
        <v>784</v>
      </c>
      <c r="C263" s="696" t="s">
        <v>705</v>
      </c>
      <c r="D263" s="696" t="s">
        <v>702</v>
      </c>
      <c r="E263" s="696" t="s">
        <v>698</v>
      </c>
    </row>
    <row r="264" spans="2:5">
      <c r="B264" s="696" t="s">
        <v>785</v>
      </c>
      <c r="C264" s="696" t="s">
        <v>705</v>
      </c>
      <c r="D264" s="696" t="s">
        <v>702</v>
      </c>
      <c r="E264" s="696" t="s">
        <v>698</v>
      </c>
    </row>
    <row r="265" spans="2:5">
      <c r="B265" s="696" t="s">
        <v>786</v>
      </c>
      <c r="C265" s="696" t="s">
        <v>705</v>
      </c>
      <c r="D265" s="696" t="s">
        <v>702</v>
      </c>
      <c r="E265" s="696" t="s">
        <v>698</v>
      </c>
    </row>
    <row r="266" spans="2:5">
      <c r="B266" s="696" t="s">
        <v>787</v>
      </c>
      <c r="C266" s="696" t="s">
        <v>705</v>
      </c>
      <c r="D266" s="696" t="s">
        <v>702</v>
      </c>
      <c r="E266" s="696" t="s">
        <v>698</v>
      </c>
    </row>
    <row r="267" spans="2:5">
      <c r="B267" s="696" t="s">
        <v>788</v>
      </c>
      <c r="C267" s="696" t="s">
        <v>705</v>
      </c>
      <c r="D267" s="696" t="s">
        <v>702</v>
      </c>
      <c r="E267" s="696" t="s">
        <v>698</v>
      </c>
    </row>
    <row r="268" spans="2:5">
      <c r="B268" s="696" t="s">
        <v>789</v>
      </c>
      <c r="C268" s="696" t="s">
        <v>705</v>
      </c>
      <c r="D268" s="696" t="s">
        <v>702</v>
      </c>
      <c r="E268" s="696" t="s">
        <v>698</v>
      </c>
    </row>
    <row r="269" spans="2:5">
      <c r="B269" s="696" t="s">
        <v>790</v>
      </c>
      <c r="C269" s="696" t="s">
        <v>705</v>
      </c>
      <c r="D269" s="696" t="s">
        <v>702</v>
      </c>
      <c r="E269" s="696" t="s">
        <v>698</v>
      </c>
    </row>
    <row r="270" spans="2:5">
      <c r="B270" s="696" t="s">
        <v>791</v>
      </c>
      <c r="C270" s="696" t="s">
        <v>705</v>
      </c>
      <c r="D270" s="696" t="s">
        <v>702</v>
      </c>
      <c r="E270" s="696" t="s">
        <v>698</v>
      </c>
    </row>
    <row r="271" spans="2:5">
      <c r="B271" s="696" t="s">
        <v>792</v>
      </c>
      <c r="C271" s="696" t="s">
        <v>705</v>
      </c>
      <c r="D271" s="696" t="s">
        <v>702</v>
      </c>
      <c r="E271" s="696" t="s">
        <v>698</v>
      </c>
    </row>
    <row r="272" spans="2:5">
      <c r="B272" s="696" t="s">
        <v>793</v>
      </c>
      <c r="C272" s="696" t="s">
        <v>705</v>
      </c>
      <c r="D272" s="696" t="s">
        <v>702</v>
      </c>
      <c r="E272" s="696" t="s">
        <v>698</v>
      </c>
    </row>
    <row r="273" spans="2:5">
      <c r="B273" s="696" t="s">
        <v>794</v>
      </c>
      <c r="C273" s="696" t="s">
        <v>705</v>
      </c>
      <c r="D273" s="696" t="s">
        <v>702</v>
      </c>
      <c r="E273" s="696" t="s">
        <v>698</v>
      </c>
    </row>
    <row r="274" spans="2:5">
      <c r="B274" s="696" t="s">
        <v>795</v>
      </c>
      <c r="C274" s="696" t="s">
        <v>705</v>
      </c>
      <c r="D274" s="696" t="s">
        <v>702</v>
      </c>
      <c r="E274" s="696" t="s">
        <v>698</v>
      </c>
    </row>
    <row r="275" spans="2:5">
      <c r="B275" s="696" t="s">
        <v>796</v>
      </c>
      <c r="C275" s="696" t="s">
        <v>705</v>
      </c>
      <c r="D275" s="696" t="s">
        <v>702</v>
      </c>
      <c r="E275" s="696" t="s">
        <v>698</v>
      </c>
    </row>
    <row r="276" spans="2:5">
      <c r="B276" s="696" t="s">
        <v>797</v>
      </c>
      <c r="C276" s="696" t="s">
        <v>705</v>
      </c>
      <c r="D276" s="696" t="s">
        <v>702</v>
      </c>
      <c r="E276" s="696" t="s">
        <v>698</v>
      </c>
    </row>
    <row r="277" spans="2:5">
      <c r="B277" s="696" t="s">
        <v>798</v>
      </c>
      <c r="C277" s="696" t="s">
        <v>705</v>
      </c>
      <c r="D277" s="696" t="s">
        <v>702</v>
      </c>
      <c r="E277" s="696" t="s">
        <v>698</v>
      </c>
    </row>
    <row r="278" spans="2:5">
      <c r="B278" s="696" t="s">
        <v>799</v>
      </c>
      <c r="C278" s="696" t="s">
        <v>705</v>
      </c>
      <c r="D278" s="696" t="s">
        <v>702</v>
      </c>
      <c r="E278" s="696" t="s">
        <v>698</v>
      </c>
    </row>
    <row r="279" spans="2:5">
      <c r="B279" s="696" t="s">
        <v>800</v>
      </c>
      <c r="C279" s="696" t="s">
        <v>705</v>
      </c>
      <c r="D279" s="696" t="s">
        <v>702</v>
      </c>
      <c r="E279" s="696" t="s">
        <v>698</v>
      </c>
    </row>
    <row r="280" spans="2:5">
      <c r="B280" s="696" t="s">
        <v>801</v>
      </c>
      <c r="C280" s="696" t="s">
        <v>705</v>
      </c>
      <c r="D280" s="696" t="s">
        <v>702</v>
      </c>
      <c r="E280" s="696" t="s">
        <v>698</v>
      </c>
    </row>
    <row r="281" spans="2:5">
      <c r="B281" s="696" t="s">
        <v>802</v>
      </c>
      <c r="C281" s="696" t="s">
        <v>705</v>
      </c>
      <c r="D281" s="696" t="s">
        <v>702</v>
      </c>
      <c r="E281" s="696" t="s">
        <v>698</v>
      </c>
    </row>
    <row r="282" spans="2:5">
      <c r="B282" s="696" t="s">
        <v>803</v>
      </c>
      <c r="C282" s="696" t="s">
        <v>705</v>
      </c>
      <c r="D282" s="696" t="s">
        <v>702</v>
      </c>
      <c r="E282" s="696" t="s">
        <v>698</v>
      </c>
    </row>
    <row r="283" spans="2:5">
      <c r="B283" s="696" t="s">
        <v>804</v>
      </c>
      <c r="C283" s="696" t="s">
        <v>705</v>
      </c>
      <c r="D283" s="696" t="s">
        <v>702</v>
      </c>
      <c r="E283" s="696" t="s">
        <v>698</v>
      </c>
    </row>
    <row r="284" spans="2:5">
      <c r="B284" s="696" t="s">
        <v>805</v>
      </c>
      <c r="C284" s="696" t="s">
        <v>705</v>
      </c>
      <c r="D284" s="696" t="s">
        <v>697</v>
      </c>
      <c r="E284" s="696" t="s">
        <v>698</v>
      </c>
    </row>
    <row r="285" spans="2:5">
      <c r="B285" s="696" t="s">
        <v>806</v>
      </c>
      <c r="C285" s="696" t="s">
        <v>705</v>
      </c>
      <c r="D285" s="696" t="s">
        <v>697</v>
      </c>
      <c r="E285" s="696" t="s">
        <v>698</v>
      </c>
    </row>
    <row r="286" spans="2:5">
      <c r="B286" s="696" t="s">
        <v>807</v>
      </c>
      <c r="C286" s="696" t="s">
        <v>705</v>
      </c>
      <c r="D286" s="696" t="s">
        <v>697</v>
      </c>
      <c r="E286" s="696" t="s">
        <v>698</v>
      </c>
    </row>
    <row r="287" spans="2:5">
      <c r="B287" s="696" t="s">
        <v>808</v>
      </c>
      <c r="C287" s="696" t="s">
        <v>705</v>
      </c>
      <c r="D287" s="696" t="s">
        <v>697</v>
      </c>
      <c r="E287" s="696" t="s">
        <v>698</v>
      </c>
    </row>
    <row r="288" spans="2:5">
      <c r="B288" s="696" t="s">
        <v>809</v>
      </c>
      <c r="C288" s="696" t="s">
        <v>705</v>
      </c>
      <c r="D288" s="696" t="s">
        <v>697</v>
      </c>
      <c r="E288" s="696" t="s">
        <v>698</v>
      </c>
    </row>
    <row r="289" spans="2:5">
      <c r="B289" s="696" t="s">
        <v>551</v>
      </c>
      <c r="C289" s="696" t="s">
        <v>696</v>
      </c>
      <c r="D289" s="696" t="s">
        <v>699</v>
      </c>
      <c r="E289" s="696" t="s">
        <v>698</v>
      </c>
    </row>
    <row r="290" spans="2:5">
      <c r="B290" s="696" t="s">
        <v>216</v>
      </c>
      <c r="C290" s="696" t="s">
        <v>696</v>
      </c>
      <c r="D290" s="696" t="s">
        <v>699</v>
      </c>
      <c r="E290" s="696" t="s">
        <v>698</v>
      </c>
    </row>
    <row r="291" spans="2:5">
      <c r="B291" s="696" t="s">
        <v>552</v>
      </c>
      <c r="C291" s="696" t="s">
        <v>696</v>
      </c>
      <c r="D291" s="696" t="s">
        <v>699</v>
      </c>
      <c r="E291" s="696" t="s">
        <v>698</v>
      </c>
    </row>
    <row r="292" spans="2:5">
      <c r="B292" s="696" t="s">
        <v>553</v>
      </c>
      <c r="C292" s="696" t="s">
        <v>696</v>
      </c>
      <c r="D292" s="696" t="s">
        <v>699</v>
      </c>
      <c r="E292" s="696" t="s">
        <v>698</v>
      </c>
    </row>
    <row r="293" spans="2:5">
      <c r="B293" s="696" t="s">
        <v>810</v>
      </c>
      <c r="C293" s="696" t="s">
        <v>696</v>
      </c>
      <c r="D293" s="696" t="s">
        <v>702</v>
      </c>
      <c r="E293" s="696" t="s">
        <v>698</v>
      </c>
    </row>
    <row r="294" spans="2:5">
      <c r="B294" s="696" t="s">
        <v>554</v>
      </c>
      <c r="C294" s="696" t="s">
        <v>696</v>
      </c>
      <c r="D294" s="696" t="s">
        <v>699</v>
      </c>
      <c r="E294" s="696" t="s">
        <v>698</v>
      </c>
    </row>
    <row r="295" spans="2:5">
      <c r="B295" s="696" t="s">
        <v>555</v>
      </c>
      <c r="C295" s="696" t="s">
        <v>696</v>
      </c>
      <c r="D295" s="696" t="s">
        <v>699</v>
      </c>
      <c r="E295" s="696" t="s">
        <v>698</v>
      </c>
    </row>
    <row r="296" spans="2:5">
      <c r="B296" s="696" t="s">
        <v>556</v>
      </c>
      <c r="C296" s="696" t="s">
        <v>696</v>
      </c>
      <c r="D296" s="696" t="s">
        <v>699</v>
      </c>
      <c r="E296" s="696" t="s">
        <v>698</v>
      </c>
    </row>
    <row r="298" spans="2:5" ht="35.450000000000003" customHeight="1">
      <c r="B298" s="1188" t="s">
        <v>811</v>
      </c>
      <c r="C298" s="1188"/>
      <c r="D298" s="1188"/>
      <c r="E298" s="1188"/>
    </row>
    <row r="299" spans="2:5">
      <c r="B299" s="94" t="s">
        <v>812</v>
      </c>
    </row>
  </sheetData>
  <mergeCells count="1">
    <mergeCell ref="B298:E298"/>
  </mergeCells>
  <hyperlinks>
    <hyperlink ref="A1" location="Contents!A1" display="Table of Contents" xr:uid="{D576ED2E-B1C4-4C1A-838C-7B6E424A05A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183CA-143A-4E6A-B94D-21BAFAD516D3}">
  <sheetPr>
    <tabColor rgb="FF00B0F0"/>
  </sheetPr>
  <dimension ref="A1:K87"/>
  <sheetViews>
    <sheetView workbookViewId="0">
      <selection activeCell="J37" sqref="J37"/>
    </sheetView>
  </sheetViews>
  <sheetFormatPr defaultColWidth="9.140625" defaultRowHeight="14.45"/>
  <cols>
    <col min="1" max="1" width="17" style="94" bestFit="1" customWidth="1"/>
    <col min="2" max="2" width="14.7109375" style="94" customWidth="1"/>
    <col min="3" max="3" width="24.42578125" style="94" customWidth="1"/>
    <col min="4" max="4" width="15.140625" style="94" bestFit="1" customWidth="1"/>
    <col min="5" max="5" width="17.42578125" style="94" bestFit="1" customWidth="1"/>
    <col min="6" max="6" width="9.140625" style="94"/>
    <col min="7" max="7" width="18" style="94" customWidth="1"/>
    <col min="8" max="16384" width="9.140625" style="94"/>
  </cols>
  <sheetData>
    <row r="1" spans="1:11">
      <c r="A1" s="8" t="s">
        <v>11</v>
      </c>
      <c r="B1" s="480" t="s">
        <v>813</v>
      </c>
      <c r="C1" s="482"/>
      <c r="D1" s="482"/>
      <c r="E1" s="482"/>
      <c r="F1" s="482"/>
    </row>
    <row r="3" spans="1:11" s="482" customFormat="1" ht="43.15">
      <c r="B3" s="703" t="s">
        <v>814</v>
      </c>
      <c r="C3" s="703" t="s">
        <v>815</v>
      </c>
      <c r="D3" s="703" t="s">
        <v>816</v>
      </c>
      <c r="E3" s="703" t="s">
        <v>817</v>
      </c>
      <c r="F3" s="703" t="s">
        <v>818</v>
      </c>
      <c r="G3" s="736" t="s">
        <v>819</v>
      </c>
      <c r="H3" s="703" t="s">
        <v>820</v>
      </c>
    </row>
    <row r="4" spans="1:11" s="482" customFormat="1">
      <c r="B4" s="696" t="s">
        <v>696</v>
      </c>
      <c r="C4" s="696" t="s">
        <v>422</v>
      </c>
      <c r="D4" s="696"/>
      <c r="E4" s="696">
        <v>10</v>
      </c>
      <c r="F4" s="696"/>
      <c r="G4" s="757"/>
      <c r="H4" s="721"/>
    </row>
    <row r="5" spans="1:11" s="482" customFormat="1">
      <c r="B5" s="696" t="s">
        <v>696</v>
      </c>
      <c r="C5" s="696" t="s">
        <v>191</v>
      </c>
      <c r="D5" s="696">
        <v>5</v>
      </c>
      <c r="E5" s="696">
        <v>12</v>
      </c>
      <c r="F5" s="696"/>
      <c r="G5" s="757"/>
      <c r="H5" s="721"/>
    </row>
    <row r="6" spans="1:11" s="482" customFormat="1">
      <c r="B6" s="696" t="s">
        <v>696</v>
      </c>
      <c r="C6" s="696" t="s">
        <v>186</v>
      </c>
      <c r="D6" s="696"/>
      <c r="E6" s="696"/>
      <c r="F6" s="696"/>
      <c r="G6" s="757"/>
      <c r="H6" s="721"/>
    </row>
    <row r="7" spans="1:11" s="482" customFormat="1">
      <c r="B7" s="696" t="s">
        <v>705</v>
      </c>
      <c r="C7" s="758" t="s">
        <v>821</v>
      </c>
      <c r="D7" s="696">
        <v>0</v>
      </c>
      <c r="E7" s="758">
        <v>2.6</v>
      </c>
      <c r="F7" s="696"/>
      <c r="G7" s="757"/>
      <c r="H7" s="721"/>
    </row>
    <row r="8" spans="1:11" s="482" customFormat="1">
      <c r="B8" s="696" t="s">
        <v>705</v>
      </c>
      <c r="C8" s="758" t="s">
        <v>822</v>
      </c>
      <c r="D8" s="696">
        <v>0</v>
      </c>
      <c r="E8" s="696">
        <v>3</v>
      </c>
      <c r="F8" s="696"/>
      <c r="G8" s="757"/>
      <c r="H8" s="721"/>
    </row>
    <row r="9" spans="1:11" s="482" customFormat="1">
      <c r="B9" s="696" t="s">
        <v>696</v>
      </c>
      <c r="C9" s="696" t="s">
        <v>148</v>
      </c>
      <c r="D9" s="696">
        <v>6.3</v>
      </c>
      <c r="E9" s="696">
        <v>3.4</v>
      </c>
      <c r="F9" s="696">
        <v>8.4499999999999993</v>
      </c>
      <c r="G9" s="757"/>
      <c r="H9" s="721"/>
    </row>
    <row r="10" spans="1:11" s="482" customFormat="1">
      <c r="B10" s="696" t="s">
        <v>696</v>
      </c>
      <c r="C10" s="696" t="s">
        <v>190</v>
      </c>
      <c r="D10" s="696">
        <v>6.5</v>
      </c>
      <c r="E10" s="696">
        <v>6.5</v>
      </c>
      <c r="F10" s="696">
        <v>9.5500000000000007</v>
      </c>
      <c r="G10" s="757" t="s">
        <v>582</v>
      </c>
      <c r="H10" s="721"/>
    </row>
    <row r="11" spans="1:11" s="482" customFormat="1">
      <c r="B11" s="696" t="s">
        <v>696</v>
      </c>
      <c r="C11" s="696" t="s">
        <v>599</v>
      </c>
      <c r="D11" s="696"/>
      <c r="E11" s="696">
        <v>12</v>
      </c>
      <c r="F11" s="696"/>
      <c r="G11" s="757"/>
      <c r="H11" s="721"/>
    </row>
    <row r="12" spans="1:11" s="482" customFormat="1">
      <c r="B12" s="696" t="s">
        <v>696</v>
      </c>
      <c r="C12" s="696" t="s">
        <v>142</v>
      </c>
      <c r="D12" s="696">
        <v>12</v>
      </c>
      <c r="E12" s="696">
        <v>27</v>
      </c>
      <c r="F12" s="696"/>
      <c r="G12" s="757"/>
      <c r="H12" s="721"/>
    </row>
    <row r="13" spans="1:11">
      <c r="B13" s="696" t="s">
        <v>696</v>
      </c>
      <c r="C13" s="696" t="s">
        <v>444</v>
      </c>
      <c r="D13" s="696">
        <v>6</v>
      </c>
      <c r="E13" s="696">
        <v>9</v>
      </c>
      <c r="F13" s="696"/>
      <c r="G13" s="757"/>
      <c r="H13" s="721"/>
      <c r="I13" s="482"/>
      <c r="J13" s="482"/>
      <c r="K13" s="482"/>
    </row>
    <row r="14" spans="1:11">
      <c r="B14" s="696" t="s">
        <v>696</v>
      </c>
      <c r="C14" s="696" t="s">
        <v>160</v>
      </c>
      <c r="D14" s="696">
        <v>2</v>
      </c>
      <c r="E14" s="696">
        <v>5</v>
      </c>
      <c r="F14" s="696"/>
      <c r="G14" s="757"/>
      <c r="H14" s="721"/>
      <c r="I14" s="482"/>
      <c r="J14" s="482"/>
      <c r="K14" s="482"/>
    </row>
    <row r="15" spans="1:11">
      <c r="B15" s="696" t="s">
        <v>705</v>
      </c>
      <c r="C15" s="758" t="s">
        <v>823</v>
      </c>
      <c r="D15" s="696">
        <v>2</v>
      </c>
      <c r="E15" s="696">
        <v>5</v>
      </c>
      <c r="F15" s="696"/>
      <c r="G15" s="757"/>
      <c r="H15" s="721"/>
      <c r="I15" s="482"/>
      <c r="J15" s="482"/>
      <c r="K15" s="482"/>
    </row>
    <row r="16" spans="1:11">
      <c r="B16" s="696" t="s">
        <v>705</v>
      </c>
      <c r="C16" s="758" t="s">
        <v>824</v>
      </c>
      <c r="D16" s="696">
        <v>4</v>
      </c>
      <c r="E16" s="696">
        <v>5</v>
      </c>
      <c r="F16" s="696"/>
      <c r="G16" s="757"/>
      <c r="H16" s="721"/>
      <c r="I16" s="482"/>
      <c r="J16" s="482"/>
      <c r="K16" s="482"/>
    </row>
    <row r="17" spans="2:10">
      <c r="B17" s="696" t="s">
        <v>705</v>
      </c>
      <c r="C17" s="758" t="s">
        <v>825</v>
      </c>
      <c r="D17" s="696">
        <v>2</v>
      </c>
      <c r="E17" s="696">
        <v>8.5</v>
      </c>
      <c r="F17" s="696"/>
      <c r="G17" s="757"/>
      <c r="H17" s="721"/>
      <c r="I17" s="482"/>
      <c r="J17" s="482"/>
    </row>
    <row r="18" spans="2:10">
      <c r="B18" s="696" t="s">
        <v>705</v>
      </c>
      <c r="C18" s="758" t="s">
        <v>826</v>
      </c>
      <c r="D18" s="696">
        <v>4</v>
      </c>
      <c r="E18" s="758">
        <v>10</v>
      </c>
      <c r="F18" s="696"/>
      <c r="G18" s="757"/>
      <c r="H18" s="721"/>
    </row>
    <row r="19" spans="2:10">
      <c r="B19" s="696" t="s">
        <v>705</v>
      </c>
      <c r="C19" s="759" t="s">
        <v>827</v>
      </c>
      <c r="D19" s="696">
        <v>2</v>
      </c>
      <c r="E19" s="696">
        <v>10</v>
      </c>
      <c r="F19" s="696"/>
      <c r="G19" s="757"/>
      <c r="H19" s="721"/>
    </row>
    <row r="20" spans="2:10">
      <c r="B20" s="696" t="s">
        <v>705</v>
      </c>
      <c r="C20" s="758" t="s">
        <v>828</v>
      </c>
      <c r="D20" s="696">
        <v>2</v>
      </c>
      <c r="E20" s="696">
        <v>8</v>
      </c>
      <c r="F20" s="696"/>
      <c r="G20" s="757"/>
      <c r="H20" s="721"/>
    </row>
    <row r="21" spans="2:10">
      <c r="B21" s="696" t="s">
        <v>696</v>
      </c>
      <c r="C21" s="760" t="s">
        <v>158</v>
      </c>
      <c r="D21" s="696">
        <v>5</v>
      </c>
      <c r="E21" s="696">
        <v>5</v>
      </c>
      <c r="F21" s="696"/>
      <c r="G21" s="757"/>
      <c r="H21" s="721"/>
    </row>
    <row r="22" spans="2:10">
      <c r="B22" s="696" t="s">
        <v>696</v>
      </c>
      <c r="C22" s="696" t="s">
        <v>185</v>
      </c>
      <c r="D22" s="696"/>
      <c r="E22" s="696">
        <v>10</v>
      </c>
      <c r="F22" s="696"/>
      <c r="G22" s="757"/>
      <c r="H22" s="721"/>
    </row>
    <row r="23" spans="2:10">
      <c r="B23" s="696" t="s">
        <v>696</v>
      </c>
      <c r="C23" s="696" t="s">
        <v>456</v>
      </c>
      <c r="D23" s="696">
        <v>1</v>
      </c>
      <c r="E23" s="696"/>
      <c r="F23" s="696"/>
      <c r="G23" s="757"/>
      <c r="H23" s="721"/>
    </row>
    <row r="24" spans="2:10">
      <c r="B24" s="696" t="s">
        <v>696</v>
      </c>
      <c r="C24" s="696" t="s">
        <v>149</v>
      </c>
      <c r="D24" s="696">
        <v>10</v>
      </c>
      <c r="E24" s="696">
        <v>8</v>
      </c>
      <c r="F24" s="696"/>
      <c r="G24" s="757"/>
      <c r="H24" s="721"/>
    </row>
    <row r="25" spans="2:10">
      <c r="B25" s="696" t="s">
        <v>696</v>
      </c>
      <c r="C25" s="696" t="s">
        <v>145</v>
      </c>
      <c r="D25" s="696">
        <v>20</v>
      </c>
      <c r="E25" s="696">
        <v>7.0000000000000009</v>
      </c>
      <c r="F25" s="696"/>
      <c r="G25" s="757"/>
      <c r="H25" s="721"/>
    </row>
    <row r="26" spans="2:10">
      <c r="B26" s="696" t="s">
        <v>696</v>
      </c>
      <c r="C26" s="696" t="s">
        <v>155</v>
      </c>
      <c r="D26" s="696">
        <v>8.7100000000000009</v>
      </c>
      <c r="E26" s="761">
        <v>0.01</v>
      </c>
      <c r="F26" s="696">
        <v>8.81</v>
      </c>
      <c r="G26" s="757" t="s">
        <v>582</v>
      </c>
      <c r="H26" s="721"/>
    </row>
    <row r="27" spans="2:10">
      <c r="B27" s="696" t="s">
        <v>696</v>
      </c>
      <c r="C27" s="696" t="s">
        <v>181</v>
      </c>
      <c r="D27" s="696"/>
      <c r="E27" s="696"/>
      <c r="F27" s="696">
        <v>7.3</v>
      </c>
      <c r="G27" s="757"/>
      <c r="H27" s="721"/>
    </row>
    <row r="28" spans="2:10">
      <c r="B28" s="696" t="s">
        <v>696</v>
      </c>
      <c r="C28" s="696" t="s">
        <v>462</v>
      </c>
      <c r="D28" s="696">
        <v>6</v>
      </c>
      <c r="E28" s="94">
        <v>4.0999999999999996</v>
      </c>
      <c r="F28" s="696"/>
      <c r="G28" s="757"/>
      <c r="H28" s="721"/>
    </row>
    <row r="29" spans="2:10">
      <c r="B29" s="696" t="s">
        <v>696</v>
      </c>
      <c r="C29" s="696" t="s">
        <v>147</v>
      </c>
      <c r="D29" s="696">
        <v>7</v>
      </c>
      <c r="E29" s="94">
        <v>5</v>
      </c>
      <c r="F29" s="696">
        <v>7.6</v>
      </c>
      <c r="G29" s="757" t="s">
        <v>582</v>
      </c>
      <c r="H29" s="721"/>
    </row>
    <row r="30" spans="2:10">
      <c r="B30" s="696" t="s">
        <v>696</v>
      </c>
      <c r="C30" s="696" t="s">
        <v>170</v>
      </c>
      <c r="D30" s="696">
        <v>5</v>
      </c>
      <c r="E30" s="696">
        <v>10</v>
      </c>
      <c r="F30" s="696"/>
      <c r="G30" s="757"/>
      <c r="H30" s="721"/>
    </row>
    <row r="31" spans="2:10">
      <c r="B31" s="696" t="s">
        <v>696</v>
      </c>
      <c r="C31" s="696" t="s">
        <v>150</v>
      </c>
      <c r="D31" s="696"/>
      <c r="E31" s="696"/>
      <c r="F31" s="696">
        <v>10</v>
      </c>
      <c r="G31" s="757" t="s">
        <v>582</v>
      </c>
      <c r="H31" s="721"/>
    </row>
    <row r="32" spans="2:10">
      <c r="B32" s="696" t="s">
        <v>696</v>
      </c>
      <c r="C32" s="696" t="s">
        <v>214</v>
      </c>
      <c r="D32" s="696"/>
      <c r="E32" s="696">
        <v>10</v>
      </c>
      <c r="F32" s="696"/>
      <c r="G32" s="757"/>
      <c r="H32" s="721"/>
    </row>
    <row r="33" spans="2:10">
      <c r="B33" s="696" t="s">
        <v>696</v>
      </c>
      <c r="C33" s="696" t="s">
        <v>143</v>
      </c>
      <c r="D33" s="696"/>
      <c r="E33" s="696"/>
      <c r="F33" s="696">
        <v>18</v>
      </c>
      <c r="G33" s="757"/>
      <c r="H33" s="721" t="s">
        <v>582</v>
      </c>
    </row>
    <row r="34" spans="2:10">
      <c r="B34" s="696" t="s">
        <v>696</v>
      </c>
      <c r="C34" s="696" t="s">
        <v>172</v>
      </c>
      <c r="D34" s="761">
        <v>8.2000000000000003E-2</v>
      </c>
      <c r="E34" s="483">
        <v>8.5999999999999993E-2</v>
      </c>
      <c r="F34" s="696"/>
      <c r="G34" s="757"/>
      <c r="H34" s="721" t="s">
        <v>582</v>
      </c>
    </row>
    <row r="35" spans="2:10">
      <c r="B35" s="696" t="s">
        <v>696</v>
      </c>
      <c r="C35" s="696" t="s">
        <v>165</v>
      </c>
      <c r="D35" s="696"/>
      <c r="E35" s="696"/>
      <c r="F35" s="696"/>
      <c r="G35" s="757" t="s">
        <v>582</v>
      </c>
      <c r="H35" s="721"/>
    </row>
    <row r="36" spans="2:10">
      <c r="B36" s="696" t="s">
        <v>696</v>
      </c>
      <c r="C36" s="696" t="s">
        <v>168</v>
      </c>
      <c r="D36" s="696">
        <v>7</v>
      </c>
      <c r="E36" s="696">
        <v>3.3000000000000003</v>
      </c>
      <c r="F36" s="696"/>
      <c r="G36" s="757"/>
      <c r="H36" s="721" t="s">
        <v>582</v>
      </c>
    </row>
    <row r="37" spans="2:10" ht="15">
      <c r="B37" s="696" t="s">
        <v>696</v>
      </c>
      <c r="C37" s="696" t="s">
        <v>199</v>
      </c>
      <c r="D37" s="696"/>
      <c r="E37" s="696">
        <v>5</v>
      </c>
      <c r="F37" s="696"/>
      <c r="G37" s="757"/>
      <c r="H37" s="721"/>
      <c r="J37" t="s">
        <v>829</v>
      </c>
    </row>
    <row r="38" spans="2:10">
      <c r="B38" s="696" t="s">
        <v>696</v>
      </c>
      <c r="C38" s="696" t="s">
        <v>178</v>
      </c>
      <c r="D38" s="696">
        <v>8.1999999999999993</v>
      </c>
      <c r="E38" s="696">
        <v>6.1</v>
      </c>
      <c r="F38" s="696"/>
      <c r="G38" s="757"/>
      <c r="H38" s="721"/>
    </row>
    <row r="39" spans="2:10">
      <c r="B39" s="696" t="s">
        <v>696</v>
      </c>
      <c r="C39" s="696" t="s">
        <v>174</v>
      </c>
      <c r="D39" s="696">
        <v>0.1</v>
      </c>
      <c r="E39" s="696">
        <v>2</v>
      </c>
      <c r="F39" s="696"/>
      <c r="G39" s="757"/>
      <c r="H39" s="721"/>
    </row>
    <row r="40" spans="2:10">
      <c r="B40" s="696" t="s">
        <v>696</v>
      </c>
      <c r="C40" s="696" t="s">
        <v>192</v>
      </c>
      <c r="D40" s="696">
        <v>30</v>
      </c>
      <c r="E40" s="696">
        <v>5</v>
      </c>
      <c r="F40" s="696"/>
      <c r="G40" s="757"/>
      <c r="H40" s="721"/>
    </row>
    <row r="41" spans="2:10">
      <c r="B41" s="696" t="s">
        <v>696</v>
      </c>
      <c r="C41" s="696" t="s">
        <v>180</v>
      </c>
      <c r="D41" s="696"/>
      <c r="E41" s="696"/>
      <c r="F41" s="696">
        <v>12.36</v>
      </c>
      <c r="G41" s="757"/>
      <c r="H41" s="721"/>
    </row>
    <row r="42" spans="2:10">
      <c r="B42" s="696" t="s">
        <v>696</v>
      </c>
      <c r="C42" s="696" t="s">
        <v>173</v>
      </c>
      <c r="D42" s="696"/>
      <c r="E42" s="696"/>
      <c r="F42" s="696">
        <v>10</v>
      </c>
      <c r="G42" s="757" t="s">
        <v>582</v>
      </c>
      <c r="H42" s="721"/>
    </row>
    <row r="43" spans="2:10">
      <c r="B43" s="696" t="s">
        <v>696</v>
      </c>
      <c r="C43" s="696" t="s">
        <v>201</v>
      </c>
      <c r="D43" s="696"/>
      <c r="E43" s="696">
        <v>10</v>
      </c>
      <c r="F43" s="696"/>
      <c r="G43" s="757"/>
      <c r="H43" s="721"/>
    </row>
    <row r="44" spans="2:10">
      <c r="B44" s="696" t="s">
        <v>696</v>
      </c>
      <c r="C44" s="696" t="s">
        <v>487</v>
      </c>
      <c r="D44" s="696">
        <v>3</v>
      </c>
      <c r="E44" s="696"/>
      <c r="F44" s="696"/>
      <c r="G44" s="757"/>
      <c r="H44" s="721"/>
    </row>
    <row r="45" spans="2:10">
      <c r="B45" s="696" t="s">
        <v>696</v>
      </c>
      <c r="C45" s="696" t="s">
        <v>159</v>
      </c>
      <c r="D45" s="696">
        <v>7</v>
      </c>
      <c r="E45" s="696">
        <v>10</v>
      </c>
      <c r="F45" s="696"/>
      <c r="G45" s="757"/>
      <c r="H45" s="721"/>
    </row>
    <row r="46" spans="2:10">
      <c r="B46" s="696" t="s">
        <v>696</v>
      </c>
      <c r="C46" s="696" t="s">
        <v>197</v>
      </c>
      <c r="D46" s="696"/>
      <c r="E46" s="696"/>
      <c r="F46" s="696">
        <v>7.7</v>
      </c>
      <c r="G46" s="757"/>
      <c r="H46" s="721"/>
    </row>
    <row r="47" spans="2:10">
      <c r="B47" s="696" t="s">
        <v>696</v>
      </c>
      <c r="C47" s="696" t="s">
        <v>493</v>
      </c>
      <c r="D47" s="696"/>
      <c r="E47" s="696">
        <v>10</v>
      </c>
      <c r="F47" s="696"/>
      <c r="G47" s="757"/>
      <c r="H47" s="721"/>
    </row>
    <row r="48" spans="2:10">
      <c r="B48" s="696" t="s">
        <v>696</v>
      </c>
      <c r="C48" s="696" t="s">
        <v>205</v>
      </c>
      <c r="D48" s="696">
        <v>10</v>
      </c>
      <c r="E48" s="696">
        <v>10</v>
      </c>
      <c r="F48" s="696"/>
      <c r="G48" s="757"/>
      <c r="H48" s="721"/>
    </row>
    <row r="49" spans="2:8">
      <c r="B49" s="696" t="s">
        <v>696</v>
      </c>
      <c r="C49" s="696" t="s">
        <v>496</v>
      </c>
      <c r="D49" s="696"/>
      <c r="E49" s="696"/>
      <c r="F49" s="696">
        <v>10</v>
      </c>
      <c r="G49" s="757" t="s">
        <v>582</v>
      </c>
      <c r="H49" s="721"/>
    </row>
    <row r="50" spans="2:8">
      <c r="B50" s="696" t="s">
        <v>705</v>
      </c>
      <c r="C50" s="758" t="s">
        <v>830</v>
      </c>
      <c r="D50" s="696">
        <v>15</v>
      </c>
      <c r="E50" s="696"/>
      <c r="G50" s="757"/>
      <c r="H50" s="721"/>
    </row>
    <row r="51" spans="2:8">
      <c r="B51" s="696" t="s">
        <v>696</v>
      </c>
      <c r="C51" s="696" t="s">
        <v>189</v>
      </c>
      <c r="D51" s="696"/>
      <c r="E51" s="696">
        <v>5.8000000000000007</v>
      </c>
      <c r="F51" s="696"/>
      <c r="G51" s="757"/>
      <c r="H51" s="721"/>
    </row>
    <row r="52" spans="2:8">
      <c r="B52" s="696" t="s">
        <v>705</v>
      </c>
      <c r="C52" s="758" t="s">
        <v>831</v>
      </c>
      <c r="D52" s="696">
        <v>10</v>
      </c>
      <c r="E52" s="696">
        <v>20</v>
      </c>
      <c r="F52" s="696"/>
      <c r="G52" s="757"/>
      <c r="H52" s="721"/>
    </row>
    <row r="53" spans="2:8">
      <c r="B53" s="696" t="s">
        <v>696</v>
      </c>
      <c r="C53" s="696" t="s">
        <v>505</v>
      </c>
      <c r="D53" s="696"/>
      <c r="E53" s="696">
        <v>15</v>
      </c>
      <c r="F53" s="696"/>
      <c r="G53" s="757"/>
      <c r="H53" s="721"/>
    </row>
    <row r="54" spans="2:8">
      <c r="B54" s="696" t="s">
        <v>696</v>
      </c>
      <c r="C54" s="696" t="s">
        <v>194</v>
      </c>
      <c r="D54" s="696"/>
      <c r="E54" s="696"/>
      <c r="F54" s="696">
        <v>16.399999999999999</v>
      </c>
      <c r="G54" s="757"/>
      <c r="H54" s="721"/>
    </row>
    <row r="55" spans="2:8">
      <c r="B55" s="696" t="s">
        <v>696</v>
      </c>
      <c r="C55" s="696" t="s">
        <v>151</v>
      </c>
      <c r="D55" s="696">
        <v>7.0000000000000009</v>
      </c>
      <c r="E55" s="696"/>
      <c r="F55" s="696">
        <v>30</v>
      </c>
      <c r="G55" s="757"/>
      <c r="H55" s="721"/>
    </row>
    <row r="56" spans="2:8">
      <c r="B56" s="696" t="s">
        <v>696</v>
      </c>
      <c r="C56" s="696" t="s">
        <v>138</v>
      </c>
      <c r="D56" s="696">
        <v>4</v>
      </c>
      <c r="E56" s="696">
        <v>20</v>
      </c>
      <c r="F56" s="696"/>
      <c r="G56" s="757"/>
      <c r="H56" s="721"/>
    </row>
    <row r="57" spans="2:8">
      <c r="B57" s="696" t="s">
        <v>696</v>
      </c>
      <c r="C57" s="696" t="s">
        <v>517</v>
      </c>
      <c r="D57" s="696"/>
      <c r="E57" s="696">
        <v>10</v>
      </c>
      <c r="F57" s="696"/>
      <c r="G57" s="757"/>
      <c r="H57" s="721"/>
    </row>
    <row r="58" spans="2:8">
      <c r="B58" s="696" t="s">
        <v>696</v>
      </c>
      <c r="C58" s="696" t="s">
        <v>519</v>
      </c>
      <c r="D58" s="696">
        <v>1</v>
      </c>
      <c r="E58" s="696">
        <v>25</v>
      </c>
      <c r="F58" s="696"/>
      <c r="G58" s="757"/>
      <c r="H58" s="721"/>
    </row>
    <row r="59" spans="2:8">
      <c r="B59" s="696" t="s">
        <v>696</v>
      </c>
      <c r="C59" s="696" t="s">
        <v>520</v>
      </c>
      <c r="D59" s="696">
        <v>2</v>
      </c>
      <c r="E59" s="696">
        <v>8</v>
      </c>
      <c r="F59" s="696"/>
      <c r="G59" s="757"/>
      <c r="H59" s="721"/>
    </row>
    <row r="60" spans="2:8">
      <c r="B60" s="696" t="s">
        <v>696</v>
      </c>
      <c r="C60" s="696" t="s">
        <v>188</v>
      </c>
      <c r="D60" s="696">
        <v>2</v>
      </c>
      <c r="E60" s="696">
        <v>10</v>
      </c>
      <c r="F60" s="696"/>
      <c r="G60" s="757"/>
      <c r="H60" s="721"/>
    </row>
    <row r="61" spans="2:8">
      <c r="B61" s="696" t="s">
        <v>696</v>
      </c>
      <c r="C61" s="696" t="s">
        <v>179</v>
      </c>
      <c r="D61" s="696">
        <v>4.95</v>
      </c>
      <c r="E61" s="696">
        <v>3.2</v>
      </c>
      <c r="F61" s="696">
        <v>8.6999999999999993</v>
      </c>
      <c r="G61" s="757"/>
      <c r="H61" s="721"/>
    </row>
    <row r="62" spans="2:8">
      <c r="B62" s="696" t="s">
        <v>696</v>
      </c>
      <c r="C62" s="696" t="s">
        <v>154</v>
      </c>
      <c r="D62" s="696"/>
      <c r="E62" s="696"/>
      <c r="F62" s="696">
        <v>11</v>
      </c>
      <c r="G62" s="757" t="s">
        <v>582</v>
      </c>
      <c r="H62" s="721"/>
    </row>
    <row r="63" spans="2:8">
      <c r="B63" s="696" t="s">
        <v>696</v>
      </c>
      <c r="C63" s="696" t="s">
        <v>522</v>
      </c>
      <c r="D63" s="696">
        <v>6.5</v>
      </c>
      <c r="E63" s="696">
        <v>8</v>
      </c>
      <c r="F63" s="696">
        <v>10</v>
      </c>
      <c r="G63" s="757"/>
      <c r="H63" s="721"/>
    </row>
    <row r="64" spans="2:8">
      <c r="B64" s="696" t="s">
        <v>696</v>
      </c>
      <c r="C64" s="696" t="s">
        <v>166</v>
      </c>
      <c r="D64" s="696">
        <v>6.9</v>
      </c>
      <c r="E64" s="696">
        <v>9</v>
      </c>
      <c r="F64" s="696">
        <v>8</v>
      </c>
      <c r="G64" s="757"/>
      <c r="H64" s="721"/>
    </row>
    <row r="65" spans="2:8">
      <c r="B65" s="696" t="s">
        <v>696</v>
      </c>
      <c r="C65" s="696" t="s">
        <v>161</v>
      </c>
      <c r="D65" s="696"/>
      <c r="E65" s="696"/>
      <c r="F65" s="696">
        <v>10</v>
      </c>
      <c r="G65" s="757"/>
      <c r="H65" s="721"/>
    </row>
    <row r="66" spans="2:8">
      <c r="B66" s="696" t="s">
        <v>696</v>
      </c>
      <c r="C66" s="696" t="s">
        <v>203</v>
      </c>
      <c r="D66" s="696">
        <v>5</v>
      </c>
      <c r="E66" s="696">
        <v>2</v>
      </c>
      <c r="F66" s="696"/>
      <c r="G66" s="757"/>
      <c r="H66" s="721"/>
    </row>
    <row r="67" spans="2:8">
      <c r="B67" s="696" t="s">
        <v>696</v>
      </c>
      <c r="C67" s="696" t="s">
        <v>169</v>
      </c>
      <c r="D67" s="696"/>
      <c r="E67" s="696"/>
      <c r="F67" s="696">
        <v>9.5</v>
      </c>
      <c r="G67" s="757" t="s">
        <v>582</v>
      </c>
      <c r="H67" s="721"/>
    </row>
    <row r="68" spans="2:8">
      <c r="B68" s="696" t="s">
        <v>696</v>
      </c>
      <c r="C68" s="696" t="s">
        <v>539</v>
      </c>
      <c r="D68" s="696"/>
      <c r="E68" s="696"/>
      <c r="F68" s="696">
        <v>20</v>
      </c>
      <c r="G68" s="757"/>
      <c r="H68" s="721"/>
    </row>
    <row r="69" spans="2:8">
      <c r="B69" s="696" t="s">
        <v>696</v>
      </c>
      <c r="C69" s="696" t="s">
        <v>540</v>
      </c>
      <c r="D69" s="696"/>
      <c r="E69" s="696">
        <v>5</v>
      </c>
      <c r="F69" s="696"/>
      <c r="G69" s="757"/>
      <c r="H69" s="721" t="s">
        <v>582</v>
      </c>
    </row>
    <row r="70" spans="2:8">
      <c r="B70" s="696" t="s">
        <v>696</v>
      </c>
      <c r="C70" s="696" t="s">
        <v>139</v>
      </c>
      <c r="D70" s="696"/>
      <c r="E70" s="696"/>
      <c r="F70" s="696"/>
      <c r="G70" s="757"/>
      <c r="H70" s="721"/>
    </row>
    <row r="71" spans="2:8">
      <c r="B71" s="696" t="s">
        <v>696</v>
      </c>
      <c r="C71" s="696" t="s">
        <v>162</v>
      </c>
      <c r="D71" s="696">
        <v>7.0000000000000009</v>
      </c>
      <c r="E71" s="696">
        <v>10</v>
      </c>
      <c r="F71" s="696"/>
      <c r="G71" s="757"/>
      <c r="H71" s="721" t="s">
        <v>582</v>
      </c>
    </row>
    <row r="72" spans="2:8">
      <c r="B72" s="696" t="s">
        <v>696</v>
      </c>
      <c r="C72" s="696" t="s">
        <v>176</v>
      </c>
      <c r="D72" s="696"/>
      <c r="E72" s="696">
        <v>2</v>
      </c>
      <c r="F72" s="696"/>
      <c r="G72" s="757"/>
      <c r="H72" s="721"/>
    </row>
    <row r="73" spans="2:8">
      <c r="B73" s="696" t="s">
        <v>696</v>
      </c>
      <c r="C73" s="696" t="s">
        <v>210</v>
      </c>
      <c r="D73" s="696"/>
      <c r="E73" s="696">
        <v>7.0000000000000009</v>
      </c>
      <c r="F73" s="696"/>
      <c r="G73" s="757"/>
      <c r="H73" s="721"/>
    </row>
    <row r="74" spans="2:8">
      <c r="B74" s="696" t="s">
        <v>696</v>
      </c>
      <c r="C74" s="696" t="s">
        <v>182</v>
      </c>
      <c r="D74" s="696"/>
      <c r="E74" s="696"/>
      <c r="F74" s="696">
        <v>11.9</v>
      </c>
      <c r="G74" s="757"/>
      <c r="H74" s="721"/>
    </row>
    <row r="75" spans="2:8">
      <c r="B75" s="696" t="s">
        <v>696</v>
      </c>
      <c r="C75" s="696" t="s">
        <v>310</v>
      </c>
      <c r="D75" s="696"/>
      <c r="E75" s="696"/>
      <c r="F75" s="696"/>
      <c r="G75" s="757" t="s">
        <v>582</v>
      </c>
      <c r="H75" s="721" t="s">
        <v>582</v>
      </c>
    </row>
    <row r="76" spans="2:8">
      <c r="B76" s="696" t="s">
        <v>696</v>
      </c>
      <c r="C76" s="696" t="s">
        <v>551</v>
      </c>
      <c r="D76" s="696">
        <v>5</v>
      </c>
      <c r="E76" s="696">
        <v>5</v>
      </c>
      <c r="F76" s="696"/>
      <c r="G76" s="757"/>
      <c r="H76" s="721"/>
    </row>
    <row r="77" spans="2:8">
      <c r="B77" s="696" t="s">
        <v>705</v>
      </c>
      <c r="C77" s="758" t="s">
        <v>832</v>
      </c>
      <c r="D77" s="696"/>
      <c r="E77" s="696">
        <v>10</v>
      </c>
      <c r="F77" s="696"/>
      <c r="G77" s="757"/>
      <c r="H77" s="721"/>
    </row>
    <row r="78" spans="2:8">
      <c r="B78" s="696" t="s">
        <v>705</v>
      </c>
      <c r="C78" s="758" t="s">
        <v>833</v>
      </c>
      <c r="D78" s="696">
        <v>2</v>
      </c>
      <c r="E78" s="696">
        <v>2</v>
      </c>
      <c r="F78" s="696"/>
      <c r="G78" s="757"/>
      <c r="H78" s="721" t="s">
        <v>582</v>
      </c>
    </row>
    <row r="79" spans="2:8">
      <c r="B79" s="696" t="s">
        <v>705</v>
      </c>
      <c r="C79" s="758" t="s">
        <v>834</v>
      </c>
      <c r="D79" s="696">
        <v>5</v>
      </c>
      <c r="E79" s="696"/>
      <c r="F79" s="696"/>
      <c r="G79" s="757"/>
      <c r="H79" s="721"/>
    </row>
    <row r="80" spans="2:8">
      <c r="B80" s="696" t="s">
        <v>705</v>
      </c>
      <c r="C80" s="758" t="s">
        <v>835</v>
      </c>
      <c r="D80" s="696">
        <v>5</v>
      </c>
      <c r="E80" s="696">
        <v>10</v>
      </c>
      <c r="F80" s="696"/>
      <c r="G80" s="757"/>
      <c r="H80" s="721"/>
    </row>
    <row r="81" spans="2:8">
      <c r="B81" s="696" t="s">
        <v>705</v>
      </c>
      <c r="C81" s="758" t="s">
        <v>836</v>
      </c>
      <c r="D81" s="696">
        <v>2</v>
      </c>
      <c r="E81" s="696">
        <v>2</v>
      </c>
      <c r="F81" s="696"/>
      <c r="G81" s="757"/>
      <c r="H81" s="721" t="s">
        <v>582</v>
      </c>
    </row>
    <row r="82" spans="2:8">
      <c r="B82" s="696" t="s">
        <v>696</v>
      </c>
      <c r="C82" s="696" t="s">
        <v>552</v>
      </c>
      <c r="D82" s="696"/>
      <c r="E82" s="696"/>
      <c r="F82" s="696"/>
      <c r="G82" s="757"/>
      <c r="H82" s="721" t="s">
        <v>582</v>
      </c>
    </row>
    <row r="83" spans="2:8">
      <c r="B83" s="696" t="s">
        <v>696</v>
      </c>
      <c r="C83" s="696" t="s">
        <v>164</v>
      </c>
      <c r="D83" s="696"/>
      <c r="E83" s="696">
        <v>5</v>
      </c>
      <c r="F83" s="696"/>
      <c r="G83" s="757"/>
      <c r="H83" s="721"/>
    </row>
    <row r="84" spans="2:8">
      <c r="B84" s="696" t="s">
        <v>696</v>
      </c>
      <c r="C84" s="696" t="s">
        <v>556</v>
      </c>
      <c r="D84" s="696"/>
      <c r="E84" s="696">
        <v>20</v>
      </c>
      <c r="F84" s="696"/>
      <c r="G84" s="757"/>
      <c r="H84" s="721"/>
    </row>
    <row r="85" spans="2:8">
      <c r="G85" s="87"/>
      <c r="H85" s="481"/>
    </row>
    <row r="86" spans="2:8" ht="45.6" customHeight="1">
      <c r="B86" s="1208" t="s">
        <v>837</v>
      </c>
      <c r="C86" s="1208"/>
      <c r="D86" s="1208"/>
      <c r="E86" s="1208"/>
      <c r="F86" s="1208"/>
      <c r="G86" s="1208"/>
      <c r="H86" s="1208"/>
    </row>
    <row r="87" spans="2:8">
      <c r="B87" s="48" t="s">
        <v>838</v>
      </c>
      <c r="G87" s="87"/>
      <c r="H87" s="481"/>
    </row>
  </sheetData>
  <mergeCells count="1">
    <mergeCell ref="B86:H86"/>
  </mergeCells>
  <hyperlinks>
    <hyperlink ref="A1" location="Contents!A1" display="Table of Contents" xr:uid="{06E6DA4A-C1D9-4239-870D-40CA388E2C64}"/>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1D8F-BE26-42D0-A855-B6C0A9D04C47}">
  <sheetPr>
    <tabColor rgb="FF00B0F0"/>
  </sheetPr>
  <dimension ref="A1:J83"/>
  <sheetViews>
    <sheetView workbookViewId="0"/>
  </sheetViews>
  <sheetFormatPr defaultColWidth="9.140625" defaultRowHeight="14.45"/>
  <cols>
    <col min="1" max="1" width="17" style="94" bestFit="1" customWidth="1"/>
    <col min="2" max="2" width="14.140625" style="94" customWidth="1"/>
    <col min="3" max="3" width="25.7109375" style="94" customWidth="1"/>
    <col min="4" max="4" width="18.7109375" style="94" customWidth="1"/>
    <col min="5" max="5" width="18.42578125" style="94" customWidth="1"/>
    <col min="6" max="8" width="14.140625" style="94" customWidth="1"/>
    <col min="9" max="9" width="22.7109375" style="94" customWidth="1"/>
    <col min="10" max="10" width="14.140625" style="94" customWidth="1"/>
    <col min="11" max="16384" width="9.140625" style="94"/>
  </cols>
  <sheetData>
    <row r="1" spans="1:10">
      <c r="A1" s="8" t="s">
        <v>11</v>
      </c>
      <c r="B1" s="480" t="s">
        <v>49</v>
      </c>
      <c r="C1" s="482"/>
      <c r="D1" s="482"/>
      <c r="E1" s="482"/>
    </row>
    <row r="2" spans="1:10">
      <c r="B2" s="484"/>
      <c r="C2" s="482"/>
      <c r="D2" s="482"/>
      <c r="E2" s="482"/>
    </row>
    <row r="4" spans="1:10" ht="45" customHeight="1">
      <c r="B4" s="669" t="s">
        <v>814</v>
      </c>
      <c r="C4" s="669" t="s">
        <v>134</v>
      </c>
      <c r="D4" s="704" t="s">
        <v>839</v>
      </c>
      <c r="E4" s="704" t="s">
        <v>840</v>
      </c>
      <c r="F4" s="762" t="s">
        <v>841</v>
      </c>
      <c r="H4" s="32"/>
      <c r="I4" s="274"/>
      <c r="J4" s="91"/>
    </row>
    <row r="5" spans="1:10">
      <c r="B5" s="696" t="s">
        <v>696</v>
      </c>
      <c r="C5" s="760" t="s">
        <v>421</v>
      </c>
      <c r="D5" s="763" t="s">
        <v>842</v>
      </c>
      <c r="E5" s="764" t="s">
        <v>419</v>
      </c>
      <c r="F5" s="696"/>
      <c r="I5" s="110"/>
      <c r="J5" s="108"/>
    </row>
    <row r="6" spans="1:10" ht="15">
      <c r="B6" s="696" t="s">
        <v>696</v>
      </c>
      <c r="C6" s="760" t="s">
        <v>191</v>
      </c>
      <c r="D6" s="763">
        <v>26</v>
      </c>
      <c r="E6" s="764" t="s">
        <v>419</v>
      </c>
      <c r="F6" s="696" t="s">
        <v>595</v>
      </c>
      <c r="H6" s="175"/>
      <c r="I6" s="110"/>
      <c r="J6" s="177"/>
    </row>
    <row r="7" spans="1:10">
      <c r="B7" s="696" t="s">
        <v>705</v>
      </c>
      <c r="C7" s="759" t="s">
        <v>843</v>
      </c>
      <c r="D7" s="696">
        <v>200</v>
      </c>
      <c r="E7" s="696" t="s">
        <v>419</v>
      </c>
      <c r="F7" s="696"/>
      <c r="I7" s="110"/>
      <c r="J7" s="108"/>
    </row>
    <row r="8" spans="1:10">
      <c r="B8" s="696" t="s">
        <v>705</v>
      </c>
      <c r="C8" s="759" t="s">
        <v>844</v>
      </c>
      <c r="D8" s="763">
        <v>100</v>
      </c>
      <c r="E8" s="696" t="s">
        <v>845</v>
      </c>
      <c r="F8" s="696"/>
      <c r="H8" s="111"/>
      <c r="I8" s="110"/>
      <c r="J8" s="108"/>
    </row>
    <row r="9" spans="1:10">
      <c r="B9" s="696" t="s">
        <v>705</v>
      </c>
      <c r="C9" s="759" t="s">
        <v>681</v>
      </c>
      <c r="D9" s="696">
        <v>93</v>
      </c>
      <c r="E9" s="696" t="s">
        <v>845</v>
      </c>
      <c r="F9" s="696"/>
      <c r="I9" s="110"/>
      <c r="J9" s="108"/>
    </row>
    <row r="10" spans="1:10">
      <c r="B10" s="696" t="s">
        <v>696</v>
      </c>
      <c r="C10" s="696" t="s">
        <v>443</v>
      </c>
      <c r="D10" s="763">
        <v>30</v>
      </c>
      <c r="E10" s="696" t="s">
        <v>419</v>
      </c>
      <c r="F10" s="696"/>
      <c r="H10" s="48"/>
      <c r="I10" s="110"/>
      <c r="J10" s="108"/>
    </row>
    <row r="11" spans="1:10">
      <c r="B11" s="696" t="s">
        <v>696</v>
      </c>
      <c r="C11" s="696" t="s">
        <v>448</v>
      </c>
      <c r="D11" s="763">
        <v>100</v>
      </c>
      <c r="E11" s="696" t="s">
        <v>846</v>
      </c>
      <c r="F11" s="696"/>
      <c r="I11" s="110"/>
      <c r="J11" s="108"/>
    </row>
    <row r="12" spans="1:10">
      <c r="B12" s="696" t="s">
        <v>705</v>
      </c>
      <c r="C12" s="759" t="s">
        <v>670</v>
      </c>
      <c r="D12" s="696">
        <v>60</v>
      </c>
      <c r="E12" s="696" t="s">
        <v>845</v>
      </c>
      <c r="F12" s="696"/>
      <c r="I12" s="110"/>
      <c r="J12" s="108"/>
    </row>
    <row r="13" spans="1:10">
      <c r="B13" s="696" t="s">
        <v>696</v>
      </c>
      <c r="C13" s="696" t="s">
        <v>160</v>
      </c>
      <c r="D13" s="763" t="s">
        <v>842</v>
      </c>
      <c r="E13" s="696" t="s">
        <v>846</v>
      </c>
      <c r="F13" s="696"/>
      <c r="H13" s="111"/>
      <c r="I13" s="110"/>
      <c r="J13" s="325"/>
    </row>
    <row r="14" spans="1:10">
      <c r="B14" s="696" t="s">
        <v>696</v>
      </c>
      <c r="C14" s="760" t="s">
        <v>453</v>
      </c>
      <c r="D14" s="696">
        <v>50</v>
      </c>
      <c r="E14" s="764" t="s">
        <v>419</v>
      </c>
      <c r="F14" s="696" t="s">
        <v>595</v>
      </c>
      <c r="H14" s="48"/>
      <c r="I14" s="110"/>
      <c r="J14" s="108"/>
    </row>
    <row r="15" spans="1:10">
      <c r="B15" s="696" t="s">
        <v>696</v>
      </c>
      <c r="C15" s="696" t="s">
        <v>158</v>
      </c>
      <c r="D15" s="696">
        <v>70</v>
      </c>
      <c r="E15" s="696" t="s">
        <v>419</v>
      </c>
      <c r="F15" s="696"/>
      <c r="I15" s="110"/>
      <c r="J15" s="108"/>
    </row>
    <row r="16" spans="1:10">
      <c r="B16" s="696" t="s">
        <v>696</v>
      </c>
      <c r="C16" s="696" t="s">
        <v>185</v>
      </c>
      <c r="D16" s="696">
        <v>35</v>
      </c>
      <c r="E16" s="696" t="s">
        <v>419</v>
      </c>
      <c r="F16" s="696"/>
      <c r="I16" s="110"/>
      <c r="J16" s="108"/>
    </row>
    <row r="17" spans="2:10">
      <c r="B17" s="696" t="s">
        <v>696</v>
      </c>
      <c r="C17" s="696" t="s">
        <v>456</v>
      </c>
      <c r="D17" s="696">
        <v>20</v>
      </c>
      <c r="E17" s="696" t="s">
        <v>846</v>
      </c>
      <c r="F17" s="696"/>
      <c r="I17" s="110"/>
      <c r="J17" s="108"/>
    </row>
    <row r="18" spans="2:10">
      <c r="B18" s="696" t="s">
        <v>696</v>
      </c>
      <c r="C18" s="696" t="s">
        <v>149</v>
      </c>
      <c r="D18" s="696">
        <v>77</v>
      </c>
      <c r="E18" s="696" t="s">
        <v>419</v>
      </c>
      <c r="F18" s="696"/>
      <c r="I18" s="110"/>
      <c r="J18" s="108"/>
    </row>
    <row r="19" spans="2:10">
      <c r="B19" s="696" t="s">
        <v>705</v>
      </c>
      <c r="C19" s="759" t="s">
        <v>847</v>
      </c>
      <c r="D19" s="696">
        <v>30</v>
      </c>
      <c r="E19" s="696" t="s">
        <v>419</v>
      </c>
      <c r="F19" s="696"/>
      <c r="H19" s="48"/>
      <c r="I19" s="110"/>
      <c r="J19" s="108"/>
    </row>
    <row r="20" spans="2:10">
      <c r="B20" s="696" t="s">
        <v>696</v>
      </c>
      <c r="C20" s="696" t="s">
        <v>145</v>
      </c>
      <c r="D20" s="696">
        <v>100</v>
      </c>
      <c r="E20" s="696" t="s">
        <v>846</v>
      </c>
      <c r="F20" s="696"/>
    </row>
    <row r="21" spans="2:10">
      <c r="B21" s="696" t="s">
        <v>705</v>
      </c>
      <c r="C21" s="759" t="s">
        <v>741</v>
      </c>
      <c r="D21" s="763" t="s">
        <v>848</v>
      </c>
      <c r="E21" s="696" t="s">
        <v>419</v>
      </c>
      <c r="F21" s="696"/>
    </row>
    <row r="22" spans="2:10">
      <c r="B22" s="696" t="s">
        <v>696</v>
      </c>
      <c r="C22" s="696" t="s">
        <v>147</v>
      </c>
      <c r="D22" s="696">
        <v>100</v>
      </c>
      <c r="E22" s="696" t="s">
        <v>846</v>
      </c>
      <c r="F22" s="696"/>
    </row>
    <row r="23" spans="2:10">
      <c r="B23" s="696" t="s">
        <v>696</v>
      </c>
      <c r="C23" s="760" t="s">
        <v>170</v>
      </c>
      <c r="D23" s="763">
        <v>100</v>
      </c>
      <c r="E23" s="764" t="s">
        <v>419</v>
      </c>
      <c r="F23" s="696"/>
    </row>
    <row r="24" spans="2:10">
      <c r="B24" s="696" t="s">
        <v>849</v>
      </c>
      <c r="C24" s="763" t="s">
        <v>850</v>
      </c>
      <c r="D24" s="696">
        <v>56.999999999999993</v>
      </c>
      <c r="E24" s="696" t="s">
        <v>419</v>
      </c>
      <c r="F24" s="696"/>
    </row>
    <row r="25" spans="2:10">
      <c r="B25" s="696" t="s">
        <v>696</v>
      </c>
      <c r="C25" s="696" t="s">
        <v>143</v>
      </c>
      <c r="D25" s="696">
        <v>33</v>
      </c>
      <c r="E25" s="696" t="s">
        <v>419</v>
      </c>
      <c r="F25" s="696"/>
    </row>
    <row r="26" spans="2:10">
      <c r="B26" s="696" t="s">
        <v>696</v>
      </c>
      <c r="C26" s="696" t="s">
        <v>172</v>
      </c>
      <c r="D26" s="696">
        <v>40</v>
      </c>
      <c r="E26" s="696" t="s">
        <v>846</v>
      </c>
      <c r="F26" s="696"/>
    </row>
    <row r="27" spans="2:10">
      <c r="B27" s="696" t="s">
        <v>696</v>
      </c>
      <c r="C27" s="696" t="s">
        <v>165</v>
      </c>
      <c r="D27" s="696">
        <v>80</v>
      </c>
      <c r="E27" s="696" t="s">
        <v>419</v>
      </c>
      <c r="F27" s="696"/>
    </row>
    <row r="28" spans="2:10">
      <c r="B28" s="696" t="s">
        <v>705</v>
      </c>
      <c r="C28" s="759" t="s">
        <v>851</v>
      </c>
      <c r="D28" s="763" t="s">
        <v>848</v>
      </c>
      <c r="E28" s="696" t="s">
        <v>845</v>
      </c>
      <c r="F28" s="696"/>
    </row>
    <row r="29" spans="2:10">
      <c r="B29" s="696" t="s">
        <v>696</v>
      </c>
      <c r="C29" s="760" t="s">
        <v>852</v>
      </c>
      <c r="D29" s="696">
        <v>90</v>
      </c>
      <c r="E29" s="764" t="s">
        <v>419</v>
      </c>
      <c r="F29" s="696"/>
    </row>
    <row r="30" spans="2:10">
      <c r="B30" s="696" t="s">
        <v>696</v>
      </c>
      <c r="C30" s="696" t="s">
        <v>853</v>
      </c>
      <c r="D30" s="696">
        <v>100</v>
      </c>
      <c r="E30" s="696" t="s">
        <v>846</v>
      </c>
      <c r="F30" s="696"/>
    </row>
    <row r="31" spans="2:10">
      <c r="B31" s="696" t="s">
        <v>696</v>
      </c>
      <c r="C31" s="696" t="s">
        <v>174</v>
      </c>
      <c r="D31" s="763" t="s">
        <v>842</v>
      </c>
      <c r="E31" s="696" t="s">
        <v>419</v>
      </c>
      <c r="F31" s="696"/>
    </row>
    <row r="32" spans="2:10">
      <c r="B32" s="696" t="s">
        <v>696</v>
      </c>
      <c r="C32" s="696" t="s">
        <v>192</v>
      </c>
      <c r="D32" s="763" t="s">
        <v>842</v>
      </c>
      <c r="E32" s="696" t="s">
        <v>419</v>
      </c>
      <c r="F32" s="696"/>
    </row>
    <row r="33" spans="2:6">
      <c r="B33" s="696" t="s">
        <v>696</v>
      </c>
      <c r="C33" s="696" t="s">
        <v>180</v>
      </c>
      <c r="D33" s="763">
        <v>70</v>
      </c>
      <c r="E33" s="696" t="s">
        <v>854</v>
      </c>
      <c r="F33" s="696"/>
    </row>
    <row r="34" spans="2:6">
      <c r="B34" s="696" t="s">
        <v>696</v>
      </c>
      <c r="C34" s="696" t="s">
        <v>207</v>
      </c>
      <c r="D34" s="696">
        <v>30</v>
      </c>
      <c r="E34" s="696" t="s">
        <v>419</v>
      </c>
      <c r="F34" s="696"/>
    </row>
    <row r="35" spans="2:6">
      <c r="B35" s="696" t="s">
        <v>696</v>
      </c>
      <c r="C35" s="696" t="s">
        <v>173</v>
      </c>
      <c r="D35" s="696">
        <v>55</v>
      </c>
      <c r="E35" s="696" t="s">
        <v>419</v>
      </c>
      <c r="F35" s="696"/>
    </row>
    <row r="36" spans="2:6">
      <c r="B36" s="696" t="s">
        <v>696</v>
      </c>
      <c r="C36" s="696" t="s">
        <v>195</v>
      </c>
      <c r="D36" s="696">
        <v>24</v>
      </c>
      <c r="E36" s="696" t="s">
        <v>419</v>
      </c>
      <c r="F36" s="696"/>
    </row>
    <row r="37" spans="2:6">
      <c r="B37" s="696" t="s">
        <v>705</v>
      </c>
      <c r="C37" s="759" t="s">
        <v>724</v>
      </c>
      <c r="D37" s="763" t="s">
        <v>848</v>
      </c>
      <c r="E37" s="696" t="s">
        <v>419</v>
      </c>
      <c r="F37" s="696"/>
    </row>
    <row r="38" spans="2:6">
      <c r="B38" s="696" t="s">
        <v>696</v>
      </c>
      <c r="C38" s="696" t="s">
        <v>487</v>
      </c>
      <c r="D38" s="696">
        <v>35</v>
      </c>
      <c r="E38" s="696" t="s">
        <v>419</v>
      </c>
      <c r="F38" s="696"/>
    </row>
    <row r="39" spans="2:6">
      <c r="B39" s="696" t="s">
        <v>696</v>
      </c>
      <c r="C39" s="760" t="s">
        <v>855</v>
      </c>
      <c r="D39" s="696">
        <v>30</v>
      </c>
      <c r="E39" s="764" t="s">
        <v>419</v>
      </c>
      <c r="F39" s="696" t="s">
        <v>595</v>
      </c>
    </row>
    <row r="40" spans="2:6">
      <c r="B40" s="696" t="s">
        <v>696</v>
      </c>
      <c r="C40" s="696" t="s">
        <v>205</v>
      </c>
      <c r="D40" s="696">
        <v>20</v>
      </c>
      <c r="E40" s="696" t="s">
        <v>419</v>
      </c>
      <c r="F40" s="696"/>
    </row>
    <row r="41" spans="2:6">
      <c r="B41" s="696" t="s">
        <v>705</v>
      </c>
      <c r="C41" s="759" t="s">
        <v>856</v>
      </c>
      <c r="D41" s="696">
        <v>100</v>
      </c>
      <c r="E41" s="696" t="s">
        <v>419</v>
      </c>
      <c r="F41" s="696"/>
    </row>
    <row r="42" spans="2:6">
      <c r="B42" s="696" t="s">
        <v>696</v>
      </c>
      <c r="C42" s="696" t="s">
        <v>189</v>
      </c>
      <c r="D42" s="696">
        <v>50</v>
      </c>
      <c r="E42" s="696" t="s">
        <v>846</v>
      </c>
      <c r="F42" s="696"/>
    </row>
    <row r="43" spans="2:6">
      <c r="B43" s="696" t="s">
        <v>696</v>
      </c>
      <c r="C43" s="696" t="s">
        <v>857</v>
      </c>
      <c r="D43" s="696">
        <v>100</v>
      </c>
      <c r="E43" s="696" t="s">
        <v>419</v>
      </c>
      <c r="F43" s="696"/>
    </row>
    <row r="44" spans="2:6">
      <c r="B44" s="696" t="s">
        <v>696</v>
      </c>
      <c r="C44" s="696" t="s">
        <v>194</v>
      </c>
      <c r="D44" s="696">
        <v>37</v>
      </c>
      <c r="E44" s="696" t="s">
        <v>846</v>
      </c>
      <c r="F44" s="696"/>
    </row>
    <row r="45" spans="2:6">
      <c r="B45" s="696" t="s">
        <v>705</v>
      </c>
      <c r="C45" s="759" t="s">
        <v>711</v>
      </c>
      <c r="D45" s="696">
        <v>40</v>
      </c>
      <c r="E45" s="732" t="s">
        <v>858</v>
      </c>
      <c r="F45" s="696"/>
    </row>
    <row r="46" spans="2:6">
      <c r="B46" s="696" t="s">
        <v>705</v>
      </c>
      <c r="C46" s="758" t="s">
        <v>859</v>
      </c>
      <c r="D46" s="696">
        <v>24.8</v>
      </c>
      <c r="E46" s="732" t="s">
        <v>858</v>
      </c>
      <c r="F46" s="696"/>
    </row>
    <row r="47" spans="2:6">
      <c r="B47" s="696" t="s">
        <v>705</v>
      </c>
      <c r="C47" s="758" t="s">
        <v>860</v>
      </c>
      <c r="D47" s="696">
        <v>50</v>
      </c>
      <c r="E47" s="732" t="s">
        <v>858</v>
      </c>
      <c r="F47" s="696"/>
    </row>
    <row r="48" spans="2:6">
      <c r="B48" s="696" t="s">
        <v>705</v>
      </c>
      <c r="C48" s="758" t="s">
        <v>861</v>
      </c>
      <c r="D48" s="696">
        <v>80</v>
      </c>
      <c r="E48" s="732" t="s">
        <v>858</v>
      </c>
      <c r="F48" s="696"/>
    </row>
    <row r="49" spans="2:6">
      <c r="B49" s="696" t="s">
        <v>705</v>
      </c>
      <c r="C49" s="759" t="s">
        <v>862</v>
      </c>
      <c r="D49" s="763" t="s">
        <v>848</v>
      </c>
      <c r="E49" s="696" t="s">
        <v>419</v>
      </c>
      <c r="F49" s="696"/>
    </row>
    <row r="50" spans="2:6">
      <c r="B50" s="696" t="s">
        <v>705</v>
      </c>
      <c r="C50" s="758" t="s">
        <v>863</v>
      </c>
      <c r="D50" s="696">
        <v>100</v>
      </c>
      <c r="E50" s="732" t="s">
        <v>858</v>
      </c>
      <c r="F50" s="696"/>
    </row>
    <row r="51" spans="2:6">
      <c r="B51" s="696" t="s">
        <v>696</v>
      </c>
      <c r="C51" s="696" t="s">
        <v>151</v>
      </c>
      <c r="D51" s="696">
        <v>90</v>
      </c>
      <c r="E51" s="696" t="s">
        <v>419</v>
      </c>
      <c r="F51" s="696"/>
    </row>
    <row r="52" spans="2:6">
      <c r="B52" s="696" t="s">
        <v>696</v>
      </c>
      <c r="C52" s="696" t="s">
        <v>864</v>
      </c>
      <c r="D52" s="696">
        <v>114</v>
      </c>
      <c r="E52" s="696" t="s">
        <v>846</v>
      </c>
      <c r="F52" s="696"/>
    </row>
    <row r="53" spans="2:6">
      <c r="B53" s="696" t="s">
        <v>696</v>
      </c>
      <c r="C53" s="696" t="s">
        <v>514</v>
      </c>
      <c r="D53" s="696">
        <v>30</v>
      </c>
      <c r="E53" s="696" t="s">
        <v>419</v>
      </c>
      <c r="F53" s="696"/>
    </row>
    <row r="54" spans="2:6">
      <c r="B54" s="696" t="s">
        <v>696</v>
      </c>
      <c r="C54" s="760" t="s">
        <v>517</v>
      </c>
      <c r="D54" s="763" t="s">
        <v>842</v>
      </c>
      <c r="E54" s="764" t="s">
        <v>419</v>
      </c>
      <c r="F54" s="696"/>
    </row>
    <row r="55" spans="2:6">
      <c r="B55" s="696" t="s">
        <v>696</v>
      </c>
      <c r="C55" s="696" t="s">
        <v>179</v>
      </c>
      <c r="D55" s="696">
        <v>19.13</v>
      </c>
      <c r="E55" s="696" t="s">
        <v>419</v>
      </c>
      <c r="F55" s="696"/>
    </row>
    <row r="56" spans="2:6">
      <c r="B56" s="696" t="s">
        <v>696</v>
      </c>
      <c r="C56" s="696" t="s">
        <v>154</v>
      </c>
      <c r="D56" s="763">
        <v>80</v>
      </c>
      <c r="E56" s="696" t="s">
        <v>846</v>
      </c>
      <c r="F56" s="696"/>
    </row>
    <row r="57" spans="2:6">
      <c r="B57" s="696" t="s">
        <v>705</v>
      </c>
      <c r="C57" s="759" t="s">
        <v>865</v>
      </c>
      <c r="D57" s="696">
        <v>99.8</v>
      </c>
      <c r="E57" s="696" t="s">
        <v>419</v>
      </c>
      <c r="F57" s="696"/>
    </row>
    <row r="58" spans="2:6">
      <c r="B58" s="696" t="s">
        <v>696</v>
      </c>
      <c r="C58" s="760" t="s">
        <v>866</v>
      </c>
      <c r="D58" s="763">
        <v>20</v>
      </c>
      <c r="E58" s="764" t="s">
        <v>419</v>
      </c>
      <c r="F58" s="696" t="s">
        <v>595</v>
      </c>
    </row>
    <row r="59" spans="2:6">
      <c r="B59" s="696" t="s">
        <v>705</v>
      </c>
      <c r="C59" s="759" t="s">
        <v>867</v>
      </c>
      <c r="D59" s="763">
        <v>100</v>
      </c>
      <c r="E59" s="696" t="s">
        <v>845</v>
      </c>
      <c r="F59" s="696"/>
    </row>
    <row r="60" spans="2:6">
      <c r="B60" s="696" t="s">
        <v>696</v>
      </c>
      <c r="C60" s="696" t="s">
        <v>533</v>
      </c>
      <c r="D60" s="763" t="s">
        <v>842</v>
      </c>
      <c r="E60" s="696" t="s">
        <v>846</v>
      </c>
      <c r="F60" s="696"/>
    </row>
    <row r="61" spans="2:6">
      <c r="B61" s="696" t="s">
        <v>696</v>
      </c>
      <c r="C61" s="760" t="s">
        <v>166</v>
      </c>
      <c r="D61" s="763" t="s">
        <v>842</v>
      </c>
      <c r="E61" s="764" t="s">
        <v>419</v>
      </c>
      <c r="F61" s="696"/>
    </row>
    <row r="62" spans="2:6">
      <c r="B62" s="696" t="s">
        <v>696</v>
      </c>
      <c r="C62" s="696" t="s">
        <v>161</v>
      </c>
      <c r="D62" s="763">
        <v>39.299999999999997</v>
      </c>
      <c r="E62" s="696" t="s">
        <v>846</v>
      </c>
      <c r="F62" s="696"/>
    </row>
    <row r="63" spans="2:6">
      <c r="B63" s="696" t="s">
        <v>696</v>
      </c>
      <c r="C63" s="760" t="s">
        <v>203</v>
      </c>
      <c r="D63" s="763">
        <v>8</v>
      </c>
      <c r="E63" s="764" t="s">
        <v>419</v>
      </c>
      <c r="F63" s="696" t="s">
        <v>595</v>
      </c>
    </row>
    <row r="64" spans="2:6">
      <c r="B64" s="696" t="s">
        <v>696</v>
      </c>
      <c r="C64" s="696" t="s">
        <v>169</v>
      </c>
      <c r="D64" s="763">
        <v>100</v>
      </c>
      <c r="E64" s="696" t="s">
        <v>854</v>
      </c>
      <c r="F64" s="696"/>
    </row>
    <row r="65" spans="2:10">
      <c r="B65" s="696" t="s">
        <v>696</v>
      </c>
      <c r="C65" s="696" t="s">
        <v>539</v>
      </c>
      <c r="D65" s="763">
        <v>50</v>
      </c>
      <c r="E65" s="696" t="s">
        <v>846</v>
      </c>
      <c r="F65" s="696"/>
    </row>
    <row r="66" spans="2:10">
      <c r="B66" s="696" t="s">
        <v>696</v>
      </c>
      <c r="C66" s="696" t="s">
        <v>139</v>
      </c>
      <c r="D66" s="763">
        <v>100</v>
      </c>
      <c r="E66" s="696" t="s">
        <v>846</v>
      </c>
      <c r="F66" s="696"/>
    </row>
    <row r="67" spans="2:10">
      <c r="B67" s="696" t="s">
        <v>696</v>
      </c>
      <c r="C67" s="696" t="s">
        <v>162</v>
      </c>
      <c r="D67" s="763">
        <v>30</v>
      </c>
      <c r="E67" s="696" t="s">
        <v>419</v>
      </c>
      <c r="F67" s="696"/>
    </row>
    <row r="68" spans="2:10">
      <c r="B68" s="696" t="s">
        <v>696</v>
      </c>
      <c r="C68" s="760" t="s">
        <v>210</v>
      </c>
      <c r="D68" s="763" t="s">
        <v>842</v>
      </c>
      <c r="E68" s="764" t="s">
        <v>419</v>
      </c>
      <c r="F68" s="696" t="s">
        <v>595</v>
      </c>
    </row>
    <row r="69" spans="2:10">
      <c r="B69" s="696" t="s">
        <v>696</v>
      </c>
      <c r="C69" s="760" t="s">
        <v>217</v>
      </c>
      <c r="D69" s="696">
        <v>21</v>
      </c>
      <c r="E69" s="764" t="s">
        <v>419</v>
      </c>
      <c r="F69" s="696"/>
    </row>
    <row r="70" spans="2:10">
      <c r="B70" s="696" t="s">
        <v>696</v>
      </c>
      <c r="C70" s="696" t="s">
        <v>182</v>
      </c>
      <c r="D70" s="763">
        <v>31</v>
      </c>
      <c r="E70" s="696" t="s">
        <v>868</v>
      </c>
      <c r="F70" s="696"/>
    </row>
    <row r="71" spans="2:10">
      <c r="B71" s="696" t="s">
        <v>696</v>
      </c>
      <c r="C71" s="696" t="s">
        <v>310</v>
      </c>
      <c r="D71" s="763" t="s">
        <v>842</v>
      </c>
      <c r="E71" s="696" t="s">
        <v>419</v>
      </c>
      <c r="F71" s="696" t="s">
        <v>594</v>
      </c>
    </row>
    <row r="72" spans="2:10">
      <c r="B72" s="696" t="s">
        <v>696</v>
      </c>
      <c r="C72" s="760" t="s">
        <v>551</v>
      </c>
      <c r="D72" s="763" t="s">
        <v>842</v>
      </c>
      <c r="E72" s="764" t="s">
        <v>846</v>
      </c>
      <c r="F72" s="696" t="s">
        <v>595</v>
      </c>
    </row>
    <row r="73" spans="2:10">
      <c r="B73" s="696" t="s">
        <v>696</v>
      </c>
      <c r="C73" s="760" t="s">
        <v>552</v>
      </c>
      <c r="D73" s="696">
        <v>100</v>
      </c>
      <c r="E73" s="764" t="s">
        <v>419</v>
      </c>
      <c r="F73" s="696" t="s">
        <v>595</v>
      </c>
    </row>
    <row r="74" spans="2:10">
      <c r="B74" s="696" t="s">
        <v>705</v>
      </c>
      <c r="C74" s="759" t="s">
        <v>716</v>
      </c>
      <c r="D74" s="696">
        <v>93</v>
      </c>
      <c r="E74" s="732" t="s">
        <v>858</v>
      </c>
      <c r="F74" s="696"/>
    </row>
    <row r="75" spans="2:10">
      <c r="H75" s="3"/>
      <c r="I75" s="3"/>
      <c r="J75" s="3"/>
    </row>
    <row r="76" spans="2:10">
      <c r="B76" s="3" t="s">
        <v>869</v>
      </c>
      <c r="C76" s="3"/>
      <c r="D76" s="3"/>
      <c r="E76" s="3"/>
      <c r="F76" s="3"/>
      <c r="G76" s="3"/>
      <c r="H76" s="3"/>
      <c r="I76" s="3"/>
      <c r="J76" s="3"/>
    </row>
    <row r="77" spans="2:10">
      <c r="B77" s="3" t="s">
        <v>870</v>
      </c>
      <c r="C77" s="3"/>
      <c r="D77" s="3"/>
      <c r="E77" s="3"/>
      <c r="F77" s="3"/>
      <c r="G77" s="3"/>
      <c r="H77" s="3"/>
      <c r="I77" s="3"/>
      <c r="J77" s="3"/>
    </row>
    <row r="78" spans="2:10">
      <c r="B78" s="3" t="s">
        <v>871</v>
      </c>
      <c r="C78" s="3"/>
      <c r="D78" s="3"/>
      <c r="E78" s="3"/>
      <c r="F78" s="3"/>
      <c r="G78" s="3"/>
      <c r="H78" s="3"/>
      <c r="I78" s="3"/>
      <c r="J78" s="3"/>
    </row>
    <row r="79" spans="2:10">
      <c r="B79" s="90" t="s">
        <v>872</v>
      </c>
      <c r="C79" s="3"/>
      <c r="D79" s="3"/>
      <c r="E79" s="3"/>
      <c r="F79" s="3"/>
      <c r="G79" s="3"/>
      <c r="H79" s="3"/>
      <c r="I79" s="3"/>
      <c r="J79" s="3"/>
    </row>
    <row r="80" spans="2:10">
      <c r="B80" s="1202" t="s">
        <v>873</v>
      </c>
      <c r="C80" s="1201"/>
      <c r="D80" s="1201"/>
      <c r="E80" s="1201"/>
      <c r="F80" s="1201"/>
      <c r="G80" s="2"/>
      <c r="H80" s="3"/>
      <c r="I80" s="3"/>
      <c r="J80" s="3"/>
    </row>
    <row r="81" spans="2:7">
      <c r="C81" s="3"/>
      <c r="D81" s="3"/>
      <c r="E81" s="3"/>
      <c r="F81" s="3"/>
      <c r="G81" s="3"/>
    </row>
    <row r="82" spans="2:7">
      <c r="B82" s="3" t="s">
        <v>874</v>
      </c>
    </row>
    <row r="83" spans="2:7" ht="15"/>
  </sheetData>
  <mergeCells count="1">
    <mergeCell ref="B80:F80"/>
  </mergeCells>
  <conditionalFormatting sqref="H4">
    <cfRule type="duplicateValues" dxfId="1" priority="1"/>
  </conditionalFormatting>
  <conditionalFormatting sqref="H5:H19 C4:C75">
    <cfRule type="duplicateValues" dxfId="0" priority="2"/>
  </conditionalFormatting>
  <hyperlinks>
    <hyperlink ref="A1" location="Contents!A1" display="Table of Contents" xr:uid="{197D3220-9BCD-4F48-8E1B-D2A126AE22C6}"/>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15D3E-D432-43FC-AB63-6D797C089F11}">
  <sheetPr>
    <tabColor rgb="FF00B0F0"/>
  </sheetPr>
  <dimension ref="A1:H51"/>
  <sheetViews>
    <sheetView zoomScaleNormal="100" workbookViewId="0">
      <selection activeCell="G2" sqref="G2"/>
    </sheetView>
  </sheetViews>
  <sheetFormatPr defaultColWidth="9.140625" defaultRowHeight="14.45"/>
  <cols>
    <col min="1" max="1" width="17" style="94" bestFit="1" customWidth="1"/>
    <col min="2" max="2" width="42" style="94" customWidth="1"/>
    <col min="3" max="4" width="26.42578125" style="94" customWidth="1"/>
    <col min="5" max="5" width="19.85546875" style="94" customWidth="1"/>
    <col min="6" max="16384" width="9.140625" style="94"/>
  </cols>
  <sheetData>
    <row r="1" spans="1:8">
      <c r="A1" s="8" t="s">
        <v>11</v>
      </c>
      <c r="B1" s="32" t="s">
        <v>875</v>
      </c>
    </row>
    <row r="3" spans="1:8">
      <c r="B3" s="768" t="s">
        <v>134</v>
      </c>
      <c r="C3" s="709" t="s">
        <v>876</v>
      </c>
      <c r="D3" s="709" t="s">
        <v>877</v>
      </c>
      <c r="E3" s="709" t="s">
        <v>878</v>
      </c>
      <c r="F3" s="91"/>
      <c r="G3" s="91"/>
      <c r="H3" s="91"/>
    </row>
    <row r="4" spans="1:8">
      <c r="B4" s="739" t="s">
        <v>191</v>
      </c>
      <c r="C4" s="739"/>
      <c r="D4" s="739" t="s">
        <v>879</v>
      </c>
      <c r="E4" s="739">
        <v>2021</v>
      </c>
      <c r="F4" s="91"/>
      <c r="G4" s="91"/>
      <c r="H4" s="91"/>
    </row>
    <row r="5" spans="1:8">
      <c r="B5" s="1209" t="s">
        <v>186</v>
      </c>
      <c r="C5" s="721"/>
      <c r="D5" s="739" t="s">
        <v>879</v>
      </c>
      <c r="E5" s="739">
        <v>2020</v>
      </c>
      <c r="F5" s="91"/>
      <c r="G5" s="91"/>
      <c r="H5" s="91"/>
    </row>
    <row r="6" spans="1:8">
      <c r="B6" s="1209"/>
      <c r="C6" s="770" t="s">
        <v>862</v>
      </c>
      <c r="D6" s="739" t="s">
        <v>879</v>
      </c>
      <c r="E6" s="739">
        <v>2021</v>
      </c>
      <c r="F6" s="91"/>
      <c r="G6" s="91"/>
      <c r="H6" s="91"/>
    </row>
    <row r="7" spans="1:8">
      <c r="B7" s="1209"/>
      <c r="C7" s="770" t="s">
        <v>880</v>
      </c>
      <c r="D7" s="739" t="s">
        <v>879</v>
      </c>
      <c r="E7" s="739">
        <v>2020</v>
      </c>
      <c r="F7" s="91"/>
      <c r="G7" s="91"/>
      <c r="H7" s="91"/>
    </row>
    <row r="8" spans="1:8">
      <c r="B8" s="1209"/>
      <c r="C8" s="770" t="s">
        <v>881</v>
      </c>
      <c r="D8" s="739" t="s">
        <v>879</v>
      </c>
      <c r="E8" s="739">
        <v>2019</v>
      </c>
      <c r="F8" s="91"/>
      <c r="G8" s="91"/>
      <c r="H8" s="91"/>
    </row>
    <row r="9" spans="1:8">
      <c r="B9" s="1209"/>
      <c r="C9" s="770" t="s">
        <v>882</v>
      </c>
      <c r="D9" s="739" t="s">
        <v>879</v>
      </c>
      <c r="E9" s="739">
        <v>2020</v>
      </c>
      <c r="F9" s="91"/>
      <c r="G9" s="91"/>
      <c r="H9" s="91"/>
    </row>
    <row r="10" spans="1:8">
      <c r="B10" s="1209"/>
      <c r="C10" s="770" t="s">
        <v>883</v>
      </c>
      <c r="D10" s="739" t="s">
        <v>879</v>
      </c>
      <c r="E10" s="739">
        <v>2019</v>
      </c>
      <c r="F10" s="91"/>
      <c r="G10" s="91"/>
      <c r="H10" s="91"/>
    </row>
    <row r="11" spans="1:8">
      <c r="B11" s="1209"/>
      <c r="C11" s="770" t="s">
        <v>884</v>
      </c>
      <c r="D11" s="739" t="s">
        <v>879</v>
      </c>
      <c r="E11" s="739">
        <v>2020</v>
      </c>
      <c r="F11" s="91"/>
      <c r="G11" s="91"/>
      <c r="H11" s="91"/>
    </row>
    <row r="12" spans="1:8">
      <c r="B12" s="1209"/>
      <c r="C12" s="770" t="s">
        <v>885</v>
      </c>
      <c r="D12" s="739" t="s">
        <v>879</v>
      </c>
      <c r="E12" s="739">
        <v>2019</v>
      </c>
      <c r="F12" s="91"/>
      <c r="G12" s="91"/>
      <c r="H12" s="91"/>
    </row>
    <row r="13" spans="1:8">
      <c r="B13" s="771" t="s">
        <v>148</v>
      </c>
      <c r="C13" s="696"/>
      <c r="D13" s="696" t="s">
        <v>886</v>
      </c>
      <c r="E13" s="696" t="s">
        <v>887</v>
      </c>
      <c r="F13" s="91"/>
      <c r="G13" s="91"/>
      <c r="H13" s="91"/>
    </row>
    <row r="14" spans="1:8">
      <c r="B14" s="771" t="s">
        <v>190</v>
      </c>
      <c r="C14" s="696"/>
      <c r="D14" s="696" t="s">
        <v>888</v>
      </c>
      <c r="E14" s="696">
        <v>2021</v>
      </c>
    </row>
    <row r="15" spans="1:8">
      <c r="B15" s="771" t="s">
        <v>583</v>
      </c>
      <c r="C15" s="771"/>
      <c r="D15" s="739" t="s">
        <v>879</v>
      </c>
      <c r="E15" s="771">
        <v>2021</v>
      </c>
    </row>
    <row r="16" spans="1:8">
      <c r="B16" s="771" t="s">
        <v>889</v>
      </c>
      <c r="C16" s="771"/>
      <c r="D16" s="771" t="s">
        <v>888</v>
      </c>
      <c r="E16" s="771">
        <v>2020</v>
      </c>
    </row>
    <row r="17" spans="2:5">
      <c r="B17" s="739" t="s">
        <v>158</v>
      </c>
      <c r="C17" s="739"/>
      <c r="D17" s="739" t="s">
        <v>879</v>
      </c>
      <c r="E17" s="739">
        <v>2020</v>
      </c>
    </row>
    <row r="18" spans="2:5">
      <c r="B18" s="739" t="s">
        <v>185</v>
      </c>
      <c r="C18" s="739"/>
      <c r="D18" s="739" t="s">
        <v>879</v>
      </c>
      <c r="E18" s="739">
        <v>2021</v>
      </c>
    </row>
    <row r="19" spans="2:5">
      <c r="B19" s="771" t="s">
        <v>155</v>
      </c>
      <c r="C19" s="696"/>
      <c r="D19" s="696" t="s">
        <v>879</v>
      </c>
      <c r="E19" s="696">
        <v>2021</v>
      </c>
    </row>
    <row r="20" spans="2:5">
      <c r="B20" s="771" t="s">
        <v>462</v>
      </c>
      <c r="C20" s="696"/>
      <c r="D20" s="696" t="s">
        <v>888</v>
      </c>
      <c r="E20" s="696">
        <v>2021</v>
      </c>
    </row>
    <row r="21" spans="2:5">
      <c r="B21" s="771" t="s">
        <v>147</v>
      </c>
      <c r="C21" s="696"/>
      <c r="D21" s="739" t="s">
        <v>879</v>
      </c>
      <c r="E21" s="696">
        <v>2021</v>
      </c>
    </row>
    <row r="22" spans="2:5">
      <c r="B22" s="739" t="s">
        <v>215</v>
      </c>
      <c r="C22" s="739"/>
      <c r="D22" s="739" t="s">
        <v>879</v>
      </c>
      <c r="E22" s="739">
        <v>2022</v>
      </c>
    </row>
    <row r="23" spans="2:5">
      <c r="B23" s="771" t="s">
        <v>172</v>
      </c>
      <c r="C23" s="772"/>
      <c r="D23" s="771" t="s">
        <v>888</v>
      </c>
      <c r="E23" s="771">
        <v>2020</v>
      </c>
    </row>
    <row r="24" spans="2:5">
      <c r="B24" s="739" t="s">
        <v>165</v>
      </c>
      <c r="C24" s="739"/>
      <c r="D24" s="739" t="s">
        <v>879</v>
      </c>
      <c r="E24" s="739">
        <v>2020</v>
      </c>
    </row>
    <row r="25" spans="2:5">
      <c r="B25" s="771" t="s">
        <v>178</v>
      </c>
      <c r="C25" s="696"/>
      <c r="D25" s="696" t="s">
        <v>888</v>
      </c>
      <c r="E25" s="696">
        <v>2021</v>
      </c>
    </row>
    <row r="26" spans="2:5">
      <c r="B26" s="739" t="s">
        <v>174</v>
      </c>
      <c r="C26" s="739"/>
      <c r="D26" s="739" t="s">
        <v>879</v>
      </c>
      <c r="E26" s="739">
        <v>2021</v>
      </c>
    </row>
    <row r="27" spans="2:5">
      <c r="B27" s="771" t="s">
        <v>173</v>
      </c>
      <c r="C27" s="696"/>
      <c r="D27" s="739" t="s">
        <v>879</v>
      </c>
      <c r="E27" s="771">
        <v>2021</v>
      </c>
    </row>
    <row r="28" spans="2:5">
      <c r="B28" s="771" t="s">
        <v>752</v>
      </c>
      <c r="C28" s="696"/>
      <c r="D28" s="771" t="s">
        <v>888</v>
      </c>
      <c r="E28" s="696">
        <v>2019</v>
      </c>
    </row>
    <row r="29" spans="2:5">
      <c r="B29" s="771" t="s">
        <v>196</v>
      </c>
      <c r="C29" s="696"/>
      <c r="D29" s="696" t="s">
        <v>879</v>
      </c>
      <c r="E29" s="696">
        <v>2021</v>
      </c>
    </row>
    <row r="30" spans="2:5">
      <c r="B30" s="739" t="s">
        <v>890</v>
      </c>
      <c r="C30" s="719"/>
      <c r="D30" s="739" t="s">
        <v>879</v>
      </c>
      <c r="E30" s="739">
        <v>2021</v>
      </c>
    </row>
    <row r="31" spans="2:5">
      <c r="B31" s="771" t="s">
        <v>194</v>
      </c>
      <c r="C31" s="771"/>
      <c r="D31" s="771" t="s">
        <v>888</v>
      </c>
      <c r="E31" s="771">
        <v>2019</v>
      </c>
    </row>
    <row r="32" spans="2:5">
      <c r="B32" s="771" t="s">
        <v>138</v>
      </c>
      <c r="C32" s="771"/>
      <c r="D32" s="771" t="s">
        <v>888</v>
      </c>
      <c r="E32" s="771">
        <v>2021</v>
      </c>
    </row>
    <row r="33" spans="2:5">
      <c r="B33" s="739" t="s">
        <v>614</v>
      </c>
      <c r="C33" s="739"/>
      <c r="D33" s="739" t="s">
        <v>879</v>
      </c>
      <c r="E33" s="739">
        <v>2022</v>
      </c>
    </row>
    <row r="34" spans="2:5">
      <c r="B34" s="771" t="s">
        <v>519</v>
      </c>
      <c r="C34" s="696"/>
      <c r="D34" s="696" t="s">
        <v>879</v>
      </c>
      <c r="E34" s="696">
        <v>2021</v>
      </c>
    </row>
    <row r="35" spans="2:5">
      <c r="B35" s="771" t="s">
        <v>179</v>
      </c>
      <c r="C35" s="696"/>
      <c r="D35" s="696" t="s">
        <v>888</v>
      </c>
      <c r="E35" s="696">
        <v>2021</v>
      </c>
    </row>
    <row r="36" spans="2:5">
      <c r="B36" s="739" t="s">
        <v>154</v>
      </c>
      <c r="C36" s="739"/>
      <c r="D36" s="739" t="s">
        <v>879</v>
      </c>
      <c r="E36" s="739">
        <v>2021</v>
      </c>
    </row>
    <row r="37" spans="2:5">
      <c r="B37" s="771" t="s">
        <v>209</v>
      </c>
      <c r="C37" s="696"/>
      <c r="D37" s="771" t="s">
        <v>891</v>
      </c>
      <c r="E37" s="696" t="s">
        <v>892</v>
      </c>
    </row>
    <row r="38" spans="2:5">
      <c r="B38" s="739" t="s">
        <v>220</v>
      </c>
      <c r="C38" s="719"/>
      <c r="D38" s="739" t="s">
        <v>879</v>
      </c>
      <c r="E38" s="739">
        <v>2021</v>
      </c>
    </row>
    <row r="39" spans="2:5">
      <c r="B39" s="771" t="s">
        <v>533</v>
      </c>
      <c r="C39" s="696"/>
      <c r="D39" s="696" t="s">
        <v>886</v>
      </c>
      <c r="E39" s="696" t="s">
        <v>887</v>
      </c>
    </row>
    <row r="40" spans="2:5">
      <c r="B40" s="771" t="s">
        <v>166</v>
      </c>
      <c r="C40" s="696"/>
      <c r="D40" s="696" t="s">
        <v>888</v>
      </c>
      <c r="E40" s="696">
        <v>2021</v>
      </c>
    </row>
    <row r="41" spans="2:5">
      <c r="B41" s="739" t="s">
        <v>203</v>
      </c>
      <c r="C41" s="739"/>
      <c r="D41" s="739" t="s">
        <v>879</v>
      </c>
      <c r="E41" s="739">
        <v>2021</v>
      </c>
    </row>
    <row r="42" spans="2:5">
      <c r="B42" s="739" t="s">
        <v>169</v>
      </c>
      <c r="C42" s="739"/>
      <c r="D42" s="739" t="s">
        <v>879</v>
      </c>
      <c r="E42" s="739">
        <v>2021</v>
      </c>
    </row>
    <row r="43" spans="2:5">
      <c r="B43" s="771" t="s">
        <v>176</v>
      </c>
      <c r="C43" s="696"/>
      <c r="D43" s="696" t="s">
        <v>888</v>
      </c>
      <c r="E43" s="696" t="s">
        <v>887</v>
      </c>
    </row>
    <row r="44" spans="2:5">
      <c r="B44" s="771" t="s">
        <v>217</v>
      </c>
      <c r="C44" s="696"/>
      <c r="D44" s="696" t="s">
        <v>888</v>
      </c>
      <c r="E44" s="696">
        <v>2021</v>
      </c>
    </row>
    <row r="45" spans="2:5">
      <c r="B45" s="739" t="s">
        <v>182</v>
      </c>
      <c r="C45" s="739"/>
      <c r="D45" s="739" t="s">
        <v>888</v>
      </c>
      <c r="E45" s="739">
        <v>2020</v>
      </c>
    </row>
    <row r="46" spans="2:5">
      <c r="B46" s="771" t="s">
        <v>310</v>
      </c>
      <c r="C46" s="771"/>
      <c r="D46" s="771" t="s">
        <v>888</v>
      </c>
      <c r="E46" s="771">
        <v>2020</v>
      </c>
    </row>
    <row r="47" spans="2:5">
      <c r="B47" s="771" t="s">
        <v>551</v>
      </c>
      <c r="C47" s="696"/>
      <c r="D47" s="696" t="s">
        <v>879</v>
      </c>
      <c r="E47" s="696" t="s">
        <v>887</v>
      </c>
    </row>
    <row r="48" spans="2:5">
      <c r="B48" s="739" t="s">
        <v>893</v>
      </c>
      <c r="C48" s="739"/>
      <c r="D48" s="739" t="s">
        <v>879</v>
      </c>
      <c r="E48" s="739">
        <v>2021</v>
      </c>
    </row>
    <row r="49" spans="2:5">
      <c r="B49" s="771" t="s">
        <v>894</v>
      </c>
      <c r="C49" s="771"/>
      <c r="D49" s="739" t="s">
        <v>879</v>
      </c>
      <c r="E49" s="771">
        <v>2020</v>
      </c>
    </row>
    <row r="51" spans="2:5" ht="409.15" customHeight="1">
      <c r="B51" s="1207" t="s">
        <v>895</v>
      </c>
      <c r="C51" s="1207"/>
      <c r="D51" s="1207"/>
      <c r="E51" s="1207"/>
    </row>
  </sheetData>
  <mergeCells count="2">
    <mergeCell ref="B5:B12"/>
    <mergeCell ref="B51:E51"/>
  </mergeCells>
  <hyperlinks>
    <hyperlink ref="A1" location="Contents!A1" display="Table of Contents" xr:uid="{7C517F81-4D06-4C60-88E4-D58C9B7C90E6}"/>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85E3E-31B9-45DE-8194-0CEA6A2997EA}">
  <sheetPr>
    <tabColor rgb="FF00B050"/>
  </sheetPr>
  <dimension ref="A1:AF232"/>
  <sheetViews>
    <sheetView zoomScaleNormal="100" workbookViewId="0">
      <selection activeCell="E18" sqref="E18"/>
    </sheetView>
  </sheetViews>
  <sheetFormatPr defaultColWidth="8.85546875" defaultRowHeight="14.45"/>
  <cols>
    <col min="1" max="1" width="17" style="94" bestFit="1" customWidth="1"/>
    <col min="2" max="2" width="33.28515625" style="94" customWidth="1"/>
    <col min="3" max="3" width="35.42578125" style="94" customWidth="1"/>
    <col min="4" max="4" width="0" style="95" hidden="1" customWidth="1"/>
    <col min="5" max="5" width="13.140625" style="94" customWidth="1"/>
    <col min="6" max="6" width="0" style="95" hidden="1" customWidth="1"/>
    <col min="7" max="7" width="9.28515625" style="94" customWidth="1"/>
    <col min="8" max="8" width="22.42578125" style="94" hidden="1" customWidth="1"/>
    <col min="9" max="9" width="11" style="95" customWidth="1"/>
    <col min="10" max="10" width="21.140625" style="94" hidden="1" customWidth="1"/>
    <col min="11" max="11" width="0" style="95" hidden="1" customWidth="1"/>
    <col min="12" max="12" width="10.5703125" style="94" customWidth="1"/>
    <col min="13" max="13" width="0" style="95" hidden="1" customWidth="1"/>
    <col min="14" max="14" width="10.85546875" style="94" customWidth="1"/>
    <col min="15" max="15" width="0" style="95" hidden="1" customWidth="1"/>
    <col min="16" max="16" width="14.5703125" style="94" customWidth="1"/>
    <col min="17" max="17" width="18.7109375" style="94" hidden="1" customWidth="1"/>
    <col min="18" max="18" width="11.140625" style="95" customWidth="1"/>
    <col min="19" max="19" width="0" style="94" hidden="1" customWidth="1"/>
    <col min="20" max="20" width="8.85546875" style="94"/>
    <col min="21" max="21" width="0" style="94" hidden="1" customWidth="1"/>
    <col min="22" max="22" width="8.85546875" style="94"/>
    <col min="23" max="23" width="0" style="94" hidden="1" customWidth="1"/>
    <col min="24" max="24" width="11.28515625" style="94" customWidth="1"/>
    <col min="25" max="25" width="0" style="94" hidden="1" customWidth="1"/>
    <col min="26" max="26" width="11.140625" style="94" customWidth="1"/>
    <col min="27" max="27" width="0" style="94" hidden="1" customWidth="1"/>
    <col min="28" max="28" width="10.7109375" style="94" customWidth="1"/>
    <col min="29" max="29" width="0" style="94" hidden="1" customWidth="1"/>
    <col min="30" max="30" width="13" style="94" customWidth="1"/>
    <col min="31" max="32" width="0" style="94" hidden="1" customWidth="1"/>
    <col min="33" max="16384" width="8.85546875" style="94"/>
  </cols>
  <sheetData>
    <row r="1" spans="1:32">
      <c r="A1" s="8" t="s">
        <v>11</v>
      </c>
      <c r="B1" s="47" t="s">
        <v>896</v>
      </c>
      <c r="C1" s="32"/>
      <c r="E1" s="32"/>
      <c r="G1" s="32"/>
      <c r="H1" s="32"/>
      <c r="I1" s="103"/>
    </row>
    <row r="2" spans="1:32">
      <c r="B2" s="3" t="s">
        <v>897</v>
      </c>
    </row>
    <row r="3" spans="1:32">
      <c r="B3" s="773" t="s">
        <v>898</v>
      </c>
      <c r="C3" s="774" t="s">
        <v>899</v>
      </c>
      <c r="D3" s="775"/>
      <c r="E3" s="96"/>
      <c r="F3" s="96"/>
      <c r="G3" s="96"/>
      <c r="H3" s="96"/>
      <c r="I3" s="96"/>
      <c r="J3" s="776"/>
      <c r="O3" s="94"/>
      <c r="P3" s="95"/>
      <c r="R3" s="94"/>
    </row>
    <row r="4" spans="1:32" ht="33" customHeight="1">
      <c r="B4" s="777" t="s">
        <v>900</v>
      </c>
      <c r="C4" s="778" t="s">
        <v>901</v>
      </c>
      <c r="D4" s="779"/>
      <c r="E4" s="210"/>
      <c r="F4" s="210"/>
      <c r="G4" s="210"/>
      <c r="H4" s="210"/>
      <c r="I4" s="210"/>
      <c r="J4" s="780"/>
      <c r="O4" s="94"/>
      <c r="P4" s="95"/>
      <c r="R4" s="94"/>
    </row>
    <row r="5" spans="1:32" ht="33" customHeight="1">
      <c r="B5" s="777" t="s">
        <v>902</v>
      </c>
      <c r="C5" s="778" t="s">
        <v>903</v>
      </c>
      <c r="D5" s="779"/>
      <c r="E5" s="210"/>
      <c r="F5" s="210"/>
      <c r="G5" s="210"/>
      <c r="H5" s="210"/>
      <c r="I5" s="210"/>
      <c r="J5" s="780"/>
      <c r="O5" s="94"/>
      <c r="P5" s="95"/>
      <c r="R5" s="94"/>
    </row>
    <row r="6" spans="1:32" ht="18" customHeight="1">
      <c r="B6" s="777" t="s">
        <v>904</v>
      </c>
      <c r="C6" s="778" t="s">
        <v>905</v>
      </c>
      <c r="D6" s="779"/>
      <c r="E6" s="210"/>
      <c r="F6" s="210"/>
      <c r="G6" s="210"/>
      <c r="H6" s="210"/>
      <c r="I6" s="210"/>
      <c r="J6" s="780"/>
      <c r="O6" s="94"/>
      <c r="P6" s="95"/>
      <c r="R6" s="94"/>
    </row>
    <row r="7" spans="1:32" ht="20.45" customHeight="1">
      <c r="B7" s="777" t="s">
        <v>906</v>
      </c>
      <c r="C7" s="778" t="s">
        <v>907</v>
      </c>
      <c r="D7" s="779"/>
      <c r="E7" s="210"/>
      <c r="F7" s="210"/>
      <c r="G7" s="210"/>
      <c r="H7" s="210"/>
      <c r="I7" s="210"/>
      <c r="J7" s="780"/>
      <c r="O7" s="94"/>
      <c r="P7" s="95"/>
      <c r="R7" s="94"/>
    </row>
    <row r="8" spans="1:32">
      <c r="B8" s="777" t="s">
        <v>908</v>
      </c>
      <c r="C8" s="778" t="s">
        <v>909</v>
      </c>
      <c r="D8" s="779"/>
      <c r="E8" s="210"/>
      <c r="F8" s="210"/>
      <c r="G8" s="210"/>
      <c r="H8" s="210"/>
      <c r="I8" s="210"/>
      <c r="J8" s="780"/>
      <c r="O8" s="94"/>
      <c r="P8" s="95"/>
      <c r="R8" s="94"/>
    </row>
    <row r="9" spans="1:32" ht="31.15" customHeight="1">
      <c r="B9" s="777" t="s">
        <v>910</v>
      </c>
      <c r="C9" s="778" t="s">
        <v>911</v>
      </c>
      <c r="D9" s="779"/>
      <c r="E9" s="210"/>
      <c r="F9" s="210"/>
      <c r="G9" s="210"/>
      <c r="H9" s="210"/>
      <c r="I9" s="210"/>
      <c r="J9" s="780"/>
      <c r="O9" s="94"/>
      <c r="P9" s="95"/>
      <c r="R9" s="94"/>
    </row>
    <row r="10" spans="1:32" ht="27" customHeight="1">
      <c r="B10" s="777" t="s">
        <v>912</v>
      </c>
      <c r="C10" s="778" t="s">
        <v>913</v>
      </c>
      <c r="D10" s="779"/>
      <c r="E10" s="210"/>
      <c r="F10" s="210"/>
      <c r="G10" s="210"/>
      <c r="H10" s="210"/>
      <c r="I10" s="210"/>
      <c r="J10" s="780"/>
      <c r="O10" s="94"/>
      <c r="P10" s="95"/>
      <c r="R10" s="94"/>
    </row>
    <row r="11" spans="1:32" ht="16.149999999999999" customHeight="1">
      <c r="B11" s="777" t="s">
        <v>914</v>
      </c>
      <c r="C11" s="778" t="s">
        <v>915</v>
      </c>
      <c r="D11" s="779"/>
      <c r="E11" s="210"/>
      <c r="F11" s="210"/>
      <c r="G11" s="210"/>
      <c r="H11" s="210"/>
      <c r="I11" s="210"/>
      <c r="J11" s="780"/>
      <c r="O11" s="94"/>
      <c r="P11" s="95"/>
      <c r="R11" s="94"/>
    </row>
    <row r="12" spans="1:32" ht="27" customHeight="1">
      <c r="B12" s="766"/>
      <c r="C12" s="778" t="s">
        <v>916</v>
      </c>
      <c r="D12" s="781"/>
      <c r="E12" s="218"/>
      <c r="F12" s="218"/>
      <c r="G12" s="218"/>
      <c r="H12" s="218"/>
      <c r="I12" s="218"/>
      <c r="J12" s="782"/>
    </row>
    <row r="14" spans="1:32" ht="33" customHeight="1">
      <c r="B14" s="485" t="s">
        <v>917</v>
      </c>
      <c r="C14" s="783"/>
      <c r="D14" s="783"/>
      <c r="E14" s="783"/>
      <c r="F14" s="783"/>
      <c r="G14" s="784"/>
      <c r="H14" s="783"/>
      <c r="I14" s="1211" t="s">
        <v>918</v>
      </c>
      <c r="J14" s="1211"/>
      <c r="K14" s="1211"/>
      <c r="L14" s="1211"/>
      <c r="M14" s="1211"/>
      <c r="N14" s="1211"/>
      <c r="O14" s="1211"/>
      <c r="P14" s="1211"/>
      <c r="Q14" s="1211"/>
      <c r="R14" s="1211"/>
      <c r="S14" s="1211"/>
      <c r="T14" s="1211"/>
      <c r="U14" s="1211"/>
      <c r="V14" s="1211"/>
      <c r="W14" s="486"/>
      <c r="X14" s="1212" t="s">
        <v>919</v>
      </c>
      <c r="Y14" s="1213"/>
      <c r="Z14" s="1213"/>
      <c r="AA14" s="1213"/>
      <c r="AB14" s="1213"/>
      <c r="AC14" s="1213"/>
      <c r="AD14" s="1214"/>
      <c r="AE14" s="487"/>
      <c r="AF14" s="488"/>
    </row>
    <row r="15" spans="1:32" s="91" customFormat="1" ht="129" customHeight="1">
      <c r="B15" s="489"/>
      <c r="C15" s="490" t="s">
        <v>920</v>
      </c>
      <c r="D15" s="491" t="s">
        <v>921</v>
      </c>
      <c r="E15" s="490" t="s">
        <v>922</v>
      </c>
      <c r="F15" s="492" t="s">
        <v>921</v>
      </c>
      <c r="G15" s="493" t="s">
        <v>923</v>
      </c>
      <c r="H15" s="494" t="s">
        <v>921</v>
      </c>
      <c r="I15" s="493" t="s">
        <v>924</v>
      </c>
      <c r="J15" s="495" t="s">
        <v>925</v>
      </c>
      <c r="K15" s="494" t="s">
        <v>921</v>
      </c>
      <c r="L15" s="493" t="s">
        <v>926</v>
      </c>
      <c r="M15" s="496" t="s">
        <v>921</v>
      </c>
      <c r="N15" s="493" t="s">
        <v>927</v>
      </c>
      <c r="O15" s="496" t="s">
        <v>921</v>
      </c>
      <c r="P15" s="493" t="s">
        <v>928</v>
      </c>
      <c r="Q15" s="496" t="s">
        <v>921</v>
      </c>
      <c r="R15" s="493" t="s">
        <v>929</v>
      </c>
      <c r="S15" s="496" t="s">
        <v>921</v>
      </c>
      <c r="T15" s="493" t="s">
        <v>930</v>
      </c>
      <c r="U15" s="496" t="s">
        <v>921</v>
      </c>
      <c r="V15" s="493" t="s">
        <v>649</v>
      </c>
      <c r="W15" s="497" t="s">
        <v>921</v>
      </c>
      <c r="X15" s="498" t="s">
        <v>931</v>
      </c>
      <c r="Y15" s="499" t="s">
        <v>921</v>
      </c>
      <c r="Z15" s="498" t="s">
        <v>932</v>
      </c>
      <c r="AA15" s="499" t="s">
        <v>921</v>
      </c>
      <c r="AB15" s="498" t="s">
        <v>933</v>
      </c>
      <c r="AC15" s="498" t="s">
        <v>921</v>
      </c>
      <c r="AD15" s="498" t="s">
        <v>934</v>
      </c>
      <c r="AE15" s="500" t="s">
        <v>935</v>
      </c>
      <c r="AF15" s="564" t="s">
        <v>921</v>
      </c>
    </row>
    <row r="16" spans="1:32">
      <c r="B16" s="786" t="s">
        <v>936</v>
      </c>
      <c r="C16" s="501"/>
      <c r="D16" s="502"/>
      <c r="E16" s="501"/>
      <c r="F16" s="503"/>
      <c r="G16" s="504"/>
      <c r="H16" s="505"/>
      <c r="I16" s="501"/>
      <c r="J16" s="501"/>
      <c r="K16" s="502"/>
      <c r="L16" s="506"/>
      <c r="M16" s="502"/>
      <c r="N16" s="506"/>
      <c r="O16" s="502"/>
      <c r="P16" s="506"/>
      <c r="Q16" s="502"/>
      <c r="R16" s="501"/>
      <c r="S16" s="502"/>
      <c r="T16" s="501"/>
      <c r="U16" s="502"/>
      <c r="V16" s="507"/>
      <c r="W16" s="502"/>
      <c r="X16" s="501"/>
      <c r="Y16" s="502"/>
      <c r="Z16" s="501"/>
      <c r="AA16" s="502"/>
      <c r="AB16" s="501"/>
      <c r="AC16" s="502"/>
      <c r="AD16" s="508"/>
      <c r="AE16" s="509"/>
      <c r="AF16" s="510"/>
    </row>
    <row r="17" spans="2:32">
      <c r="B17" s="743" t="s">
        <v>421</v>
      </c>
      <c r="C17" s="509"/>
      <c r="D17" s="126"/>
      <c r="E17" s="126" t="s">
        <v>582</v>
      </c>
      <c r="F17" s="158" t="s">
        <v>937</v>
      </c>
      <c r="G17" s="109"/>
      <c r="H17" s="109"/>
      <c r="I17" s="126" t="s">
        <v>582</v>
      </c>
      <c r="J17" s="90"/>
      <c r="K17" s="109"/>
      <c r="L17" s="126"/>
      <c r="M17" s="126"/>
      <c r="N17" s="126"/>
      <c r="O17" s="126"/>
      <c r="P17" s="126"/>
      <c r="Q17" s="126"/>
      <c r="R17" s="126"/>
      <c r="S17" s="126"/>
      <c r="T17" s="126"/>
      <c r="U17" s="126"/>
      <c r="V17" s="126" t="s">
        <v>582</v>
      </c>
      <c r="W17" s="158" t="s">
        <v>938</v>
      </c>
      <c r="X17" s="126"/>
      <c r="Y17" s="126"/>
      <c r="Z17" s="126"/>
      <c r="AA17" s="126"/>
      <c r="AB17" s="126" t="s">
        <v>582</v>
      </c>
      <c r="AC17" s="511"/>
      <c r="AD17" s="126"/>
      <c r="AE17" s="126"/>
      <c r="AF17" s="510"/>
    </row>
    <row r="18" spans="2:32">
      <c r="B18" s="741" t="s">
        <v>423</v>
      </c>
      <c r="C18" s="512" t="s">
        <v>939</v>
      </c>
      <c r="D18" s="158" t="s">
        <v>940</v>
      </c>
      <c r="E18" s="513" t="s">
        <v>594</v>
      </c>
      <c r="F18" s="158" t="s">
        <v>941</v>
      </c>
      <c r="G18" s="158"/>
      <c r="H18" s="158"/>
      <c r="I18" s="126"/>
      <c r="J18" s="126"/>
      <c r="K18" s="514" t="s">
        <v>942</v>
      </c>
      <c r="L18" s="513"/>
      <c r="M18" s="787"/>
      <c r="N18" s="126"/>
      <c r="O18" s="126"/>
      <c r="P18" s="126"/>
      <c r="Q18" s="126"/>
      <c r="R18" s="126"/>
      <c r="S18" s="126"/>
      <c r="T18" s="126"/>
      <c r="U18" s="126"/>
      <c r="V18" s="513"/>
      <c r="W18" s="126"/>
      <c r="X18" s="126"/>
      <c r="Y18" s="126"/>
      <c r="Z18" s="126"/>
      <c r="AA18" s="126"/>
      <c r="AB18" s="126"/>
      <c r="AC18" s="511"/>
      <c r="AD18" s="126"/>
      <c r="AE18" s="126"/>
      <c r="AF18" s="510"/>
    </row>
    <row r="19" spans="2:32">
      <c r="B19" s="741" t="s">
        <v>191</v>
      </c>
      <c r="C19" s="509" t="s">
        <v>424</v>
      </c>
      <c r="D19" s="161" t="s">
        <v>943</v>
      </c>
      <c r="E19" s="513" t="s">
        <v>594</v>
      </c>
      <c r="F19" s="158" t="s">
        <v>944</v>
      </c>
      <c r="G19" s="158"/>
      <c r="H19" s="158"/>
      <c r="I19" s="126" t="s">
        <v>582</v>
      </c>
      <c r="J19" s="90"/>
      <c r="K19" s="94"/>
      <c r="L19" s="126" t="s">
        <v>582</v>
      </c>
      <c r="M19" s="515" t="s">
        <v>945</v>
      </c>
      <c r="N19" s="126" t="s">
        <v>582</v>
      </c>
      <c r="O19" s="126"/>
      <c r="P19" s="513" t="s">
        <v>594</v>
      </c>
      <c r="Q19" s="126"/>
      <c r="R19" s="126" t="s">
        <v>946</v>
      </c>
      <c r="S19" s="126"/>
      <c r="T19" s="513"/>
      <c r="U19" s="158" t="s">
        <v>947</v>
      </c>
      <c r="V19" s="126" t="s">
        <v>582</v>
      </c>
      <c r="W19" s="158" t="s">
        <v>948</v>
      </c>
      <c r="X19" s="126" t="s">
        <v>949</v>
      </c>
      <c r="Y19" s="126"/>
      <c r="Z19" s="126" t="s">
        <v>950</v>
      </c>
      <c r="AA19" s="126"/>
      <c r="AB19" s="126" t="s">
        <v>582</v>
      </c>
      <c r="AC19" s="516" t="s">
        <v>951</v>
      </c>
      <c r="AD19" s="126" t="s">
        <v>952</v>
      </c>
      <c r="AE19" s="126"/>
      <c r="AF19" s="510"/>
    </row>
    <row r="20" spans="2:32">
      <c r="B20" s="741" t="s">
        <v>186</v>
      </c>
      <c r="C20" s="509" t="s">
        <v>953</v>
      </c>
      <c r="D20" s="158"/>
      <c r="E20" s="513" t="s">
        <v>594</v>
      </c>
      <c r="F20" s="158" t="s">
        <v>954</v>
      </c>
      <c r="G20" s="517" t="s">
        <v>955</v>
      </c>
      <c r="H20" s="158"/>
      <c r="I20" s="126" t="s">
        <v>956</v>
      </c>
      <c r="J20" s="126"/>
      <c r="K20" s="514" t="s">
        <v>957</v>
      </c>
      <c r="L20" s="126" t="s">
        <v>582</v>
      </c>
      <c r="M20" s="126"/>
      <c r="N20" s="126" t="s">
        <v>946</v>
      </c>
      <c r="O20" s="126"/>
      <c r="P20" s="126" t="s">
        <v>946</v>
      </c>
      <c r="Q20" s="126"/>
      <c r="R20" s="126" t="s">
        <v>582</v>
      </c>
      <c r="S20" s="158" t="s">
        <v>958</v>
      </c>
      <c r="T20" s="126" t="s">
        <v>582</v>
      </c>
      <c r="U20" s="126"/>
      <c r="V20" s="126" t="s">
        <v>582</v>
      </c>
      <c r="W20" s="158" t="s">
        <v>959</v>
      </c>
      <c r="X20" s="126"/>
      <c r="Y20" s="126"/>
      <c r="Z20" s="126"/>
      <c r="AA20" s="126"/>
      <c r="AB20" s="126"/>
      <c r="AC20" s="511"/>
      <c r="AD20" s="126" t="s">
        <v>960</v>
      </c>
      <c r="AE20" s="90"/>
      <c r="AF20" s="515" t="s">
        <v>961</v>
      </c>
    </row>
    <row r="21" spans="2:32">
      <c r="B21" s="741" t="s">
        <v>148</v>
      </c>
      <c r="C21" s="509" t="s">
        <v>962</v>
      </c>
      <c r="D21" s="158" t="s">
        <v>963</v>
      </c>
      <c r="E21" s="126" t="s">
        <v>582</v>
      </c>
      <c r="F21" s="126"/>
      <c r="G21" s="126"/>
      <c r="H21" s="126"/>
      <c r="I21" s="513" t="s">
        <v>594</v>
      </c>
      <c r="J21" s="126" t="s">
        <v>964</v>
      </c>
      <c r="K21" s="514" t="s">
        <v>965</v>
      </c>
      <c r="L21" s="513"/>
      <c r="M21" s="787"/>
      <c r="N21" s="126" t="s">
        <v>582</v>
      </c>
      <c r="O21" s="182" t="s">
        <v>966</v>
      </c>
      <c r="P21" s="513" t="s">
        <v>967</v>
      </c>
      <c r="Q21" s="126"/>
      <c r="R21" s="513" t="s">
        <v>968</v>
      </c>
      <c r="S21" s="126" t="s">
        <v>969</v>
      </c>
      <c r="T21" s="126" t="s">
        <v>582</v>
      </c>
      <c r="U21" s="126"/>
      <c r="V21" s="126" t="s">
        <v>582</v>
      </c>
      <c r="W21" s="158"/>
      <c r="X21" s="126" t="s">
        <v>950</v>
      </c>
      <c r="Y21" s="126"/>
      <c r="Z21" s="126" t="s">
        <v>582</v>
      </c>
      <c r="AA21" s="126"/>
      <c r="AB21" s="126"/>
      <c r="AC21" s="511"/>
      <c r="AD21" s="126" t="s">
        <v>970</v>
      </c>
      <c r="AE21" s="126"/>
      <c r="AF21" s="518" t="s">
        <v>969</v>
      </c>
    </row>
    <row r="22" spans="2:32">
      <c r="B22" s="741" t="s">
        <v>434</v>
      </c>
      <c r="C22" s="509" t="s">
        <v>971</v>
      </c>
      <c r="D22" s="158" t="s">
        <v>972</v>
      </c>
      <c r="E22" s="126" t="s">
        <v>582</v>
      </c>
      <c r="F22" s="126"/>
      <c r="G22" s="126"/>
      <c r="H22" s="126"/>
      <c r="I22" s="126"/>
      <c r="J22" s="126"/>
      <c r="K22" s="514" t="s">
        <v>973</v>
      </c>
      <c r="L22" s="126"/>
      <c r="M22" s="126"/>
      <c r="N22" s="126"/>
      <c r="O22" s="126"/>
      <c r="P22" s="126"/>
      <c r="Q22" s="126"/>
      <c r="R22" s="126"/>
      <c r="S22" s="126"/>
      <c r="T22" s="126"/>
      <c r="U22" s="126"/>
      <c r="V22" s="513"/>
      <c r="W22" s="158"/>
      <c r="X22" s="126"/>
      <c r="Y22" s="126"/>
      <c r="Z22" s="126"/>
      <c r="AA22" s="126"/>
      <c r="AB22" s="126"/>
      <c r="AC22" s="511"/>
      <c r="AD22" s="126"/>
      <c r="AE22" s="126"/>
      <c r="AF22" s="510"/>
    </row>
    <row r="23" spans="2:32">
      <c r="B23" s="741" t="s">
        <v>435</v>
      </c>
      <c r="C23" s="509" t="s">
        <v>971</v>
      </c>
      <c r="D23" s="126"/>
      <c r="E23" s="513" t="s">
        <v>594</v>
      </c>
      <c r="F23" s="158" t="s">
        <v>974</v>
      </c>
      <c r="G23" s="158"/>
      <c r="H23" s="158"/>
      <c r="I23" s="126" t="s">
        <v>582</v>
      </c>
      <c r="J23" s="126"/>
      <c r="K23" s="126"/>
      <c r="L23" s="126"/>
      <c r="M23" s="126"/>
      <c r="N23" s="126" t="s">
        <v>582</v>
      </c>
      <c r="O23" s="126"/>
      <c r="P23" s="126"/>
      <c r="Q23" s="126"/>
      <c r="R23" s="126"/>
      <c r="S23" s="126"/>
      <c r="T23" s="126" t="s">
        <v>582</v>
      </c>
      <c r="U23" s="515" t="s">
        <v>975</v>
      </c>
      <c r="V23" s="519" t="s">
        <v>976</v>
      </c>
      <c r="W23" s="158" t="s">
        <v>977</v>
      </c>
      <c r="X23" s="126"/>
      <c r="Y23" s="126"/>
      <c r="Z23" s="126"/>
      <c r="AA23" s="126"/>
      <c r="AB23" s="126"/>
      <c r="AC23" s="511"/>
      <c r="AD23" s="126" t="s">
        <v>582</v>
      </c>
      <c r="AE23" s="126"/>
      <c r="AF23" s="510"/>
    </row>
    <row r="24" spans="2:32">
      <c r="B24" s="741" t="s">
        <v>598</v>
      </c>
      <c r="C24" s="509" t="s">
        <v>971</v>
      </c>
      <c r="D24" s="126"/>
      <c r="E24" s="513" t="s">
        <v>594</v>
      </c>
      <c r="F24" s="158" t="s">
        <v>978</v>
      </c>
      <c r="G24" s="517"/>
      <c r="H24" s="158" t="s">
        <v>979</v>
      </c>
      <c r="I24" s="126" t="s">
        <v>582</v>
      </c>
      <c r="J24" s="126"/>
      <c r="K24" s="514" t="s">
        <v>980</v>
      </c>
      <c r="L24" s="126"/>
      <c r="M24" s="126"/>
      <c r="N24" s="126" t="s">
        <v>582</v>
      </c>
      <c r="O24" s="126"/>
      <c r="P24" s="126"/>
      <c r="Q24" s="126"/>
      <c r="R24" s="126"/>
      <c r="S24" s="126"/>
      <c r="T24" s="126"/>
      <c r="U24" s="126"/>
      <c r="V24" s="513"/>
      <c r="W24" s="158"/>
      <c r="X24" s="126" t="s">
        <v>582</v>
      </c>
      <c r="Y24" s="126"/>
      <c r="Z24" s="126"/>
      <c r="AA24" s="126"/>
      <c r="AB24" s="126"/>
      <c r="AC24" s="511"/>
      <c r="AD24" s="126" t="s">
        <v>582</v>
      </c>
      <c r="AE24" s="126"/>
      <c r="AF24" s="510"/>
    </row>
    <row r="25" spans="2:32">
      <c r="B25" s="741" t="s">
        <v>190</v>
      </c>
      <c r="C25" s="509" t="s">
        <v>981</v>
      </c>
      <c r="D25" s="158" t="s">
        <v>982</v>
      </c>
      <c r="E25" s="126" t="s">
        <v>582</v>
      </c>
      <c r="F25" s="126"/>
      <c r="G25" s="126"/>
      <c r="H25" s="126"/>
      <c r="I25" s="513" t="s">
        <v>983</v>
      </c>
      <c r="J25" s="126" t="s">
        <v>984</v>
      </c>
      <c r="K25" s="514" t="s">
        <v>985</v>
      </c>
      <c r="L25" s="126" t="s">
        <v>946</v>
      </c>
      <c r="M25" s="126"/>
      <c r="N25" s="126" t="s">
        <v>946</v>
      </c>
      <c r="O25" s="126"/>
      <c r="P25" s="126" t="s">
        <v>582</v>
      </c>
      <c r="Q25" s="126"/>
      <c r="R25" s="513"/>
      <c r="S25" s="158" t="s">
        <v>958</v>
      </c>
      <c r="T25" s="126" t="s">
        <v>582</v>
      </c>
      <c r="U25" s="126"/>
      <c r="V25" s="126" t="s">
        <v>986</v>
      </c>
      <c r="W25" s="158" t="s">
        <v>987</v>
      </c>
      <c r="X25" s="126" t="s">
        <v>949</v>
      </c>
      <c r="Y25" s="126"/>
      <c r="Z25" s="126" t="s">
        <v>582</v>
      </c>
      <c r="AA25" s="126"/>
      <c r="AB25" s="126"/>
      <c r="AC25" s="511"/>
      <c r="AD25" s="126" t="s">
        <v>946</v>
      </c>
      <c r="AE25" s="126"/>
      <c r="AF25" s="510"/>
    </row>
    <row r="26" spans="2:32">
      <c r="B26" s="741" t="s">
        <v>443</v>
      </c>
      <c r="C26" s="512" t="s">
        <v>988</v>
      </c>
      <c r="D26" s="158" t="s">
        <v>989</v>
      </c>
      <c r="E26" s="126" t="s">
        <v>582</v>
      </c>
      <c r="F26" s="126"/>
      <c r="G26" s="126"/>
      <c r="H26" s="126"/>
      <c r="I26" s="126"/>
      <c r="J26" s="126"/>
      <c r="K26" s="126"/>
      <c r="L26" s="513"/>
      <c r="M26" s="787"/>
      <c r="N26" s="126"/>
      <c r="O26" s="126"/>
      <c r="P26" s="126"/>
      <c r="Q26" s="126"/>
      <c r="R26" s="513"/>
      <c r="S26" s="158" t="s">
        <v>958</v>
      </c>
      <c r="T26" s="126"/>
      <c r="U26" s="126"/>
      <c r="V26" s="126" t="s">
        <v>582</v>
      </c>
      <c r="W26" s="158" t="s">
        <v>990</v>
      </c>
      <c r="X26" s="126"/>
      <c r="Y26" s="126"/>
      <c r="Z26" s="126"/>
      <c r="AA26" s="126"/>
      <c r="AB26" s="126"/>
      <c r="AC26" s="511"/>
      <c r="AD26" s="126"/>
      <c r="AE26" s="126"/>
      <c r="AF26" s="510"/>
    </row>
    <row r="27" spans="2:32">
      <c r="B27" s="70" t="s">
        <v>160</v>
      </c>
      <c r="C27" s="126" t="s">
        <v>991</v>
      </c>
      <c r="D27" s="158" t="s">
        <v>992</v>
      </c>
      <c r="E27" s="513" t="s">
        <v>594</v>
      </c>
      <c r="F27" s="158" t="s">
        <v>937</v>
      </c>
      <c r="G27" s="517" t="s">
        <v>595</v>
      </c>
      <c r="H27" s="158"/>
      <c r="I27" s="513" t="s">
        <v>993</v>
      </c>
      <c r="J27" s="126"/>
      <c r="K27" s="514" t="s">
        <v>994</v>
      </c>
      <c r="L27" s="126" t="s">
        <v>946</v>
      </c>
      <c r="M27" s="158" t="s">
        <v>995</v>
      </c>
      <c r="N27" s="126" t="s">
        <v>946</v>
      </c>
      <c r="O27" s="126"/>
      <c r="P27" s="126" t="s">
        <v>996</v>
      </c>
      <c r="Q27" s="126"/>
      <c r="R27" s="513" t="s">
        <v>997</v>
      </c>
      <c r="S27" s="158" t="s">
        <v>998</v>
      </c>
      <c r="T27" s="126" t="s">
        <v>582</v>
      </c>
      <c r="U27" s="126"/>
      <c r="V27" s="513" t="s">
        <v>999</v>
      </c>
      <c r="W27" s="158" t="s">
        <v>1000</v>
      </c>
      <c r="X27" s="126" t="s">
        <v>949</v>
      </c>
      <c r="Y27" s="515" t="s">
        <v>1001</v>
      </c>
      <c r="Z27" s="126" t="s">
        <v>950</v>
      </c>
      <c r="AA27" s="126"/>
      <c r="AB27" s="126"/>
      <c r="AC27" s="511"/>
      <c r="AD27" s="126" t="s">
        <v>1002</v>
      </c>
      <c r="AE27" s="126"/>
      <c r="AF27" s="518" t="s">
        <v>1003</v>
      </c>
    </row>
    <row r="28" spans="2:32">
      <c r="B28" s="72" t="s">
        <v>158</v>
      </c>
      <c r="C28" s="513" t="s">
        <v>1004</v>
      </c>
      <c r="D28" s="158" t="s">
        <v>1005</v>
      </c>
      <c r="E28" s="126" t="s">
        <v>582</v>
      </c>
      <c r="F28" s="126"/>
      <c r="G28" s="126"/>
      <c r="H28" s="126"/>
      <c r="I28" s="126" t="s">
        <v>582</v>
      </c>
      <c r="J28" s="126"/>
      <c r="K28" s="520"/>
      <c r="L28" s="126" t="s">
        <v>582</v>
      </c>
      <c r="M28" s="787" t="s">
        <v>1006</v>
      </c>
      <c r="N28" s="126" t="s">
        <v>582</v>
      </c>
      <c r="O28" s="126"/>
      <c r="P28" s="126"/>
      <c r="Q28" s="126"/>
      <c r="R28" s="513"/>
      <c r="S28" s="158" t="s">
        <v>958</v>
      </c>
      <c r="T28" s="126" t="s">
        <v>582</v>
      </c>
      <c r="U28" s="158" t="s">
        <v>947</v>
      </c>
      <c r="V28" s="513" t="s">
        <v>582</v>
      </c>
      <c r="W28" s="158" t="s">
        <v>1007</v>
      </c>
      <c r="X28" s="126" t="s">
        <v>949</v>
      </c>
      <c r="Y28" s="126"/>
      <c r="Z28" s="126" t="s">
        <v>950</v>
      </c>
      <c r="AA28" s="126"/>
      <c r="AB28" s="126"/>
      <c r="AC28" s="511"/>
      <c r="AD28" s="126" t="s">
        <v>952</v>
      </c>
      <c r="AE28" s="126"/>
      <c r="AF28" s="510"/>
    </row>
    <row r="29" spans="2:32">
      <c r="B29" s="72" t="s">
        <v>155</v>
      </c>
      <c r="C29" s="126" t="s">
        <v>1008</v>
      </c>
      <c r="D29" s="158" t="s">
        <v>1009</v>
      </c>
      <c r="E29" s="126" t="s">
        <v>582</v>
      </c>
      <c r="F29" s="126"/>
      <c r="G29" s="126"/>
      <c r="H29" s="126"/>
      <c r="I29" s="126" t="s">
        <v>582</v>
      </c>
      <c r="J29" s="126"/>
      <c r="K29" s="126"/>
      <c r="L29" s="126"/>
      <c r="M29" s="126"/>
      <c r="N29" s="126"/>
      <c r="O29" s="126"/>
      <c r="P29" s="126" t="s">
        <v>582</v>
      </c>
      <c r="Q29" s="126"/>
      <c r="R29" s="513"/>
      <c r="S29" s="158" t="s">
        <v>958</v>
      </c>
      <c r="T29" s="126"/>
      <c r="U29" s="126"/>
      <c r="V29" s="126" t="s">
        <v>582</v>
      </c>
      <c r="W29" s="158" t="s">
        <v>1010</v>
      </c>
      <c r="X29" s="126"/>
      <c r="Y29" s="126"/>
      <c r="Z29" s="126"/>
      <c r="AA29" s="126"/>
      <c r="AB29" s="126" t="s">
        <v>582</v>
      </c>
      <c r="AC29" s="511" t="s">
        <v>1011</v>
      </c>
      <c r="AD29" s="126" t="s">
        <v>950</v>
      </c>
      <c r="AE29" s="126"/>
      <c r="AF29" s="510"/>
    </row>
    <row r="30" spans="2:32">
      <c r="B30" s="72" t="s">
        <v>181</v>
      </c>
      <c r="C30" s="126" t="s">
        <v>1012</v>
      </c>
      <c r="D30" s="126"/>
      <c r="E30" s="126" t="s">
        <v>582</v>
      </c>
      <c r="F30" s="126"/>
      <c r="G30" s="126"/>
      <c r="H30" s="126"/>
      <c r="I30" s="126" t="s">
        <v>582</v>
      </c>
      <c r="J30" s="126"/>
      <c r="K30" s="126"/>
      <c r="L30" s="126"/>
      <c r="M30" s="126"/>
      <c r="N30" s="126" t="s">
        <v>582</v>
      </c>
      <c r="O30" s="126"/>
      <c r="P30" s="126" t="s">
        <v>582</v>
      </c>
      <c r="Q30" s="126"/>
      <c r="R30" s="513"/>
      <c r="S30" s="158" t="s">
        <v>958</v>
      </c>
      <c r="T30" s="513"/>
      <c r="U30" s="158" t="s">
        <v>947</v>
      </c>
      <c r="V30" s="126" t="s">
        <v>582</v>
      </c>
      <c r="W30" s="158"/>
      <c r="X30" s="126"/>
      <c r="Y30" s="126"/>
      <c r="Z30" s="126"/>
      <c r="AA30" s="126"/>
      <c r="AB30" s="126"/>
      <c r="AC30" s="511"/>
      <c r="AD30" s="126" t="s">
        <v>1013</v>
      </c>
      <c r="AE30" s="126"/>
      <c r="AF30" s="518" t="s">
        <v>1014</v>
      </c>
    </row>
    <row r="31" spans="2:32">
      <c r="B31" s="72" t="s">
        <v>462</v>
      </c>
      <c r="C31" s="513" t="s">
        <v>1015</v>
      </c>
      <c r="D31" s="158" t="s">
        <v>1016</v>
      </c>
      <c r="E31" s="126" t="s">
        <v>582</v>
      </c>
      <c r="F31" s="126"/>
      <c r="G31" s="126"/>
      <c r="H31" s="126"/>
      <c r="I31" s="513" t="s">
        <v>594</v>
      </c>
      <c r="J31" s="126" t="s">
        <v>1017</v>
      </c>
      <c r="K31" s="514" t="s">
        <v>1018</v>
      </c>
      <c r="L31" s="513"/>
      <c r="M31" s="787"/>
      <c r="N31" s="126"/>
      <c r="O31" s="126"/>
      <c r="P31" s="126" t="s">
        <v>582</v>
      </c>
      <c r="Q31" s="126"/>
      <c r="R31" s="513" t="s">
        <v>1019</v>
      </c>
      <c r="S31" s="158" t="s">
        <v>1016</v>
      </c>
      <c r="T31" s="126" t="s">
        <v>582</v>
      </c>
      <c r="U31" s="126"/>
      <c r="V31" s="126" t="s">
        <v>582</v>
      </c>
      <c r="W31" s="158" t="s">
        <v>1016</v>
      </c>
      <c r="X31" s="126" t="s">
        <v>949</v>
      </c>
      <c r="Y31" s="126"/>
      <c r="Z31" s="126" t="s">
        <v>582</v>
      </c>
      <c r="AA31" s="126"/>
      <c r="AB31" s="126" t="s">
        <v>582</v>
      </c>
      <c r="AC31" s="511" t="s">
        <v>1020</v>
      </c>
      <c r="AD31" s="126" t="s">
        <v>950</v>
      </c>
      <c r="AE31" s="126"/>
      <c r="AF31" s="510"/>
    </row>
    <row r="32" spans="2:32">
      <c r="B32" s="72" t="s">
        <v>147</v>
      </c>
      <c r="C32" s="126" t="s">
        <v>1021</v>
      </c>
      <c r="D32" s="126"/>
      <c r="E32" s="126" t="s">
        <v>582</v>
      </c>
      <c r="F32" s="126"/>
      <c r="G32" s="126"/>
      <c r="H32" s="126"/>
      <c r="I32" s="126" t="s">
        <v>582</v>
      </c>
      <c r="J32" s="126"/>
      <c r="K32" s="520"/>
      <c r="L32" s="126"/>
      <c r="M32" s="126"/>
      <c r="N32" s="126" t="s">
        <v>582</v>
      </c>
      <c r="O32" s="126"/>
      <c r="P32" s="513" t="s">
        <v>597</v>
      </c>
      <c r="Q32" s="126"/>
      <c r="R32" s="126" t="s">
        <v>1022</v>
      </c>
      <c r="S32" s="126" t="s">
        <v>1023</v>
      </c>
      <c r="T32" s="126" t="s">
        <v>582</v>
      </c>
      <c r="U32" s="126"/>
      <c r="V32" s="126" t="s">
        <v>582</v>
      </c>
      <c r="W32" s="158" t="s">
        <v>1024</v>
      </c>
      <c r="X32" s="126" t="s">
        <v>1025</v>
      </c>
      <c r="Y32" s="126" t="s">
        <v>1026</v>
      </c>
      <c r="Z32" s="126" t="s">
        <v>582</v>
      </c>
      <c r="AA32" s="126"/>
      <c r="AB32" s="126"/>
      <c r="AC32" s="511"/>
      <c r="AD32" s="126" t="s">
        <v>1027</v>
      </c>
      <c r="AE32" s="126"/>
      <c r="AF32" s="134" t="s">
        <v>1028</v>
      </c>
    </row>
    <row r="33" spans="2:32">
      <c r="B33" s="72" t="s">
        <v>150</v>
      </c>
      <c r="C33" s="126" t="s">
        <v>1029</v>
      </c>
      <c r="D33" s="126"/>
      <c r="E33" s="126" t="s">
        <v>582</v>
      </c>
      <c r="F33" s="126"/>
      <c r="G33" s="126"/>
      <c r="H33" s="126"/>
      <c r="I33" s="126" t="s">
        <v>582</v>
      </c>
      <c r="J33" s="126"/>
      <c r="K33" s="126"/>
      <c r="L33" s="126"/>
      <c r="M33" s="126"/>
      <c r="N33" s="126"/>
      <c r="O33" s="126"/>
      <c r="P33" s="126" t="s">
        <v>594</v>
      </c>
      <c r="Q33" s="126"/>
      <c r="R33" s="126"/>
      <c r="S33" s="126"/>
      <c r="T33" s="126"/>
      <c r="U33" s="126"/>
      <c r="V33" s="126" t="s">
        <v>582</v>
      </c>
      <c r="W33" s="158" t="s">
        <v>1030</v>
      </c>
      <c r="X33" s="126"/>
      <c r="Y33" s="126"/>
      <c r="Z33" s="126"/>
      <c r="AA33" s="126"/>
      <c r="AB33" s="126" t="s">
        <v>582</v>
      </c>
      <c r="AC33" s="511"/>
      <c r="AD33" s="126" t="s">
        <v>952</v>
      </c>
      <c r="AE33" s="126"/>
      <c r="AF33" s="130" t="s">
        <v>1031</v>
      </c>
    </row>
    <row r="34" spans="2:32">
      <c r="B34" s="72" t="s">
        <v>143</v>
      </c>
      <c r="C34" s="126" t="s">
        <v>1032</v>
      </c>
      <c r="D34" s="158" t="s">
        <v>1033</v>
      </c>
      <c r="E34" s="126" t="s">
        <v>582</v>
      </c>
      <c r="F34" s="126"/>
      <c r="G34" s="126"/>
      <c r="H34" s="126"/>
      <c r="I34" s="126" t="s">
        <v>582</v>
      </c>
      <c r="J34" s="126"/>
      <c r="K34" s="126"/>
      <c r="L34" s="126"/>
      <c r="M34" s="126"/>
      <c r="N34" s="126"/>
      <c r="O34" s="126"/>
      <c r="P34" s="126" t="s">
        <v>582</v>
      </c>
      <c r="Q34" s="126"/>
      <c r="R34" s="513"/>
      <c r="S34" s="158" t="s">
        <v>958</v>
      </c>
      <c r="T34" s="126" t="s">
        <v>582</v>
      </c>
      <c r="U34" s="126"/>
      <c r="V34" s="126" t="s">
        <v>582</v>
      </c>
      <c r="W34" s="158"/>
      <c r="X34" s="126" t="s">
        <v>1034</v>
      </c>
      <c r="Y34" s="126"/>
      <c r="Z34" s="126"/>
      <c r="AA34" s="126"/>
      <c r="AB34" s="126" t="s">
        <v>582</v>
      </c>
      <c r="AC34" s="511"/>
      <c r="AD34" s="126" t="s">
        <v>952</v>
      </c>
      <c r="AE34" s="90"/>
      <c r="AF34" s="515" t="s">
        <v>1035</v>
      </c>
    </row>
    <row r="35" spans="2:32">
      <c r="B35" s="72" t="s">
        <v>172</v>
      </c>
      <c r="C35" s="513" t="s">
        <v>1036</v>
      </c>
      <c r="D35" s="161" t="s">
        <v>1037</v>
      </c>
      <c r="E35" s="513" t="s">
        <v>594</v>
      </c>
      <c r="F35" s="158" t="s">
        <v>1038</v>
      </c>
      <c r="G35" s="158"/>
      <c r="H35" s="158"/>
      <c r="I35" s="513" t="s">
        <v>594</v>
      </c>
      <c r="J35" s="126" t="s">
        <v>1039</v>
      </c>
      <c r="K35" s="158" t="s">
        <v>1040</v>
      </c>
      <c r="L35" s="126"/>
      <c r="M35" s="126"/>
      <c r="N35" s="126"/>
      <c r="O35" s="126"/>
      <c r="P35" s="126" t="s">
        <v>582</v>
      </c>
      <c r="Q35" s="126"/>
      <c r="R35" s="126" t="s">
        <v>582</v>
      </c>
      <c r="S35" s="158" t="s">
        <v>1041</v>
      </c>
      <c r="T35" s="126" t="s">
        <v>582</v>
      </c>
      <c r="U35" s="126"/>
      <c r="V35" s="513" t="s">
        <v>1042</v>
      </c>
      <c r="W35" s="158" t="s">
        <v>1043</v>
      </c>
      <c r="X35" s="126" t="s">
        <v>949</v>
      </c>
      <c r="Y35" s="126"/>
      <c r="Z35" s="126" t="s">
        <v>1044</v>
      </c>
      <c r="AA35" s="158" t="s">
        <v>1045</v>
      </c>
      <c r="AB35" s="126" t="s">
        <v>582</v>
      </c>
      <c r="AC35" s="511" t="s">
        <v>1046</v>
      </c>
      <c r="AD35" s="126" t="s">
        <v>950</v>
      </c>
      <c r="AE35" s="126"/>
      <c r="AF35" s="510"/>
    </row>
    <row r="36" spans="2:32">
      <c r="B36" s="72" t="s">
        <v>165</v>
      </c>
      <c r="C36" s="126" t="s">
        <v>971</v>
      </c>
      <c r="D36" s="126" t="s">
        <v>1047</v>
      </c>
      <c r="E36" s="126" t="s">
        <v>582</v>
      </c>
      <c r="F36" s="126"/>
      <c r="G36" s="126"/>
      <c r="H36" s="126"/>
      <c r="I36" s="513" t="s">
        <v>594</v>
      </c>
      <c r="J36" s="126" t="s">
        <v>1048</v>
      </c>
      <c r="K36" s="158" t="s">
        <v>1049</v>
      </c>
      <c r="L36" s="126"/>
      <c r="M36" s="126"/>
      <c r="N36" s="126"/>
      <c r="O36" s="126"/>
      <c r="P36" s="126" t="s">
        <v>582</v>
      </c>
      <c r="Q36" s="126"/>
      <c r="R36" s="126" t="s">
        <v>1050</v>
      </c>
      <c r="S36" s="158" t="s">
        <v>1051</v>
      </c>
      <c r="T36" s="126" t="s">
        <v>582</v>
      </c>
      <c r="U36" s="126"/>
      <c r="V36" s="513" t="s">
        <v>1052</v>
      </c>
      <c r="W36" s="521" t="s">
        <v>1053</v>
      </c>
      <c r="X36" s="126" t="s">
        <v>1054</v>
      </c>
      <c r="Y36" s="158" t="s">
        <v>1055</v>
      </c>
      <c r="Z36" s="126" t="s">
        <v>582</v>
      </c>
      <c r="AA36" s="126"/>
      <c r="AB36" s="126"/>
      <c r="AC36" s="511"/>
      <c r="AD36" s="126" t="s">
        <v>949</v>
      </c>
      <c r="AE36" s="126"/>
      <c r="AF36" s="510"/>
    </row>
    <row r="37" spans="2:32">
      <c r="B37" s="72" t="s">
        <v>168</v>
      </c>
      <c r="C37" s="126" t="s">
        <v>1056</v>
      </c>
      <c r="D37" s="156" t="s">
        <v>1057</v>
      </c>
      <c r="E37" s="126" t="s">
        <v>582</v>
      </c>
      <c r="F37" s="126"/>
      <c r="G37" s="126"/>
      <c r="H37" s="126"/>
      <c r="I37" s="513" t="s">
        <v>594</v>
      </c>
      <c r="J37" s="126"/>
      <c r="K37" s="514" t="s">
        <v>1058</v>
      </c>
      <c r="L37" s="126" t="s">
        <v>582</v>
      </c>
      <c r="M37" s="126"/>
      <c r="N37" s="126" t="s">
        <v>582</v>
      </c>
      <c r="O37" s="126"/>
      <c r="P37" s="126" t="s">
        <v>582</v>
      </c>
      <c r="Q37" s="126"/>
      <c r="R37" s="126" t="s">
        <v>1059</v>
      </c>
      <c r="S37" s="126"/>
      <c r="T37" s="126" t="s">
        <v>582</v>
      </c>
      <c r="U37" s="126"/>
      <c r="V37" s="513" t="s">
        <v>1060</v>
      </c>
      <c r="W37" s="158" t="s">
        <v>1061</v>
      </c>
      <c r="X37" s="126" t="s">
        <v>949</v>
      </c>
      <c r="Y37" s="126"/>
      <c r="Z37" s="126" t="s">
        <v>582</v>
      </c>
      <c r="AA37" s="126"/>
      <c r="AB37" s="126"/>
      <c r="AC37" s="511"/>
      <c r="AD37" s="126" t="s">
        <v>952</v>
      </c>
      <c r="AE37" s="90"/>
      <c r="AF37" s="515" t="s">
        <v>1062</v>
      </c>
    </row>
    <row r="38" spans="2:32">
      <c r="B38" s="72" t="s">
        <v>178</v>
      </c>
      <c r="C38" s="126" t="s">
        <v>1012</v>
      </c>
      <c r="D38" s="158" t="s">
        <v>1063</v>
      </c>
      <c r="E38" s="126" t="s">
        <v>582</v>
      </c>
      <c r="F38" s="126"/>
      <c r="G38" s="126"/>
      <c r="H38" s="126"/>
      <c r="I38" s="126" t="s">
        <v>582</v>
      </c>
      <c r="J38" s="126"/>
      <c r="K38" s="126"/>
      <c r="L38" s="126"/>
      <c r="M38" s="126"/>
      <c r="N38" s="126" t="s">
        <v>582</v>
      </c>
      <c r="O38" s="515" t="s">
        <v>1064</v>
      </c>
      <c r="P38" s="126" t="s">
        <v>582</v>
      </c>
      <c r="Q38" s="126"/>
      <c r="R38" s="513"/>
      <c r="S38" s="158" t="s">
        <v>958</v>
      </c>
      <c r="T38" s="126"/>
      <c r="U38" s="126"/>
      <c r="V38" s="126" t="s">
        <v>1065</v>
      </c>
      <c r="W38" s="158" t="s">
        <v>1066</v>
      </c>
      <c r="X38" s="126" t="s">
        <v>1067</v>
      </c>
      <c r="Y38" s="126"/>
      <c r="Z38" s="126"/>
      <c r="AA38" s="126"/>
      <c r="AB38" s="126"/>
      <c r="AC38" s="511"/>
      <c r="AD38" s="126" t="s">
        <v>950</v>
      </c>
      <c r="AE38" s="126"/>
      <c r="AF38" s="510"/>
    </row>
    <row r="39" spans="2:32">
      <c r="B39" s="72" t="s">
        <v>136</v>
      </c>
      <c r="C39" s="126" t="s">
        <v>1068</v>
      </c>
      <c r="D39" s="158" t="s">
        <v>1069</v>
      </c>
      <c r="E39" s="513" t="s">
        <v>594</v>
      </c>
      <c r="F39" s="158" t="s">
        <v>1070</v>
      </c>
      <c r="G39" s="513" t="s">
        <v>595</v>
      </c>
      <c r="H39" s="158"/>
      <c r="I39" s="126"/>
      <c r="J39" s="126"/>
      <c r="K39" s="126"/>
      <c r="L39" s="126"/>
      <c r="M39" s="126"/>
      <c r="N39" s="126"/>
      <c r="O39" s="126"/>
      <c r="P39" s="126"/>
      <c r="Q39" s="126"/>
      <c r="R39" s="126"/>
      <c r="S39" s="126"/>
      <c r="T39" s="126"/>
      <c r="U39" s="126"/>
      <c r="V39" s="126"/>
      <c r="W39" s="158"/>
      <c r="X39" s="126"/>
      <c r="Y39" s="126"/>
      <c r="Z39" s="126"/>
      <c r="AA39" s="126"/>
      <c r="AB39" s="126"/>
      <c r="AC39" s="511"/>
      <c r="AD39" s="126"/>
      <c r="AE39" s="126"/>
      <c r="AF39" s="510"/>
    </row>
    <row r="40" spans="2:32">
      <c r="B40" s="72" t="s">
        <v>180</v>
      </c>
      <c r="C40" s="126" t="s">
        <v>971</v>
      </c>
      <c r="D40" s="158" t="s">
        <v>1071</v>
      </c>
      <c r="E40" s="126" t="s">
        <v>582</v>
      </c>
      <c r="F40" s="126"/>
      <c r="G40" s="513" t="s">
        <v>595</v>
      </c>
      <c r="H40" s="126"/>
      <c r="I40" s="513" t="s">
        <v>595</v>
      </c>
      <c r="J40" s="126" t="s">
        <v>1072</v>
      </c>
      <c r="K40" s="514" t="s">
        <v>1073</v>
      </c>
      <c r="L40" s="126"/>
      <c r="M40" s="126"/>
      <c r="N40" s="126"/>
      <c r="O40" s="126"/>
      <c r="P40" s="126" t="s">
        <v>582</v>
      </c>
      <c r="Q40" s="126"/>
      <c r="R40" s="126" t="s">
        <v>1059</v>
      </c>
      <c r="S40" s="158" t="s">
        <v>958</v>
      </c>
      <c r="T40" s="126" t="s">
        <v>582</v>
      </c>
      <c r="U40" s="126"/>
      <c r="V40" s="513" t="s">
        <v>1060</v>
      </c>
      <c r="W40" s="158" t="s">
        <v>1074</v>
      </c>
      <c r="X40" s="126" t="s">
        <v>950</v>
      </c>
      <c r="Y40" s="126"/>
      <c r="Z40" s="126"/>
      <c r="AA40" s="126"/>
      <c r="AB40" s="126"/>
      <c r="AC40" s="511"/>
      <c r="AD40" s="126" t="s">
        <v>1075</v>
      </c>
      <c r="AE40" s="126"/>
      <c r="AF40" s="134"/>
    </row>
    <row r="41" spans="2:32">
      <c r="B41" s="72" t="s">
        <v>207</v>
      </c>
      <c r="C41" s="126" t="s">
        <v>971</v>
      </c>
      <c r="D41" s="161" t="s">
        <v>1076</v>
      </c>
      <c r="E41" s="513" t="s">
        <v>594</v>
      </c>
      <c r="F41" s="158" t="s">
        <v>1077</v>
      </c>
      <c r="G41" s="513" t="s">
        <v>595</v>
      </c>
      <c r="H41" s="158"/>
      <c r="I41" s="126"/>
      <c r="J41" s="126"/>
      <c r="K41" s="126"/>
      <c r="L41" s="126" t="s">
        <v>582</v>
      </c>
      <c r="M41" s="126"/>
      <c r="N41" s="126" t="s">
        <v>582</v>
      </c>
      <c r="O41" s="158" t="s">
        <v>1078</v>
      </c>
      <c r="P41" s="126"/>
      <c r="Q41" s="126"/>
      <c r="R41" s="126" t="s">
        <v>582</v>
      </c>
      <c r="S41" s="158" t="s">
        <v>958</v>
      </c>
      <c r="T41" s="513"/>
      <c r="U41" s="158" t="s">
        <v>947</v>
      </c>
      <c r="V41" s="126" t="s">
        <v>582</v>
      </c>
      <c r="W41" s="158" t="s">
        <v>1079</v>
      </c>
      <c r="X41" s="126" t="s">
        <v>949</v>
      </c>
      <c r="Y41" s="126"/>
      <c r="Z41" s="126"/>
      <c r="AA41" s="126"/>
      <c r="AB41" s="126"/>
      <c r="AC41" s="511"/>
      <c r="AD41" s="126" t="s">
        <v>582</v>
      </c>
      <c r="AE41" s="90"/>
      <c r="AF41" s="515" t="s">
        <v>1080</v>
      </c>
    </row>
    <row r="42" spans="2:32">
      <c r="B42" s="72" t="s">
        <v>173</v>
      </c>
      <c r="C42" s="126" t="s">
        <v>1012</v>
      </c>
      <c r="D42" s="158" t="s">
        <v>1081</v>
      </c>
      <c r="E42" s="126" t="s">
        <v>582</v>
      </c>
      <c r="F42" s="126"/>
      <c r="G42" s="513" t="s">
        <v>595</v>
      </c>
      <c r="H42" s="126"/>
      <c r="I42" s="126" t="s">
        <v>582</v>
      </c>
      <c r="J42" s="126"/>
      <c r="K42" s="126"/>
      <c r="L42" s="126"/>
      <c r="M42" s="126"/>
      <c r="N42" s="126" t="s">
        <v>582</v>
      </c>
      <c r="O42" s="126"/>
      <c r="P42" s="126" t="s">
        <v>582</v>
      </c>
      <c r="Q42" s="126"/>
      <c r="R42" s="126" t="s">
        <v>946</v>
      </c>
      <c r="S42" s="158" t="s">
        <v>958</v>
      </c>
      <c r="T42" s="126"/>
      <c r="U42" s="126"/>
      <c r="V42" s="513" t="s">
        <v>582</v>
      </c>
      <c r="W42" s="158" t="s">
        <v>1082</v>
      </c>
      <c r="X42" s="126" t="s">
        <v>1083</v>
      </c>
      <c r="Y42" s="126" t="s">
        <v>1084</v>
      </c>
      <c r="Z42" s="126" t="s">
        <v>950</v>
      </c>
      <c r="AA42" s="126"/>
      <c r="AB42" s="126"/>
      <c r="AC42" s="511"/>
      <c r="AD42" s="126" t="s">
        <v>1085</v>
      </c>
      <c r="AE42" s="90"/>
      <c r="AF42" s="515" t="s">
        <v>1086</v>
      </c>
    </row>
    <row r="43" spans="2:32">
      <c r="B43" s="72" t="s">
        <v>195</v>
      </c>
      <c r="C43" s="513" t="s">
        <v>1087</v>
      </c>
      <c r="D43" s="158" t="s">
        <v>1088</v>
      </c>
      <c r="E43" s="513" t="s">
        <v>594</v>
      </c>
      <c r="F43" s="158" t="s">
        <v>1089</v>
      </c>
      <c r="G43" s="513" t="s">
        <v>595</v>
      </c>
      <c r="H43" s="522"/>
      <c r="I43" s="90" t="s">
        <v>582</v>
      </c>
      <c r="J43" s="107" t="s">
        <v>1090</v>
      </c>
      <c r="K43" s="523" t="s">
        <v>1091</v>
      </c>
      <c r="L43" s="126"/>
      <c r="M43" s="126"/>
      <c r="N43" s="126"/>
      <c r="O43" s="126"/>
      <c r="P43" s="126"/>
      <c r="Q43" s="126"/>
      <c r="R43" s="126" t="s">
        <v>582</v>
      </c>
      <c r="S43" s="126"/>
      <c r="T43" s="513"/>
      <c r="U43" s="158" t="s">
        <v>947</v>
      </c>
      <c r="V43" s="513" t="s">
        <v>582</v>
      </c>
      <c r="W43" s="514" t="s">
        <v>1092</v>
      </c>
      <c r="X43" s="126" t="s">
        <v>582</v>
      </c>
      <c r="Y43" s="126"/>
      <c r="Z43" s="126"/>
      <c r="AA43" s="126"/>
      <c r="AB43" s="126" t="s">
        <v>582</v>
      </c>
      <c r="AC43" s="511" t="s">
        <v>1093</v>
      </c>
      <c r="AD43" s="126" t="s">
        <v>952</v>
      </c>
      <c r="AE43" s="126"/>
      <c r="AF43" s="510"/>
    </row>
    <row r="44" spans="2:32">
      <c r="B44" s="72" t="s">
        <v>487</v>
      </c>
      <c r="C44" s="126" t="s">
        <v>1094</v>
      </c>
      <c r="D44" s="126" t="s">
        <v>1095</v>
      </c>
      <c r="E44" s="513" t="s">
        <v>594</v>
      </c>
      <c r="F44" s="158" t="s">
        <v>1096</v>
      </c>
      <c r="G44" s="158"/>
      <c r="H44" s="158"/>
      <c r="I44" s="126" t="s">
        <v>983</v>
      </c>
      <c r="J44" s="158" t="s">
        <v>1097</v>
      </c>
      <c r="K44" s="126"/>
      <c r="L44" s="126" t="s">
        <v>582</v>
      </c>
      <c r="M44" s="158" t="s">
        <v>1098</v>
      </c>
      <c r="N44" s="126" t="s">
        <v>582</v>
      </c>
      <c r="O44" s="126"/>
      <c r="P44" s="126" t="s">
        <v>582</v>
      </c>
      <c r="Q44" s="126"/>
      <c r="R44" s="126" t="s">
        <v>582</v>
      </c>
      <c r="S44" s="158" t="s">
        <v>958</v>
      </c>
      <c r="T44" s="126" t="s">
        <v>582</v>
      </c>
      <c r="U44" s="126"/>
      <c r="V44" s="513"/>
      <c r="W44" s="126"/>
      <c r="X44" s="126" t="s">
        <v>582</v>
      </c>
      <c r="Y44" s="515" t="s">
        <v>1099</v>
      </c>
      <c r="Z44" s="126" t="s">
        <v>582</v>
      </c>
      <c r="AA44" s="126"/>
      <c r="AB44" s="126" t="s">
        <v>582</v>
      </c>
      <c r="AC44" s="511"/>
      <c r="AD44" s="126" t="s">
        <v>1100</v>
      </c>
      <c r="AE44" s="126"/>
      <c r="AF44" s="48" t="s">
        <v>1101</v>
      </c>
    </row>
    <row r="45" spans="2:32">
      <c r="B45" s="72" t="s">
        <v>608</v>
      </c>
      <c r="C45" s="126" t="s">
        <v>424</v>
      </c>
      <c r="D45" s="126"/>
      <c r="E45" s="513" t="s">
        <v>594</v>
      </c>
      <c r="F45" s="158" t="s">
        <v>1102</v>
      </c>
      <c r="G45" s="158"/>
      <c r="H45" s="158"/>
      <c r="I45" s="126"/>
      <c r="J45" s="126"/>
      <c r="K45" s="126"/>
      <c r="L45" s="126"/>
      <c r="M45" s="126"/>
      <c r="N45" s="126"/>
      <c r="O45" s="126"/>
      <c r="P45" s="126"/>
      <c r="Q45" s="126"/>
      <c r="R45" s="126"/>
      <c r="S45" s="126"/>
      <c r="T45" s="126"/>
      <c r="U45" s="126"/>
      <c r="V45" s="126" t="s">
        <v>582</v>
      </c>
      <c r="W45" s="158" t="s">
        <v>1103</v>
      </c>
      <c r="X45" s="126"/>
      <c r="Y45" s="126"/>
      <c r="Z45" s="126"/>
      <c r="AA45" s="126"/>
      <c r="AB45" s="126"/>
      <c r="AC45" s="511"/>
      <c r="AD45" s="126"/>
      <c r="AE45" s="126"/>
      <c r="AF45" s="510"/>
    </row>
    <row r="46" spans="2:32">
      <c r="B46" s="72" t="s">
        <v>144</v>
      </c>
      <c r="C46" s="126" t="s">
        <v>1104</v>
      </c>
      <c r="D46" s="158" t="s">
        <v>1105</v>
      </c>
      <c r="E46" s="126" t="s">
        <v>582</v>
      </c>
      <c r="F46" s="126"/>
      <c r="G46" s="126"/>
      <c r="H46" s="126"/>
      <c r="I46" s="126" t="s">
        <v>983</v>
      </c>
      <c r="J46" s="126"/>
      <c r="K46" s="126" t="s">
        <v>1106</v>
      </c>
      <c r="L46" s="126"/>
      <c r="M46" s="126"/>
      <c r="N46" s="126" t="s">
        <v>582</v>
      </c>
      <c r="O46" s="158" t="s">
        <v>1107</v>
      </c>
      <c r="P46" s="126" t="s">
        <v>582</v>
      </c>
      <c r="Q46" s="126"/>
      <c r="R46" s="126"/>
      <c r="S46" s="126"/>
      <c r="T46" s="126"/>
      <c r="U46" s="126"/>
      <c r="V46" s="126" t="s">
        <v>582</v>
      </c>
      <c r="W46" s="158" t="s">
        <v>1108</v>
      </c>
      <c r="X46" s="126" t="s">
        <v>582</v>
      </c>
      <c r="Y46" s="126"/>
      <c r="Z46" s="126"/>
      <c r="AA46" s="126"/>
      <c r="AB46" s="126"/>
      <c r="AC46" s="511"/>
      <c r="AD46" s="126"/>
      <c r="AE46" s="126"/>
      <c r="AF46" s="510"/>
    </row>
    <row r="47" spans="2:32">
      <c r="B47" s="72" t="s">
        <v>490</v>
      </c>
      <c r="C47" s="126"/>
      <c r="D47" s="126"/>
      <c r="E47" s="126" t="s">
        <v>582</v>
      </c>
      <c r="F47" s="126"/>
      <c r="G47" s="126"/>
      <c r="H47" s="126"/>
      <c r="I47" s="126" t="s">
        <v>582</v>
      </c>
      <c r="J47" s="126"/>
      <c r="K47" s="126"/>
      <c r="L47" s="126"/>
      <c r="M47" s="126"/>
      <c r="N47" s="126"/>
      <c r="O47" s="126"/>
      <c r="P47" s="126"/>
      <c r="Q47" s="126"/>
      <c r="R47" s="513"/>
      <c r="S47" s="158" t="s">
        <v>958</v>
      </c>
      <c r="T47" s="126"/>
      <c r="U47" s="126"/>
      <c r="V47" s="126"/>
      <c r="W47" s="126"/>
      <c r="X47" s="126"/>
      <c r="Y47" s="126"/>
      <c r="Z47" s="126"/>
      <c r="AA47" s="126"/>
      <c r="AB47" s="126"/>
      <c r="AC47" s="511"/>
      <c r="AD47" s="126"/>
      <c r="AE47" s="126"/>
      <c r="AF47" s="510"/>
    </row>
    <row r="48" spans="2:32">
      <c r="B48" s="72" t="s">
        <v>159</v>
      </c>
      <c r="C48" s="126" t="s">
        <v>1109</v>
      </c>
      <c r="D48" s="90"/>
      <c r="E48" s="126" t="s">
        <v>582</v>
      </c>
      <c r="F48" s="126"/>
      <c r="G48" s="126"/>
      <c r="H48" s="126"/>
      <c r="I48" s="513" t="s">
        <v>594</v>
      </c>
      <c r="J48" s="126" t="s">
        <v>1110</v>
      </c>
      <c r="K48" s="514" t="s">
        <v>1111</v>
      </c>
      <c r="L48" s="126" t="s">
        <v>582</v>
      </c>
      <c r="M48" s="126"/>
      <c r="N48" s="126" t="s">
        <v>582</v>
      </c>
      <c r="O48" s="126"/>
      <c r="P48" s="126" t="s">
        <v>582</v>
      </c>
      <c r="Q48" s="126"/>
      <c r="R48" s="126" t="s">
        <v>1059</v>
      </c>
      <c r="S48" s="126"/>
      <c r="T48" s="126"/>
      <c r="U48" s="126"/>
      <c r="V48" s="126" t="s">
        <v>582</v>
      </c>
      <c r="W48" s="158" t="s">
        <v>1112</v>
      </c>
      <c r="X48" s="126" t="s">
        <v>949</v>
      </c>
      <c r="Y48" s="126"/>
      <c r="Z48" s="126"/>
      <c r="AA48" s="126"/>
      <c r="AB48" s="126"/>
      <c r="AC48" s="511"/>
      <c r="AD48" s="126" t="s">
        <v>1113</v>
      </c>
      <c r="AE48" s="90"/>
      <c r="AF48" s="515" t="s">
        <v>1114</v>
      </c>
    </row>
    <row r="49" spans="2:32">
      <c r="B49" s="72" t="s">
        <v>197</v>
      </c>
      <c r="C49" s="126" t="s">
        <v>1029</v>
      </c>
      <c r="D49" s="158" t="s">
        <v>1115</v>
      </c>
      <c r="E49" s="126" t="s">
        <v>582</v>
      </c>
      <c r="F49" s="126"/>
      <c r="G49" s="126"/>
      <c r="H49" s="126"/>
      <c r="I49" s="524" t="s">
        <v>582</v>
      </c>
      <c r="J49" s="126"/>
      <c r="K49" s="158" t="s">
        <v>1116</v>
      </c>
      <c r="L49" s="126"/>
      <c r="M49" s="126"/>
      <c r="N49" s="126"/>
      <c r="O49" s="126"/>
      <c r="P49" s="126" t="s">
        <v>582</v>
      </c>
      <c r="Q49" s="126"/>
      <c r="R49" s="126"/>
      <c r="S49" s="126"/>
      <c r="T49" s="126"/>
      <c r="U49" s="126"/>
      <c r="V49" s="126" t="s">
        <v>582</v>
      </c>
      <c r="W49" s="158" t="s">
        <v>1117</v>
      </c>
      <c r="X49" s="513" t="s">
        <v>595</v>
      </c>
      <c r="Y49" s="158" t="s">
        <v>1118</v>
      </c>
      <c r="Z49" s="126"/>
      <c r="AA49" s="126"/>
      <c r="AB49" s="126"/>
      <c r="AC49" s="511"/>
      <c r="AD49" s="126" t="s">
        <v>1119</v>
      </c>
      <c r="AE49" s="90"/>
      <c r="AF49" s="788" t="s">
        <v>1120</v>
      </c>
    </row>
    <row r="50" spans="2:32">
      <c r="B50" s="72" t="s">
        <v>496</v>
      </c>
      <c r="C50" s="126" t="s">
        <v>1104</v>
      </c>
      <c r="D50" s="126"/>
      <c r="E50" s="524" t="s">
        <v>582</v>
      </c>
      <c r="F50" s="524"/>
      <c r="G50" s="524"/>
      <c r="H50" s="525"/>
      <c r="I50" s="789"/>
      <c r="J50" s="90" t="s">
        <v>1121</v>
      </c>
      <c r="K50" s="515" t="s">
        <v>1122</v>
      </c>
      <c r="L50" s="126"/>
      <c r="M50" s="126"/>
      <c r="N50" s="513" t="s">
        <v>595</v>
      </c>
      <c r="O50" s="126"/>
      <c r="P50" s="126" t="s">
        <v>582</v>
      </c>
      <c r="Q50" s="126"/>
      <c r="R50" s="126"/>
      <c r="S50" s="126"/>
      <c r="T50" s="126"/>
      <c r="U50" s="126"/>
      <c r="V50" s="126" t="s">
        <v>582</v>
      </c>
      <c r="W50" s="515" t="s">
        <v>1123</v>
      </c>
      <c r="X50" s="126" t="s">
        <v>582</v>
      </c>
      <c r="Y50" s="126"/>
      <c r="Z50" s="126"/>
      <c r="AA50" s="126"/>
      <c r="AB50" s="126"/>
      <c r="AC50" s="511"/>
      <c r="AD50" s="126" t="s">
        <v>950</v>
      </c>
      <c r="AE50" s="126"/>
      <c r="AF50" s="510"/>
    </row>
    <row r="51" spans="2:32">
      <c r="B51" s="72" t="s">
        <v>502</v>
      </c>
      <c r="C51" s="126"/>
      <c r="D51" s="526"/>
      <c r="E51" s="743" t="s">
        <v>582</v>
      </c>
      <c r="F51" s="743"/>
      <c r="G51" s="743"/>
      <c r="H51" s="743"/>
      <c r="I51" s="527"/>
      <c r="J51" s="743"/>
      <c r="K51" s="743"/>
      <c r="L51" s="509"/>
      <c r="M51" s="126"/>
      <c r="N51" s="126"/>
      <c r="O51" s="126"/>
      <c r="P51" s="126"/>
      <c r="Q51" s="126"/>
      <c r="R51" s="126"/>
      <c r="S51" s="126"/>
      <c r="T51" s="126"/>
      <c r="U51" s="126"/>
      <c r="V51" s="126"/>
      <c r="W51" s="126"/>
      <c r="X51" s="126"/>
      <c r="Y51" s="126"/>
      <c r="Z51" s="126"/>
      <c r="AA51" s="126"/>
      <c r="AB51" s="126"/>
      <c r="AC51" s="511"/>
      <c r="AD51" s="126"/>
      <c r="AE51" s="126"/>
      <c r="AF51" s="510"/>
    </row>
    <row r="52" spans="2:32">
      <c r="B52" s="72" t="s">
        <v>194</v>
      </c>
      <c r="C52" s="513" t="s">
        <v>1124</v>
      </c>
      <c r="D52" s="158" t="s">
        <v>1125</v>
      </c>
      <c r="E52" s="528" t="s">
        <v>582</v>
      </c>
      <c r="F52" s="528"/>
      <c r="G52" s="528"/>
      <c r="H52" s="529"/>
      <c r="I52" s="743" t="s">
        <v>1126</v>
      </c>
      <c r="J52" s="530"/>
      <c r="K52" s="531" t="s">
        <v>1127</v>
      </c>
      <c r="L52" s="126"/>
      <c r="M52" s="126"/>
      <c r="N52" s="126" t="s">
        <v>582</v>
      </c>
      <c r="O52" s="126"/>
      <c r="P52" s="513" t="s">
        <v>595</v>
      </c>
      <c r="Q52" s="158" t="s">
        <v>1128</v>
      </c>
      <c r="R52" s="126" t="s">
        <v>1022</v>
      </c>
      <c r="S52" s="158" t="s">
        <v>1129</v>
      </c>
      <c r="T52" s="126" t="s">
        <v>582</v>
      </c>
      <c r="U52" s="126"/>
      <c r="V52" s="513" t="s">
        <v>1042</v>
      </c>
      <c r="W52" s="158" t="s">
        <v>1130</v>
      </c>
      <c r="X52" s="126" t="s">
        <v>950</v>
      </c>
      <c r="Y52" s="126"/>
      <c r="Z52" s="126" t="s">
        <v>950</v>
      </c>
      <c r="AA52" s="532"/>
      <c r="AB52" s="126" t="s">
        <v>582</v>
      </c>
      <c r="AC52" s="516" t="s">
        <v>951</v>
      </c>
      <c r="AD52" s="513" t="s">
        <v>1131</v>
      </c>
      <c r="AE52" s="513"/>
      <c r="AF52" s="533" t="s">
        <v>1132</v>
      </c>
    </row>
    <row r="53" spans="2:32">
      <c r="B53" s="72" t="s">
        <v>151</v>
      </c>
      <c r="C53" s="126" t="s">
        <v>424</v>
      </c>
      <c r="D53" s="158" t="s">
        <v>1133</v>
      </c>
      <c r="E53" s="513" t="s">
        <v>594</v>
      </c>
      <c r="F53" s="158" t="s">
        <v>1134</v>
      </c>
      <c r="G53" s="158"/>
      <c r="H53" s="526"/>
      <c r="I53" s="789" t="s">
        <v>594</v>
      </c>
      <c r="J53" s="90" t="s">
        <v>1135</v>
      </c>
      <c r="K53" s="515" t="s">
        <v>1136</v>
      </c>
      <c r="L53" s="126"/>
      <c r="M53" s="126"/>
      <c r="N53" s="126" t="s">
        <v>946</v>
      </c>
      <c r="O53" s="126"/>
      <c r="P53" s="126" t="s">
        <v>582</v>
      </c>
      <c r="Q53" s="126"/>
      <c r="R53" s="513"/>
      <c r="S53" s="158" t="s">
        <v>958</v>
      </c>
      <c r="T53" s="126"/>
      <c r="U53" s="126"/>
      <c r="V53" s="126" t="s">
        <v>582</v>
      </c>
      <c r="W53" s="158" t="s">
        <v>1137</v>
      </c>
      <c r="X53" s="126" t="s">
        <v>582</v>
      </c>
      <c r="Y53" s="515" t="s">
        <v>1138</v>
      </c>
      <c r="Z53" s="126"/>
      <c r="AA53" s="126"/>
      <c r="AB53" s="126"/>
      <c r="AC53" s="511"/>
      <c r="AD53" s="126" t="s">
        <v>1139</v>
      </c>
      <c r="AE53" s="126"/>
      <c r="AF53" s="518" t="s">
        <v>1140</v>
      </c>
    </row>
    <row r="54" spans="2:32">
      <c r="B54" s="72" t="s">
        <v>138</v>
      </c>
      <c r="C54" s="126" t="s">
        <v>1141</v>
      </c>
      <c r="D54" s="161" t="s">
        <v>1142</v>
      </c>
      <c r="E54" s="126" t="s">
        <v>582</v>
      </c>
      <c r="F54" s="126"/>
      <c r="G54" s="126"/>
      <c r="H54" s="126"/>
      <c r="I54" s="528" t="s">
        <v>582</v>
      </c>
      <c r="J54" s="126"/>
      <c r="K54" s="158" t="s">
        <v>1143</v>
      </c>
      <c r="L54" s="126" t="s">
        <v>582</v>
      </c>
      <c r="M54" s="126"/>
      <c r="N54" s="126"/>
      <c r="O54" s="126"/>
      <c r="P54" s="126" t="s">
        <v>1144</v>
      </c>
      <c r="Q54" s="90"/>
      <c r="R54" s="126" t="s">
        <v>1145</v>
      </c>
      <c r="S54" s="126"/>
      <c r="T54" s="126" t="s">
        <v>582</v>
      </c>
      <c r="U54" s="126"/>
      <c r="V54" s="126" t="s">
        <v>582</v>
      </c>
      <c r="W54" s="158" t="s">
        <v>1146</v>
      </c>
      <c r="X54" s="126" t="s">
        <v>582</v>
      </c>
      <c r="Y54" s="126"/>
      <c r="Z54" s="126"/>
      <c r="AA54" s="126"/>
      <c r="AB54" s="126"/>
      <c r="AC54" s="511"/>
      <c r="AD54" s="126" t="s">
        <v>950</v>
      </c>
      <c r="AE54" s="126"/>
      <c r="AF54" s="510"/>
    </row>
    <row r="55" spans="2:32">
      <c r="B55" s="72" t="s">
        <v>614</v>
      </c>
      <c r="C55" s="126" t="s">
        <v>424</v>
      </c>
      <c r="D55" s="158" t="s">
        <v>1147</v>
      </c>
      <c r="E55" s="534"/>
      <c r="F55" s="535" t="s">
        <v>1148</v>
      </c>
      <c r="G55" s="535"/>
      <c r="H55" s="535"/>
      <c r="I55" s="524" t="s">
        <v>582</v>
      </c>
      <c r="J55" s="524"/>
      <c r="K55" s="535" t="s">
        <v>1149</v>
      </c>
      <c r="L55" s="126"/>
      <c r="M55" s="126"/>
      <c r="N55" s="126"/>
      <c r="O55" s="126"/>
      <c r="P55" s="126"/>
      <c r="Q55" s="126"/>
      <c r="R55" s="126"/>
      <c r="S55" s="126"/>
      <c r="T55" s="126"/>
      <c r="U55" s="126"/>
      <c r="V55" s="126" t="s">
        <v>582</v>
      </c>
      <c r="W55" s="158" t="s">
        <v>1150</v>
      </c>
      <c r="X55" s="126"/>
      <c r="Y55" s="126"/>
      <c r="Z55" s="126"/>
      <c r="AA55" s="126"/>
      <c r="AB55" s="126"/>
      <c r="AC55" s="511"/>
      <c r="AD55" s="126"/>
      <c r="AE55" s="126"/>
      <c r="AF55" s="510"/>
    </row>
    <row r="56" spans="2:32">
      <c r="B56" s="72" t="s">
        <v>515</v>
      </c>
      <c r="C56" s="336" t="s">
        <v>424</v>
      </c>
      <c r="D56" s="159"/>
      <c r="E56" s="743" t="s">
        <v>582</v>
      </c>
      <c r="F56" s="743"/>
      <c r="G56" s="743"/>
      <c r="H56" s="743"/>
      <c r="I56" s="743"/>
      <c r="J56" s="743"/>
      <c r="K56" s="790" t="s">
        <v>1151</v>
      </c>
      <c r="L56" s="509" t="s">
        <v>582</v>
      </c>
      <c r="M56" s="126"/>
      <c r="N56" s="126"/>
      <c r="O56" s="126"/>
      <c r="P56" s="126"/>
      <c r="Q56" s="126"/>
      <c r="R56" s="126"/>
      <c r="S56" s="126"/>
      <c r="T56" s="126"/>
      <c r="U56" s="126"/>
      <c r="V56" s="126"/>
      <c r="W56" s="126"/>
      <c r="X56" s="126"/>
      <c r="Y56" s="126"/>
      <c r="Z56" s="126"/>
      <c r="AA56" s="126"/>
      <c r="AB56" s="126"/>
      <c r="AC56" s="511"/>
      <c r="AD56" s="126"/>
      <c r="AE56" s="126"/>
      <c r="AF56" s="510"/>
    </row>
    <row r="57" spans="2:32">
      <c r="B57" s="72" t="s">
        <v>517</v>
      </c>
      <c r="C57" s="126" t="s">
        <v>1104</v>
      </c>
      <c r="D57" s="526"/>
      <c r="E57" s="743" t="s">
        <v>582</v>
      </c>
      <c r="F57" s="743"/>
      <c r="G57" s="743"/>
      <c r="H57" s="743"/>
      <c r="I57" s="743"/>
      <c r="J57" s="743"/>
      <c r="K57" s="743"/>
      <c r="L57" s="509"/>
      <c r="M57" s="126"/>
      <c r="N57" s="126" t="s">
        <v>582</v>
      </c>
      <c r="O57" s="158" t="s">
        <v>1152</v>
      </c>
      <c r="P57" s="126" t="s">
        <v>582</v>
      </c>
      <c r="Q57" s="126"/>
      <c r="R57" s="126"/>
      <c r="S57" s="126"/>
      <c r="T57" s="513"/>
      <c r="U57" s="158" t="s">
        <v>947</v>
      </c>
      <c r="V57" s="126" t="s">
        <v>582</v>
      </c>
      <c r="W57" s="126"/>
      <c r="X57" s="126" t="s">
        <v>582</v>
      </c>
      <c r="Y57" s="126"/>
      <c r="Z57" s="126" t="s">
        <v>582</v>
      </c>
      <c r="AA57" s="126"/>
      <c r="AB57" s="126" t="s">
        <v>582</v>
      </c>
      <c r="AC57" s="511"/>
      <c r="AD57" s="126"/>
      <c r="AE57" s="126"/>
      <c r="AF57" s="510"/>
    </row>
    <row r="58" spans="2:32">
      <c r="B58" s="72" t="s">
        <v>179</v>
      </c>
      <c r="C58" s="126" t="s">
        <v>1012</v>
      </c>
      <c r="D58" s="158" t="s">
        <v>1153</v>
      </c>
      <c r="E58" s="528" t="s">
        <v>582</v>
      </c>
      <c r="F58" s="528"/>
      <c r="G58" s="528"/>
      <c r="H58" s="528"/>
      <c r="I58" s="528" t="s">
        <v>582</v>
      </c>
      <c r="J58" s="528"/>
      <c r="K58" s="536" t="s">
        <v>1154</v>
      </c>
      <c r="L58" s="126" t="s">
        <v>582</v>
      </c>
      <c r="M58" s="126"/>
      <c r="N58" s="126"/>
      <c r="O58" s="126"/>
      <c r="P58" s="126" t="s">
        <v>582</v>
      </c>
      <c r="Q58" s="126"/>
      <c r="R58" s="513"/>
      <c r="S58" s="158" t="s">
        <v>958</v>
      </c>
      <c r="T58" s="126" t="s">
        <v>582</v>
      </c>
      <c r="U58" s="126"/>
      <c r="V58" s="513" t="s">
        <v>1155</v>
      </c>
      <c r="W58" s="515" t="s">
        <v>1156</v>
      </c>
      <c r="X58" s="126" t="s">
        <v>582</v>
      </c>
      <c r="Y58" s="126"/>
      <c r="Z58" s="126"/>
      <c r="AA58" s="126"/>
      <c r="AB58" s="126"/>
      <c r="AC58" s="511"/>
      <c r="AD58" s="126" t="s">
        <v>1027</v>
      </c>
      <c r="AE58" s="126"/>
      <c r="AF58" s="518" t="s">
        <v>1157</v>
      </c>
    </row>
    <row r="59" spans="2:32">
      <c r="B59" s="72" t="s">
        <v>616</v>
      </c>
      <c r="C59" s="126" t="s">
        <v>1158</v>
      </c>
      <c r="D59" s="158" t="s">
        <v>1159</v>
      </c>
      <c r="E59" s="126" t="s">
        <v>582</v>
      </c>
      <c r="F59" s="126"/>
      <c r="G59" s="126"/>
      <c r="H59" s="126"/>
      <c r="I59" s="126" t="s">
        <v>582</v>
      </c>
      <c r="J59" s="126" t="s">
        <v>1160</v>
      </c>
      <c r="K59" s="158" t="s">
        <v>1161</v>
      </c>
      <c r="L59" s="126" t="s">
        <v>582</v>
      </c>
      <c r="M59" s="532"/>
      <c r="N59" s="532"/>
      <c r="O59" s="126"/>
      <c r="P59" s="126" t="s">
        <v>582</v>
      </c>
      <c r="Q59" s="126"/>
      <c r="R59" s="126" t="s">
        <v>582</v>
      </c>
      <c r="S59" s="158" t="s">
        <v>958</v>
      </c>
      <c r="T59" s="126" t="s">
        <v>582</v>
      </c>
      <c r="U59" s="532"/>
      <c r="V59" s="155" t="s">
        <v>976</v>
      </c>
      <c r="W59" s="156" t="s">
        <v>1162</v>
      </c>
      <c r="X59" s="532" t="s">
        <v>582</v>
      </c>
      <c r="Y59" s="532"/>
      <c r="Z59" s="532"/>
      <c r="AA59" s="126"/>
      <c r="AB59" s="126"/>
      <c r="AC59" s="511"/>
      <c r="AD59" s="126" t="s">
        <v>952</v>
      </c>
      <c r="AE59" s="126"/>
      <c r="AF59" s="510"/>
    </row>
    <row r="60" spans="2:32">
      <c r="B60" s="72" t="s">
        <v>521</v>
      </c>
      <c r="C60" s="126" t="s">
        <v>1163</v>
      </c>
      <c r="D60" s="158" t="s">
        <v>1164</v>
      </c>
      <c r="E60" s="534" t="s">
        <v>594</v>
      </c>
      <c r="F60" s="535" t="s">
        <v>1165</v>
      </c>
      <c r="G60" s="535"/>
      <c r="H60" s="535"/>
      <c r="I60" s="524"/>
      <c r="J60" s="524"/>
      <c r="K60" s="524"/>
      <c r="L60" s="126"/>
      <c r="M60" s="126"/>
      <c r="N60" s="126"/>
      <c r="O60" s="126"/>
      <c r="P60" s="126"/>
      <c r="Q60" s="126"/>
      <c r="R60" s="126"/>
      <c r="S60" s="126"/>
      <c r="T60" s="126"/>
      <c r="U60" s="126"/>
      <c r="V60" s="126" t="s">
        <v>582</v>
      </c>
      <c r="W60" s="514" t="s">
        <v>1166</v>
      </c>
      <c r="X60" s="126"/>
      <c r="Y60" s="126"/>
      <c r="Z60" s="126"/>
      <c r="AA60" s="126"/>
      <c r="AB60" s="126"/>
      <c r="AC60" s="511"/>
      <c r="AD60" s="126"/>
      <c r="AE60" s="126"/>
      <c r="AF60" s="510"/>
    </row>
    <row r="61" spans="2:32">
      <c r="B61" s="72" t="s">
        <v>528</v>
      </c>
      <c r="C61" s="126"/>
      <c r="D61" s="159"/>
      <c r="E61" s="743" t="s">
        <v>582</v>
      </c>
      <c r="F61" s="743"/>
      <c r="G61" s="743"/>
      <c r="H61" s="743"/>
      <c r="I61" s="743" t="s">
        <v>582</v>
      </c>
      <c r="J61" s="743"/>
      <c r="K61" s="743"/>
      <c r="L61" s="509"/>
      <c r="M61" s="126"/>
      <c r="N61" s="126"/>
      <c r="O61" s="126"/>
      <c r="P61" s="126"/>
      <c r="Q61" s="126"/>
      <c r="R61" s="126"/>
      <c r="S61" s="126"/>
      <c r="T61" s="126"/>
      <c r="U61" s="126"/>
      <c r="V61" s="126"/>
      <c r="W61" s="126"/>
      <c r="X61" s="126"/>
      <c r="Y61" s="126"/>
      <c r="Z61" s="126"/>
      <c r="AA61" s="126"/>
      <c r="AB61" s="126"/>
      <c r="AC61" s="511"/>
      <c r="AD61" s="126"/>
      <c r="AE61" s="126"/>
      <c r="AF61" s="510"/>
    </row>
    <row r="62" spans="2:32">
      <c r="B62" s="72" t="s">
        <v>220</v>
      </c>
      <c r="C62" s="513" t="s">
        <v>1167</v>
      </c>
      <c r="D62" s="158" t="s">
        <v>1168</v>
      </c>
      <c r="E62" s="537" t="s">
        <v>594</v>
      </c>
      <c r="F62" s="531" t="s">
        <v>1168</v>
      </c>
      <c r="G62" s="513" t="s">
        <v>595</v>
      </c>
      <c r="H62" s="531"/>
      <c r="I62" s="528" t="s">
        <v>582</v>
      </c>
      <c r="J62" s="528"/>
      <c r="K62" s="536" t="s">
        <v>1169</v>
      </c>
      <c r="L62" s="126"/>
      <c r="M62" s="126"/>
      <c r="N62" s="126" t="s">
        <v>582</v>
      </c>
      <c r="O62" s="182" t="s">
        <v>1170</v>
      </c>
      <c r="P62" s="126"/>
      <c r="Q62" s="126"/>
      <c r="R62" s="126"/>
      <c r="S62" s="126"/>
      <c r="T62" s="126"/>
      <c r="U62" s="126"/>
      <c r="V62" s="126" t="s">
        <v>1065</v>
      </c>
      <c r="W62" s="515" t="s">
        <v>1171</v>
      </c>
      <c r="X62" s="126"/>
      <c r="Y62" s="126"/>
      <c r="Z62" s="126"/>
      <c r="AA62" s="126"/>
      <c r="AB62" s="126"/>
      <c r="AC62" s="511"/>
      <c r="AD62" s="126"/>
      <c r="AE62" s="126"/>
      <c r="AF62" s="510"/>
    </row>
    <row r="63" spans="2:32">
      <c r="B63" s="72" t="s">
        <v>531</v>
      </c>
      <c r="C63" s="126" t="s">
        <v>971</v>
      </c>
      <c r="D63" s="158" t="s">
        <v>1172</v>
      </c>
      <c r="E63" s="513" t="s">
        <v>594</v>
      </c>
      <c r="F63" s="158" t="s">
        <v>1173</v>
      </c>
      <c r="G63" s="158"/>
      <c r="H63" s="158"/>
      <c r="I63" s="126"/>
      <c r="J63" s="126"/>
      <c r="K63" s="743"/>
      <c r="L63" s="126"/>
      <c r="M63" s="126"/>
      <c r="N63" s="126" t="s">
        <v>582</v>
      </c>
      <c r="O63" s="514" t="s">
        <v>1174</v>
      </c>
      <c r="P63" s="126"/>
      <c r="Q63" s="126"/>
      <c r="R63" s="126"/>
      <c r="S63" s="126"/>
      <c r="T63" s="126"/>
      <c r="U63" s="126"/>
      <c r="V63" s="126" t="s">
        <v>582</v>
      </c>
      <c r="W63" s="158" t="s">
        <v>1175</v>
      </c>
      <c r="X63" s="126" t="s">
        <v>582</v>
      </c>
      <c r="Y63" s="158" t="s">
        <v>1176</v>
      </c>
      <c r="Z63" s="126" t="s">
        <v>582</v>
      </c>
      <c r="AA63" s="126"/>
      <c r="AB63" s="126"/>
      <c r="AC63" s="511"/>
      <c r="AD63" s="126" t="s">
        <v>582</v>
      </c>
      <c r="AE63" s="126"/>
      <c r="AF63" s="510"/>
    </row>
    <row r="64" spans="2:32">
      <c r="B64" s="72" t="s">
        <v>533</v>
      </c>
      <c r="C64" s="513" t="s">
        <v>1177</v>
      </c>
      <c r="D64" s="126" t="s">
        <v>1178</v>
      </c>
      <c r="E64" s="126" t="s">
        <v>582</v>
      </c>
      <c r="F64" s="126"/>
      <c r="G64" s="126"/>
      <c r="H64" s="126"/>
      <c r="I64" s="126"/>
      <c r="J64" s="126"/>
      <c r="K64" s="126"/>
      <c r="L64" s="126"/>
      <c r="M64" s="126"/>
      <c r="N64" s="126" t="s">
        <v>582</v>
      </c>
      <c r="O64" s="126"/>
      <c r="P64" s="126"/>
      <c r="Q64" s="126"/>
      <c r="R64" s="513"/>
      <c r="S64" s="158" t="s">
        <v>958</v>
      </c>
      <c r="T64" s="513"/>
      <c r="U64" s="158" t="s">
        <v>947</v>
      </c>
      <c r="V64" s="513" t="s">
        <v>582</v>
      </c>
      <c r="W64" s="158" t="s">
        <v>1179</v>
      </c>
      <c r="X64" s="126"/>
      <c r="Y64" s="126"/>
      <c r="Z64" s="126"/>
      <c r="AA64" s="126"/>
      <c r="AB64" s="126"/>
      <c r="AC64" s="511"/>
      <c r="AD64" s="126" t="s">
        <v>582</v>
      </c>
      <c r="AE64" s="126"/>
      <c r="AF64" s="510"/>
    </row>
    <row r="65" spans="2:32">
      <c r="B65" s="72" t="s">
        <v>534</v>
      </c>
      <c r="C65" s="126" t="s">
        <v>1104</v>
      </c>
      <c r="D65" s="158" t="s">
        <v>1180</v>
      </c>
      <c r="E65" s="126" t="s">
        <v>582</v>
      </c>
      <c r="F65" s="126"/>
      <c r="G65" s="126"/>
      <c r="H65" s="126"/>
      <c r="I65" s="126" t="s">
        <v>582</v>
      </c>
      <c r="J65" s="126"/>
      <c r="K65" s="514" t="s">
        <v>1181</v>
      </c>
      <c r="L65" s="126"/>
      <c r="M65" s="126"/>
      <c r="N65" s="126"/>
      <c r="O65" s="126"/>
      <c r="P65" s="126" t="s">
        <v>582</v>
      </c>
      <c r="Q65" s="126"/>
      <c r="R65" s="513"/>
      <c r="S65" s="158" t="s">
        <v>958</v>
      </c>
      <c r="T65" s="126" t="s">
        <v>582</v>
      </c>
      <c r="U65" s="126"/>
      <c r="V65" s="126" t="s">
        <v>582</v>
      </c>
      <c r="W65" s="520" t="s">
        <v>1182</v>
      </c>
      <c r="X65" s="126" t="s">
        <v>1144</v>
      </c>
      <c r="Y65" s="126"/>
      <c r="Z65" s="126"/>
      <c r="AA65" s="126"/>
      <c r="AB65" s="126"/>
      <c r="AC65" s="511"/>
      <c r="AD65" s="126" t="s">
        <v>950</v>
      </c>
      <c r="AE65" s="126"/>
      <c r="AF65" s="130" t="s">
        <v>1183</v>
      </c>
    </row>
    <row r="66" spans="2:32">
      <c r="B66" s="72" t="s">
        <v>161</v>
      </c>
      <c r="C66" s="126" t="s">
        <v>1184</v>
      </c>
      <c r="D66" s="158" t="s">
        <v>1185</v>
      </c>
      <c r="E66" s="126" t="s">
        <v>582</v>
      </c>
      <c r="F66" s="126"/>
      <c r="G66" s="126"/>
      <c r="H66" s="126"/>
      <c r="I66" s="126"/>
      <c r="J66" s="126"/>
      <c r="K66" s="514" t="s">
        <v>1181</v>
      </c>
      <c r="L66" s="126"/>
      <c r="M66" s="126"/>
      <c r="N66" s="126" t="s">
        <v>582</v>
      </c>
      <c r="O66" s="126"/>
      <c r="P66" s="126" t="s">
        <v>582</v>
      </c>
      <c r="Q66" s="126"/>
      <c r="R66" s="513" t="s">
        <v>1019</v>
      </c>
      <c r="S66" s="126" t="s">
        <v>1186</v>
      </c>
      <c r="T66" s="126" t="s">
        <v>582</v>
      </c>
      <c r="U66" s="126"/>
      <c r="V66" s="126" t="s">
        <v>582</v>
      </c>
      <c r="W66" s="158" t="s">
        <v>1187</v>
      </c>
      <c r="X66" s="126" t="s">
        <v>582</v>
      </c>
      <c r="Y66" s="126"/>
      <c r="Z66" s="126" t="s">
        <v>582</v>
      </c>
      <c r="AA66" s="126"/>
      <c r="AB66" s="126"/>
      <c r="AC66" s="511"/>
      <c r="AD66" s="126" t="s">
        <v>950</v>
      </c>
      <c r="AE66" s="126"/>
      <c r="AF66" s="510"/>
    </row>
    <row r="67" spans="2:32">
      <c r="B67" s="72" t="s">
        <v>169</v>
      </c>
      <c r="C67" s="126" t="s">
        <v>1188</v>
      </c>
      <c r="D67" s="522" t="s">
        <v>1189</v>
      </c>
      <c r="E67" s="524" t="s">
        <v>582</v>
      </c>
      <c r="F67" s="524"/>
      <c r="G67" s="524"/>
      <c r="H67" s="524"/>
      <c r="I67" s="524" t="s">
        <v>1190</v>
      </c>
      <c r="J67" s="524"/>
      <c r="K67" s="538"/>
      <c r="L67" s="126"/>
      <c r="M67" s="532"/>
      <c r="N67" s="532" t="s">
        <v>582</v>
      </c>
      <c r="O67" s="90"/>
      <c r="P67" s="126" t="s">
        <v>582</v>
      </c>
      <c r="Q67" s="126"/>
      <c r="R67" s="126" t="s">
        <v>1191</v>
      </c>
      <c r="S67" s="158" t="s">
        <v>1192</v>
      </c>
      <c r="T67" s="513"/>
      <c r="U67" s="158" t="s">
        <v>947</v>
      </c>
      <c r="V67" s="513" t="s">
        <v>1155</v>
      </c>
      <c r="W67" s="158" t="s">
        <v>1193</v>
      </c>
      <c r="X67" s="126" t="s">
        <v>582</v>
      </c>
      <c r="Y67" s="126"/>
      <c r="Z67" s="126" t="s">
        <v>582</v>
      </c>
      <c r="AA67" s="126"/>
      <c r="AB67" s="126" t="s">
        <v>582</v>
      </c>
      <c r="AC67" s="516" t="s">
        <v>951</v>
      </c>
      <c r="AD67" s="126" t="s">
        <v>1194</v>
      </c>
      <c r="AE67" s="126"/>
      <c r="AF67" s="518" t="s">
        <v>1195</v>
      </c>
    </row>
    <row r="68" spans="2:32">
      <c r="B68" s="72" t="s">
        <v>619</v>
      </c>
      <c r="C68" s="126" t="s">
        <v>424</v>
      </c>
      <c r="D68" s="526"/>
      <c r="E68" s="789" t="s">
        <v>594</v>
      </c>
      <c r="F68" s="743"/>
      <c r="G68" s="743"/>
      <c r="H68" s="743"/>
      <c r="I68" s="743" t="s">
        <v>582</v>
      </c>
      <c r="J68" s="743"/>
      <c r="K68" s="790" t="s">
        <v>980</v>
      </c>
      <c r="L68" s="509"/>
      <c r="M68" s="532"/>
      <c r="N68" s="532"/>
      <c r="O68" s="126"/>
      <c r="P68" s="126"/>
      <c r="Q68" s="126"/>
      <c r="R68" s="126"/>
      <c r="S68" s="126"/>
      <c r="T68" s="126"/>
      <c r="U68" s="126"/>
      <c r="V68" s="126" t="s">
        <v>582</v>
      </c>
      <c r="W68" s="158" t="s">
        <v>1196</v>
      </c>
      <c r="X68" s="126"/>
      <c r="Y68" s="126"/>
      <c r="Z68" s="126"/>
      <c r="AA68" s="126"/>
      <c r="AB68" s="126"/>
      <c r="AC68" s="511"/>
      <c r="AD68" s="126"/>
      <c r="AE68" s="126"/>
      <c r="AF68" s="510"/>
    </row>
    <row r="69" spans="2:32">
      <c r="B69" s="72" t="s">
        <v>139</v>
      </c>
      <c r="C69" s="126" t="s">
        <v>971</v>
      </c>
      <c r="D69" s="126"/>
      <c r="E69" s="528" t="s">
        <v>582</v>
      </c>
      <c r="F69" s="528"/>
      <c r="G69" s="528"/>
      <c r="H69" s="528"/>
      <c r="I69" s="539" t="s">
        <v>594</v>
      </c>
      <c r="J69" s="743" t="s">
        <v>1197</v>
      </c>
      <c r="K69" s="540" t="s">
        <v>1198</v>
      </c>
      <c r="L69" s="126" t="s">
        <v>582</v>
      </c>
      <c r="M69" s="126"/>
      <c r="N69" s="126"/>
      <c r="O69" s="126"/>
      <c r="P69" s="126" t="s">
        <v>983</v>
      </c>
      <c r="Q69" s="126"/>
      <c r="R69" s="126"/>
      <c r="S69" s="126"/>
      <c r="T69" s="126" t="s">
        <v>582</v>
      </c>
      <c r="U69" s="126"/>
      <c r="V69" s="126"/>
      <c r="X69" s="126" t="s">
        <v>1199</v>
      </c>
      <c r="Y69" s="158" t="s">
        <v>1200</v>
      </c>
      <c r="Z69" s="126" t="s">
        <v>582</v>
      </c>
      <c r="AA69" s="126"/>
      <c r="AB69" s="126"/>
      <c r="AC69" s="511"/>
      <c r="AD69" s="126" t="s">
        <v>1113</v>
      </c>
      <c r="AE69" s="126"/>
      <c r="AF69" s="518" t="s">
        <v>1201</v>
      </c>
    </row>
    <row r="70" spans="2:32">
      <c r="B70" s="72" t="s">
        <v>157</v>
      </c>
      <c r="C70" s="513" t="s">
        <v>1202</v>
      </c>
      <c r="D70" s="126" t="s">
        <v>1203</v>
      </c>
      <c r="E70" s="513" t="s">
        <v>594</v>
      </c>
      <c r="F70" s="158" t="s">
        <v>1204</v>
      </c>
      <c r="G70" s="522"/>
      <c r="H70" s="522"/>
      <c r="I70" s="155" t="s">
        <v>594</v>
      </c>
      <c r="J70" s="743" t="s">
        <v>1205</v>
      </c>
      <c r="K70" s="522" t="s">
        <v>1206</v>
      </c>
      <c r="L70" s="126"/>
      <c r="M70" s="532"/>
      <c r="O70" s="126"/>
      <c r="P70" s="126"/>
      <c r="Q70" s="126"/>
      <c r="R70" s="126" t="s">
        <v>946</v>
      </c>
      <c r="S70" s="126"/>
      <c r="T70" s="126" t="s">
        <v>582</v>
      </c>
      <c r="U70" s="126"/>
      <c r="V70" s="513"/>
      <c r="W70" s="126"/>
      <c r="X70" s="126" t="s">
        <v>582</v>
      </c>
      <c r="Y70" s="126"/>
      <c r="Z70" s="126"/>
      <c r="AA70" s="126"/>
      <c r="AB70" s="126" t="s">
        <v>582</v>
      </c>
      <c r="AC70" s="511" t="s">
        <v>1207</v>
      </c>
      <c r="AD70" s="126" t="s">
        <v>950</v>
      </c>
      <c r="AE70" s="126"/>
      <c r="AF70" s="541" t="s">
        <v>1208</v>
      </c>
    </row>
    <row r="71" spans="2:32">
      <c r="B71" s="72" t="s">
        <v>546</v>
      </c>
      <c r="C71" s="513" t="s">
        <v>1209</v>
      </c>
      <c r="D71" s="158" t="s">
        <v>1210</v>
      </c>
      <c r="E71" s="126" t="s">
        <v>582</v>
      </c>
      <c r="F71" s="126"/>
      <c r="G71" s="126"/>
      <c r="H71" s="126"/>
      <c r="I71" s="542" t="s">
        <v>595</v>
      </c>
      <c r="J71" s="743"/>
      <c r="K71" s="182" t="s">
        <v>1211</v>
      </c>
      <c r="L71" s="126"/>
      <c r="M71" s="126"/>
      <c r="N71" s="126"/>
      <c r="O71" s="126"/>
      <c r="P71" s="126"/>
      <c r="Q71" s="126"/>
      <c r="R71" s="126"/>
      <c r="S71" s="126"/>
      <c r="T71" s="126"/>
      <c r="U71" s="126"/>
      <c r="V71" s="126"/>
      <c r="W71" s="126"/>
      <c r="X71" s="126" t="s">
        <v>582</v>
      </c>
      <c r="Y71" s="126"/>
      <c r="Z71" s="126" t="s">
        <v>582</v>
      </c>
      <c r="AA71" s="126"/>
      <c r="AB71" s="126"/>
      <c r="AC71" s="511"/>
      <c r="AD71" s="126"/>
      <c r="AE71" s="126"/>
      <c r="AF71" s="510"/>
    </row>
    <row r="72" spans="2:32">
      <c r="B72" s="72" t="s">
        <v>217</v>
      </c>
      <c r="C72" s="513" t="s">
        <v>1212</v>
      </c>
      <c r="D72" s="126" t="s">
        <v>1213</v>
      </c>
      <c r="E72" s="126" t="s">
        <v>582</v>
      </c>
      <c r="F72" s="126"/>
      <c r="G72" s="126"/>
      <c r="H72" s="126"/>
      <c r="I72" s="159"/>
      <c r="J72" s="743"/>
      <c r="K72" s="543"/>
      <c r="L72" s="126" t="s">
        <v>946</v>
      </c>
      <c r="M72" s="126"/>
      <c r="N72" s="126" t="s">
        <v>946</v>
      </c>
      <c r="O72" s="520" t="s">
        <v>1214</v>
      </c>
      <c r="P72" s="126"/>
      <c r="Q72" s="126"/>
      <c r="R72" s="544"/>
      <c r="S72" s="126"/>
      <c r="T72" s="513"/>
      <c r="U72" s="158" t="s">
        <v>947</v>
      </c>
      <c r="V72" s="126" t="s">
        <v>582</v>
      </c>
      <c r="W72" s="545" t="s">
        <v>1215</v>
      </c>
      <c r="X72" s="126" t="s">
        <v>677</v>
      </c>
      <c r="Y72" s="126"/>
      <c r="Z72" s="126"/>
      <c r="AA72" s="126"/>
      <c r="AB72" s="126" t="s">
        <v>946</v>
      </c>
      <c r="AC72" s="511"/>
      <c r="AD72" s="126" t="s">
        <v>946</v>
      </c>
      <c r="AE72" s="126"/>
      <c r="AF72" s="510"/>
    </row>
    <row r="73" spans="2:32">
      <c r="B73" s="72" t="s">
        <v>182</v>
      </c>
      <c r="C73" s="513" t="s">
        <v>1202</v>
      </c>
      <c r="D73" s="158" t="s">
        <v>1216</v>
      </c>
      <c r="E73" s="126" t="s">
        <v>582</v>
      </c>
      <c r="F73" s="158" t="s">
        <v>937</v>
      </c>
      <c r="G73" s="513" t="s">
        <v>595</v>
      </c>
      <c r="H73" s="522"/>
      <c r="I73" s="90" t="s">
        <v>1217</v>
      </c>
      <c r="J73" s="743"/>
      <c r="K73" s="522" t="s">
        <v>1218</v>
      </c>
      <c r="L73" s="126" t="s">
        <v>582</v>
      </c>
      <c r="M73" s="158" t="s">
        <v>1219</v>
      </c>
      <c r="N73" s="126"/>
      <c r="O73" s="126"/>
      <c r="P73" s="126" t="s">
        <v>582</v>
      </c>
      <c r="Q73" s="126"/>
      <c r="R73" s="126" t="s">
        <v>1220</v>
      </c>
      <c r="S73" s="126" t="s">
        <v>1221</v>
      </c>
      <c r="T73" s="126" t="s">
        <v>582</v>
      </c>
      <c r="U73" s="126"/>
      <c r="V73" s="513" t="s">
        <v>1222</v>
      </c>
      <c r="W73" s="514" t="s">
        <v>1223</v>
      </c>
      <c r="X73" s="126" t="s">
        <v>582</v>
      </c>
      <c r="Y73" s="126"/>
      <c r="Z73" s="126"/>
      <c r="AA73" s="126" t="s">
        <v>1224</v>
      </c>
      <c r="AB73" s="126" t="s">
        <v>582</v>
      </c>
      <c r="AC73" s="516" t="s">
        <v>951</v>
      </c>
      <c r="AD73" s="126" t="s">
        <v>1225</v>
      </c>
      <c r="AE73" s="328" t="s">
        <v>1226</v>
      </c>
      <c r="AF73" s="139" t="s">
        <v>1227</v>
      </c>
    </row>
    <row r="74" spans="2:32">
      <c r="B74" s="72" t="s">
        <v>310</v>
      </c>
      <c r="C74" s="524" t="s">
        <v>1228</v>
      </c>
      <c r="D74" s="90" t="s">
        <v>1229</v>
      </c>
      <c r="E74" s="534" t="s">
        <v>594</v>
      </c>
      <c r="F74" s="535" t="s">
        <v>1230</v>
      </c>
      <c r="G74" s="513" t="s">
        <v>955</v>
      </c>
      <c r="H74" s="535"/>
      <c r="I74" s="525" t="s">
        <v>1217</v>
      </c>
      <c r="J74" s="743"/>
      <c r="K74" s="546"/>
      <c r="L74" s="513" t="s">
        <v>1231</v>
      </c>
      <c r="M74" s="158" t="s">
        <v>1232</v>
      </c>
      <c r="N74" s="513" t="s">
        <v>1233</v>
      </c>
      <c r="O74" s="126" t="s">
        <v>1234</v>
      </c>
      <c r="P74" s="126" t="s">
        <v>986</v>
      </c>
      <c r="Q74" s="126"/>
      <c r="R74" s="513" t="s">
        <v>1235</v>
      </c>
      <c r="S74" s="523" t="s">
        <v>1236</v>
      </c>
      <c r="T74" s="126" t="s">
        <v>946</v>
      </c>
      <c r="U74" s="126"/>
      <c r="V74" s="126" t="s">
        <v>1237</v>
      </c>
      <c r="W74" s="158" t="s">
        <v>1238</v>
      </c>
      <c r="X74" s="126" t="s">
        <v>582</v>
      </c>
      <c r="Y74" s="545" t="s">
        <v>1239</v>
      </c>
      <c r="Z74" s="126" t="s">
        <v>1240</v>
      </c>
      <c r="AA74" s="545" t="s">
        <v>1241</v>
      </c>
      <c r="AB74" s="126" t="s">
        <v>677</v>
      </c>
      <c r="AC74" s="511"/>
      <c r="AD74" s="126" t="s">
        <v>1242</v>
      </c>
      <c r="AE74" s="90"/>
      <c r="AF74" s="3" t="s">
        <v>1243</v>
      </c>
    </row>
    <row r="75" spans="2:32">
      <c r="B75" s="75" t="s">
        <v>551</v>
      </c>
      <c r="C75" s="743"/>
      <c r="D75" s="791"/>
      <c r="E75" s="743" t="s">
        <v>582</v>
      </c>
      <c r="F75" s="792" t="s">
        <v>1244</v>
      </c>
      <c r="G75" s="792"/>
      <c r="H75" s="792"/>
      <c r="I75" s="743" t="s">
        <v>582</v>
      </c>
      <c r="J75" s="743"/>
      <c r="K75" s="793" t="s">
        <v>1245</v>
      </c>
      <c r="L75" s="509"/>
      <c r="M75" s="126"/>
      <c r="N75" s="126" t="s">
        <v>582</v>
      </c>
      <c r="O75" s="126"/>
      <c r="P75" s="126" t="s">
        <v>582</v>
      </c>
      <c r="Q75" s="126"/>
      <c r="R75" s="126" t="s">
        <v>582</v>
      </c>
      <c r="S75" s="126"/>
      <c r="T75" s="126"/>
      <c r="U75" s="126"/>
      <c r="V75" s="126"/>
      <c r="W75" s="126"/>
      <c r="X75" s="126" t="s">
        <v>582</v>
      </c>
      <c r="Y75" s="126"/>
      <c r="Z75" s="126"/>
      <c r="AA75" s="126"/>
      <c r="AB75" s="126" t="s">
        <v>582</v>
      </c>
      <c r="AC75" s="516" t="s">
        <v>951</v>
      </c>
      <c r="AD75" s="126" t="s">
        <v>1044</v>
      </c>
      <c r="AE75" s="126"/>
      <c r="AF75" s="518" t="s">
        <v>1246</v>
      </c>
    </row>
    <row r="76" spans="2:32">
      <c r="B76" s="547" t="s">
        <v>1247</v>
      </c>
      <c r="C76" s="794"/>
      <c r="D76" s="795"/>
      <c r="E76" s="794"/>
      <c r="F76" s="794"/>
      <c r="G76" s="794"/>
      <c r="H76" s="794"/>
      <c r="I76" s="794"/>
      <c r="J76" s="794"/>
      <c r="K76" s="794"/>
      <c r="L76" s="548"/>
      <c r="M76" s="548"/>
      <c r="N76" s="548"/>
      <c r="O76" s="548"/>
      <c r="P76" s="548"/>
      <c r="Q76" s="549"/>
      <c r="R76" s="549"/>
      <c r="S76" s="548"/>
      <c r="T76" s="548"/>
      <c r="U76" s="548"/>
      <c r="V76" s="548"/>
      <c r="W76" s="549"/>
      <c r="X76" s="549"/>
      <c r="Y76" s="549"/>
      <c r="Z76" s="549"/>
      <c r="AA76" s="549"/>
      <c r="AB76" s="549"/>
      <c r="AC76" s="501"/>
      <c r="AD76" s="549"/>
      <c r="AE76" s="550"/>
      <c r="AF76" s="510"/>
    </row>
    <row r="77" spans="2:32">
      <c r="B77" s="72" t="s">
        <v>156</v>
      </c>
      <c r="C77" s="551" t="s">
        <v>1248</v>
      </c>
      <c r="D77" s="552" t="s">
        <v>1249</v>
      </c>
      <c r="E77" s="553" t="s">
        <v>594</v>
      </c>
      <c r="F77" s="531" t="s">
        <v>1250</v>
      </c>
      <c r="G77" s="531"/>
      <c r="H77" s="531"/>
      <c r="I77" s="528" t="s">
        <v>582</v>
      </c>
      <c r="J77" s="528"/>
      <c r="K77" s="536" t="s">
        <v>1251</v>
      </c>
      <c r="L77" s="126" t="s">
        <v>582</v>
      </c>
      <c r="M77" s="126"/>
      <c r="N77" s="126" t="s">
        <v>582</v>
      </c>
      <c r="O77" s="126"/>
      <c r="P77" s="126" t="s">
        <v>582</v>
      </c>
      <c r="Q77" s="126"/>
      <c r="R77" s="513"/>
      <c r="S77" s="158" t="s">
        <v>958</v>
      </c>
      <c r="T77" s="126" t="s">
        <v>582</v>
      </c>
      <c r="U77" s="126"/>
      <c r="V77" s="126" t="s">
        <v>1065</v>
      </c>
      <c r="W77" s="514" t="s">
        <v>1252</v>
      </c>
      <c r="X77" s="126" t="s">
        <v>582</v>
      </c>
      <c r="Y77" s="126"/>
      <c r="Z77" s="126" t="s">
        <v>582</v>
      </c>
      <c r="AA77" s="126"/>
      <c r="AB77" s="126" t="s">
        <v>582</v>
      </c>
      <c r="AC77" s="511"/>
      <c r="AD77" s="126" t="s">
        <v>582</v>
      </c>
      <c r="AE77" s="48"/>
    </row>
    <row r="78" spans="2:32">
      <c r="B78" s="75" t="s">
        <v>420</v>
      </c>
      <c r="C78" s="743" t="s">
        <v>971</v>
      </c>
      <c r="D78" s="743" t="s">
        <v>1253</v>
      </c>
      <c r="E78" s="743" t="s">
        <v>582</v>
      </c>
      <c r="F78" s="509"/>
      <c r="G78" s="126"/>
      <c r="H78" s="126"/>
      <c r="I78" s="126" t="s">
        <v>582</v>
      </c>
      <c r="J78" s="126"/>
      <c r="K78" s="126"/>
      <c r="L78" s="126"/>
      <c r="M78" s="126"/>
      <c r="N78" s="126"/>
      <c r="O78" s="126"/>
      <c r="P78" s="126"/>
      <c r="Q78" s="126"/>
      <c r="R78" s="126"/>
      <c r="S78" s="126"/>
      <c r="T78" s="126"/>
      <c r="U78" s="126"/>
      <c r="V78" s="126" t="s">
        <v>582</v>
      </c>
      <c r="W78" s="158" t="s">
        <v>1254</v>
      </c>
      <c r="X78" s="126"/>
      <c r="Y78" s="126"/>
      <c r="Z78" s="126"/>
      <c r="AA78" s="126"/>
      <c r="AB78" s="126" t="s">
        <v>582</v>
      </c>
      <c r="AC78" s="516" t="s">
        <v>1255</v>
      </c>
      <c r="AD78" s="126" t="s">
        <v>582</v>
      </c>
      <c r="AE78" s="126"/>
      <c r="AF78" s="510"/>
    </row>
    <row r="79" spans="2:32">
      <c r="B79" s="72" t="s">
        <v>428</v>
      </c>
      <c r="C79" s="537" t="s">
        <v>1256</v>
      </c>
      <c r="D79" s="531" t="s">
        <v>1257</v>
      </c>
      <c r="E79" s="537" t="s">
        <v>594</v>
      </c>
      <c r="F79" s="158" t="s">
        <v>1258</v>
      </c>
      <c r="G79" s="158"/>
      <c r="H79" s="158"/>
      <c r="I79" s="126" t="s">
        <v>582</v>
      </c>
      <c r="J79" s="126"/>
      <c r="K79" s="126"/>
      <c r="L79" s="126"/>
      <c r="M79" s="126"/>
      <c r="N79" s="126" t="s">
        <v>582</v>
      </c>
      <c r="O79" s="126"/>
      <c r="P79" s="126"/>
      <c r="Q79" s="126"/>
      <c r="R79" s="126"/>
      <c r="S79" s="126"/>
      <c r="T79" s="126"/>
      <c r="U79" s="126"/>
      <c r="V79" s="126" t="s">
        <v>582</v>
      </c>
      <c r="W79" s="158" t="s">
        <v>1259</v>
      </c>
      <c r="X79" s="126"/>
      <c r="Y79" s="126"/>
      <c r="Z79" s="126"/>
      <c r="AA79" s="126"/>
      <c r="AB79" s="126"/>
      <c r="AC79" s="511"/>
      <c r="AD79" s="126" t="s">
        <v>950</v>
      </c>
      <c r="AE79" s="126"/>
      <c r="AF79" s="510"/>
    </row>
    <row r="80" spans="2:32">
      <c r="B80" s="72" t="s">
        <v>433</v>
      </c>
      <c r="C80" s="126" t="s">
        <v>424</v>
      </c>
      <c r="D80" s="158" t="s">
        <v>1260</v>
      </c>
      <c r="E80" s="126" t="s">
        <v>582</v>
      </c>
      <c r="F80" s="126"/>
      <c r="G80" s="126"/>
      <c r="H80" s="126"/>
      <c r="I80" s="126" t="s">
        <v>582</v>
      </c>
      <c r="J80" s="126"/>
      <c r="K80" s="514" t="s">
        <v>1260</v>
      </c>
      <c r="L80" s="126"/>
      <c r="M80" s="126"/>
      <c r="N80" s="126"/>
      <c r="O80" s="126"/>
      <c r="P80" s="126"/>
      <c r="Q80" s="126"/>
      <c r="R80" s="513"/>
      <c r="S80" s="158" t="s">
        <v>958</v>
      </c>
      <c r="T80" s="126"/>
      <c r="U80" s="126"/>
      <c r="V80" s="126" t="s">
        <v>582</v>
      </c>
      <c r="W80" s="158" t="s">
        <v>1261</v>
      </c>
      <c r="X80" s="126"/>
      <c r="Y80" s="126"/>
      <c r="Z80" s="126"/>
      <c r="AA80" s="126"/>
      <c r="AB80" s="126"/>
      <c r="AC80" s="511"/>
      <c r="AD80" s="126" t="s">
        <v>582</v>
      </c>
      <c r="AE80" s="126"/>
      <c r="AF80" s="130" t="s">
        <v>1183</v>
      </c>
    </row>
    <row r="81" spans="2:32">
      <c r="B81" s="72" t="s">
        <v>206</v>
      </c>
      <c r="C81" s="513" t="s">
        <v>1262</v>
      </c>
      <c r="D81" s="158" t="s">
        <v>1263</v>
      </c>
      <c r="E81" s="126" t="s">
        <v>582</v>
      </c>
      <c r="F81" s="158" t="s">
        <v>1264</v>
      </c>
      <c r="G81" s="158"/>
      <c r="H81" s="158"/>
      <c r="I81" s="126" t="s">
        <v>582</v>
      </c>
      <c r="J81" s="126"/>
      <c r="K81" s="126"/>
      <c r="L81" s="126" t="s">
        <v>582</v>
      </c>
      <c r="M81" s="126"/>
      <c r="N81" s="126"/>
      <c r="O81" s="126"/>
      <c r="P81" s="126"/>
      <c r="Q81" s="126"/>
      <c r="R81" s="126"/>
      <c r="S81" s="126"/>
      <c r="T81" s="126"/>
      <c r="U81" s="126"/>
      <c r="V81" s="513"/>
      <c r="W81" s="126"/>
      <c r="X81" s="126" t="s">
        <v>582</v>
      </c>
      <c r="Y81" s="126"/>
      <c r="Z81" s="126"/>
      <c r="AA81" s="126"/>
      <c r="AB81" s="126"/>
      <c r="AC81" s="511"/>
      <c r="AD81" s="126" t="s">
        <v>582</v>
      </c>
      <c r="AE81" s="126"/>
      <c r="AF81" s="130" t="s">
        <v>1183</v>
      </c>
    </row>
    <row r="82" spans="2:32">
      <c r="B82" s="72" t="s">
        <v>438</v>
      </c>
      <c r="C82" s="513" t="s">
        <v>1265</v>
      </c>
      <c r="D82" s="158" t="s">
        <v>1266</v>
      </c>
      <c r="E82" s="534" t="s">
        <v>594</v>
      </c>
      <c r="F82" s="535" t="s">
        <v>1267</v>
      </c>
      <c r="G82" s="535"/>
      <c r="H82" s="535"/>
      <c r="I82" s="524"/>
      <c r="J82" s="524"/>
      <c r="K82" s="524"/>
      <c r="L82" s="513"/>
      <c r="M82" s="787" t="s">
        <v>1267</v>
      </c>
      <c r="N82" s="126"/>
      <c r="O82" s="126"/>
      <c r="P82" s="126"/>
      <c r="Q82" s="126"/>
      <c r="R82" s="126"/>
      <c r="S82" s="126"/>
      <c r="T82" s="126"/>
      <c r="U82" s="126"/>
      <c r="V82" s="126" t="s">
        <v>582</v>
      </c>
      <c r="W82" s="126"/>
      <c r="X82" s="126"/>
      <c r="Y82" s="126"/>
      <c r="Z82" s="126"/>
      <c r="AA82" s="126"/>
      <c r="AB82" s="126"/>
      <c r="AC82" s="511"/>
      <c r="AD82" s="126"/>
      <c r="AE82" s="126"/>
      <c r="AF82" s="510"/>
    </row>
    <row r="83" spans="2:32">
      <c r="B83" s="72" t="s">
        <v>442</v>
      </c>
      <c r="C83" s="126"/>
      <c r="D83" s="159"/>
      <c r="E83" s="789" t="s">
        <v>594</v>
      </c>
      <c r="F83" s="792" t="s">
        <v>1268</v>
      </c>
      <c r="G83" s="792"/>
      <c r="H83" s="796"/>
      <c r="I83" s="743" t="s">
        <v>582</v>
      </c>
      <c r="J83" s="743"/>
      <c r="K83" s="743"/>
      <c r="L83" s="509"/>
      <c r="M83" s="126"/>
      <c r="N83" s="126"/>
      <c r="O83" s="126"/>
      <c r="P83" s="126"/>
      <c r="Q83" s="126"/>
      <c r="R83" s="126"/>
      <c r="S83" s="126"/>
      <c r="T83" s="126"/>
      <c r="U83" s="126"/>
      <c r="V83" s="126" t="s">
        <v>582</v>
      </c>
      <c r="W83" s="158" t="s">
        <v>1269</v>
      </c>
      <c r="X83" s="126"/>
      <c r="Y83" s="126"/>
      <c r="Z83" s="126"/>
      <c r="AA83" s="126"/>
      <c r="AB83" s="126"/>
      <c r="AC83" s="511"/>
      <c r="AD83" s="126"/>
      <c r="AE83" s="126"/>
      <c r="AF83" s="510"/>
    </row>
    <row r="84" spans="2:32">
      <c r="B84" s="72" t="s">
        <v>600</v>
      </c>
      <c r="C84" s="513"/>
      <c r="D84" s="159"/>
      <c r="E84" s="743" t="s">
        <v>582</v>
      </c>
      <c r="F84" s="743"/>
      <c r="G84" s="743"/>
      <c r="H84" s="791"/>
      <c r="I84" s="743"/>
      <c r="J84" s="764" t="s">
        <v>1270</v>
      </c>
      <c r="K84" s="792" t="s">
        <v>1271</v>
      </c>
      <c r="L84" s="509"/>
      <c r="M84" s="126"/>
      <c r="N84" s="126" t="s">
        <v>582</v>
      </c>
      <c r="O84" s="520" t="s">
        <v>1272</v>
      </c>
      <c r="P84" s="126"/>
      <c r="Q84" s="126"/>
      <c r="R84" s="513"/>
      <c r="S84" s="158" t="s">
        <v>958</v>
      </c>
      <c r="T84" s="126"/>
      <c r="U84" s="126"/>
      <c r="V84" s="126" t="s">
        <v>582</v>
      </c>
      <c r="W84" s="158" t="s">
        <v>1273</v>
      </c>
      <c r="X84" s="126" t="s">
        <v>582</v>
      </c>
      <c r="Y84" s="126"/>
      <c r="Z84" s="126"/>
      <c r="AA84" s="126"/>
      <c r="AB84" s="126"/>
      <c r="AC84" s="511"/>
      <c r="AD84" s="126" t="s">
        <v>582</v>
      </c>
      <c r="AE84" s="126"/>
      <c r="AF84" s="510"/>
    </row>
    <row r="85" spans="2:32">
      <c r="B85" s="72" t="s">
        <v>142</v>
      </c>
      <c r="C85" s="513" t="s">
        <v>1274</v>
      </c>
      <c r="D85" s="158" t="s">
        <v>1275</v>
      </c>
      <c r="E85" s="528" t="s">
        <v>582</v>
      </c>
      <c r="F85" s="531" t="s">
        <v>1096</v>
      </c>
      <c r="G85" s="531"/>
      <c r="H85" s="554"/>
      <c r="I85" s="743" t="s">
        <v>983</v>
      </c>
      <c r="J85" s="743" t="s">
        <v>1276</v>
      </c>
      <c r="K85" s="792" t="s">
        <v>1277</v>
      </c>
      <c r="L85" s="509" t="s">
        <v>582</v>
      </c>
      <c r="M85" s="158" t="s">
        <v>1278</v>
      </c>
      <c r="N85" s="126" t="s">
        <v>582</v>
      </c>
      <c r="O85" s="126"/>
      <c r="P85" s="513" t="s">
        <v>1279</v>
      </c>
      <c r="Q85" s="126"/>
      <c r="R85" s="126" t="s">
        <v>946</v>
      </c>
      <c r="S85" s="126"/>
      <c r="T85" s="513"/>
      <c r="U85" s="158" t="s">
        <v>947</v>
      </c>
      <c r="V85" s="513" t="s">
        <v>582</v>
      </c>
      <c r="W85" s="158" t="s">
        <v>1280</v>
      </c>
      <c r="X85" s="126" t="s">
        <v>582</v>
      </c>
      <c r="Y85" s="126"/>
      <c r="Z85" s="126" t="s">
        <v>582</v>
      </c>
      <c r="AA85" s="126"/>
      <c r="AB85" s="126"/>
      <c r="AC85" s="511"/>
      <c r="AD85" s="126" t="s">
        <v>582</v>
      </c>
      <c r="AE85" s="126"/>
      <c r="AF85" s="510"/>
    </row>
    <row r="86" spans="2:32">
      <c r="B86" s="72" t="s">
        <v>444</v>
      </c>
      <c r="C86" s="126" t="s">
        <v>1029</v>
      </c>
      <c r="D86" s="126"/>
      <c r="E86" s="126" t="s">
        <v>582</v>
      </c>
      <c r="F86" s="126"/>
      <c r="G86" s="126"/>
      <c r="H86" s="159"/>
      <c r="I86" s="743" t="s">
        <v>582</v>
      </c>
      <c r="J86" s="743"/>
      <c r="K86" s="743"/>
      <c r="L86" s="509"/>
      <c r="M86" s="126"/>
      <c r="N86" s="126"/>
      <c r="O86" s="126"/>
      <c r="P86" s="126" t="s">
        <v>582</v>
      </c>
      <c r="Q86" s="126"/>
      <c r="R86" s="126" t="s">
        <v>1191</v>
      </c>
      <c r="S86" s="158" t="s">
        <v>1281</v>
      </c>
      <c r="T86" s="126"/>
      <c r="U86" s="126"/>
      <c r="V86" s="126"/>
      <c r="W86" s="158" t="s">
        <v>1282</v>
      </c>
      <c r="X86" s="126"/>
      <c r="Y86" s="126"/>
      <c r="Z86" s="126"/>
      <c r="AA86" s="126"/>
      <c r="AB86" s="126"/>
      <c r="AC86" s="511"/>
      <c r="AD86" s="126" t="s">
        <v>950</v>
      </c>
      <c r="AE86" s="126"/>
      <c r="AF86" s="510"/>
    </row>
    <row r="87" spans="2:32">
      <c r="B87" s="72" t="s">
        <v>185</v>
      </c>
      <c r="C87" s="513" t="s">
        <v>1283</v>
      </c>
      <c r="D87" s="522" t="s">
        <v>1284</v>
      </c>
      <c r="E87" s="534" t="s">
        <v>594</v>
      </c>
      <c r="F87" s="535" t="s">
        <v>1285</v>
      </c>
      <c r="G87" s="522"/>
      <c r="H87" s="522"/>
      <c r="I87" s="743" t="s">
        <v>1286</v>
      </c>
      <c r="J87" s="743" t="s">
        <v>1287</v>
      </c>
      <c r="K87" s="790" t="s">
        <v>1288</v>
      </c>
      <c r="L87" s="512"/>
      <c r="M87" s="158"/>
      <c r="N87" s="126"/>
      <c r="O87" s="126"/>
      <c r="P87" s="513" t="s">
        <v>594</v>
      </c>
      <c r="Q87" s="126"/>
      <c r="R87" s="513" t="s">
        <v>1289</v>
      </c>
      <c r="S87" s="126"/>
      <c r="T87" s="513"/>
      <c r="U87" s="158" t="s">
        <v>947</v>
      </c>
      <c r="V87" s="126" t="s">
        <v>582</v>
      </c>
      <c r="W87" s="126" t="s">
        <v>1290</v>
      </c>
      <c r="X87" s="126" t="s">
        <v>582</v>
      </c>
      <c r="Y87" s="126"/>
      <c r="Z87" s="126" t="s">
        <v>582</v>
      </c>
      <c r="AA87" s="126"/>
      <c r="AB87" s="126" t="s">
        <v>582</v>
      </c>
      <c r="AC87" s="516" t="s">
        <v>951</v>
      </c>
      <c r="AD87" s="126" t="s">
        <v>1291</v>
      </c>
      <c r="AE87" s="90"/>
      <c r="AF87" s="515" t="s">
        <v>1292</v>
      </c>
    </row>
    <row r="88" spans="2:32">
      <c r="B88" s="72" t="s">
        <v>456</v>
      </c>
      <c r="C88" s="513" t="s">
        <v>1293</v>
      </c>
      <c r="D88" s="161" t="s">
        <v>1294</v>
      </c>
      <c r="E88" s="126"/>
      <c r="F88" s="126"/>
      <c r="G88" s="126"/>
      <c r="H88" s="126"/>
      <c r="I88" s="513" t="s">
        <v>1295</v>
      </c>
      <c r="J88" s="126" t="s">
        <v>1296</v>
      </c>
      <c r="K88" s="514" t="s">
        <v>1297</v>
      </c>
      <c r="L88" s="126"/>
      <c r="M88" s="126"/>
      <c r="N88" s="126"/>
      <c r="O88" s="126"/>
      <c r="P88" s="513" t="s">
        <v>983</v>
      </c>
      <c r="Q88" s="126"/>
      <c r="R88" s="126"/>
      <c r="S88" s="126"/>
      <c r="T88" s="513"/>
      <c r="U88" s="158" t="s">
        <v>947</v>
      </c>
      <c r="V88" s="126" t="s">
        <v>582</v>
      </c>
      <c r="W88" s="158" t="s">
        <v>1298</v>
      </c>
      <c r="Y88" s="126"/>
      <c r="Z88" s="126" t="s">
        <v>582</v>
      </c>
      <c r="AA88" s="126"/>
      <c r="AB88" s="126"/>
      <c r="AC88" s="511"/>
      <c r="AD88" s="126"/>
      <c r="AE88" s="126"/>
      <c r="AF88" s="130" t="s">
        <v>1183</v>
      </c>
    </row>
    <row r="89" spans="2:32">
      <c r="B89" s="72" t="s">
        <v>149</v>
      </c>
      <c r="C89" s="789" t="s">
        <v>1299</v>
      </c>
      <c r="D89" s="526"/>
      <c r="E89" s="743" t="s">
        <v>582</v>
      </c>
      <c r="F89" s="743"/>
      <c r="G89" s="743"/>
      <c r="H89" s="791"/>
      <c r="I89" s="743"/>
      <c r="J89" s="743"/>
      <c r="K89" s="743"/>
      <c r="L89" s="512" t="s">
        <v>595</v>
      </c>
      <c r="M89" s="126" t="s">
        <v>1300</v>
      </c>
      <c r="N89" s="126"/>
      <c r="O89" s="126"/>
      <c r="P89" s="126" t="s">
        <v>582</v>
      </c>
      <c r="Q89" s="90"/>
      <c r="R89" s="126"/>
      <c r="S89" s="126"/>
      <c r="T89" s="513"/>
      <c r="U89" s="158" t="s">
        <v>947</v>
      </c>
      <c r="V89" s="513" t="s">
        <v>976</v>
      </c>
      <c r="W89" s="520" t="s">
        <v>1301</v>
      </c>
      <c r="X89" s="126" t="s">
        <v>582</v>
      </c>
      <c r="Y89" s="126"/>
      <c r="Z89" s="126" t="s">
        <v>582</v>
      </c>
      <c r="AA89" s="126"/>
      <c r="AB89" s="126"/>
      <c r="AC89" s="511"/>
      <c r="AD89" s="126" t="s">
        <v>582</v>
      </c>
      <c r="AE89" s="126"/>
      <c r="AF89" s="130" t="s">
        <v>1302</v>
      </c>
    </row>
    <row r="90" spans="2:32">
      <c r="B90" s="72" t="s">
        <v>145</v>
      </c>
      <c r="C90" s="126" t="s">
        <v>424</v>
      </c>
      <c r="D90" s="158" t="s">
        <v>1303</v>
      </c>
      <c r="E90" s="528" t="s">
        <v>582</v>
      </c>
      <c r="F90" s="528"/>
      <c r="G90" s="528"/>
      <c r="H90" s="529"/>
      <c r="I90" s="743" t="s">
        <v>582</v>
      </c>
      <c r="J90" s="743"/>
      <c r="K90" s="793" t="s">
        <v>1304</v>
      </c>
      <c r="L90" s="509"/>
      <c r="M90" s="126"/>
      <c r="N90" s="126" t="s">
        <v>582</v>
      </c>
      <c r="O90" s="126"/>
      <c r="P90" s="126" t="s">
        <v>582</v>
      </c>
      <c r="Q90" s="126"/>
      <c r="R90" s="126"/>
      <c r="S90" s="126"/>
      <c r="T90" s="513"/>
      <c r="U90" s="158" t="s">
        <v>947</v>
      </c>
      <c r="V90" s="126" t="s">
        <v>582</v>
      </c>
      <c r="W90" s="126"/>
      <c r="X90" s="126" t="s">
        <v>949</v>
      </c>
      <c r="Y90" s="126"/>
      <c r="Z90" s="126"/>
      <c r="AA90" s="126"/>
      <c r="AB90" s="126"/>
      <c r="AC90" s="511"/>
      <c r="AD90" s="126"/>
      <c r="AE90" s="126"/>
      <c r="AF90" s="510"/>
    </row>
    <row r="91" spans="2:32">
      <c r="B91" s="72" t="s">
        <v>461</v>
      </c>
      <c r="C91" s="126" t="s">
        <v>1305</v>
      </c>
      <c r="D91" s="161" t="s">
        <v>1306</v>
      </c>
      <c r="E91" s="524" t="s">
        <v>582</v>
      </c>
      <c r="F91" s="524"/>
      <c r="G91" s="524"/>
      <c r="H91" s="525"/>
      <c r="I91" s="743"/>
      <c r="J91" s="743"/>
      <c r="K91" s="743"/>
      <c r="L91" s="509"/>
      <c r="M91" s="126"/>
      <c r="N91" s="126"/>
      <c r="O91" s="126"/>
      <c r="P91" s="126"/>
      <c r="Q91" s="126"/>
      <c r="R91" s="126"/>
      <c r="S91" s="126"/>
      <c r="T91" s="126"/>
      <c r="U91" s="126"/>
      <c r="V91" s="126"/>
      <c r="W91" s="126"/>
      <c r="X91" s="126"/>
      <c r="Y91" s="126"/>
      <c r="Z91" s="126"/>
      <c r="AA91" s="126"/>
      <c r="AB91" s="126"/>
      <c r="AC91" s="511"/>
      <c r="AD91" s="126"/>
      <c r="AE91" s="126"/>
      <c r="AF91" s="510"/>
    </row>
    <row r="92" spans="2:32">
      <c r="B92" s="72" t="s">
        <v>467</v>
      </c>
      <c r="C92" s="789"/>
      <c r="D92" s="526"/>
      <c r="E92" s="743" t="s">
        <v>582</v>
      </c>
      <c r="F92" s="743"/>
      <c r="G92" s="743"/>
      <c r="H92" s="791"/>
      <c r="I92" s="789"/>
      <c r="J92" s="743"/>
      <c r="K92" s="790"/>
      <c r="L92" s="509"/>
      <c r="M92" s="126"/>
      <c r="N92" s="126"/>
      <c r="O92" s="126"/>
      <c r="P92" s="126"/>
      <c r="Q92" s="126"/>
      <c r="R92" s="126"/>
      <c r="S92" s="126"/>
      <c r="T92" s="126"/>
      <c r="U92" s="126"/>
      <c r="V92" s="126"/>
      <c r="W92" s="126"/>
      <c r="X92" s="126"/>
      <c r="Y92" s="126"/>
      <c r="Z92" s="126"/>
      <c r="AA92" s="126"/>
      <c r="AB92" s="126"/>
      <c r="AC92" s="511"/>
      <c r="AD92" s="126"/>
      <c r="AE92" s="126"/>
      <c r="AF92" s="510"/>
    </row>
    <row r="93" spans="2:32">
      <c r="B93" s="72" t="s">
        <v>202</v>
      </c>
      <c r="C93" s="126" t="s">
        <v>971</v>
      </c>
      <c r="D93" s="161" t="s">
        <v>1307</v>
      </c>
      <c r="E93" s="528" t="s">
        <v>582</v>
      </c>
      <c r="F93" s="528"/>
      <c r="G93" s="528"/>
      <c r="H93" s="529"/>
      <c r="I93" s="743" t="s">
        <v>582</v>
      </c>
      <c r="J93" s="743"/>
      <c r="K93" s="790" t="s">
        <v>1308</v>
      </c>
      <c r="L93" s="509"/>
      <c r="M93" s="126"/>
      <c r="N93" s="126" t="s">
        <v>582</v>
      </c>
      <c r="O93" s="126"/>
      <c r="P93" s="126"/>
      <c r="Q93" s="126"/>
      <c r="R93" s="126"/>
      <c r="S93" s="126"/>
      <c r="T93" s="513"/>
      <c r="U93" s="158" t="s">
        <v>947</v>
      </c>
      <c r="V93" s="126" t="s">
        <v>582</v>
      </c>
      <c r="W93" s="158" t="s">
        <v>1309</v>
      </c>
      <c r="X93" s="126" t="s">
        <v>582</v>
      </c>
      <c r="Y93" s="126"/>
      <c r="Z93" s="126" t="s">
        <v>582</v>
      </c>
      <c r="AA93" s="126"/>
      <c r="AB93" s="126"/>
      <c r="AC93" s="511"/>
      <c r="AD93" s="126" t="s">
        <v>582</v>
      </c>
      <c r="AE93" s="126"/>
      <c r="AF93" s="510"/>
    </row>
    <row r="94" spans="2:32">
      <c r="B94" s="72" t="s">
        <v>170</v>
      </c>
      <c r="C94" s="513" t="s">
        <v>1310</v>
      </c>
      <c r="D94" s="161" t="s">
        <v>1311</v>
      </c>
      <c r="E94" s="126" t="s">
        <v>582</v>
      </c>
      <c r="F94" s="126"/>
      <c r="G94" s="126"/>
      <c r="H94" s="159"/>
      <c r="I94" s="743" t="s">
        <v>582</v>
      </c>
      <c r="J94" s="743"/>
      <c r="K94" s="743"/>
      <c r="L94" s="509"/>
      <c r="M94" s="126"/>
      <c r="N94" s="126"/>
      <c r="O94" s="126"/>
      <c r="P94" s="126" t="s">
        <v>582</v>
      </c>
      <c r="Q94" s="126"/>
      <c r="R94" s="513"/>
      <c r="S94" s="158" t="s">
        <v>958</v>
      </c>
      <c r="T94" s="126"/>
      <c r="U94" s="126"/>
      <c r="V94" s="126" t="s">
        <v>582</v>
      </c>
      <c r="W94" s="514" t="s">
        <v>1312</v>
      </c>
      <c r="X94" s="126" t="s">
        <v>582</v>
      </c>
      <c r="Y94" s="126"/>
      <c r="Z94" s="126"/>
      <c r="AA94" s="126"/>
      <c r="AB94" s="126"/>
      <c r="AC94" s="511"/>
      <c r="AD94" s="126" t="s">
        <v>582</v>
      </c>
      <c r="AE94" s="126"/>
      <c r="AF94" s="510"/>
    </row>
    <row r="95" spans="2:32">
      <c r="B95" s="72" t="s">
        <v>603</v>
      </c>
      <c r="C95" s="513"/>
      <c r="D95" s="158" t="s">
        <v>1313</v>
      </c>
      <c r="E95" s="513" t="s">
        <v>594</v>
      </c>
      <c r="F95" s="158" t="s">
        <v>1314</v>
      </c>
      <c r="G95" s="126"/>
      <c r="H95" s="126"/>
      <c r="I95" s="528"/>
      <c r="J95" s="528"/>
      <c r="K95" s="528"/>
      <c r="L95" s="126"/>
      <c r="M95" s="126"/>
      <c r="N95" s="126"/>
      <c r="O95" s="126"/>
      <c r="P95" s="126"/>
      <c r="Q95" s="126"/>
      <c r="R95" s="126"/>
      <c r="S95" s="126"/>
      <c r="T95" s="126"/>
      <c r="U95" s="126"/>
      <c r="V95" s="126"/>
      <c r="W95" s="126"/>
      <c r="X95" s="126"/>
      <c r="Y95" s="126"/>
      <c r="Z95" s="126"/>
      <c r="AA95" s="126"/>
      <c r="AB95" s="126"/>
      <c r="AC95" s="511"/>
      <c r="AD95" s="126"/>
      <c r="AE95" s="126"/>
      <c r="AF95" s="510"/>
    </row>
    <row r="96" spans="2:32">
      <c r="B96" s="72" t="s">
        <v>470</v>
      </c>
      <c r="C96" s="513" t="s">
        <v>1167</v>
      </c>
      <c r="D96" s="126" t="s">
        <v>1315</v>
      </c>
      <c r="E96" s="534" t="s">
        <v>594</v>
      </c>
      <c r="F96" s="535" t="s">
        <v>937</v>
      </c>
      <c r="G96" s="535"/>
      <c r="H96" s="535"/>
      <c r="I96" s="524"/>
      <c r="J96" s="524"/>
      <c r="K96" s="524"/>
      <c r="L96" s="126"/>
      <c r="M96" s="126"/>
      <c r="N96" s="126"/>
      <c r="O96" s="126"/>
      <c r="P96" s="126"/>
      <c r="Q96" s="126"/>
      <c r="R96" s="126"/>
      <c r="S96" s="126"/>
      <c r="T96" s="126"/>
      <c r="U96" s="126"/>
      <c r="V96" s="126" t="s">
        <v>582</v>
      </c>
      <c r="W96" s="158" t="s">
        <v>1316</v>
      </c>
      <c r="X96" s="126" t="s">
        <v>582</v>
      </c>
      <c r="Y96" s="126"/>
      <c r="Z96" s="126" t="s">
        <v>582</v>
      </c>
      <c r="AA96" s="126"/>
      <c r="AB96" s="126"/>
      <c r="AC96" s="511"/>
      <c r="AD96" s="126"/>
      <c r="AE96" s="126"/>
      <c r="AF96" s="510"/>
    </row>
    <row r="97" spans="2:32">
      <c r="B97" s="72" t="s">
        <v>473</v>
      </c>
      <c r="C97" s="789"/>
      <c r="D97" s="159"/>
      <c r="E97" s="743" t="s">
        <v>582</v>
      </c>
      <c r="F97" s="743"/>
      <c r="G97" s="743"/>
      <c r="H97" s="743"/>
      <c r="I97" s="743"/>
      <c r="J97" s="743"/>
      <c r="K97" s="743"/>
      <c r="L97" s="509"/>
      <c r="M97" s="126"/>
      <c r="N97" s="126"/>
      <c r="O97" s="126"/>
      <c r="P97" s="126"/>
      <c r="Q97" s="126"/>
      <c r="R97" s="126"/>
      <c r="S97" s="126"/>
      <c r="T97" s="126"/>
      <c r="U97" s="126"/>
      <c r="V97" s="513"/>
      <c r="W97" s="158" t="s">
        <v>1317</v>
      </c>
      <c r="X97" s="126"/>
      <c r="Y97" s="126"/>
      <c r="Z97" s="126"/>
      <c r="AA97" s="126"/>
      <c r="AB97" s="126"/>
      <c r="AC97" s="511"/>
      <c r="AD97" s="126"/>
      <c r="AE97" s="126"/>
      <c r="AF97" s="130" t="s">
        <v>1183</v>
      </c>
    </row>
    <row r="98" spans="2:32">
      <c r="B98" s="72" t="s">
        <v>478</v>
      </c>
      <c r="C98" s="126" t="s">
        <v>424</v>
      </c>
      <c r="D98" s="159"/>
      <c r="E98" s="743" t="s">
        <v>582</v>
      </c>
      <c r="F98" s="743"/>
      <c r="G98" s="743"/>
      <c r="H98" s="743"/>
      <c r="I98" s="743"/>
      <c r="J98" s="743"/>
      <c r="K98" s="743"/>
      <c r="L98" s="509"/>
      <c r="M98" s="126"/>
      <c r="N98" s="126" t="s">
        <v>582</v>
      </c>
      <c r="O98" s="126"/>
      <c r="P98" s="126"/>
      <c r="Q98" s="126"/>
      <c r="R98" s="126"/>
      <c r="S98" s="126"/>
      <c r="T98" s="126"/>
      <c r="U98" s="126"/>
      <c r="V98" s="126"/>
      <c r="W98" s="126"/>
      <c r="X98" s="126" t="s">
        <v>582</v>
      </c>
      <c r="Y98" s="126"/>
      <c r="Z98" s="126"/>
      <c r="AA98" s="126"/>
      <c r="AB98" s="126"/>
      <c r="AC98" s="511"/>
      <c r="AD98" s="126"/>
      <c r="AE98" s="126"/>
      <c r="AF98" s="510"/>
    </row>
    <row r="99" spans="2:32">
      <c r="B99" s="72" t="s">
        <v>199</v>
      </c>
      <c r="C99" s="126" t="s">
        <v>424</v>
      </c>
      <c r="D99" s="161" t="s">
        <v>1318</v>
      </c>
      <c r="E99" s="528" t="s">
        <v>582</v>
      </c>
      <c r="F99" s="528"/>
      <c r="G99" s="528"/>
      <c r="H99" s="528"/>
      <c r="I99" s="528"/>
      <c r="J99" s="528"/>
      <c r="K99" s="528"/>
      <c r="L99" s="126"/>
      <c r="M99" s="126"/>
      <c r="N99" s="126" t="s">
        <v>582</v>
      </c>
      <c r="O99" s="126"/>
      <c r="P99" s="126" t="s">
        <v>582</v>
      </c>
      <c r="Q99" s="126"/>
      <c r="R99" s="126"/>
      <c r="S99" s="126"/>
      <c r="T99" s="513"/>
      <c r="U99" s="158" t="s">
        <v>947</v>
      </c>
      <c r="V99" s="126" t="s">
        <v>582</v>
      </c>
      <c r="W99" s="126"/>
      <c r="X99" s="126" t="s">
        <v>582</v>
      </c>
      <c r="Y99" s="126"/>
      <c r="Z99" s="126" t="s">
        <v>582</v>
      </c>
      <c r="AA99" s="126"/>
      <c r="AB99" s="126"/>
      <c r="AC99" s="511"/>
      <c r="AD99" s="126"/>
      <c r="AE99" s="126"/>
      <c r="AF99" s="510"/>
    </row>
    <row r="100" spans="2:32">
      <c r="B100" s="72" t="s">
        <v>481</v>
      </c>
      <c r="C100" s="126" t="s">
        <v>971</v>
      </c>
      <c r="D100" s="158" t="s">
        <v>1319</v>
      </c>
      <c r="E100" s="524" t="s">
        <v>582</v>
      </c>
      <c r="F100" s="524"/>
      <c r="G100" s="524"/>
      <c r="H100" s="524"/>
      <c r="I100" s="524"/>
      <c r="J100" s="524"/>
      <c r="K100" s="538"/>
      <c r="L100" s="126"/>
      <c r="M100" s="126"/>
      <c r="N100" s="126"/>
      <c r="O100" s="126"/>
      <c r="P100" s="126"/>
      <c r="Q100" s="126"/>
      <c r="R100" s="126"/>
      <c r="S100" s="126"/>
      <c r="T100" s="126"/>
      <c r="U100" s="126"/>
      <c r="V100" s="513"/>
      <c r="W100" s="126"/>
      <c r="X100" s="126" t="s">
        <v>582</v>
      </c>
      <c r="Y100" s="126"/>
      <c r="Z100" s="126"/>
      <c r="AA100" s="126"/>
      <c r="AB100" s="126"/>
      <c r="AC100" s="511"/>
      <c r="AD100" s="126"/>
      <c r="AE100" s="126"/>
      <c r="AF100" s="130" t="s">
        <v>1183</v>
      </c>
    </row>
    <row r="101" spans="2:32">
      <c r="B101" s="72" t="s">
        <v>606</v>
      </c>
      <c r="C101" s="513"/>
      <c r="D101" s="159"/>
      <c r="E101" s="743" t="s">
        <v>582</v>
      </c>
      <c r="F101" s="743"/>
      <c r="G101" s="743"/>
      <c r="H101" s="743"/>
      <c r="I101" s="743" t="s">
        <v>582</v>
      </c>
      <c r="J101" s="743"/>
      <c r="K101" s="793" t="s">
        <v>1320</v>
      </c>
      <c r="L101" s="509"/>
      <c r="M101" s="126"/>
      <c r="N101" s="126"/>
      <c r="O101" s="126"/>
      <c r="P101" s="126"/>
      <c r="Q101" s="126"/>
      <c r="R101" s="126"/>
      <c r="S101" s="126"/>
      <c r="T101" s="126"/>
      <c r="U101" s="126"/>
      <c r="V101" s="513"/>
      <c r="W101" s="513"/>
      <c r="X101" s="126" t="s">
        <v>582</v>
      </c>
      <c r="Y101" s="126"/>
      <c r="Z101" s="126" t="s">
        <v>582</v>
      </c>
      <c r="AA101" s="126"/>
      <c r="AB101" s="126" t="s">
        <v>582</v>
      </c>
      <c r="AC101" s="511"/>
      <c r="AD101" s="126" t="s">
        <v>582</v>
      </c>
      <c r="AE101" s="126"/>
      <c r="AF101" s="130" t="s">
        <v>1183</v>
      </c>
    </row>
    <row r="102" spans="2:32">
      <c r="B102" s="72" t="s">
        <v>218</v>
      </c>
      <c r="C102" s="513" t="s">
        <v>1321</v>
      </c>
      <c r="D102" s="158" t="s">
        <v>1322</v>
      </c>
      <c r="E102" s="537" t="s">
        <v>594</v>
      </c>
      <c r="F102" s="555" t="s">
        <v>1323</v>
      </c>
      <c r="G102" s="556"/>
      <c r="H102" s="555"/>
      <c r="I102" s="537"/>
      <c r="J102" s="528"/>
      <c r="K102" s="531"/>
      <c r="L102" s="126"/>
      <c r="M102" s="126"/>
      <c r="N102" s="126"/>
      <c r="O102" s="126"/>
      <c r="P102" s="126"/>
      <c r="Q102" s="126"/>
      <c r="R102" s="126"/>
      <c r="S102" s="126"/>
      <c r="T102" s="126"/>
      <c r="U102" s="126"/>
      <c r="V102" s="126" t="s">
        <v>582</v>
      </c>
      <c r="W102" s="147" t="s">
        <v>1324</v>
      </c>
      <c r="X102" s="126" t="s">
        <v>677</v>
      </c>
      <c r="Y102" s="126"/>
      <c r="Z102" s="126"/>
      <c r="AA102" s="126"/>
      <c r="AB102" s="126"/>
      <c r="AC102" s="511"/>
      <c r="AD102" s="126"/>
      <c r="AE102" s="126"/>
      <c r="AF102" s="510"/>
    </row>
    <row r="103" spans="2:32">
      <c r="B103" s="72" t="s">
        <v>201</v>
      </c>
      <c r="C103" s="126" t="s">
        <v>424</v>
      </c>
      <c r="D103" s="158" t="s">
        <v>1325</v>
      </c>
      <c r="E103" s="513" t="s">
        <v>594</v>
      </c>
      <c r="F103" s="158" t="s">
        <v>937</v>
      </c>
      <c r="G103" s="158"/>
      <c r="H103" s="158"/>
      <c r="I103" s="126"/>
      <c r="J103" s="126"/>
      <c r="K103" s="126"/>
      <c r="L103" s="126"/>
      <c r="M103" s="126"/>
      <c r="N103" s="126" t="s">
        <v>582</v>
      </c>
      <c r="O103" s="126"/>
      <c r="P103" s="126" t="s">
        <v>582</v>
      </c>
      <c r="Q103" s="126"/>
      <c r="R103" s="126"/>
      <c r="S103" s="126"/>
      <c r="T103" s="126"/>
      <c r="U103" s="126"/>
      <c r="V103" s="126" t="s">
        <v>582</v>
      </c>
      <c r="W103" s="158" t="s">
        <v>1326</v>
      </c>
      <c r="X103" s="126" t="s">
        <v>582</v>
      </c>
      <c r="Y103" s="126"/>
      <c r="Z103" s="126" t="s">
        <v>582</v>
      </c>
      <c r="AA103" s="126"/>
      <c r="AB103" s="126"/>
      <c r="AC103" s="511"/>
      <c r="AD103" s="126"/>
      <c r="AE103" s="126"/>
      <c r="AF103" s="510"/>
    </row>
    <row r="104" spans="2:32">
      <c r="B104" s="72" t="s">
        <v>198</v>
      </c>
      <c r="C104" s="513" t="s">
        <v>1327</v>
      </c>
      <c r="D104" s="158" t="s">
        <v>1328</v>
      </c>
      <c r="E104" s="513" t="s">
        <v>594</v>
      </c>
      <c r="F104" s="158" t="s">
        <v>1329</v>
      </c>
      <c r="G104" s="158"/>
      <c r="H104" s="158"/>
      <c r="I104" s="126" t="s">
        <v>582</v>
      </c>
      <c r="J104" s="126"/>
      <c r="K104" s="514" t="s">
        <v>1330</v>
      </c>
      <c r="L104" s="126"/>
      <c r="M104" s="126"/>
      <c r="N104" s="126" t="s">
        <v>582</v>
      </c>
      <c r="O104" s="126"/>
      <c r="P104" s="126"/>
      <c r="Q104" s="126"/>
      <c r="R104" s="126" t="s">
        <v>582</v>
      </c>
      <c r="S104" s="126"/>
      <c r="T104" s="513"/>
      <c r="U104" s="158" t="s">
        <v>947</v>
      </c>
      <c r="V104" s="126" t="s">
        <v>582</v>
      </c>
      <c r="W104" s="515" t="s">
        <v>1331</v>
      </c>
      <c r="X104" s="126" t="s">
        <v>582</v>
      </c>
      <c r="Y104" s="126"/>
      <c r="Z104" s="126"/>
      <c r="AA104" s="126"/>
      <c r="AB104" s="126"/>
      <c r="AC104" s="511"/>
      <c r="AD104" s="126" t="s">
        <v>952</v>
      </c>
      <c r="AE104" s="126"/>
      <c r="AF104" s="510"/>
    </row>
    <row r="105" spans="2:32">
      <c r="B105" s="72" t="s">
        <v>484</v>
      </c>
      <c r="C105" s="513" t="s">
        <v>1087</v>
      </c>
      <c r="D105" s="158" t="s">
        <v>1332</v>
      </c>
      <c r="E105" s="126" t="s">
        <v>582</v>
      </c>
      <c r="F105" s="126"/>
      <c r="G105" s="126"/>
      <c r="H105" s="126"/>
      <c r="I105" s="126" t="s">
        <v>582</v>
      </c>
      <c r="J105" s="126"/>
      <c r="K105" s="514" t="s">
        <v>1333</v>
      </c>
      <c r="L105" s="126"/>
      <c r="M105" s="126"/>
      <c r="N105" s="126"/>
      <c r="O105" s="126"/>
      <c r="P105" s="126"/>
      <c r="Q105" s="126"/>
      <c r="R105" s="513"/>
      <c r="S105" s="158" t="s">
        <v>958</v>
      </c>
      <c r="T105" s="126" t="s">
        <v>582</v>
      </c>
      <c r="U105" s="126"/>
      <c r="V105" s="126" t="s">
        <v>582</v>
      </c>
      <c r="W105" s="126"/>
      <c r="X105" s="126"/>
      <c r="Y105" s="126"/>
      <c r="Z105" s="126"/>
      <c r="AA105" s="126"/>
      <c r="AB105" s="126"/>
      <c r="AC105" s="511"/>
      <c r="AD105" s="126" t="s">
        <v>582</v>
      </c>
      <c r="AE105" s="126"/>
      <c r="AF105" s="510"/>
    </row>
    <row r="106" spans="2:32">
      <c r="B106" s="72" t="s">
        <v>212</v>
      </c>
      <c r="C106" s="513" t="s">
        <v>1334</v>
      </c>
      <c r="D106" s="158" t="s">
        <v>1335</v>
      </c>
      <c r="E106" s="513" t="s">
        <v>594</v>
      </c>
      <c r="F106" s="158" t="s">
        <v>1336</v>
      </c>
      <c r="G106" s="513" t="s">
        <v>595</v>
      </c>
      <c r="H106" s="158"/>
      <c r="I106" s="126"/>
      <c r="J106" s="126"/>
      <c r="K106" s="126"/>
      <c r="L106" s="126"/>
      <c r="M106" s="126"/>
      <c r="N106" s="126" t="s">
        <v>582</v>
      </c>
      <c r="O106" s="126"/>
      <c r="P106" s="126"/>
      <c r="Q106" s="126"/>
      <c r="R106" s="513"/>
      <c r="S106" s="158" t="s">
        <v>1337</v>
      </c>
      <c r="T106" s="126"/>
      <c r="U106" s="126"/>
      <c r="V106" s="126" t="s">
        <v>582</v>
      </c>
      <c r="W106" s="158" t="s">
        <v>1338</v>
      </c>
      <c r="X106" s="126" t="s">
        <v>949</v>
      </c>
      <c r="Y106" s="126"/>
      <c r="Z106" s="126"/>
      <c r="AA106" s="126"/>
      <c r="AB106" s="126"/>
      <c r="AC106" s="511"/>
      <c r="AD106" s="126" t="s">
        <v>950</v>
      </c>
      <c r="AE106" s="126"/>
      <c r="AF106" s="510"/>
    </row>
    <row r="107" spans="2:32">
      <c r="B107" s="72" t="s">
        <v>221</v>
      </c>
      <c r="C107" s="126" t="s">
        <v>424</v>
      </c>
      <c r="D107" s="158" t="s">
        <v>1339</v>
      </c>
      <c r="E107" s="126"/>
      <c r="F107" s="126"/>
      <c r="G107" s="126"/>
      <c r="H107" s="126"/>
      <c r="I107" s="126"/>
      <c r="J107" s="126"/>
      <c r="K107" s="126"/>
      <c r="L107" s="126"/>
      <c r="M107" s="126"/>
      <c r="N107" s="126"/>
      <c r="O107" s="126"/>
      <c r="P107" s="126"/>
      <c r="Q107" s="126"/>
      <c r="R107" s="126"/>
      <c r="S107" s="126"/>
      <c r="T107" s="126"/>
      <c r="U107" s="126"/>
      <c r="V107" s="126"/>
      <c r="W107" s="126"/>
      <c r="X107" s="126" t="s">
        <v>582</v>
      </c>
      <c r="Y107" s="126"/>
      <c r="Z107" s="126"/>
      <c r="AA107" s="126"/>
      <c r="AB107" s="126"/>
      <c r="AC107" s="511"/>
      <c r="AD107" s="126"/>
      <c r="AE107" s="126"/>
      <c r="AF107" s="510"/>
    </row>
    <row r="108" spans="2:32">
      <c r="B108" s="72" t="s">
        <v>491</v>
      </c>
      <c r="C108" s="513" t="s">
        <v>1340</v>
      </c>
      <c r="D108" s="158" t="s">
        <v>1341</v>
      </c>
      <c r="E108" s="513" t="s">
        <v>594</v>
      </c>
      <c r="F108" s="158" t="s">
        <v>1342</v>
      </c>
      <c r="G108" s="513" t="s">
        <v>595</v>
      </c>
      <c r="H108" s="158"/>
      <c r="I108" s="126" t="s">
        <v>582</v>
      </c>
      <c r="J108" s="126"/>
      <c r="K108" s="514" t="s">
        <v>1343</v>
      </c>
      <c r="L108" s="126"/>
      <c r="M108" s="126"/>
      <c r="N108" s="126"/>
      <c r="O108" s="126"/>
      <c r="P108" s="126"/>
      <c r="Q108" s="126"/>
      <c r="R108" s="513"/>
      <c r="S108" s="158" t="s">
        <v>958</v>
      </c>
      <c r="T108" s="126"/>
      <c r="U108" s="126"/>
      <c r="V108" s="513" t="s">
        <v>1060</v>
      </c>
      <c r="W108" s="515" t="s">
        <v>1344</v>
      </c>
      <c r="X108" s="126" t="s">
        <v>950</v>
      </c>
      <c r="Y108" s="126"/>
      <c r="Z108" s="126"/>
      <c r="AA108" s="126"/>
      <c r="AB108" s="126"/>
      <c r="AC108" s="511"/>
      <c r="AD108" s="126" t="s">
        <v>950</v>
      </c>
      <c r="AE108" s="126"/>
      <c r="AF108" s="130" t="s">
        <v>1183</v>
      </c>
    </row>
    <row r="109" spans="2:32">
      <c r="B109" s="72" t="s">
        <v>205</v>
      </c>
      <c r="C109" s="513" t="s">
        <v>1345</v>
      </c>
      <c r="D109" s="126" t="s">
        <v>1346</v>
      </c>
      <c r="E109" s="126" t="s">
        <v>582</v>
      </c>
      <c r="F109" s="158" t="s">
        <v>1347</v>
      </c>
      <c r="G109" s="158"/>
      <c r="H109" s="158"/>
      <c r="I109" s="126" t="s">
        <v>983</v>
      </c>
      <c r="J109" s="126" t="s">
        <v>1348</v>
      </c>
      <c r="K109" s="514" t="s">
        <v>1349</v>
      </c>
      <c r="L109" s="126" t="s">
        <v>582</v>
      </c>
      <c r="M109" s="126"/>
      <c r="N109" s="513" t="s">
        <v>595</v>
      </c>
      <c r="O109" s="158" t="s">
        <v>1350</v>
      </c>
      <c r="P109" s="126" t="s">
        <v>582</v>
      </c>
      <c r="Q109" s="126"/>
      <c r="R109" s="126"/>
      <c r="S109" s="126"/>
      <c r="T109" s="513"/>
      <c r="U109" s="158" t="s">
        <v>947</v>
      </c>
      <c r="V109" s="126" t="s">
        <v>582</v>
      </c>
      <c r="W109" s="515" t="s">
        <v>1351</v>
      </c>
      <c r="X109" s="126" t="s">
        <v>582</v>
      </c>
      <c r="Y109" s="126"/>
      <c r="Z109" s="126"/>
      <c r="AA109" s="126"/>
      <c r="AB109" s="126"/>
      <c r="AC109" s="511"/>
      <c r="AD109" s="126" t="s">
        <v>582</v>
      </c>
      <c r="AE109" s="126"/>
      <c r="AF109" s="510"/>
    </row>
    <row r="110" spans="2:32">
      <c r="B110" s="72" t="s">
        <v>494</v>
      </c>
      <c r="C110" s="532" t="s">
        <v>971</v>
      </c>
      <c r="D110" s="158" t="s">
        <v>1352</v>
      </c>
      <c r="E110" s="126" t="s">
        <v>582</v>
      </c>
      <c r="F110" s="126"/>
      <c r="G110" s="126"/>
      <c r="H110" s="126"/>
      <c r="I110" s="126" t="s">
        <v>582</v>
      </c>
      <c r="J110" s="126"/>
      <c r="K110" s="514" t="s">
        <v>1353</v>
      </c>
      <c r="L110" s="126"/>
      <c r="M110" s="126"/>
      <c r="N110" s="126" t="s">
        <v>582</v>
      </c>
      <c r="O110" s="158" t="s">
        <v>1354</v>
      </c>
      <c r="P110" s="126"/>
      <c r="Q110" s="126"/>
      <c r="R110" s="513"/>
      <c r="S110" s="158" t="s">
        <v>958</v>
      </c>
      <c r="T110" s="126"/>
      <c r="U110" s="126"/>
      <c r="V110" s="126" t="s">
        <v>582</v>
      </c>
      <c r="W110" s="158" t="s">
        <v>1355</v>
      </c>
      <c r="X110" s="126"/>
      <c r="Y110" s="126"/>
      <c r="Z110" s="126"/>
      <c r="AA110" s="126"/>
      <c r="AB110" s="126"/>
      <c r="AC110" s="511"/>
      <c r="AD110" s="126"/>
      <c r="AE110" s="126"/>
      <c r="AF110" s="510"/>
    </row>
    <row r="111" spans="2:32">
      <c r="B111" s="72" t="s">
        <v>497</v>
      </c>
      <c r="C111" s="513" t="s">
        <v>1262</v>
      </c>
      <c r="D111" s="158" t="s">
        <v>1356</v>
      </c>
      <c r="E111" s="126" t="s">
        <v>582</v>
      </c>
      <c r="F111" s="126"/>
      <c r="G111" s="126"/>
      <c r="H111" s="126"/>
      <c r="I111" s="126"/>
      <c r="J111" s="126"/>
      <c r="K111" s="126"/>
      <c r="L111" s="126"/>
      <c r="M111" s="126"/>
      <c r="N111" s="126"/>
      <c r="O111" s="126"/>
      <c r="P111" s="126"/>
      <c r="Q111" s="126"/>
      <c r="R111" s="126"/>
      <c r="S111" s="126"/>
      <c r="T111" s="126"/>
      <c r="U111" s="126"/>
      <c r="V111" s="126"/>
      <c r="W111" s="126"/>
      <c r="X111" s="126" t="s">
        <v>582</v>
      </c>
      <c r="Y111" s="126"/>
      <c r="Z111" s="126"/>
      <c r="AA111" s="126"/>
      <c r="AB111" s="126"/>
      <c r="AC111" s="511"/>
      <c r="AD111" s="126"/>
      <c r="AE111" s="126"/>
      <c r="AF111" s="510"/>
    </row>
    <row r="112" spans="2:32">
      <c r="B112" s="72" t="s">
        <v>499</v>
      </c>
      <c r="C112" s="513" t="s">
        <v>1327</v>
      </c>
      <c r="D112" s="158" t="s">
        <v>1357</v>
      </c>
      <c r="E112" s="513" t="s">
        <v>594</v>
      </c>
      <c r="F112" s="158" t="s">
        <v>1358</v>
      </c>
      <c r="G112" s="158"/>
      <c r="H112" s="158"/>
      <c r="I112" s="126" t="s">
        <v>983</v>
      </c>
      <c r="J112" s="158"/>
      <c r="K112" s="158" t="s">
        <v>1359</v>
      </c>
      <c r="L112" s="126"/>
      <c r="M112" s="126"/>
      <c r="N112" s="126" t="s">
        <v>582</v>
      </c>
      <c r="O112" s="158" t="s">
        <v>1360</v>
      </c>
      <c r="P112" s="126"/>
      <c r="Q112" s="126"/>
      <c r="R112" s="513"/>
      <c r="S112" s="158" t="s">
        <v>958</v>
      </c>
      <c r="T112" s="513"/>
      <c r="U112" s="158" t="s">
        <v>947</v>
      </c>
      <c r="V112" s="126" t="s">
        <v>582</v>
      </c>
      <c r="W112" s="158" t="s">
        <v>1361</v>
      </c>
      <c r="X112" s="126" t="s">
        <v>582</v>
      </c>
      <c r="Y112" s="158" t="s">
        <v>1176</v>
      </c>
      <c r="Z112" s="126"/>
      <c r="AA112" s="126"/>
      <c r="AB112" s="126"/>
      <c r="AC112" s="511"/>
      <c r="AD112" s="126" t="s">
        <v>950</v>
      </c>
      <c r="AE112" s="126"/>
      <c r="AF112" s="518" t="s">
        <v>1176</v>
      </c>
    </row>
    <row r="113" spans="2:32">
      <c r="B113" s="72" t="s">
        <v>189</v>
      </c>
      <c r="C113" s="126" t="s">
        <v>1362</v>
      </c>
      <c r="D113" s="158" t="s">
        <v>1363</v>
      </c>
      <c r="E113" s="126"/>
      <c r="F113" s="126"/>
      <c r="G113" s="126"/>
      <c r="H113" s="126"/>
      <c r="I113" s="126"/>
      <c r="J113" s="126"/>
      <c r="K113" s="126"/>
      <c r="L113" s="126"/>
      <c r="M113" s="126"/>
      <c r="N113" s="126" t="s">
        <v>582</v>
      </c>
      <c r="O113" s="126"/>
      <c r="P113" s="513" t="s">
        <v>594</v>
      </c>
      <c r="Q113" s="126"/>
      <c r="R113" s="126"/>
      <c r="S113" s="126"/>
      <c r="T113" s="513"/>
      <c r="U113" s="158" t="s">
        <v>947</v>
      </c>
      <c r="V113" s="126" t="s">
        <v>582</v>
      </c>
      <c r="W113" s="158" t="s">
        <v>1364</v>
      </c>
      <c r="X113" s="126" t="s">
        <v>582</v>
      </c>
      <c r="Y113" s="126"/>
      <c r="Z113" s="126" t="s">
        <v>582</v>
      </c>
      <c r="AA113" s="126"/>
      <c r="AB113" s="126"/>
      <c r="AC113" s="511"/>
      <c r="AD113" s="126" t="s">
        <v>952</v>
      </c>
      <c r="AE113" s="126"/>
      <c r="AF113" s="510"/>
    </row>
    <row r="114" spans="2:32">
      <c r="B114" s="72" t="s">
        <v>504</v>
      </c>
      <c r="C114" s="513"/>
      <c r="D114" s="158" t="s">
        <v>1244</v>
      </c>
      <c r="E114" s="534" t="s">
        <v>594</v>
      </c>
      <c r="F114" s="535" t="s">
        <v>1244</v>
      </c>
      <c r="G114" s="524"/>
      <c r="H114" s="524"/>
      <c r="I114" s="534" t="s">
        <v>983</v>
      </c>
      <c r="J114" s="524"/>
      <c r="K114" s="557" t="s">
        <v>1365</v>
      </c>
      <c r="L114" s="126"/>
      <c r="M114" s="126"/>
      <c r="N114" s="513" t="s">
        <v>595</v>
      </c>
      <c r="O114" s="158" t="s">
        <v>1366</v>
      </c>
      <c r="P114" s="126"/>
      <c r="Q114" s="126"/>
      <c r="R114" s="126"/>
      <c r="S114" s="126"/>
      <c r="T114" s="126"/>
      <c r="U114" s="126"/>
      <c r="V114" s="126" t="s">
        <v>582</v>
      </c>
      <c r="W114" s="158" t="s">
        <v>1367</v>
      </c>
      <c r="X114" s="126" t="s">
        <v>582</v>
      </c>
      <c r="Y114" s="515" t="s">
        <v>1368</v>
      </c>
      <c r="Z114" s="126"/>
      <c r="AA114" s="126"/>
      <c r="AB114" s="126"/>
      <c r="AC114" s="511"/>
      <c r="AD114" s="126"/>
      <c r="AE114" s="126"/>
      <c r="AF114" s="510"/>
    </row>
    <row r="115" spans="2:32">
      <c r="B115" s="72" t="s">
        <v>200</v>
      </c>
      <c r="C115" s="126" t="s">
        <v>424</v>
      </c>
      <c r="D115" s="526"/>
      <c r="E115" s="789" t="s">
        <v>594</v>
      </c>
      <c r="F115" s="792" t="s">
        <v>1369</v>
      </c>
      <c r="G115" s="792"/>
      <c r="H115" s="792"/>
      <c r="I115" s="743" t="s">
        <v>582</v>
      </c>
      <c r="J115" s="792" t="s">
        <v>1176</v>
      </c>
      <c r="K115" s="792"/>
      <c r="L115" s="509"/>
      <c r="M115" s="126"/>
      <c r="N115" s="126" t="s">
        <v>582</v>
      </c>
      <c r="O115" s="158" t="s">
        <v>1176</v>
      </c>
      <c r="P115" s="126"/>
      <c r="Q115" s="126"/>
      <c r="R115" s="126" t="s">
        <v>582</v>
      </c>
      <c r="S115" s="158" t="s">
        <v>1255</v>
      </c>
      <c r="T115" s="126"/>
      <c r="U115" s="126"/>
      <c r="V115" s="126" t="s">
        <v>582</v>
      </c>
      <c r="W115" s="158" t="s">
        <v>1370</v>
      </c>
      <c r="X115" s="126"/>
      <c r="Y115" s="126"/>
      <c r="Z115" s="126"/>
      <c r="AA115" s="126"/>
      <c r="AB115" s="126"/>
      <c r="AC115" s="511"/>
      <c r="AD115" s="126"/>
      <c r="AE115" s="126"/>
      <c r="AF115" s="510"/>
    </row>
    <row r="116" spans="2:32">
      <c r="B116" s="72" t="s">
        <v>507</v>
      </c>
      <c r="C116" s="126" t="s">
        <v>1248</v>
      </c>
      <c r="D116" s="161" t="s">
        <v>1371</v>
      </c>
      <c r="E116" s="553" t="s">
        <v>594</v>
      </c>
      <c r="F116" s="552" t="s">
        <v>1372</v>
      </c>
      <c r="G116" s="552"/>
      <c r="H116" s="552"/>
      <c r="I116" s="551"/>
      <c r="J116" s="551"/>
      <c r="K116" s="551"/>
      <c r="L116" s="126"/>
      <c r="M116" s="126"/>
      <c r="N116" s="126"/>
      <c r="O116" s="126"/>
      <c r="P116" s="126"/>
      <c r="Q116" s="126"/>
      <c r="R116" s="126"/>
      <c r="S116" s="126"/>
      <c r="T116" s="126"/>
      <c r="U116" s="126"/>
      <c r="V116" s="513"/>
      <c r="W116" s="126"/>
      <c r="X116" s="126"/>
      <c r="Y116" s="126"/>
      <c r="Z116" s="126"/>
      <c r="AA116" s="126"/>
      <c r="AB116" s="126"/>
      <c r="AC116" s="511"/>
      <c r="AD116" s="126"/>
      <c r="AE116" s="126"/>
      <c r="AF116" s="130" t="s">
        <v>1183</v>
      </c>
    </row>
    <row r="117" spans="2:32">
      <c r="B117" s="72" t="s">
        <v>519</v>
      </c>
      <c r="C117" s="743"/>
      <c r="D117" s="159"/>
      <c r="E117" s="789" t="s">
        <v>594</v>
      </c>
      <c r="F117" s="792" t="s">
        <v>1373</v>
      </c>
      <c r="G117" s="792"/>
      <c r="H117" s="792"/>
      <c r="I117" s="743"/>
      <c r="J117" s="743"/>
      <c r="K117" s="743"/>
      <c r="L117" s="509"/>
      <c r="M117" s="126"/>
      <c r="N117" s="126"/>
      <c r="O117" s="126"/>
      <c r="P117" s="126" t="s">
        <v>582</v>
      </c>
      <c r="Q117" s="126"/>
      <c r="R117" s="126"/>
      <c r="S117" s="126"/>
      <c r="T117" s="126"/>
      <c r="U117" s="126"/>
      <c r="V117" s="513"/>
      <c r="W117" s="126"/>
      <c r="X117" s="126" t="s">
        <v>582</v>
      </c>
      <c r="Y117" s="126"/>
      <c r="Z117" s="126"/>
      <c r="AA117" s="126"/>
      <c r="AB117" s="126"/>
      <c r="AC117" s="511"/>
      <c r="AD117" s="126"/>
      <c r="AE117" s="126"/>
      <c r="AF117" s="130" t="s">
        <v>1183</v>
      </c>
    </row>
    <row r="118" spans="2:32">
      <c r="B118" s="72" t="s">
        <v>520</v>
      </c>
      <c r="C118" s="513" t="s">
        <v>1202</v>
      </c>
      <c r="D118" s="158" t="s">
        <v>1374</v>
      </c>
      <c r="E118" s="528" t="s">
        <v>983</v>
      </c>
      <c r="F118" s="528"/>
      <c r="G118" s="528"/>
      <c r="H118" s="528"/>
      <c r="I118" s="528"/>
      <c r="J118" s="528"/>
      <c r="K118" s="528"/>
      <c r="L118" s="126" t="s">
        <v>582</v>
      </c>
      <c r="M118" s="126"/>
      <c r="N118" s="126" t="s">
        <v>582</v>
      </c>
      <c r="O118" s="158" t="s">
        <v>1375</v>
      </c>
      <c r="P118" s="126" t="s">
        <v>582</v>
      </c>
      <c r="Q118" s="126"/>
      <c r="R118" s="126"/>
      <c r="S118" s="126"/>
      <c r="T118" s="513"/>
      <c r="U118" s="158" t="s">
        <v>947</v>
      </c>
      <c r="V118" s="126" t="s">
        <v>582</v>
      </c>
      <c r="W118" s="126"/>
      <c r="X118" s="126" t="s">
        <v>582</v>
      </c>
      <c r="Y118" s="126"/>
      <c r="Z118" s="126"/>
      <c r="AA118" s="126"/>
      <c r="AB118" s="126"/>
      <c r="AC118" s="511"/>
      <c r="AD118" s="126" t="s">
        <v>582</v>
      </c>
      <c r="AE118" s="126"/>
      <c r="AF118" s="510"/>
    </row>
    <row r="119" spans="2:32">
      <c r="B119" s="72" t="s">
        <v>522</v>
      </c>
      <c r="C119" s="126" t="s">
        <v>1376</v>
      </c>
      <c r="D119" s="158" t="s">
        <v>1377</v>
      </c>
      <c r="E119" s="524" t="s">
        <v>582</v>
      </c>
      <c r="F119" s="524"/>
      <c r="G119" s="524"/>
      <c r="H119" s="524"/>
      <c r="I119" s="524"/>
      <c r="J119" s="524" t="s">
        <v>1378</v>
      </c>
      <c r="K119" s="524"/>
      <c r="L119" s="126" t="s">
        <v>582</v>
      </c>
      <c r="M119" s="126"/>
      <c r="N119" s="126" t="s">
        <v>582</v>
      </c>
      <c r="O119" s="158" t="s">
        <v>1379</v>
      </c>
      <c r="P119" s="126" t="s">
        <v>582</v>
      </c>
      <c r="Q119" s="126"/>
      <c r="R119" s="126"/>
      <c r="S119" s="126"/>
      <c r="T119" s="126" t="s">
        <v>582</v>
      </c>
      <c r="U119" s="126"/>
      <c r="V119" s="126" t="s">
        <v>582</v>
      </c>
      <c r="W119" s="514" t="s">
        <v>1380</v>
      </c>
      <c r="X119" s="126"/>
      <c r="Y119" s="126"/>
      <c r="Z119" s="126"/>
      <c r="AA119" s="126"/>
      <c r="AB119" s="126"/>
      <c r="AC119" s="511"/>
      <c r="AD119" s="126" t="s">
        <v>952</v>
      </c>
      <c r="AE119" s="126"/>
      <c r="AF119" s="510"/>
    </row>
    <row r="120" spans="2:32">
      <c r="B120" s="72" t="s">
        <v>209</v>
      </c>
      <c r="C120" s="126" t="s">
        <v>424</v>
      </c>
      <c r="D120" s="526"/>
      <c r="E120" s="743" t="s">
        <v>582</v>
      </c>
      <c r="F120" s="743"/>
      <c r="G120" s="743"/>
      <c r="H120" s="743"/>
      <c r="I120" s="743"/>
      <c r="J120" s="743"/>
      <c r="K120" s="557" t="s">
        <v>1381</v>
      </c>
      <c r="L120" s="509"/>
      <c r="M120" s="126"/>
      <c r="N120" s="513" t="s">
        <v>595</v>
      </c>
      <c r="O120" s="158" t="s">
        <v>1382</v>
      </c>
      <c r="P120" s="126"/>
      <c r="Q120" s="126"/>
      <c r="R120" s="126"/>
      <c r="S120" s="126"/>
      <c r="T120" s="513"/>
      <c r="U120" s="158" t="s">
        <v>947</v>
      </c>
      <c r="V120" s="126" t="s">
        <v>582</v>
      </c>
      <c r="W120" s="105" t="s">
        <v>1383</v>
      </c>
      <c r="X120" s="126"/>
      <c r="Y120" s="126"/>
      <c r="Z120" s="126"/>
      <c r="AA120" s="126"/>
      <c r="AB120" s="126"/>
      <c r="AC120" s="511"/>
      <c r="AD120" s="126" t="s">
        <v>582</v>
      </c>
      <c r="AE120" s="126"/>
      <c r="AF120" s="510"/>
    </row>
    <row r="121" spans="2:32">
      <c r="B121" s="72" t="s">
        <v>527</v>
      </c>
      <c r="C121" s="126" t="s">
        <v>971</v>
      </c>
      <c r="D121" s="126"/>
      <c r="E121" s="537" t="s">
        <v>594</v>
      </c>
      <c r="F121" s="531" t="s">
        <v>1384</v>
      </c>
      <c r="G121" s="531"/>
      <c r="H121" s="531"/>
      <c r="I121" s="528"/>
      <c r="J121" s="528"/>
      <c r="K121" s="528"/>
      <c r="L121" s="126"/>
      <c r="M121" s="126"/>
      <c r="N121" s="126"/>
      <c r="O121" s="126"/>
      <c r="P121" s="126"/>
      <c r="Q121" s="126"/>
      <c r="R121" s="126"/>
      <c r="S121" s="126"/>
      <c r="T121" s="126"/>
      <c r="U121" s="126"/>
      <c r="V121" s="126"/>
      <c r="W121" s="126"/>
      <c r="X121" s="126"/>
      <c r="Y121" s="126"/>
      <c r="Z121" s="126"/>
      <c r="AA121" s="126"/>
      <c r="AB121" s="126"/>
      <c r="AC121" s="511"/>
      <c r="AD121" s="126"/>
      <c r="AE121" s="126"/>
      <c r="AF121" s="510"/>
    </row>
    <row r="122" spans="2:32">
      <c r="B122" s="72" t="s">
        <v>530</v>
      </c>
      <c r="C122" s="513" t="s">
        <v>1202</v>
      </c>
      <c r="D122" s="158" t="s">
        <v>1385</v>
      </c>
      <c r="E122" s="126"/>
      <c r="F122" s="126"/>
      <c r="G122" s="90"/>
      <c r="H122" s="90"/>
      <c r="I122" s="519" t="s">
        <v>594</v>
      </c>
      <c r="J122" s="90" t="s">
        <v>1386</v>
      </c>
      <c r="K122" s="557" t="s">
        <v>1387</v>
      </c>
      <c r="L122" s="126"/>
      <c r="M122" s="126"/>
      <c r="N122" s="126"/>
      <c r="O122" s="126"/>
      <c r="P122" s="126"/>
      <c r="Q122" s="126"/>
      <c r="R122" s="126"/>
      <c r="S122" s="126"/>
      <c r="T122" s="126"/>
      <c r="U122" s="126"/>
      <c r="V122" s="513" t="s">
        <v>1060</v>
      </c>
      <c r="W122" s="158" t="s">
        <v>1388</v>
      </c>
      <c r="X122" s="126"/>
      <c r="Y122" s="126"/>
      <c r="Z122" s="126"/>
      <c r="AA122" s="126"/>
      <c r="AB122" s="126"/>
      <c r="AC122" s="511"/>
      <c r="AD122" s="126" t="s">
        <v>582</v>
      </c>
      <c r="AE122" s="126"/>
      <c r="AF122" s="510"/>
    </row>
    <row r="123" spans="2:32">
      <c r="B123" s="72" t="s">
        <v>203</v>
      </c>
      <c r="C123" s="126" t="s">
        <v>424</v>
      </c>
      <c r="D123" s="522"/>
      <c r="E123" s="513" t="s">
        <v>594</v>
      </c>
      <c r="F123" s="158" t="s">
        <v>1389</v>
      </c>
      <c r="G123" s="158"/>
      <c r="H123" s="158"/>
      <c r="I123" s="126" t="s">
        <v>983</v>
      </c>
      <c r="J123" s="126" t="s">
        <v>1390</v>
      </c>
      <c r="K123" s="514" t="s">
        <v>1391</v>
      </c>
      <c r="L123" s="126" t="s">
        <v>582</v>
      </c>
      <c r="M123" s="158" t="s">
        <v>1176</v>
      </c>
      <c r="N123" s="126" t="s">
        <v>582</v>
      </c>
      <c r="O123" s="158" t="s">
        <v>1176</v>
      </c>
      <c r="P123" s="126" t="s">
        <v>582</v>
      </c>
      <c r="Q123" s="158" t="s">
        <v>1176</v>
      </c>
      <c r="R123" s="126" t="s">
        <v>582</v>
      </c>
      <c r="S123" s="158" t="s">
        <v>1255</v>
      </c>
      <c r="T123" s="513"/>
      <c r="U123" s="158" t="s">
        <v>947</v>
      </c>
      <c r="V123" s="126" t="s">
        <v>582</v>
      </c>
      <c r="W123" s="515" t="s">
        <v>1392</v>
      </c>
      <c r="X123" s="126" t="s">
        <v>582</v>
      </c>
      <c r="Y123" s="158" t="s">
        <v>1176</v>
      </c>
      <c r="Z123" s="126" t="s">
        <v>582</v>
      </c>
      <c r="AA123" s="158" t="s">
        <v>1176</v>
      </c>
      <c r="AB123" s="126"/>
      <c r="AC123" s="511"/>
      <c r="AD123" s="126" t="s">
        <v>952</v>
      </c>
      <c r="AE123" s="126"/>
      <c r="AF123" s="518" t="s">
        <v>1176</v>
      </c>
    </row>
    <row r="124" spans="2:32">
      <c r="B124" s="72" t="s">
        <v>620</v>
      </c>
      <c r="C124" s="126" t="s">
        <v>424</v>
      </c>
      <c r="D124" s="158"/>
      <c r="E124" s="513" t="s">
        <v>594</v>
      </c>
      <c r="F124" s="158" t="s">
        <v>1393</v>
      </c>
      <c r="G124" s="158"/>
      <c r="H124" s="158"/>
      <c r="I124" s="126"/>
      <c r="J124" s="126"/>
      <c r="K124" s="514" t="s">
        <v>980</v>
      </c>
      <c r="L124" s="126"/>
      <c r="M124" s="126"/>
      <c r="N124" s="126" t="s">
        <v>582</v>
      </c>
      <c r="O124" s="126"/>
      <c r="P124" s="126"/>
      <c r="Q124" s="126"/>
      <c r="R124" s="126"/>
      <c r="S124" s="126"/>
      <c r="T124" s="126"/>
      <c r="U124" s="126"/>
      <c r="V124" s="126"/>
      <c r="W124" s="126"/>
      <c r="X124" s="126" t="s">
        <v>582</v>
      </c>
      <c r="Y124" s="126"/>
      <c r="Z124" s="126"/>
      <c r="AA124" s="126"/>
      <c r="AB124" s="126"/>
      <c r="AC124" s="511"/>
      <c r="AD124" s="126"/>
      <c r="AE124" s="126"/>
      <c r="AF124" s="510"/>
    </row>
    <row r="125" spans="2:32">
      <c r="B125" s="72" t="s">
        <v>621</v>
      </c>
      <c r="C125" s="513"/>
      <c r="D125" s="126"/>
      <c r="E125" s="126" t="s">
        <v>582</v>
      </c>
      <c r="F125" s="126"/>
      <c r="G125" s="126"/>
      <c r="H125" s="126"/>
      <c r="I125" s="126" t="s">
        <v>582</v>
      </c>
      <c r="J125" s="126"/>
      <c r="K125" s="520" t="s">
        <v>980</v>
      </c>
      <c r="L125" s="126"/>
      <c r="M125" s="126"/>
      <c r="N125" s="126" t="s">
        <v>582</v>
      </c>
      <c r="O125" s="126"/>
      <c r="P125" s="126"/>
      <c r="Q125" s="126"/>
      <c r="R125" s="126"/>
      <c r="S125" s="126"/>
      <c r="T125" s="126"/>
      <c r="U125" s="126"/>
      <c r="V125" s="126"/>
      <c r="W125" s="126"/>
      <c r="X125" s="126"/>
      <c r="Y125" s="126"/>
      <c r="Z125" s="126"/>
      <c r="AA125" s="126"/>
      <c r="AB125" s="126"/>
      <c r="AC125" s="511"/>
      <c r="AD125" s="126"/>
      <c r="AE125" s="126"/>
      <c r="AF125" s="510"/>
    </row>
    <row r="126" spans="2:32">
      <c r="B126" s="72" t="s">
        <v>541</v>
      </c>
      <c r="C126" s="126" t="s">
        <v>424</v>
      </c>
      <c r="D126" s="105" t="s">
        <v>1394</v>
      </c>
      <c r="E126" s="126" t="s">
        <v>582</v>
      </c>
      <c r="F126" s="126"/>
      <c r="G126" s="126"/>
      <c r="H126" s="126"/>
      <c r="I126" s="126"/>
      <c r="J126" s="126"/>
      <c r="K126" s="520" t="s">
        <v>980</v>
      </c>
      <c r="L126" s="126"/>
      <c r="M126" s="126"/>
      <c r="N126" s="126" t="s">
        <v>582</v>
      </c>
      <c r="O126" s="126"/>
      <c r="P126" s="126"/>
      <c r="Q126" s="126"/>
      <c r="R126" s="126"/>
      <c r="S126" s="126"/>
      <c r="T126" s="126"/>
      <c r="U126" s="126"/>
      <c r="V126" s="48" t="s">
        <v>582</v>
      </c>
      <c r="X126" s="126"/>
      <c r="Y126" s="126"/>
      <c r="Z126" s="126"/>
      <c r="AA126" s="126"/>
      <c r="AB126" s="126"/>
      <c r="AC126" s="511"/>
      <c r="AD126" s="126"/>
      <c r="AE126" s="126"/>
      <c r="AF126" s="510"/>
    </row>
    <row r="127" spans="2:32">
      <c r="B127" s="72" t="s">
        <v>162</v>
      </c>
      <c r="C127" s="126" t="s">
        <v>1395</v>
      </c>
      <c r="D127" s="161" t="s">
        <v>1396</v>
      </c>
      <c r="E127" s="126" t="s">
        <v>582</v>
      </c>
      <c r="F127" s="126"/>
      <c r="G127" s="126"/>
      <c r="H127" s="126"/>
      <c r="I127" s="126" t="s">
        <v>582</v>
      </c>
      <c r="J127" s="126"/>
      <c r="K127" s="126"/>
      <c r="L127" s="126"/>
      <c r="M127" s="126"/>
      <c r="N127" s="126" t="s">
        <v>582</v>
      </c>
      <c r="O127" s="515" t="s">
        <v>1397</v>
      </c>
      <c r="P127" s="126" t="s">
        <v>582</v>
      </c>
      <c r="Q127" s="126"/>
      <c r="R127" s="126"/>
      <c r="S127" s="126"/>
      <c r="T127" s="513"/>
      <c r="U127" s="158" t="s">
        <v>947</v>
      </c>
      <c r="V127" s="3" t="s">
        <v>582</v>
      </c>
      <c r="W127" s="158" t="s">
        <v>1398</v>
      </c>
      <c r="X127" s="126" t="s">
        <v>582</v>
      </c>
      <c r="Y127" s="126"/>
      <c r="Z127" s="126"/>
      <c r="AA127" s="126"/>
      <c r="AB127" s="126" t="s">
        <v>582</v>
      </c>
      <c r="AC127" s="511"/>
      <c r="AD127" s="126" t="s">
        <v>1085</v>
      </c>
      <c r="AE127" s="90"/>
      <c r="AF127" s="515" t="s">
        <v>1399</v>
      </c>
    </row>
    <row r="128" spans="2:32">
      <c r="B128" s="72" t="s">
        <v>545</v>
      </c>
      <c r="C128" s="513" t="s">
        <v>1202</v>
      </c>
      <c r="D128" s="105" t="s">
        <v>1400</v>
      </c>
      <c r="E128" s="126" t="s">
        <v>582</v>
      </c>
      <c r="F128" s="126"/>
      <c r="G128" s="126"/>
      <c r="H128" s="126"/>
      <c r="I128" s="126"/>
      <c r="J128" s="126"/>
      <c r="K128" s="126"/>
      <c r="L128" s="126"/>
      <c r="M128" s="126"/>
      <c r="N128" s="126"/>
      <c r="O128" s="126"/>
      <c r="P128" s="126"/>
      <c r="Q128" s="126"/>
      <c r="R128" s="126"/>
      <c r="S128" s="126"/>
      <c r="T128" s="126"/>
      <c r="U128" s="126"/>
      <c r="V128" s="126" t="s">
        <v>582</v>
      </c>
      <c r="W128" s="126"/>
      <c r="X128" s="126"/>
      <c r="Y128" s="126"/>
      <c r="Z128" s="126"/>
      <c r="AA128" s="126"/>
      <c r="AB128" s="126"/>
      <c r="AC128" s="511"/>
      <c r="AD128" s="126"/>
      <c r="AE128" s="126"/>
      <c r="AF128" s="510"/>
    </row>
    <row r="129" spans="2:32">
      <c r="B129" s="72" t="s">
        <v>176</v>
      </c>
      <c r="C129" s="126" t="s">
        <v>1401</v>
      </c>
      <c r="D129" s="158" t="s">
        <v>1402</v>
      </c>
      <c r="E129" s="126" t="s">
        <v>582</v>
      </c>
      <c r="F129" s="158" t="s">
        <v>1403</v>
      </c>
      <c r="G129" s="513" t="s">
        <v>595</v>
      </c>
      <c r="H129" s="158"/>
      <c r="I129" s="513" t="s">
        <v>594</v>
      </c>
      <c r="J129" s="90" t="s">
        <v>1404</v>
      </c>
      <c r="K129" s="126" t="s">
        <v>1405</v>
      </c>
      <c r="L129" s="126"/>
      <c r="M129" s="126"/>
      <c r="N129" s="126" t="s">
        <v>582</v>
      </c>
      <c r="O129" s="520" t="s">
        <v>1406</v>
      </c>
      <c r="P129" s="126" t="s">
        <v>582</v>
      </c>
      <c r="Q129" s="126"/>
      <c r="R129" s="126" t="s">
        <v>1059</v>
      </c>
      <c r="S129" s="126"/>
      <c r="T129" s="513"/>
      <c r="U129" s="158" t="s">
        <v>947</v>
      </c>
      <c r="V129" s="126" t="s">
        <v>582</v>
      </c>
      <c r="W129" s="158" t="s">
        <v>1407</v>
      </c>
      <c r="X129" s="126"/>
      <c r="Y129" s="126"/>
      <c r="Z129" s="126"/>
      <c r="AA129" s="126"/>
      <c r="AB129" s="126" t="s">
        <v>582</v>
      </c>
      <c r="AC129" s="511" t="s">
        <v>1408</v>
      </c>
      <c r="AD129" s="126" t="s">
        <v>952</v>
      </c>
      <c r="AE129" s="126"/>
      <c r="AF129" s="510"/>
    </row>
    <row r="130" spans="2:32">
      <c r="B130" s="72" t="s">
        <v>548</v>
      </c>
      <c r="C130" s="513"/>
      <c r="D130" s="161"/>
      <c r="E130" s="126" t="s">
        <v>582</v>
      </c>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511"/>
      <c r="AD130" s="126"/>
      <c r="AE130" s="126"/>
      <c r="AF130" s="510"/>
    </row>
    <row r="131" spans="2:32">
      <c r="B131" s="72" t="s">
        <v>549</v>
      </c>
      <c r="C131" s="513" t="s">
        <v>1409</v>
      </c>
      <c r="D131" s="161" t="s">
        <v>1410</v>
      </c>
      <c r="E131" s="126" t="s">
        <v>582</v>
      </c>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511"/>
      <c r="AD131" s="126"/>
      <c r="AE131" s="126"/>
      <c r="AF131" s="510"/>
    </row>
    <row r="132" spans="2:32">
      <c r="B132" s="72" t="s">
        <v>553</v>
      </c>
      <c r="C132" s="513"/>
      <c r="D132" s="126"/>
      <c r="E132" s="513" t="s">
        <v>594</v>
      </c>
      <c r="F132" s="158" t="s">
        <v>1411</v>
      </c>
      <c r="G132" s="158"/>
      <c r="H132" s="158"/>
      <c r="I132" s="126"/>
      <c r="J132" s="126"/>
      <c r="K132" s="126"/>
      <c r="L132" s="126"/>
      <c r="M132" s="126"/>
      <c r="N132" s="126"/>
      <c r="O132" s="126"/>
      <c r="P132" s="126"/>
      <c r="Q132" s="126"/>
      <c r="R132" s="126"/>
      <c r="S132" s="126"/>
      <c r="T132" s="126"/>
      <c r="U132" s="126"/>
      <c r="V132" s="126"/>
      <c r="W132" s="126"/>
      <c r="X132" s="126"/>
      <c r="Y132" s="126"/>
      <c r="Z132" s="126"/>
      <c r="AA132" s="126"/>
      <c r="AB132" s="126"/>
      <c r="AC132" s="511"/>
      <c r="AD132" s="126"/>
      <c r="AE132" s="126"/>
      <c r="AF132" s="510"/>
    </row>
    <row r="133" spans="2:32">
      <c r="B133" s="558" t="s">
        <v>1412</v>
      </c>
      <c r="C133" s="559"/>
      <c r="D133" s="559"/>
      <c r="E133" s="559"/>
      <c r="F133" s="559"/>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01"/>
      <c r="AD133" s="559"/>
      <c r="AE133" s="126"/>
      <c r="AF133" s="510"/>
    </row>
    <row r="134" spans="2:32">
      <c r="B134" s="72" t="s">
        <v>422</v>
      </c>
      <c r="C134" s="126" t="s">
        <v>424</v>
      </c>
      <c r="D134" s="126"/>
      <c r="E134" s="513" t="s">
        <v>594</v>
      </c>
      <c r="F134" s="158" t="s">
        <v>1413</v>
      </c>
      <c r="G134" s="158"/>
      <c r="H134" s="158"/>
      <c r="I134" s="126" t="s">
        <v>582</v>
      </c>
      <c r="J134" s="126"/>
      <c r="K134" s="126"/>
      <c r="L134" s="126"/>
      <c r="M134" s="126"/>
      <c r="N134" s="126" t="s">
        <v>582</v>
      </c>
      <c r="O134" s="158" t="s">
        <v>1176</v>
      </c>
      <c r="P134" s="126" t="s">
        <v>582</v>
      </c>
      <c r="Q134" s="158" t="s">
        <v>1176</v>
      </c>
      <c r="R134" s="126"/>
      <c r="S134" s="126"/>
      <c r="T134" s="126"/>
      <c r="U134" s="126"/>
      <c r="V134" s="126"/>
      <c r="W134" s="126"/>
      <c r="X134" s="126" t="s">
        <v>582</v>
      </c>
      <c r="Y134" s="126" t="s">
        <v>1176</v>
      </c>
      <c r="Z134" s="126"/>
      <c r="AA134" s="126"/>
      <c r="AB134" s="126" t="s">
        <v>582</v>
      </c>
      <c r="AC134" s="516" t="s">
        <v>1176</v>
      </c>
      <c r="AD134" s="126" t="s">
        <v>582</v>
      </c>
      <c r="AE134" s="126"/>
      <c r="AF134" s="510"/>
    </row>
    <row r="135" spans="2:32">
      <c r="B135" s="72" t="s">
        <v>219</v>
      </c>
      <c r="C135" s="513" t="s">
        <v>1414</v>
      </c>
      <c r="D135" s="161" t="s">
        <v>1415</v>
      </c>
      <c r="E135" s="513" t="s">
        <v>594</v>
      </c>
      <c r="F135" s="158" t="s">
        <v>1416</v>
      </c>
      <c r="G135" s="158"/>
      <c r="H135" s="158"/>
      <c r="I135" s="513" t="s">
        <v>1417</v>
      </c>
      <c r="J135" s="126" t="s">
        <v>1418</v>
      </c>
      <c r="K135" s="514" t="s">
        <v>1419</v>
      </c>
      <c r="L135" s="513"/>
      <c r="M135" s="787"/>
      <c r="N135" s="126"/>
      <c r="O135" s="126"/>
      <c r="P135" s="126"/>
      <c r="Q135" s="126"/>
      <c r="R135" s="126"/>
      <c r="S135" s="126"/>
      <c r="T135" s="126"/>
      <c r="U135" s="126"/>
      <c r="V135" s="126" t="s">
        <v>582</v>
      </c>
      <c r="W135" s="158" t="s">
        <v>1420</v>
      </c>
      <c r="X135" s="126" t="s">
        <v>582</v>
      </c>
      <c r="Y135" s="126"/>
      <c r="Z135" s="126"/>
      <c r="AA135" s="126"/>
      <c r="AB135" s="126"/>
      <c r="AC135" s="511"/>
      <c r="AD135" s="126" t="s">
        <v>582</v>
      </c>
      <c r="AE135" s="126"/>
      <c r="AF135" s="510"/>
    </row>
    <row r="136" spans="2:32">
      <c r="B136" s="72" t="s">
        <v>441</v>
      </c>
      <c r="C136" s="126" t="s">
        <v>1421</v>
      </c>
      <c r="D136" s="105" t="s">
        <v>1422</v>
      </c>
      <c r="E136" s="513" t="s">
        <v>594</v>
      </c>
      <c r="F136" s="158" t="s">
        <v>937</v>
      </c>
      <c r="G136" s="158"/>
      <c r="H136" s="158"/>
      <c r="I136" s="126"/>
      <c r="J136" s="126"/>
      <c r="K136" s="126"/>
      <c r="L136" s="126"/>
      <c r="M136" s="126"/>
      <c r="N136" s="126"/>
      <c r="O136" s="126"/>
      <c r="P136" s="126"/>
      <c r="Q136" s="126"/>
      <c r="R136" s="126"/>
      <c r="S136" s="126"/>
      <c r="T136" s="126"/>
      <c r="U136" s="126"/>
      <c r="V136" s="126" t="s">
        <v>582</v>
      </c>
      <c r="W136" s="158" t="s">
        <v>1423</v>
      </c>
      <c r="X136" s="126"/>
      <c r="Y136" s="126"/>
      <c r="Z136" s="126"/>
      <c r="AA136" s="126"/>
      <c r="AB136" s="126"/>
      <c r="AC136" s="511"/>
      <c r="AD136" s="126"/>
      <c r="AE136" s="126"/>
      <c r="AF136" s="510"/>
    </row>
    <row r="137" spans="2:32">
      <c r="B137" s="72" t="s">
        <v>599</v>
      </c>
      <c r="C137" s="513" t="s">
        <v>1167</v>
      </c>
      <c r="D137" s="161" t="s">
        <v>1424</v>
      </c>
      <c r="E137" s="126" t="s">
        <v>582</v>
      </c>
      <c r="F137" s="158"/>
      <c r="G137" s="158"/>
      <c r="H137" s="158"/>
      <c r="I137" s="513"/>
      <c r="J137" s="126"/>
      <c r="K137" s="126"/>
      <c r="L137" s="126" t="s">
        <v>582</v>
      </c>
      <c r="M137" s="126"/>
      <c r="N137" s="513" t="s">
        <v>595</v>
      </c>
      <c r="O137" s="158" t="s">
        <v>1425</v>
      </c>
      <c r="P137" s="126" t="s">
        <v>582</v>
      </c>
      <c r="Q137" s="126"/>
      <c r="R137" s="126"/>
      <c r="S137" s="126"/>
      <c r="T137" s="126"/>
      <c r="U137" s="126"/>
      <c r="V137" s="126" t="s">
        <v>582</v>
      </c>
      <c r="W137" s="126"/>
      <c r="X137" s="126" t="s">
        <v>582</v>
      </c>
      <c r="Y137" s="126"/>
      <c r="Z137" s="126"/>
      <c r="AA137" s="126"/>
      <c r="AB137" s="126" t="s">
        <v>582</v>
      </c>
      <c r="AC137" s="511"/>
      <c r="AD137" s="126" t="s">
        <v>582</v>
      </c>
      <c r="AE137" s="126"/>
      <c r="AF137" s="510"/>
    </row>
    <row r="138" spans="2:32">
      <c r="B138" s="72" t="s">
        <v>448</v>
      </c>
      <c r="C138" s="513" t="s">
        <v>1262</v>
      </c>
      <c r="D138" s="161" t="s">
        <v>1426</v>
      </c>
      <c r="E138" s="513" t="s">
        <v>594</v>
      </c>
      <c r="F138" s="158" t="s">
        <v>1427</v>
      </c>
      <c r="G138" s="513" t="s">
        <v>595</v>
      </c>
      <c r="H138" s="158"/>
      <c r="I138" s="126"/>
      <c r="J138" s="126"/>
      <c r="K138" s="126"/>
      <c r="L138" s="513"/>
      <c r="M138" s="787"/>
      <c r="N138" s="126" t="s">
        <v>582</v>
      </c>
      <c r="O138" s="126"/>
      <c r="P138" s="126"/>
      <c r="Q138" s="126"/>
      <c r="R138" s="126"/>
      <c r="S138" s="126"/>
      <c r="T138" s="126"/>
      <c r="U138" s="126"/>
      <c r="V138" s="126" t="s">
        <v>582</v>
      </c>
      <c r="W138" s="513"/>
      <c r="X138" s="126" t="s">
        <v>582</v>
      </c>
      <c r="Y138" s="126"/>
      <c r="Z138" s="126" t="s">
        <v>582</v>
      </c>
      <c r="AA138" s="126"/>
      <c r="AB138" s="126" t="s">
        <v>582</v>
      </c>
      <c r="AC138" s="516" t="s">
        <v>1255</v>
      </c>
      <c r="AD138" s="126"/>
      <c r="AE138" s="126"/>
      <c r="AF138" s="510"/>
    </row>
    <row r="139" spans="2:32">
      <c r="B139" s="72" t="s">
        <v>450</v>
      </c>
      <c r="C139" s="513" t="s">
        <v>1409</v>
      </c>
      <c r="D139" s="158" t="s">
        <v>1428</v>
      </c>
      <c r="E139" s="126" t="s">
        <v>582</v>
      </c>
      <c r="F139" s="126"/>
      <c r="G139" s="126"/>
      <c r="H139" s="126"/>
      <c r="I139" s="126" t="s">
        <v>582</v>
      </c>
      <c r="J139" s="126" t="s">
        <v>1429</v>
      </c>
      <c r="K139" s="514" t="s">
        <v>1430</v>
      </c>
      <c r="L139" s="513"/>
      <c r="M139" s="787"/>
      <c r="N139" s="126"/>
      <c r="O139" s="126"/>
      <c r="P139" s="126"/>
      <c r="Q139" s="126"/>
      <c r="R139" s="126"/>
      <c r="S139" s="126"/>
      <c r="T139" s="126"/>
      <c r="U139" s="126"/>
      <c r="V139" s="126" t="s">
        <v>582</v>
      </c>
      <c r="W139" s="158" t="s">
        <v>1431</v>
      </c>
      <c r="X139" s="126"/>
      <c r="Y139" s="126"/>
      <c r="Z139" s="126"/>
      <c r="AA139" s="126"/>
      <c r="AB139" s="126"/>
      <c r="AC139" s="511"/>
      <c r="AD139" s="126"/>
      <c r="AE139" s="126"/>
      <c r="AF139" s="510"/>
    </row>
    <row r="140" spans="2:32">
      <c r="B140" s="72" t="s">
        <v>451</v>
      </c>
      <c r="C140" s="513" t="s">
        <v>1202</v>
      </c>
      <c r="D140" s="158" t="s">
        <v>1432</v>
      </c>
      <c r="E140" s="513" t="s">
        <v>594</v>
      </c>
      <c r="F140" s="158" t="s">
        <v>1433</v>
      </c>
      <c r="G140" s="158"/>
      <c r="H140" s="158"/>
      <c r="I140" s="126"/>
      <c r="J140" s="126"/>
      <c r="K140" s="126"/>
      <c r="L140" s="513"/>
      <c r="M140" s="787"/>
      <c r="N140" s="126"/>
      <c r="O140" s="126"/>
      <c r="P140" s="126"/>
      <c r="Q140" s="126"/>
      <c r="R140" s="126"/>
      <c r="S140" s="126"/>
      <c r="T140" s="126"/>
      <c r="U140" s="126"/>
      <c r="V140" s="513"/>
      <c r="W140" s="126"/>
      <c r="X140" s="126" t="s">
        <v>582</v>
      </c>
      <c r="Y140" s="126"/>
      <c r="Z140" s="126"/>
      <c r="AA140" s="126"/>
      <c r="AB140" s="126"/>
      <c r="AC140" s="511"/>
      <c r="AD140" s="126"/>
      <c r="AE140" s="126"/>
      <c r="AF140" s="130" t="s">
        <v>1183</v>
      </c>
    </row>
    <row r="141" spans="2:32">
      <c r="B141" s="72" t="s">
        <v>601</v>
      </c>
      <c r="C141" s="513"/>
      <c r="D141" s="126"/>
      <c r="E141" s="513" t="s">
        <v>594</v>
      </c>
      <c r="F141" s="158" t="s">
        <v>1434</v>
      </c>
      <c r="G141" s="158"/>
      <c r="H141" s="158"/>
      <c r="I141" s="126"/>
      <c r="J141" s="126"/>
      <c r="K141" s="126"/>
      <c r="L141" s="126"/>
      <c r="M141" s="126"/>
      <c r="N141" s="126"/>
      <c r="O141" s="126"/>
      <c r="P141" s="126"/>
      <c r="Q141" s="126"/>
      <c r="R141" s="126"/>
      <c r="S141" s="126"/>
      <c r="T141" s="126"/>
      <c r="U141" s="126"/>
      <c r="V141" s="126"/>
      <c r="W141" s="126"/>
      <c r="X141" s="126"/>
      <c r="Y141" s="126"/>
      <c r="Z141" s="126"/>
      <c r="AA141" s="126"/>
      <c r="AB141" s="126"/>
      <c r="AC141" s="511"/>
      <c r="AD141" s="126"/>
      <c r="AE141" s="126"/>
      <c r="AF141" s="510"/>
    </row>
    <row r="142" spans="2:32">
      <c r="B142" s="72" t="s">
        <v>602</v>
      </c>
      <c r="C142" s="513" t="s">
        <v>1435</v>
      </c>
      <c r="D142" s="126" t="s">
        <v>1436</v>
      </c>
      <c r="E142" s="126" t="s">
        <v>582</v>
      </c>
      <c r="F142" s="126"/>
      <c r="G142" s="126"/>
      <c r="H142" s="126"/>
      <c r="I142" s="126"/>
      <c r="J142" s="126"/>
      <c r="K142" s="126"/>
      <c r="L142" s="513"/>
      <c r="M142" s="787"/>
      <c r="N142" s="126"/>
      <c r="O142" s="126"/>
      <c r="P142" s="126"/>
      <c r="Q142" s="126"/>
      <c r="R142" s="513"/>
      <c r="S142" s="158" t="s">
        <v>958</v>
      </c>
      <c r="T142" s="126"/>
      <c r="U142" s="126"/>
      <c r="V142" s="126" t="s">
        <v>582</v>
      </c>
      <c r="W142" s="158" t="s">
        <v>1437</v>
      </c>
      <c r="X142" s="126" t="s">
        <v>582</v>
      </c>
      <c r="Y142" s="126"/>
      <c r="Z142" s="126"/>
      <c r="AA142" s="126"/>
      <c r="AB142" s="126"/>
      <c r="AC142" s="511"/>
      <c r="AD142" s="126"/>
      <c r="AE142" s="126"/>
      <c r="AF142" s="510"/>
    </row>
    <row r="143" spans="2:32">
      <c r="B143" s="72" t="s">
        <v>466</v>
      </c>
      <c r="C143" s="126" t="s">
        <v>971</v>
      </c>
      <c r="D143" s="158"/>
      <c r="E143" s="126" t="s">
        <v>582</v>
      </c>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511"/>
      <c r="AD143" s="126"/>
      <c r="AE143" s="126"/>
      <c r="AF143" s="510"/>
    </row>
    <row r="144" spans="2:32">
      <c r="B144" s="72" t="s">
        <v>215</v>
      </c>
      <c r="C144" s="513" t="s">
        <v>1438</v>
      </c>
      <c r="D144" s="158" t="s">
        <v>1439</v>
      </c>
      <c r="E144" s="126" t="s">
        <v>582</v>
      </c>
      <c r="F144" s="126"/>
      <c r="G144" s="126"/>
      <c r="H144" s="126"/>
      <c r="I144" s="126" t="s">
        <v>582</v>
      </c>
      <c r="J144" s="126"/>
      <c r="K144" s="514"/>
      <c r="L144" s="126"/>
      <c r="M144" s="126"/>
      <c r="N144" s="126" t="s">
        <v>582</v>
      </c>
      <c r="O144" s="126"/>
      <c r="P144" s="126"/>
      <c r="Q144" s="126"/>
      <c r="R144" s="513"/>
      <c r="S144" s="158" t="s">
        <v>958</v>
      </c>
      <c r="T144" s="513"/>
      <c r="U144" s="158" t="s">
        <v>947</v>
      </c>
      <c r="V144" s="126" t="s">
        <v>582</v>
      </c>
      <c r="W144" s="158" t="s">
        <v>1440</v>
      </c>
      <c r="X144" s="126" t="s">
        <v>949</v>
      </c>
      <c r="Y144" s="126"/>
      <c r="Z144" s="126"/>
      <c r="AA144" s="126"/>
      <c r="AB144" s="126"/>
      <c r="AC144" s="511"/>
      <c r="AD144" s="126" t="s">
        <v>582</v>
      </c>
      <c r="AE144" s="126"/>
      <c r="AF144" s="510"/>
    </row>
    <row r="145" spans="2:32">
      <c r="B145" s="72" t="s">
        <v>184</v>
      </c>
      <c r="C145" s="513" t="s">
        <v>1327</v>
      </c>
      <c r="D145" s="161" t="s">
        <v>1441</v>
      </c>
      <c r="E145" s="513" t="s">
        <v>1442</v>
      </c>
      <c r="F145" s="158" t="s">
        <v>1443</v>
      </c>
      <c r="G145" s="158"/>
      <c r="H145" s="158"/>
      <c r="I145" s="126"/>
      <c r="J145" s="126"/>
      <c r="K145" s="126"/>
      <c r="L145" s="126"/>
      <c r="M145" s="126"/>
      <c r="N145" s="126"/>
      <c r="O145" s="126"/>
      <c r="P145" s="126"/>
      <c r="Q145" s="126"/>
      <c r="R145" s="126"/>
      <c r="S145" s="126"/>
      <c r="T145" s="513"/>
      <c r="U145" s="158" t="s">
        <v>947</v>
      </c>
      <c r="V145" s="126" t="s">
        <v>582</v>
      </c>
      <c r="W145" s="126"/>
      <c r="X145" s="126" t="s">
        <v>582</v>
      </c>
      <c r="Y145" s="126"/>
      <c r="Z145" s="126" t="s">
        <v>582</v>
      </c>
      <c r="AA145" s="126"/>
      <c r="AB145" s="126" t="s">
        <v>582</v>
      </c>
      <c r="AC145" s="511"/>
      <c r="AD145" s="126" t="s">
        <v>582</v>
      </c>
      <c r="AE145" s="126"/>
      <c r="AF145" s="510"/>
    </row>
    <row r="146" spans="2:32">
      <c r="B146" s="72" t="s">
        <v>604</v>
      </c>
      <c r="C146" s="513" t="s">
        <v>1444</v>
      </c>
      <c r="D146" s="126" t="s">
        <v>1445</v>
      </c>
      <c r="E146" s="513" t="s">
        <v>594</v>
      </c>
      <c r="F146" s="158" t="s">
        <v>1446</v>
      </c>
      <c r="G146" s="158"/>
      <c r="H146" s="158"/>
      <c r="I146" s="126"/>
      <c r="J146" s="126"/>
      <c r="K146" s="126"/>
      <c r="L146" s="126"/>
      <c r="M146" s="126"/>
      <c r="N146" s="126"/>
      <c r="O146" s="126"/>
      <c r="P146" s="126" t="s">
        <v>582</v>
      </c>
      <c r="Q146" s="158" t="s">
        <v>1176</v>
      </c>
      <c r="R146" s="126"/>
      <c r="S146" s="126"/>
      <c r="T146" s="126"/>
      <c r="U146" s="126"/>
      <c r="V146" s="126" t="s">
        <v>582</v>
      </c>
      <c r="W146" s="158" t="s">
        <v>1447</v>
      </c>
      <c r="X146" s="126"/>
      <c r="Y146" s="126"/>
      <c r="Z146" s="126"/>
      <c r="AA146" s="126"/>
      <c r="AB146" s="126"/>
      <c r="AC146" s="511"/>
      <c r="AD146" s="126"/>
      <c r="AE146" s="126"/>
      <c r="AF146" s="510"/>
    </row>
    <row r="147" spans="2:32">
      <c r="B147" s="72" t="s">
        <v>167</v>
      </c>
      <c r="C147" s="126" t="s">
        <v>1248</v>
      </c>
      <c r="D147" s="126"/>
      <c r="E147" s="126" t="s">
        <v>582</v>
      </c>
      <c r="F147" s="158" t="s">
        <v>1448</v>
      </c>
      <c r="G147" s="513" t="s">
        <v>595</v>
      </c>
      <c r="H147" s="158"/>
      <c r="I147" s="126" t="s">
        <v>582</v>
      </c>
      <c r="J147" s="126" t="s">
        <v>1449</v>
      </c>
      <c r="K147" s="158" t="s">
        <v>1450</v>
      </c>
      <c r="L147" s="126"/>
      <c r="M147" s="126"/>
      <c r="N147" s="513" t="s">
        <v>983</v>
      </c>
      <c r="O147" s="158" t="s">
        <v>1451</v>
      </c>
      <c r="P147" s="126"/>
      <c r="Q147" s="126"/>
      <c r="R147" s="126"/>
      <c r="S147" s="126"/>
      <c r="T147" s="126"/>
      <c r="U147" s="126"/>
      <c r="V147" s="126" t="s">
        <v>582</v>
      </c>
      <c r="W147" s="158" t="s">
        <v>1452</v>
      </c>
      <c r="X147" s="126"/>
      <c r="Y147" s="126"/>
      <c r="Z147" s="126"/>
      <c r="AA147" s="126"/>
      <c r="AB147" s="126"/>
      <c r="AC147" s="511"/>
      <c r="AD147" s="126" t="s">
        <v>950</v>
      </c>
      <c r="AE147" s="126"/>
      <c r="AF147" s="510"/>
    </row>
    <row r="148" spans="2:32">
      <c r="B148" s="72" t="s">
        <v>183</v>
      </c>
      <c r="C148" s="513" t="s">
        <v>1321</v>
      </c>
      <c r="D148" s="161" t="s">
        <v>1453</v>
      </c>
      <c r="E148" s="513" t="s">
        <v>594</v>
      </c>
      <c r="F148" s="158" t="s">
        <v>1454</v>
      </c>
      <c r="G148" s="158"/>
      <c r="H148" s="158"/>
      <c r="I148" s="126" t="s">
        <v>582</v>
      </c>
      <c r="J148" s="126"/>
      <c r="K148" s="126"/>
      <c r="L148" s="126" t="s">
        <v>582</v>
      </c>
      <c r="M148" s="126"/>
      <c r="N148" s="126" t="s">
        <v>582</v>
      </c>
      <c r="O148" s="126"/>
      <c r="P148" s="126" t="s">
        <v>582</v>
      </c>
      <c r="Q148" s="126"/>
      <c r="R148" s="126"/>
      <c r="S148" s="126"/>
      <c r="T148" s="126" t="s">
        <v>582</v>
      </c>
      <c r="U148" s="158" t="s">
        <v>1255</v>
      </c>
      <c r="V148" s="126" t="s">
        <v>582</v>
      </c>
      <c r="W148" s="126"/>
      <c r="X148" s="126" t="s">
        <v>582</v>
      </c>
      <c r="Y148" s="126"/>
      <c r="Z148" s="126"/>
      <c r="AA148" s="126"/>
      <c r="AB148" s="126"/>
      <c r="AC148" s="511"/>
      <c r="AD148" s="126" t="s">
        <v>582</v>
      </c>
      <c r="AE148" s="126"/>
      <c r="AF148" s="130" t="s">
        <v>1183</v>
      </c>
    </row>
    <row r="149" spans="2:32">
      <c r="B149" s="72" t="s">
        <v>177</v>
      </c>
      <c r="C149" s="513" t="s">
        <v>988</v>
      </c>
      <c r="D149" s="560" t="s">
        <v>1455</v>
      </c>
      <c r="E149" s="513" t="s">
        <v>594</v>
      </c>
      <c r="F149" s="158" t="s">
        <v>1456</v>
      </c>
      <c r="G149" s="158"/>
      <c r="H149" s="158"/>
      <c r="I149" s="126" t="s">
        <v>582</v>
      </c>
      <c r="J149" s="126"/>
      <c r="K149" s="126"/>
      <c r="L149" s="126"/>
      <c r="M149" s="126"/>
      <c r="N149" s="126" t="s">
        <v>582</v>
      </c>
      <c r="O149" s="126"/>
      <c r="P149" s="126"/>
      <c r="Q149" s="126"/>
      <c r="R149" s="126"/>
      <c r="S149" s="126"/>
      <c r="T149" s="513"/>
      <c r="U149" s="158" t="s">
        <v>947</v>
      </c>
      <c r="V149" s="126" t="s">
        <v>582</v>
      </c>
      <c r="W149" s="158" t="s">
        <v>1457</v>
      </c>
      <c r="X149" s="126" t="s">
        <v>582</v>
      </c>
      <c r="Y149" s="126"/>
      <c r="Z149" s="126" t="s">
        <v>582</v>
      </c>
      <c r="AA149" s="126"/>
      <c r="AB149" s="126"/>
      <c r="AC149" s="511"/>
      <c r="AD149" s="126"/>
      <c r="AE149" s="126"/>
      <c r="AF149" s="510"/>
    </row>
    <row r="150" spans="2:32">
      <c r="B150" s="72" t="s">
        <v>174</v>
      </c>
      <c r="C150" s="126" t="s">
        <v>1458</v>
      </c>
      <c r="D150" s="158" t="s">
        <v>1459</v>
      </c>
      <c r="E150" s="126" t="s">
        <v>582</v>
      </c>
      <c r="F150" s="126"/>
      <c r="G150" s="513" t="s">
        <v>595</v>
      </c>
      <c r="H150" s="126"/>
      <c r="I150" s="513"/>
      <c r="J150" s="158"/>
      <c r="K150" s="514" t="s">
        <v>1460</v>
      </c>
      <c r="L150" s="126" t="s">
        <v>582</v>
      </c>
      <c r="M150" s="126"/>
      <c r="N150" s="126" t="s">
        <v>1461</v>
      </c>
      <c r="O150" s="515" t="s">
        <v>1462</v>
      </c>
      <c r="P150" s="126" t="s">
        <v>582</v>
      </c>
      <c r="Q150" s="126"/>
      <c r="R150" s="126" t="s">
        <v>1463</v>
      </c>
      <c r="S150" s="126"/>
      <c r="T150" s="513"/>
      <c r="U150" s="158" t="s">
        <v>947</v>
      </c>
      <c r="V150" s="513" t="s">
        <v>1464</v>
      </c>
      <c r="W150" s="158" t="s">
        <v>1465</v>
      </c>
      <c r="X150" s="126" t="s">
        <v>582</v>
      </c>
      <c r="Y150" s="126"/>
      <c r="Z150" s="126" t="s">
        <v>582</v>
      </c>
      <c r="AA150" s="126"/>
      <c r="AB150" s="126" t="s">
        <v>986</v>
      </c>
      <c r="AC150" s="516" t="s">
        <v>951</v>
      </c>
      <c r="AD150" s="126" t="s">
        <v>1466</v>
      </c>
      <c r="AE150" s="90"/>
      <c r="AF150" s="515" t="s">
        <v>1467</v>
      </c>
    </row>
    <row r="151" spans="2:32">
      <c r="B151" s="72" t="s">
        <v>192</v>
      </c>
      <c r="C151" s="513" t="s">
        <v>1468</v>
      </c>
      <c r="D151" s="158" t="s">
        <v>1469</v>
      </c>
      <c r="E151" s="513" t="s">
        <v>594</v>
      </c>
      <c r="F151" s="158" t="s">
        <v>1469</v>
      </c>
      <c r="G151" s="158"/>
      <c r="H151" s="158"/>
      <c r="I151" s="126" t="s">
        <v>582</v>
      </c>
      <c r="J151" s="126" t="s">
        <v>1470</v>
      </c>
      <c r="K151" s="514" t="s">
        <v>1471</v>
      </c>
      <c r="L151" s="126" t="s">
        <v>582</v>
      </c>
      <c r="M151" s="126"/>
      <c r="N151" s="513" t="s">
        <v>594</v>
      </c>
      <c r="O151" s="158" t="s">
        <v>1472</v>
      </c>
      <c r="P151" s="126" t="s">
        <v>582</v>
      </c>
      <c r="Q151" s="126"/>
      <c r="R151" s="513"/>
      <c r="S151" s="158" t="s">
        <v>958</v>
      </c>
      <c r="T151" s="513"/>
      <c r="U151" s="158" t="s">
        <v>947</v>
      </c>
      <c r="V151" s="126" t="s">
        <v>582</v>
      </c>
      <c r="W151" s="126"/>
      <c r="X151" s="126" t="s">
        <v>582</v>
      </c>
      <c r="Y151" s="126"/>
      <c r="Z151" s="126" t="s">
        <v>582</v>
      </c>
      <c r="AA151" s="126"/>
      <c r="AB151" s="126"/>
      <c r="AC151" s="511"/>
      <c r="AD151" s="126" t="s">
        <v>582</v>
      </c>
      <c r="AE151" s="126"/>
      <c r="AF151" s="510"/>
    </row>
    <row r="152" spans="2:32">
      <c r="B152" s="72" t="s">
        <v>213</v>
      </c>
      <c r="C152" s="126" t="s">
        <v>1473</v>
      </c>
      <c r="D152" s="158" t="s">
        <v>1474</v>
      </c>
      <c r="E152" s="126" t="s">
        <v>582</v>
      </c>
      <c r="F152" s="126"/>
      <c r="G152" s="126"/>
      <c r="H152" s="126"/>
      <c r="I152" s="126" t="s">
        <v>1054</v>
      </c>
      <c r="J152" s="126" t="s">
        <v>1475</v>
      </c>
      <c r="K152" s="514" t="s">
        <v>1476</v>
      </c>
      <c r="L152" s="126"/>
      <c r="M152" s="126"/>
      <c r="N152" s="126" t="s">
        <v>582</v>
      </c>
      <c r="O152" s="126"/>
      <c r="P152" s="126"/>
      <c r="Q152" s="126"/>
      <c r="R152" s="126" t="s">
        <v>582</v>
      </c>
      <c r="S152" s="158" t="s">
        <v>1255</v>
      </c>
      <c r="T152" s="126"/>
      <c r="U152" s="126"/>
      <c r="V152" s="126" t="s">
        <v>582</v>
      </c>
      <c r="W152" s="126"/>
      <c r="X152" s="126" t="s">
        <v>582</v>
      </c>
      <c r="Y152" s="126"/>
      <c r="Z152" s="126"/>
      <c r="AA152" s="126"/>
      <c r="AB152" s="126" t="s">
        <v>582</v>
      </c>
      <c r="AC152" s="516" t="s">
        <v>1255</v>
      </c>
      <c r="AD152" s="126" t="s">
        <v>582</v>
      </c>
      <c r="AE152" s="126"/>
      <c r="AF152" s="510"/>
    </row>
    <row r="153" spans="2:32">
      <c r="B153" s="72" t="s">
        <v>485</v>
      </c>
      <c r="C153" s="126" t="s">
        <v>971</v>
      </c>
      <c r="D153" s="158"/>
      <c r="E153" s="126" t="s">
        <v>582</v>
      </c>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511"/>
      <c r="AD153" s="126"/>
      <c r="AE153" s="126"/>
      <c r="AF153" s="510"/>
    </row>
    <row r="154" spans="2:32">
      <c r="B154" s="72" t="s">
        <v>607</v>
      </c>
      <c r="C154" s="126"/>
      <c r="D154" s="161" t="s">
        <v>1477</v>
      </c>
      <c r="E154" s="126"/>
      <c r="F154" s="126"/>
      <c r="G154" s="126"/>
      <c r="H154" s="126"/>
      <c r="I154" s="126" t="s">
        <v>582</v>
      </c>
      <c r="J154" s="126"/>
      <c r="K154" s="514"/>
      <c r="L154" s="126"/>
      <c r="M154" s="126"/>
      <c r="N154" s="126"/>
      <c r="O154" s="126"/>
      <c r="P154" s="126"/>
      <c r="Q154" s="126"/>
      <c r="R154" s="126"/>
      <c r="S154" s="126"/>
      <c r="T154" s="126"/>
      <c r="U154" s="126"/>
      <c r="V154" s="126"/>
      <c r="W154" s="126"/>
      <c r="X154" s="126"/>
      <c r="Y154" s="126"/>
      <c r="Z154" s="126"/>
      <c r="AA154" s="126"/>
      <c r="AB154" s="126"/>
      <c r="AC154" s="511"/>
      <c r="AD154" s="126"/>
      <c r="AE154" s="126"/>
      <c r="AF154" s="510"/>
    </row>
    <row r="155" spans="2:32">
      <c r="B155" s="72" t="s">
        <v>152</v>
      </c>
      <c r="C155" s="126"/>
      <c r="D155" s="126"/>
      <c r="E155" s="513" t="s">
        <v>594</v>
      </c>
      <c r="F155" s="158" t="s">
        <v>1478</v>
      </c>
      <c r="G155" s="158"/>
      <c r="H155" s="158"/>
      <c r="I155" s="126" t="s">
        <v>582</v>
      </c>
      <c r="J155" s="126" t="s">
        <v>1479</v>
      </c>
      <c r="K155" s="557" t="s">
        <v>1480</v>
      </c>
      <c r="L155" s="126" t="s">
        <v>582</v>
      </c>
      <c r="M155" s="126"/>
      <c r="N155" s="126"/>
      <c r="O155" s="126"/>
      <c r="P155" s="126"/>
      <c r="Q155" s="126"/>
      <c r="R155" s="126"/>
      <c r="S155" s="126"/>
      <c r="T155" s="126"/>
      <c r="U155" s="126"/>
      <c r="V155" s="513"/>
      <c r="W155" s="126"/>
      <c r="X155" s="126" t="s">
        <v>582</v>
      </c>
      <c r="Y155" s="126"/>
      <c r="Z155" s="126"/>
      <c r="AA155" s="126"/>
      <c r="AB155" s="126"/>
      <c r="AC155" s="511"/>
      <c r="AD155" s="126" t="s">
        <v>582</v>
      </c>
      <c r="AE155" s="126"/>
      <c r="AF155" s="130" t="s">
        <v>1183</v>
      </c>
    </row>
    <row r="156" spans="2:32">
      <c r="B156" s="72" t="s">
        <v>314</v>
      </c>
      <c r="C156" s="126" t="s">
        <v>971</v>
      </c>
      <c r="D156" s="158" t="s">
        <v>1481</v>
      </c>
      <c r="E156" s="513" t="s">
        <v>594</v>
      </c>
      <c r="F156" s="158" t="s">
        <v>937</v>
      </c>
      <c r="G156" s="158"/>
      <c r="H156" s="158"/>
      <c r="I156" s="126"/>
      <c r="J156" s="126" t="s">
        <v>1482</v>
      </c>
      <c r="K156" s="126"/>
      <c r="L156" s="126"/>
      <c r="M156" s="126"/>
      <c r="N156" s="126"/>
      <c r="O156" s="126"/>
      <c r="P156" s="126"/>
      <c r="Q156" s="126"/>
      <c r="R156" s="126"/>
      <c r="S156" s="126"/>
      <c r="T156" s="126"/>
      <c r="U156" s="126"/>
      <c r="V156" s="126"/>
      <c r="W156" s="126"/>
      <c r="X156" s="126"/>
      <c r="Y156" s="126"/>
      <c r="Z156" s="126"/>
      <c r="AA156" s="126"/>
      <c r="AB156" s="126"/>
      <c r="AC156" s="511"/>
      <c r="AD156" s="126"/>
      <c r="AE156" s="126"/>
      <c r="AF156" s="510"/>
    </row>
    <row r="157" spans="2:32">
      <c r="B157" s="72" t="s">
        <v>488</v>
      </c>
      <c r="C157" s="513"/>
      <c r="D157" s="126"/>
      <c r="E157" s="126" t="s">
        <v>582</v>
      </c>
      <c r="F157" s="126"/>
      <c r="G157" s="126"/>
      <c r="H157" s="126"/>
      <c r="I157" s="126" t="s">
        <v>582</v>
      </c>
      <c r="J157" s="158" t="s">
        <v>1176</v>
      </c>
      <c r="K157" s="514"/>
      <c r="L157" s="126"/>
      <c r="M157" s="126"/>
      <c r="N157" s="126" t="s">
        <v>582</v>
      </c>
      <c r="O157" s="158" t="s">
        <v>1176</v>
      </c>
      <c r="P157" s="126"/>
      <c r="Q157" s="126"/>
      <c r="R157" s="126"/>
      <c r="S157" s="126"/>
      <c r="T157" s="126"/>
      <c r="U157" s="126"/>
      <c r="V157" s="126" t="s">
        <v>582</v>
      </c>
      <c r="W157" s="513"/>
      <c r="X157" s="126" t="s">
        <v>582</v>
      </c>
      <c r="Y157" s="126"/>
      <c r="Z157" s="126" t="s">
        <v>582</v>
      </c>
      <c r="AA157" s="126"/>
      <c r="AB157" s="126" t="s">
        <v>582</v>
      </c>
      <c r="AC157" s="511"/>
      <c r="AD157" s="126" t="s">
        <v>582</v>
      </c>
      <c r="AE157" s="126"/>
      <c r="AF157" s="510"/>
    </row>
    <row r="158" spans="2:32">
      <c r="B158" s="72" t="s">
        <v>498</v>
      </c>
      <c r="C158" s="513"/>
      <c r="D158" s="126"/>
      <c r="E158" s="513" t="s">
        <v>594</v>
      </c>
      <c r="F158" s="158" t="s">
        <v>1483</v>
      </c>
      <c r="G158" s="158"/>
      <c r="H158" s="158"/>
      <c r="I158" s="126"/>
      <c r="J158" s="126"/>
      <c r="K158" s="126"/>
      <c r="L158" s="126"/>
      <c r="M158" s="126"/>
      <c r="N158" s="126"/>
      <c r="O158" s="126"/>
      <c r="P158" s="126"/>
      <c r="Q158" s="126"/>
      <c r="R158" s="513"/>
      <c r="S158" s="158" t="s">
        <v>958</v>
      </c>
      <c r="T158" s="126"/>
      <c r="U158" s="126"/>
      <c r="V158" s="126"/>
      <c r="W158" s="126"/>
      <c r="X158" s="126"/>
      <c r="Y158" s="126"/>
      <c r="Z158" s="126"/>
      <c r="AA158" s="126"/>
      <c r="AB158" s="126"/>
      <c r="AC158" s="511"/>
      <c r="AD158" s="126"/>
      <c r="AE158" s="126"/>
      <c r="AF158" s="510"/>
    </row>
    <row r="159" spans="2:32">
      <c r="B159" s="72" t="s">
        <v>612</v>
      </c>
      <c r="C159" s="513"/>
      <c r="D159" s="158" t="s">
        <v>1484</v>
      </c>
      <c r="E159" s="126" t="s">
        <v>582</v>
      </c>
      <c r="F159" s="126"/>
      <c r="G159" s="126"/>
      <c r="H159" s="126"/>
      <c r="I159" s="126"/>
      <c r="J159" s="126"/>
      <c r="K159" s="126"/>
      <c r="L159" s="126"/>
      <c r="M159" s="126"/>
      <c r="N159" s="126" t="s">
        <v>946</v>
      </c>
      <c r="O159" s="126"/>
      <c r="P159" s="126"/>
      <c r="Q159" s="126"/>
      <c r="R159" s="126"/>
      <c r="S159" s="126"/>
      <c r="T159" s="126"/>
      <c r="U159" s="126"/>
      <c r="V159" s="126"/>
      <c r="W159" s="126"/>
      <c r="X159" s="126"/>
      <c r="Y159" s="126"/>
      <c r="Z159" s="126"/>
      <c r="AA159" s="126"/>
      <c r="AB159" s="126"/>
      <c r="AC159" s="511"/>
      <c r="AD159" s="126"/>
      <c r="AE159" s="126"/>
      <c r="AF159" s="510"/>
    </row>
    <row r="160" spans="2:32">
      <c r="B160" s="72" t="s">
        <v>613</v>
      </c>
      <c r="C160" s="513"/>
      <c r="D160" s="158"/>
      <c r="E160" s="126" t="s">
        <v>582</v>
      </c>
      <c r="F160" s="126"/>
      <c r="G160" s="126"/>
      <c r="H160" s="126"/>
      <c r="I160" s="126" t="s">
        <v>582</v>
      </c>
      <c r="J160" s="126" t="s">
        <v>1485</v>
      </c>
      <c r="K160" s="158" t="s">
        <v>1486</v>
      </c>
      <c r="L160" s="126"/>
      <c r="M160" s="126"/>
      <c r="N160" s="126" t="s">
        <v>582</v>
      </c>
      <c r="O160" s="126"/>
      <c r="P160" s="126"/>
      <c r="Q160" s="126"/>
      <c r="R160" s="126"/>
      <c r="S160" s="126"/>
      <c r="T160" s="126"/>
      <c r="U160" s="126"/>
      <c r="V160" s="126" t="s">
        <v>582</v>
      </c>
      <c r="W160" s="126"/>
      <c r="X160" s="126"/>
      <c r="Y160" s="126"/>
      <c r="Z160" s="126"/>
      <c r="AA160" s="126"/>
      <c r="AB160" s="126"/>
      <c r="AC160" s="511"/>
      <c r="AD160" s="126" t="s">
        <v>582</v>
      </c>
      <c r="AE160" s="126"/>
      <c r="AF160" s="510"/>
    </row>
    <row r="161" spans="2:32">
      <c r="B161" s="72" t="s">
        <v>503</v>
      </c>
      <c r="C161" s="513" t="s">
        <v>988</v>
      </c>
      <c r="D161" s="161" t="s">
        <v>1487</v>
      </c>
      <c r="E161" s="126" t="s">
        <v>582</v>
      </c>
      <c r="F161" s="126"/>
      <c r="G161" s="126"/>
      <c r="H161" s="126"/>
      <c r="I161" s="126" t="s">
        <v>1488</v>
      </c>
      <c r="J161" s="126" t="s">
        <v>1489</v>
      </c>
      <c r="K161" s="515" t="s">
        <v>1490</v>
      </c>
      <c r="L161" s="126"/>
      <c r="M161" s="126"/>
      <c r="N161" s="126"/>
      <c r="O161" s="126"/>
      <c r="P161" s="126"/>
      <c r="Q161" s="126"/>
      <c r="R161" s="126"/>
      <c r="S161" s="126"/>
      <c r="T161" s="126"/>
      <c r="U161" s="126"/>
      <c r="V161" s="126" t="s">
        <v>582</v>
      </c>
      <c r="W161" s="158" t="s">
        <v>1491</v>
      </c>
      <c r="X161" s="126" t="s">
        <v>582</v>
      </c>
      <c r="Y161" s="126"/>
      <c r="Z161" s="126"/>
      <c r="AA161" s="126"/>
      <c r="AB161" s="126"/>
      <c r="AC161" s="511"/>
      <c r="AD161" s="126"/>
      <c r="AE161" s="126"/>
      <c r="AF161" s="510"/>
    </row>
    <row r="162" spans="2:32">
      <c r="B162" s="72" t="s">
        <v>196</v>
      </c>
      <c r="C162" s="513" t="s">
        <v>1167</v>
      </c>
      <c r="D162" s="158" t="s">
        <v>1492</v>
      </c>
      <c r="E162" s="513" t="s">
        <v>594</v>
      </c>
      <c r="F162" s="158" t="s">
        <v>1493</v>
      </c>
      <c r="G162" s="158"/>
      <c r="H162" s="158"/>
      <c r="I162" s="126"/>
      <c r="J162" s="126" t="s">
        <v>1494</v>
      </c>
      <c r="K162" s="126"/>
      <c r="L162" s="126"/>
      <c r="M162" s="126"/>
      <c r="N162" s="126" t="s">
        <v>582</v>
      </c>
      <c r="O162" s="126"/>
      <c r="P162" s="126"/>
      <c r="Q162" s="126"/>
      <c r="R162" s="513"/>
      <c r="S162" s="158" t="s">
        <v>958</v>
      </c>
      <c r="T162" s="513"/>
      <c r="U162" s="158" t="s">
        <v>947</v>
      </c>
      <c r="V162" s="126" t="s">
        <v>582</v>
      </c>
      <c r="W162" s="522" t="s">
        <v>1495</v>
      </c>
      <c r="X162" s="126" t="s">
        <v>677</v>
      </c>
      <c r="Y162" s="126"/>
      <c r="Z162" s="126"/>
      <c r="AA162" s="126"/>
      <c r="AB162" s="126"/>
      <c r="AC162" s="511"/>
      <c r="AD162" s="126" t="s">
        <v>952</v>
      </c>
      <c r="AE162" s="126" t="s">
        <v>1496</v>
      </c>
      <c r="AF162" s="510" t="s">
        <v>1497</v>
      </c>
    </row>
    <row r="163" spans="2:32">
      <c r="B163" s="72" t="s">
        <v>506</v>
      </c>
      <c r="C163" s="513" t="s">
        <v>1167</v>
      </c>
      <c r="D163" s="158" t="s">
        <v>1498</v>
      </c>
      <c r="E163" s="513" t="s">
        <v>594</v>
      </c>
      <c r="F163" s="158" t="s">
        <v>1499</v>
      </c>
      <c r="G163" s="158"/>
      <c r="H163" s="158"/>
      <c r="I163" s="126"/>
      <c r="J163" s="126"/>
      <c r="K163" s="126"/>
      <c r="L163" s="126"/>
      <c r="M163" s="126"/>
      <c r="N163" s="126"/>
      <c r="O163" s="126"/>
      <c r="P163" s="126"/>
      <c r="Q163" s="126"/>
      <c r="R163" s="126"/>
      <c r="S163" s="126"/>
      <c r="T163" s="126"/>
      <c r="U163" s="126"/>
      <c r="V163" s="126" t="s">
        <v>582</v>
      </c>
      <c r="W163" s="158" t="s">
        <v>1500</v>
      </c>
      <c r="X163" s="126" t="s">
        <v>582</v>
      </c>
      <c r="Y163" s="126"/>
      <c r="Z163" s="126"/>
      <c r="AA163" s="126"/>
      <c r="AB163" s="126"/>
      <c r="AC163" s="511"/>
      <c r="AD163" s="126"/>
      <c r="AE163" s="126"/>
      <c r="AF163" s="510"/>
    </row>
    <row r="164" spans="2:32">
      <c r="B164" s="72" t="s">
        <v>509</v>
      </c>
      <c r="C164" s="513"/>
      <c r="D164" s="158" t="s">
        <v>1501</v>
      </c>
      <c r="E164" s="126" t="s">
        <v>582</v>
      </c>
      <c r="F164" s="126"/>
      <c r="G164" s="126"/>
      <c r="H164" s="126"/>
      <c r="I164" s="126" t="s">
        <v>582</v>
      </c>
      <c r="J164" s="126"/>
      <c r="K164" s="126"/>
      <c r="L164" s="126"/>
      <c r="M164" s="126"/>
      <c r="N164" s="126"/>
      <c r="O164" s="126"/>
      <c r="P164" s="126"/>
      <c r="Q164" s="126"/>
      <c r="R164" s="126"/>
      <c r="S164" s="126"/>
      <c r="T164" s="126"/>
      <c r="U164" s="126"/>
      <c r="V164" s="126"/>
      <c r="W164" s="126"/>
      <c r="X164" s="126" t="s">
        <v>582</v>
      </c>
      <c r="Y164" s="126"/>
      <c r="Z164" s="126" t="s">
        <v>582</v>
      </c>
      <c r="AA164" s="126"/>
      <c r="AB164" s="126"/>
      <c r="AC164" s="511"/>
      <c r="AD164" s="126" t="s">
        <v>582</v>
      </c>
      <c r="AE164" s="126"/>
      <c r="AF164" s="510"/>
    </row>
    <row r="165" spans="2:32">
      <c r="B165" s="72" t="s">
        <v>204</v>
      </c>
      <c r="C165" s="126" t="s">
        <v>424</v>
      </c>
      <c r="D165" s="158" t="s">
        <v>1502</v>
      </c>
      <c r="E165" s="513" t="s">
        <v>594</v>
      </c>
      <c r="F165" s="158" t="s">
        <v>1503</v>
      </c>
      <c r="G165" s="513" t="s">
        <v>595</v>
      </c>
      <c r="H165" s="158"/>
      <c r="I165" s="126" t="s">
        <v>582</v>
      </c>
      <c r="J165" s="126"/>
      <c r="K165" s="126"/>
      <c r="L165" s="126" t="s">
        <v>582</v>
      </c>
      <c r="M165" s="126"/>
      <c r="N165" s="126" t="s">
        <v>582</v>
      </c>
      <c r="O165" s="158" t="s">
        <v>1504</v>
      </c>
      <c r="P165" s="126" t="s">
        <v>582</v>
      </c>
      <c r="Q165" s="158" t="s">
        <v>1255</v>
      </c>
      <c r="R165" s="126"/>
      <c r="S165" s="126"/>
      <c r="T165" s="513"/>
      <c r="U165" s="158" t="s">
        <v>947</v>
      </c>
      <c r="V165" s="126" t="s">
        <v>582</v>
      </c>
      <c r="W165" s="158" t="s">
        <v>1505</v>
      </c>
      <c r="X165" s="126" t="s">
        <v>582</v>
      </c>
      <c r="Y165" s="126"/>
      <c r="Z165" s="126"/>
      <c r="AA165" s="126"/>
      <c r="AB165" s="126"/>
      <c r="AC165" s="511"/>
      <c r="AD165" s="126" t="s">
        <v>582</v>
      </c>
      <c r="AE165" s="126"/>
      <c r="AF165" s="510"/>
    </row>
    <row r="166" spans="2:32">
      <c r="B166" s="72" t="s">
        <v>514</v>
      </c>
      <c r="C166" s="513" t="s">
        <v>1438</v>
      </c>
      <c r="D166" s="147" t="s">
        <v>1506</v>
      </c>
      <c r="E166" s="513" t="s">
        <v>594</v>
      </c>
      <c r="F166" s="158" t="s">
        <v>1507</v>
      </c>
      <c r="G166" s="158"/>
      <c r="H166" s="158"/>
      <c r="I166" s="126" t="s">
        <v>582</v>
      </c>
      <c r="J166" s="126"/>
      <c r="K166" s="126"/>
      <c r="L166" s="126"/>
      <c r="M166" s="126"/>
      <c r="N166" s="126" t="s">
        <v>582</v>
      </c>
      <c r="O166" s="126"/>
      <c r="P166" s="126"/>
      <c r="Q166" s="126"/>
      <c r="R166" s="126"/>
      <c r="S166" s="126"/>
      <c r="T166" s="126" t="s">
        <v>582</v>
      </c>
      <c r="U166" s="126"/>
      <c r="V166" s="513"/>
      <c r="W166" s="126"/>
      <c r="X166" s="126" t="s">
        <v>582</v>
      </c>
      <c r="Y166" s="126"/>
      <c r="Z166" s="126"/>
      <c r="AA166" s="126"/>
      <c r="AB166" s="126"/>
      <c r="AC166" s="511"/>
      <c r="AD166" s="126" t="s">
        <v>582</v>
      </c>
      <c r="AE166" s="126"/>
      <c r="AF166" s="510"/>
    </row>
    <row r="167" spans="2:32">
      <c r="B167" s="72" t="s">
        <v>615</v>
      </c>
      <c r="C167" s="126" t="s">
        <v>1248</v>
      </c>
      <c r="D167" s="158" t="s">
        <v>1508</v>
      </c>
      <c r="E167" s="513" t="s">
        <v>594</v>
      </c>
      <c r="F167" s="158" t="s">
        <v>1508</v>
      </c>
      <c r="G167" s="158"/>
      <c r="H167" s="158"/>
      <c r="I167" s="126" t="s">
        <v>582</v>
      </c>
      <c r="J167" s="126"/>
      <c r="K167" s="126"/>
      <c r="L167" s="126"/>
      <c r="M167" s="126"/>
      <c r="N167" s="126" t="s">
        <v>582</v>
      </c>
      <c r="O167" s="158" t="s">
        <v>1509</v>
      </c>
      <c r="P167" s="126"/>
      <c r="Q167" s="126"/>
      <c r="R167" s="126"/>
      <c r="S167" s="126"/>
      <c r="T167" s="126"/>
      <c r="U167" s="126"/>
      <c r="V167" s="521" t="s">
        <v>582</v>
      </c>
      <c r="W167" s="158" t="s">
        <v>1505</v>
      </c>
      <c r="X167" s="126" t="s">
        <v>582</v>
      </c>
      <c r="Y167" s="126"/>
      <c r="Z167" s="126"/>
      <c r="AA167" s="126"/>
      <c r="AB167" s="126"/>
      <c r="AC167" s="511"/>
      <c r="AD167" s="126"/>
      <c r="AE167" s="126"/>
      <c r="AF167" s="510"/>
    </row>
    <row r="168" spans="2:32">
      <c r="B168" s="72" t="s">
        <v>518</v>
      </c>
      <c r="C168" s="126" t="s">
        <v>971</v>
      </c>
      <c r="D168" s="126"/>
      <c r="E168" s="513" t="s">
        <v>594</v>
      </c>
      <c r="F168" s="158" t="s">
        <v>937</v>
      </c>
      <c r="G168" s="158"/>
      <c r="H168" s="158"/>
      <c r="I168" s="126"/>
      <c r="J168" s="126"/>
      <c r="K168" s="126"/>
      <c r="L168" s="126"/>
      <c r="M168" s="126"/>
      <c r="N168" s="126"/>
      <c r="O168" s="126"/>
      <c r="P168" s="126"/>
      <c r="Q168" s="126"/>
      <c r="R168" s="126"/>
      <c r="S168" s="126"/>
      <c r="T168" s="126"/>
      <c r="U168" s="126"/>
      <c r="V168" s="126"/>
      <c r="W168" s="126"/>
      <c r="X168" s="126"/>
      <c r="Y168" s="126"/>
      <c r="Z168" s="126"/>
      <c r="AA168" s="126"/>
      <c r="AB168" s="126"/>
      <c r="AC168" s="511"/>
      <c r="AD168" s="126"/>
      <c r="AE168" s="126"/>
      <c r="AF168" s="510"/>
    </row>
    <row r="169" spans="2:32">
      <c r="B169" s="72" t="s">
        <v>188</v>
      </c>
      <c r="C169" s="126" t="s">
        <v>1510</v>
      </c>
      <c r="D169" s="161" t="s">
        <v>1511</v>
      </c>
      <c r="E169" s="126" t="s">
        <v>582</v>
      </c>
      <c r="F169" s="520"/>
      <c r="G169" s="520"/>
      <c r="H169" s="520"/>
      <c r="I169" s="513" t="s">
        <v>594</v>
      </c>
      <c r="J169" s="126" t="s">
        <v>1512</v>
      </c>
      <c r="K169" s="514" t="s">
        <v>1513</v>
      </c>
      <c r="L169" s="126" t="s">
        <v>582</v>
      </c>
      <c r="M169" s="126"/>
      <c r="N169" s="126" t="s">
        <v>582</v>
      </c>
      <c r="O169" s="158" t="s">
        <v>1514</v>
      </c>
      <c r="P169" s="513" t="s">
        <v>594</v>
      </c>
      <c r="Q169" s="126"/>
      <c r="R169" s="513"/>
      <c r="S169" s="158" t="s">
        <v>958</v>
      </c>
      <c r="T169" s="513"/>
      <c r="U169" s="158" t="s">
        <v>947</v>
      </c>
      <c r="V169" s="126" t="s">
        <v>582</v>
      </c>
      <c r="W169" s="158" t="s">
        <v>1515</v>
      </c>
      <c r="X169" s="126" t="s">
        <v>582</v>
      </c>
      <c r="Y169" s="126"/>
      <c r="Z169" s="126" t="s">
        <v>582</v>
      </c>
      <c r="AA169" s="126"/>
      <c r="AB169" s="126" t="s">
        <v>582</v>
      </c>
      <c r="AC169" s="516" t="s">
        <v>951</v>
      </c>
      <c r="AD169" s="126" t="s">
        <v>952</v>
      </c>
      <c r="AE169" s="126"/>
      <c r="AF169" s="510"/>
    </row>
    <row r="170" spans="2:32">
      <c r="B170" s="72" t="s">
        <v>617</v>
      </c>
      <c r="C170" s="126" t="s">
        <v>1516</v>
      </c>
      <c r="D170" s="158" t="s">
        <v>1517</v>
      </c>
      <c r="E170" s="513" t="s">
        <v>594</v>
      </c>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511"/>
      <c r="AD170" s="126"/>
      <c r="AE170" s="126"/>
      <c r="AF170" s="510"/>
    </row>
    <row r="171" spans="2:32">
      <c r="B171" s="72" t="s">
        <v>535</v>
      </c>
      <c r="C171" s="513" t="s">
        <v>1409</v>
      </c>
      <c r="D171" s="158" t="s">
        <v>1518</v>
      </c>
      <c r="E171" s="513" t="s">
        <v>594</v>
      </c>
      <c r="F171" s="158" t="s">
        <v>1518</v>
      </c>
      <c r="G171" s="158"/>
      <c r="H171" s="158"/>
      <c r="I171" s="126"/>
      <c r="J171" s="126"/>
      <c r="K171" s="126"/>
      <c r="L171" s="126"/>
      <c r="M171" s="126"/>
      <c r="N171" s="126"/>
      <c r="O171" s="126"/>
      <c r="P171" s="126"/>
      <c r="Q171" s="126"/>
      <c r="R171" s="126"/>
      <c r="S171" s="126"/>
      <c r="T171" s="126"/>
      <c r="U171" s="126"/>
      <c r="V171" s="126"/>
      <c r="W171" s="126"/>
      <c r="X171" s="126"/>
      <c r="Y171" s="126"/>
      <c r="Z171" s="126"/>
      <c r="AA171" s="126"/>
      <c r="AB171" s="126"/>
      <c r="AC171" s="511"/>
      <c r="AD171" s="126"/>
      <c r="AE171" s="126"/>
      <c r="AF171" s="510"/>
    </row>
    <row r="172" spans="2:32">
      <c r="B172" s="72" t="s">
        <v>539</v>
      </c>
      <c r="C172" s="126" t="s">
        <v>424</v>
      </c>
      <c r="D172" s="158" t="s">
        <v>1519</v>
      </c>
      <c r="E172" s="513" t="s">
        <v>594</v>
      </c>
      <c r="F172" s="158" t="s">
        <v>1520</v>
      </c>
      <c r="G172" s="158"/>
      <c r="H172" s="158"/>
      <c r="I172" s="126" t="s">
        <v>582</v>
      </c>
      <c r="J172" s="126"/>
      <c r="K172" s="126"/>
      <c r="L172" s="126" t="s">
        <v>582</v>
      </c>
      <c r="M172" s="126"/>
      <c r="N172" s="126" t="s">
        <v>582</v>
      </c>
      <c r="O172" s="126"/>
      <c r="P172" s="126" t="s">
        <v>582</v>
      </c>
      <c r="Q172" s="126"/>
      <c r="R172" s="513"/>
      <c r="S172" s="158" t="s">
        <v>958</v>
      </c>
      <c r="T172" s="513"/>
      <c r="U172" s="158" t="s">
        <v>947</v>
      </c>
      <c r="V172" s="126" t="s">
        <v>582</v>
      </c>
      <c r="W172" s="158" t="s">
        <v>1521</v>
      </c>
      <c r="X172" s="126" t="s">
        <v>582</v>
      </c>
      <c r="Y172" s="126"/>
      <c r="Z172" s="126"/>
      <c r="AA172" s="126"/>
      <c r="AB172" s="126" t="s">
        <v>582</v>
      </c>
      <c r="AC172" s="511"/>
      <c r="AD172" s="126" t="s">
        <v>582</v>
      </c>
      <c r="AE172" s="126"/>
      <c r="AF172" s="510"/>
    </row>
    <row r="173" spans="2:32">
      <c r="B173" s="72" t="s">
        <v>540</v>
      </c>
      <c r="C173" s="126" t="s">
        <v>971</v>
      </c>
      <c r="D173" s="158" t="s">
        <v>1522</v>
      </c>
      <c r="E173" s="513" t="s">
        <v>594</v>
      </c>
      <c r="F173" s="158" t="s">
        <v>1523</v>
      </c>
      <c r="G173" s="158"/>
      <c r="H173" s="158"/>
      <c r="I173" s="126"/>
      <c r="J173" s="126"/>
      <c r="K173" s="126"/>
      <c r="L173" s="126"/>
      <c r="M173" s="126"/>
      <c r="N173" s="126"/>
      <c r="O173" s="126"/>
      <c r="P173" s="126" t="s">
        <v>582</v>
      </c>
      <c r="Q173" s="158" t="s">
        <v>1255</v>
      </c>
      <c r="R173" s="126"/>
      <c r="S173" s="126"/>
      <c r="T173" s="126"/>
      <c r="U173" s="126"/>
      <c r="V173" s="126"/>
      <c r="W173" s="126"/>
      <c r="X173" s="126"/>
      <c r="Y173" s="126"/>
      <c r="Z173" s="126"/>
      <c r="AA173" s="126"/>
      <c r="AB173" s="126"/>
      <c r="AC173" s="511"/>
      <c r="AD173" s="126"/>
      <c r="AE173" s="126"/>
      <c r="AF173" s="510"/>
    </row>
    <row r="174" spans="2:32">
      <c r="B174" s="72" t="s">
        <v>543</v>
      </c>
      <c r="C174" s="126" t="s">
        <v>1248</v>
      </c>
      <c r="D174" s="126"/>
      <c r="E174" s="126" t="s">
        <v>582</v>
      </c>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511"/>
      <c r="AD174" s="126"/>
      <c r="AE174" s="126"/>
      <c r="AF174" s="510"/>
    </row>
    <row r="175" spans="2:32">
      <c r="B175" s="72" t="s">
        <v>547</v>
      </c>
      <c r="C175" s="126" t="s">
        <v>971</v>
      </c>
      <c r="D175" s="158" t="s">
        <v>1524</v>
      </c>
      <c r="E175" s="513" t="s">
        <v>594</v>
      </c>
      <c r="F175" s="158" t="s">
        <v>1525</v>
      </c>
      <c r="G175" s="158"/>
      <c r="H175" s="158"/>
      <c r="I175" s="126"/>
      <c r="J175" s="126"/>
      <c r="K175" s="126"/>
      <c r="L175" s="126"/>
      <c r="M175" s="126"/>
      <c r="N175" s="126" t="s">
        <v>582</v>
      </c>
      <c r="O175" s="520" t="s">
        <v>1526</v>
      </c>
      <c r="P175" s="126"/>
      <c r="Q175" s="126"/>
      <c r="R175" s="126"/>
      <c r="S175" s="126"/>
      <c r="T175" s="126"/>
      <c r="U175" s="126"/>
      <c r="V175" s="126" t="s">
        <v>582</v>
      </c>
      <c r="W175" s="158" t="s">
        <v>1527</v>
      </c>
      <c r="X175" s="126" t="s">
        <v>582</v>
      </c>
      <c r="Y175" s="126"/>
      <c r="Z175" s="126"/>
      <c r="AA175" s="126"/>
      <c r="AB175" s="126"/>
      <c r="AC175" s="511"/>
      <c r="AD175" s="126" t="s">
        <v>950</v>
      </c>
      <c r="AE175" s="126"/>
      <c r="AF175" s="510"/>
    </row>
    <row r="176" spans="2:32">
      <c r="B176" s="72" t="s">
        <v>210</v>
      </c>
      <c r="C176" s="513" t="s">
        <v>1202</v>
      </c>
      <c r="D176" s="158" t="s">
        <v>1528</v>
      </c>
      <c r="E176" s="513" t="s">
        <v>594</v>
      </c>
      <c r="F176" s="158" t="s">
        <v>1529</v>
      </c>
      <c r="G176" s="158"/>
      <c r="H176" s="158"/>
      <c r="I176" s="513" t="s">
        <v>594</v>
      </c>
      <c r="J176" s="126" t="s">
        <v>1530</v>
      </c>
      <c r="K176" s="515" t="s">
        <v>1531</v>
      </c>
      <c r="L176" s="126"/>
      <c r="M176" s="126"/>
      <c r="N176" s="126" t="s">
        <v>582</v>
      </c>
      <c r="O176" s="126"/>
      <c r="P176" s="126" t="s">
        <v>582</v>
      </c>
      <c r="Q176" s="126"/>
      <c r="R176" s="126"/>
      <c r="S176" s="126"/>
      <c r="T176" s="126"/>
      <c r="U176" s="126"/>
      <c r="V176" s="126"/>
      <c r="W176" s="126"/>
      <c r="X176" s="126" t="s">
        <v>582</v>
      </c>
      <c r="Y176" s="126"/>
      <c r="Z176" s="126"/>
      <c r="AA176" s="126"/>
      <c r="AB176" s="126" t="s">
        <v>582</v>
      </c>
      <c r="AC176" s="511" t="s">
        <v>1532</v>
      </c>
      <c r="AD176" s="126" t="s">
        <v>950</v>
      </c>
      <c r="AE176" s="126"/>
      <c r="AF176" s="510"/>
    </row>
    <row r="177" spans="2:32">
      <c r="B177" s="72" t="s">
        <v>216</v>
      </c>
      <c r="C177" s="513" t="s">
        <v>1202</v>
      </c>
      <c r="D177" s="158" t="s">
        <v>1533</v>
      </c>
      <c r="E177" s="513" t="s">
        <v>594</v>
      </c>
      <c r="F177" s="158" t="s">
        <v>1534</v>
      </c>
      <c r="G177" s="158"/>
      <c r="H177" s="158"/>
      <c r="I177" s="126"/>
      <c r="J177" s="126"/>
      <c r="K177" s="126"/>
      <c r="L177" s="126"/>
      <c r="M177" s="126"/>
      <c r="N177" s="126"/>
      <c r="O177" s="126"/>
      <c r="P177" s="126"/>
      <c r="Q177" s="126"/>
      <c r="R177" s="126"/>
      <c r="S177" s="126"/>
      <c r="T177" s="126"/>
      <c r="U177" s="126"/>
      <c r="V177" s="126" t="s">
        <v>1535</v>
      </c>
      <c r="W177" s="158" t="s">
        <v>1536</v>
      </c>
      <c r="Y177" s="126"/>
      <c r="Z177" s="126" t="s">
        <v>582</v>
      </c>
      <c r="AA177" s="126"/>
      <c r="AB177" s="126" t="s">
        <v>582</v>
      </c>
      <c r="AC177" s="511"/>
      <c r="AD177" s="126"/>
      <c r="AE177" s="126"/>
      <c r="AF177" s="510"/>
    </row>
    <row r="178" spans="2:32">
      <c r="B178" s="72" t="s">
        <v>552</v>
      </c>
      <c r="C178" s="126" t="s">
        <v>1248</v>
      </c>
      <c r="D178" s="158" t="s">
        <v>1537</v>
      </c>
      <c r="E178" s="513" t="s">
        <v>594</v>
      </c>
      <c r="F178" s="158" t="s">
        <v>1538</v>
      </c>
      <c r="G178" s="158"/>
      <c r="H178" s="158"/>
      <c r="I178" s="126" t="s">
        <v>582</v>
      </c>
      <c r="J178" s="126"/>
      <c r="K178" s="126"/>
      <c r="L178" s="126"/>
      <c r="M178" s="126"/>
      <c r="N178" s="126"/>
      <c r="O178" s="126"/>
      <c r="P178" s="126"/>
      <c r="Q178" s="126"/>
      <c r="R178" s="126"/>
      <c r="S178" s="126"/>
      <c r="T178" s="126"/>
      <c r="U178" s="126"/>
      <c r="V178" s="126"/>
      <c r="W178" s="126"/>
      <c r="X178" s="126" t="s">
        <v>582</v>
      </c>
      <c r="Y178" s="126"/>
      <c r="Z178" s="126"/>
      <c r="AA178" s="126"/>
      <c r="AB178" s="126"/>
      <c r="AC178" s="511"/>
      <c r="AD178" s="126"/>
      <c r="AE178" s="126"/>
      <c r="AF178" s="510"/>
    </row>
    <row r="179" spans="2:32">
      <c r="B179" s="72" t="s">
        <v>164</v>
      </c>
      <c r="C179" s="126" t="s">
        <v>1539</v>
      </c>
      <c r="D179" s="158" t="s">
        <v>1540</v>
      </c>
      <c r="E179" s="126" t="s">
        <v>582</v>
      </c>
      <c r="F179" s="126"/>
      <c r="G179" s="90"/>
      <c r="H179" s="90"/>
      <c r="I179" s="513" t="s">
        <v>594</v>
      </c>
      <c r="J179" s="90" t="s">
        <v>1541</v>
      </c>
      <c r="K179" s="90" t="s">
        <v>1542</v>
      </c>
      <c r="L179" s="126" t="s">
        <v>582</v>
      </c>
      <c r="M179" s="126"/>
      <c r="O179" s="126"/>
      <c r="P179" s="126" t="s">
        <v>582</v>
      </c>
      <c r="Q179" s="126"/>
      <c r="R179" s="513"/>
      <c r="S179" s="158" t="s">
        <v>958</v>
      </c>
      <c r="T179" s="513"/>
      <c r="U179" s="158" t="s">
        <v>947</v>
      </c>
      <c r="V179" s="126" t="s">
        <v>582</v>
      </c>
      <c r="W179" s="158" t="s">
        <v>1543</v>
      </c>
      <c r="X179" s="126" t="s">
        <v>582</v>
      </c>
      <c r="Y179" s="126"/>
      <c r="Z179" s="126" t="s">
        <v>582</v>
      </c>
      <c r="AA179" s="126"/>
      <c r="AB179" s="126" t="s">
        <v>582</v>
      </c>
      <c r="AC179" s="511" t="s">
        <v>1544</v>
      </c>
      <c r="AD179" s="126" t="s">
        <v>582</v>
      </c>
      <c r="AE179" s="126"/>
      <c r="AF179" s="130" t="s">
        <v>1183</v>
      </c>
    </row>
    <row r="180" spans="2:32">
      <c r="B180" s="72" t="s">
        <v>555</v>
      </c>
      <c r="C180" s="513" t="s">
        <v>1262</v>
      </c>
      <c r="D180" s="161" t="s">
        <v>1545</v>
      </c>
      <c r="E180" s="513" t="s">
        <v>594</v>
      </c>
      <c r="F180" s="158" t="s">
        <v>1546</v>
      </c>
      <c r="G180" s="158"/>
      <c r="H180" s="158"/>
      <c r="I180" s="126" t="s">
        <v>582</v>
      </c>
      <c r="K180" s="158" t="s">
        <v>1176</v>
      </c>
      <c r="L180" s="126"/>
      <c r="M180" s="126"/>
      <c r="N180" s="126" t="s">
        <v>582</v>
      </c>
      <c r="O180" s="158" t="s">
        <v>1176</v>
      </c>
      <c r="P180" s="126" t="s">
        <v>582</v>
      </c>
      <c r="Q180" s="158" t="s">
        <v>1176</v>
      </c>
      <c r="R180" s="513"/>
      <c r="S180" s="158" t="s">
        <v>958</v>
      </c>
      <c r="T180" s="126"/>
      <c r="U180" s="126"/>
      <c r="V180" s="126" t="s">
        <v>582</v>
      </c>
      <c r="W180" s="158" t="s">
        <v>1547</v>
      </c>
      <c r="X180" s="126" t="s">
        <v>582</v>
      </c>
      <c r="Y180" s="158" t="s">
        <v>1176</v>
      </c>
      <c r="Z180" s="126"/>
      <c r="AA180" s="126"/>
      <c r="AB180" s="126"/>
      <c r="AC180" s="511"/>
      <c r="AD180" s="126" t="s">
        <v>582</v>
      </c>
      <c r="AE180" s="126"/>
      <c r="AF180" s="510"/>
    </row>
    <row r="181" spans="2:32">
      <c r="B181" s="547" t="s">
        <v>1548</v>
      </c>
      <c r="C181" s="548"/>
      <c r="D181" s="548"/>
      <c r="E181" s="548"/>
      <c r="F181" s="548"/>
      <c r="G181" s="548"/>
      <c r="H181" s="548"/>
      <c r="I181" s="548"/>
      <c r="J181" s="548"/>
      <c r="K181" s="548"/>
      <c r="L181" s="548"/>
      <c r="M181" s="548"/>
      <c r="N181" s="548"/>
      <c r="O181" s="548"/>
      <c r="P181" s="548"/>
      <c r="Q181" s="548"/>
      <c r="R181" s="548"/>
      <c r="S181" s="548"/>
      <c r="T181" s="548"/>
      <c r="U181" s="548"/>
      <c r="V181" s="548"/>
      <c r="W181" s="548"/>
      <c r="X181" s="548"/>
      <c r="Y181" s="548"/>
      <c r="Z181" s="548"/>
      <c r="AA181" s="548"/>
      <c r="AB181" s="548"/>
      <c r="AC181" s="501"/>
      <c r="AD181" s="561"/>
      <c r="AE181" s="562"/>
      <c r="AF181" s="510"/>
    </row>
    <row r="182" spans="2:32">
      <c r="B182" s="72" t="s">
        <v>418</v>
      </c>
      <c r="C182" s="126" t="s">
        <v>1248</v>
      </c>
      <c r="D182" s="126"/>
      <c r="E182" s="126" t="s">
        <v>582</v>
      </c>
      <c r="F182" s="126"/>
      <c r="G182" s="126"/>
      <c r="H182" s="126"/>
      <c r="I182" s="126"/>
      <c r="J182" s="126"/>
      <c r="K182" s="126"/>
      <c r="L182" s="126"/>
      <c r="M182" s="126"/>
      <c r="N182" s="126"/>
      <c r="O182" s="126"/>
      <c r="P182" s="126"/>
      <c r="Q182" s="126"/>
      <c r="R182" s="126"/>
      <c r="S182" s="126"/>
      <c r="T182" s="126"/>
      <c r="U182" s="126"/>
      <c r="V182" s="126" t="s">
        <v>582</v>
      </c>
      <c r="W182" s="158" t="s">
        <v>1549</v>
      </c>
      <c r="X182" s="126"/>
      <c r="Y182" s="126"/>
      <c r="Z182" s="126"/>
      <c r="AA182" s="126"/>
      <c r="AB182" s="126"/>
      <c r="AC182" s="511"/>
      <c r="AD182" s="126"/>
      <c r="AE182" s="126"/>
      <c r="AF182" s="510"/>
    </row>
    <row r="183" spans="2:32">
      <c r="B183" s="72" t="s">
        <v>439</v>
      </c>
      <c r="C183" s="126" t="s">
        <v>1248</v>
      </c>
      <c r="D183" s="126"/>
      <c r="E183" s="513" t="s">
        <v>594</v>
      </c>
      <c r="F183" s="158" t="s">
        <v>1550</v>
      </c>
      <c r="G183" s="126"/>
      <c r="H183" s="126"/>
      <c r="I183" s="126"/>
      <c r="J183" s="126"/>
      <c r="K183" s="126"/>
      <c r="L183" s="126"/>
      <c r="M183" s="126"/>
      <c r="N183" s="126"/>
      <c r="O183" s="126"/>
      <c r="P183" s="126"/>
      <c r="Q183" s="126"/>
      <c r="R183" s="126"/>
      <c r="S183" s="126"/>
      <c r="T183" s="126"/>
      <c r="U183" s="126"/>
      <c r="V183" s="126" t="s">
        <v>582</v>
      </c>
      <c r="W183" s="158" t="s">
        <v>1551</v>
      </c>
      <c r="X183" s="126"/>
      <c r="Y183" s="126"/>
      <c r="Z183" s="126"/>
      <c r="AA183" s="126"/>
      <c r="AB183" s="126"/>
      <c r="AC183" s="511"/>
      <c r="AD183" s="126"/>
      <c r="AE183" s="126"/>
      <c r="AF183" s="510"/>
    </row>
    <row r="184" spans="2:32">
      <c r="B184" s="72" t="s">
        <v>446</v>
      </c>
      <c r="C184" s="513" t="s">
        <v>1167</v>
      </c>
      <c r="D184" s="158" t="s">
        <v>1552</v>
      </c>
      <c r="E184" s="513" t="s">
        <v>594</v>
      </c>
      <c r="F184" s="158" t="s">
        <v>1553</v>
      </c>
      <c r="G184" s="158"/>
      <c r="H184" s="158"/>
      <c r="I184" s="126"/>
      <c r="J184" s="126"/>
      <c r="K184" s="126"/>
      <c r="L184" s="126"/>
      <c r="M184" s="126"/>
      <c r="N184" s="126"/>
      <c r="O184" s="126"/>
      <c r="P184" s="126"/>
      <c r="Q184" s="126"/>
      <c r="R184" s="126"/>
      <c r="S184" s="126"/>
      <c r="T184" s="126"/>
      <c r="U184" s="126"/>
      <c r="V184" s="126" t="s">
        <v>582</v>
      </c>
      <c r="W184" s="158" t="s">
        <v>1554</v>
      </c>
      <c r="X184" s="126" t="s">
        <v>582</v>
      </c>
      <c r="Y184" s="126"/>
      <c r="Z184" s="126" t="s">
        <v>582</v>
      </c>
      <c r="AA184" s="126"/>
      <c r="AB184" s="126" t="s">
        <v>582</v>
      </c>
      <c r="AC184" s="516" t="s">
        <v>1255</v>
      </c>
      <c r="AD184" s="126"/>
      <c r="AE184" s="126"/>
      <c r="AF184" s="510"/>
    </row>
    <row r="185" spans="2:32">
      <c r="B185" s="72" t="s">
        <v>447</v>
      </c>
      <c r="C185" s="126" t="s">
        <v>971</v>
      </c>
      <c r="D185" s="126"/>
      <c r="E185" s="513" t="s">
        <v>594</v>
      </c>
      <c r="F185" s="158" t="s">
        <v>1555</v>
      </c>
      <c r="G185" s="158"/>
      <c r="H185" s="158"/>
      <c r="I185" s="126"/>
      <c r="J185" s="126"/>
      <c r="K185" s="126"/>
      <c r="L185" s="126"/>
      <c r="M185" s="126"/>
      <c r="N185" s="126"/>
      <c r="O185" s="126"/>
      <c r="P185" s="126"/>
      <c r="Q185" s="126"/>
      <c r="R185" s="126"/>
      <c r="S185" s="126"/>
      <c r="T185" s="126"/>
      <c r="U185" s="126"/>
      <c r="V185" s="513"/>
      <c r="W185" s="126"/>
      <c r="X185" s="126"/>
      <c r="Y185" s="126"/>
      <c r="Z185" s="126"/>
      <c r="AA185" s="126"/>
      <c r="AB185" s="126"/>
      <c r="AC185" s="511"/>
      <c r="AD185" s="126"/>
      <c r="AE185" s="126"/>
      <c r="AF185" s="130" t="s">
        <v>1183</v>
      </c>
    </row>
    <row r="186" spans="2:32">
      <c r="B186" s="72" t="s">
        <v>454</v>
      </c>
      <c r="C186" s="513"/>
      <c r="D186" s="126"/>
      <c r="E186" s="513" t="s">
        <v>1442</v>
      </c>
      <c r="F186" s="158" t="s">
        <v>1556</v>
      </c>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511"/>
      <c r="AD186" s="126"/>
      <c r="AE186" s="126"/>
      <c r="AF186" s="510"/>
    </row>
    <row r="187" spans="2:32">
      <c r="B187" s="72" t="s">
        <v>455</v>
      </c>
      <c r="C187" s="513"/>
      <c r="D187" s="126"/>
      <c r="E187" s="513" t="s">
        <v>594</v>
      </c>
      <c r="F187" s="158" t="s">
        <v>1557</v>
      </c>
      <c r="G187" s="158"/>
      <c r="H187" s="158"/>
      <c r="I187" s="126"/>
      <c r="J187" s="126"/>
      <c r="K187" s="126"/>
      <c r="L187" s="126"/>
      <c r="M187" s="126"/>
      <c r="N187" s="126"/>
      <c r="O187" s="126"/>
      <c r="P187" s="126"/>
      <c r="Q187" s="126"/>
      <c r="R187" s="126"/>
      <c r="S187" s="126"/>
      <c r="T187" s="126"/>
      <c r="U187" s="126"/>
      <c r="V187" s="126"/>
      <c r="W187" s="126"/>
      <c r="X187" s="126"/>
      <c r="Y187" s="126"/>
      <c r="Z187" s="126"/>
      <c r="AA187" s="126"/>
      <c r="AB187" s="126"/>
      <c r="AC187" s="511"/>
      <c r="AD187" s="126"/>
      <c r="AE187" s="126"/>
      <c r="AF187" s="510"/>
    </row>
    <row r="188" spans="2:32">
      <c r="B188" s="72" t="s">
        <v>457</v>
      </c>
      <c r="C188" s="126" t="s">
        <v>1248</v>
      </c>
      <c r="D188" s="126"/>
      <c r="E188" s="513" t="s">
        <v>594</v>
      </c>
      <c r="F188" s="158" t="s">
        <v>1558</v>
      </c>
      <c r="G188" s="158"/>
      <c r="H188" s="158"/>
      <c r="I188" s="126"/>
      <c r="J188" s="126"/>
      <c r="K188" s="126"/>
      <c r="L188" s="126"/>
      <c r="M188" s="126"/>
      <c r="N188" s="126"/>
      <c r="O188" s="126"/>
      <c r="P188" s="126"/>
      <c r="Q188" s="126"/>
      <c r="R188" s="126"/>
      <c r="S188" s="126"/>
      <c r="T188" s="126"/>
      <c r="U188" s="126"/>
      <c r="V188" s="126"/>
      <c r="W188" s="126"/>
      <c r="X188" s="126"/>
      <c r="Y188" s="126"/>
      <c r="Z188" s="126"/>
      <c r="AA188" s="126"/>
      <c r="AB188" s="126"/>
      <c r="AC188" s="511"/>
      <c r="AD188" s="126"/>
      <c r="AE188" s="126"/>
      <c r="AF188" s="510"/>
    </row>
    <row r="189" spans="2:32">
      <c r="B189" s="72" t="s">
        <v>1559</v>
      </c>
      <c r="C189" s="513" t="s">
        <v>1262</v>
      </c>
      <c r="D189" s="158" t="s">
        <v>1560</v>
      </c>
      <c r="E189" s="513" t="s">
        <v>594</v>
      </c>
      <c r="F189" s="158" t="s">
        <v>1561</v>
      </c>
      <c r="G189" s="158"/>
      <c r="H189" s="158"/>
      <c r="I189" s="126"/>
      <c r="J189" s="126"/>
      <c r="K189" s="126"/>
      <c r="L189" s="126"/>
      <c r="M189" s="126"/>
      <c r="N189" s="126"/>
      <c r="O189" s="126"/>
      <c r="P189" s="126"/>
      <c r="Q189" s="126"/>
      <c r="R189" s="126"/>
      <c r="S189" s="126"/>
      <c r="T189" s="513"/>
      <c r="U189" s="158" t="s">
        <v>947</v>
      </c>
      <c r="V189" s="126" t="s">
        <v>582</v>
      </c>
      <c r="W189" s="158" t="s">
        <v>1562</v>
      </c>
      <c r="X189" s="126"/>
      <c r="Y189" s="126"/>
      <c r="Z189" s="126"/>
      <c r="AA189" s="126"/>
      <c r="AB189" s="126"/>
      <c r="AC189" s="511"/>
      <c r="AD189" s="126"/>
      <c r="AE189" s="126"/>
      <c r="AF189" s="510"/>
    </row>
    <row r="190" spans="2:32">
      <c r="B190" s="72" t="s">
        <v>468</v>
      </c>
      <c r="C190" s="126" t="s">
        <v>424</v>
      </c>
      <c r="D190" s="158" t="s">
        <v>1563</v>
      </c>
      <c r="E190" s="126" t="s">
        <v>582</v>
      </c>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511"/>
      <c r="AD190" s="126"/>
      <c r="AE190" s="126"/>
      <c r="AF190" s="510"/>
    </row>
    <row r="191" spans="2:32">
      <c r="B191" s="72" t="s">
        <v>214</v>
      </c>
      <c r="C191" s="126" t="s">
        <v>971</v>
      </c>
      <c r="D191" s="158" t="s">
        <v>1564</v>
      </c>
      <c r="E191" s="513" t="s">
        <v>594</v>
      </c>
      <c r="F191" s="158" t="s">
        <v>1564</v>
      </c>
      <c r="G191" s="513" t="s">
        <v>595</v>
      </c>
      <c r="H191" s="158"/>
      <c r="I191" s="126"/>
      <c r="J191" s="126"/>
      <c r="K191" s="126"/>
      <c r="L191" s="126"/>
      <c r="M191" s="126"/>
      <c r="N191" s="126"/>
      <c r="O191" s="126"/>
      <c r="P191" s="126" t="s">
        <v>582</v>
      </c>
      <c r="Q191" s="158" t="s">
        <v>1255</v>
      </c>
      <c r="R191" s="126"/>
      <c r="S191" s="126"/>
      <c r="T191" s="126"/>
      <c r="U191" s="126"/>
      <c r="V191" s="126" t="s">
        <v>582</v>
      </c>
      <c r="W191" s="158" t="s">
        <v>1565</v>
      </c>
      <c r="X191" s="126"/>
      <c r="Y191" s="126"/>
      <c r="Z191" s="126"/>
      <c r="AA191" s="126"/>
      <c r="AB191" s="126"/>
      <c r="AC191" s="511"/>
      <c r="AD191" s="126"/>
      <c r="AE191" s="126"/>
      <c r="AF191" s="510"/>
    </row>
    <row r="192" spans="2:32">
      <c r="B192" s="72" t="s">
        <v>605</v>
      </c>
      <c r="C192" s="126" t="s">
        <v>971</v>
      </c>
      <c r="D192" s="126"/>
      <c r="E192" s="513" t="s">
        <v>594</v>
      </c>
      <c r="F192" s="158" t="s">
        <v>1566</v>
      </c>
      <c r="G192" s="158"/>
      <c r="H192" s="158"/>
      <c r="I192" s="126"/>
      <c r="J192" s="126"/>
      <c r="K192" s="126"/>
      <c r="L192" s="126"/>
      <c r="M192" s="126"/>
      <c r="N192" s="126"/>
      <c r="O192" s="126"/>
      <c r="P192" s="126"/>
      <c r="Q192" s="126"/>
      <c r="R192" s="126"/>
      <c r="S192" s="126"/>
      <c r="T192" s="126"/>
      <c r="U192" s="126"/>
      <c r="V192" s="126" t="s">
        <v>582</v>
      </c>
      <c r="W192" s="158" t="s">
        <v>1567</v>
      </c>
      <c r="X192" s="126" t="s">
        <v>582</v>
      </c>
      <c r="Y192" s="126"/>
      <c r="Z192" s="126"/>
      <c r="AA192" s="126"/>
      <c r="AB192" s="126"/>
      <c r="AC192" s="511"/>
      <c r="AD192" s="126"/>
      <c r="AE192" s="126"/>
      <c r="AF192" s="510"/>
    </row>
    <row r="193" spans="2:32">
      <c r="B193" s="72" t="s">
        <v>479</v>
      </c>
      <c r="C193" s="126" t="s">
        <v>1248</v>
      </c>
      <c r="D193" s="161" t="s">
        <v>1568</v>
      </c>
      <c r="E193" s="513" t="s">
        <v>594</v>
      </c>
      <c r="F193" s="158" t="s">
        <v>1313</v>
      </c>
      <c r="G193" s="158"/>
      <c r="H193" s="158"/>
      <c r="I193" s="126" t="s">
        <v>582</v>
      </c>
      <c r="J193" s="126"/>
      <c r="K193" s="158" t="s">
        <v>1569</v>
      </c>
      <c r="L193" s="126"/>
      <c r="M193" s="126"/>
      <c r="N193" s="126"/>
      <c r="O193" s="126"/>
      <c r="P193" s="126"/>
      <c r="Q193" s="126"/>
      <c r="R193" s="126"/>
      <c r="S193" s="126"/>
      <c r="T193" s="126"/>
      <c r="U193" s="126"/>
      <c r="V193" s="126"/>
      <c r="W193" s="126"/>
      <c r="X193" s="126" t="s">
        <v>582</v>
      </c>
      <c r="Y193" s="126"/>
      <c r="Z193" s="126"/>
      <c r="AA193" s="126"/>
      <c r="AB193" s="126"/>
      <c r="AC193" s="511"/>
      <c r="AD193" s="126"/>
      <c r="AE193" s="126"/>
      <c r="AF193" s="510"/>
    </row>
    <row r="194" spans="2:32">
      <c r="B194" s="72" t="s">
        <v>480</v>
      </c>
      <c r="C194" s="126" t="s">
        <v>1248</v>
      </c>
      <c r="D194" s="105" t="s">
        <v>1570</v>
      </c>
      <c r="E194" s="513" t="s">
        <v>594</v>
      </c>
      <c r="F194" s="158" t="s">
        <v>1571</v>
      </c>
      <c r="G194" s="158"/>
      <c r="H194" s="158"/>
      <c r="I194" s="126"/>
      <c r="J194" s="126"/>
      <c r="K194" s="126"/>
      <c r="L194" s="126"/>
      <c r="M194" s="126"/>
      <c r="N194" s="126"/>
      <c r="O194" s="126"/>
      <c r="P194" s="126"/>
      <c r="Q194" s="126"/>
      <c r="R194" s="126"/>
      <c r="S194" s="126"/>
      <c r="T194" s="126"/>
      <c r="U194" s="126"/>
      <c r="V194" s="126" t="s">
        <v>582</v>
      </c>
      <c r="W194" s="158" t="s">
        <v>1572</v>
      </c>
      <c r="X194" s="126"/>
      <c r="Y194" s="126"/>
      <c r="Z194" s="126"/>
      <c r="AA194" s="126"/>
      <c r="AB194" s="126" t="s">
        <v>582</v>
      </c>
      <c r="AC194" s="516" t="s">
        <v>1255</v>
      </c>
      <c r="AD194" s="126"/>
      <c r="AE194" s="126"/>
      <c r="AF194" s="510"/>
    </row>
    <row r="195" spans="2:32">
      <c r="B195" s="72" t="s">
        <v>482</v>
      </c>
      <c r="C195" s="126" t="s">
        <v>971</v>
      </c>
      <c r="D195" s="126"/>
      <c r="E195" s="126" t="s">
        <v>582</v>
      </c>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511"/>
      <c r="AD195" s="126" t="s">
        <v>582</v>
      </c>
      <c r="AE195" s="126"/>
      <c r="AF195" s="510"/>
    </row>
    <row r="196" spans="2:32">
      <c r="B196" s="72" t="s">
        <v>486</v>
      </c>
      <c r="C196" s="513"/>
      <c r="D196" s="126"/>
      <c r="E196" s="126" t="s">
        <v>582</v>
      </c>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511"/>
      <c r="AD196" s="126"/>
      <c r="AE196" s="126"/>
      <c r="AF196" s="510"/>
    </row>
    <row r="197" spans="2:32">
      <c r="B197" s="72" t="s">
        <v>489</v>
      </c>
      <c r="C197" s="126" t="s">
        <v>1573</v>
      </c>
      <c r="D197" s="126"/>
      <c r="E197" s="513" t="s">
        <v>594</v>
      </c>
      <c r="F197" s="158" t="s">
        <v>1574</v>
      </c>
      <c r="G197" s="158"/>
      <c r="H197" s="158"/>
      <c r="I197" s="126"/>
      <c r="J197" s="126"/>
      <c r="K197" s="126"/>
      <c r="L197" s="126"/>
      <c r="M197" s="126"/>
      <c r="N197" s="126"/>
      <c r="O197" s="126"/>
      <c r="P197" s="126"/>
      <c r="Q197" s="126"/>
      <c r="R197" s="126"/>
      <c r="S197" s="126"/>
      <c r="T197" s="126"/>
      <c r="U197" s="126"/>
      <c r="V197" s="126"/>
      <c r="W197" s="126"/>
      <c r="X197" s="126" t="s">
        <v>582</v>
      </c>
      <c r="Y197" s="126"/>
      <c r="Z197" s="126"/>
      <c r="AA197" s="126"/>
      <c r="AB197" s="126"/>
      <c r="AC197" s="511"/>
      <c r="AD197" s="126"/>
      <c r="AE197" s="126"/>
      <c r="AF197" s="510"/>
    </row>
    <row r="198" spans="2:32">
      <c r="B198" s="72" t="s">
        <v>492</v>
      </c>
      <c r="C198" s="126" t="s">
        <v>971</v>
      </c>
      <c r="D198" s="126"/>
      <c r="E198" s="126" t="s">
        <v>582</v>
      </c>
      <c r="F198" s="126"/>
      <c r="G198" s="126"/>
      <c r="H198" s="126"/>
      <c r="I198" s="126" t="s">
        <v>582</v>
      </c>
      <c r="K198" s="158" t="s">
        <v>1176</v>
      </c>
      <c r="L198" s="126"/>
      <c r="M198" s="126"/>
      <c r="N198" s="126"/>
      <c r="O198" s="126"/>
      <c r="P198" s="126"/>
      <c r="Q198" s="126"/>
      <c r="R198" s="126"/>
      <c r="S198" s="126"/>
      <c r="T198" s="126"/>
      <c r="U198" s="126"/>
      <c r="V198" s="126" t="s">
        <v>582</v>
      </c>
      <c r="W198" s="126"/>
      <c r="X198" s="126" t="s">
        <v>582</v>
      </c>
      <c r="Y198" s="126"/>
      <c r="Z198" s="126"/>
      <c r="AA198" s="126"/>
      <c r="AB198" s="126"/>
      <c r="AC198" s="511"/>
      <c r="AD198" s="126"/>
      <c r="AE198" s="126"/>
      <c r="AF198" s="510"/>
    </row>
    <row r="199" spans="2:32">
      <c r="B199" s="140" t="s">
        <v>493</v>
      </c>
      <c r="C199" s="126" t="s">
        <v>1395</v>
      </c>
      <c r="D199" s="126"/>
      <c r="E199" s="513" t="s">
        <v>594</v>
      </c>
      <c r="F199" s="158" t="s">
        <v>1575</v>
      </c>
      <c r="G199" s="158"/>
      <c r="H199" s="158"/>
      <c r="I199" s="126" t="s">
        <v>582</v>
      </c>
      <c r="J199" s="126"/>
      <c r="K199" s="94"/>
      <c r="L199" s="126"/>
      <c r="M199" s="126"/>
      <c r="N199" s="126"/>
      <c r="O199" s="126"/>
      <c r="P199" s="126" t="s">
        <v>582</v>
      </c>
      <c r="Q199" s="158" t="s">
        <v>1176</v>
      </c>
      <c r="R199" s="126" t="s">
        <v>582</v>
      </c>
      <c r="S199" s="158" t="s">
        <v>1255</v>
      </c>
      <c r="T199" s="126"/>
      <c r="U199" s="126"/>
      <c r="V199" s="126" t="s">
        <v>582</v>
      </c>
      <c r="W199" s="126"/>
      <c r="X199" s="126" t="s">
        <v>582</v>
      </c>
      <c r="Y199" s="126"/>
      <c r="Z199" s="126"/>
      <c r="AA199" s="126"/>
      <c r="AB199" s="126"/>
      <c r="AC199" s="511"/>
      <c r="AD199" s="126" t="s">
        <v>582</v>
      </c>
      <c r="AE199" s="126"/>
      <c r="AF199" s="563"/>
    </row>
    <row r="200" spans="2:32">
      <c r="B200" s="72" t="s">
        <v>495</v>
      </c>
      <c r="C200" s="126" t="s">
        <v>1012</v>
      </c>
      <c r="D200" s="105" t="s">
        <v>1576</v>
      </c>
      <c r="E200" s="513" t="s">
        <v>594</v>
      </c>
      <c r="F200" s="158" t="s">
        <v>1577</v>
      </c>
      <c r="G200" s="158"/>
      <c r="H200" s="158"/>
      <c r="I200" s="126"/>
      <c r="J200" s="126"/>
      <c r="K200" s="126"/>
      <c r="L200" s="126"/>
      <c r="M200" s="126"/>
      <c r="N200" s="126"/>
      <c r="O200" s="126"/>
      <c r="P200" s="126" t="s">
        <v>582</v>
      </c>
      <c r="Q200" s="158" t="s">
        <v>1255</v>
      </c>
      <c r="R200" s="126"/>
      <c r="S200" s="126"/>
      <c r="T200" s="126"/>
      <c r="U200" s="126"/>
      <c r="V200" s="126" t="s">
        <v>582</v>
      </c>
      <c r="W200" s="158" t="s">
        <v>1578</v>
      </c>
      <c r="X200" s="126" t="s">
        <v>582</v>
      </c>
      <c r="Y200" s="126"/>
      <c r="Z200" s="126"/>
      <c r="AA200" s="126"/>
      <c r="AB200" s="126"/>
      <c r="AC200" s="511"/>
      <c r="AD200" s="126" t="s">
        <v>582</v>
      </c>
      <c r="AE200" s="126"/>
      <c r="AF200" s="510"/>
    </row>
    <row r="201" spans="2:32">
      <c r="B201" s="72" t="s">
        <v>505</v>
      </c>
      <c r="C201" s="126" t="s">
        <v>1401</v>
      </c>
      <c r="D201" s="161" t="s">
        <v>1579</v>
      </c>
      <c r="E201" s="513" t="s">
        <v>594</v>
      </c>
      <c r="F201" s="158" t="s">
        <v>1580</v>
      </c>
      <c r="G201" s="158"/>
      <c r="H201" s="158"/>
      <c r="I201" s="126" t="s">
        <v>582</v>
      </c>
      <c r="J201" s="158"/>
      <c r="K201" s="158" t="s">
        <v>1176</v>
      </c>
      <c r="L201" s="126"/>
      <c r="M201" s="126"/>
      <c r="N201" s="126"/>
      <c r="O201" s="126"/>
      <c r="P201" s="126" t="s">
        <v>582</v>
      </c>
      <c r="Q201" s="126"/>
      <c r="R201" s="126"/>
      <c r="S201" s="126"/>
      <c r="T201" s="126"/>
      <c r="U201" s="126"/>
      <c r="V201" s="126" t="s">
        <v>582</v>
      </c>
      <c r="W201" s="158" t="s">
        <v>1581</v>
      </c>
      <c r="X201" s="126" t="s">
        <v>582</v>
      </c>
      <c r="Y201" s="158" t="s">
        <v>1176</v>
      </c>
      <c r="Z201" s="126"/>
      <c r="AA201" s="126"/>
      <c r="AB201" s="126"/>
      <c r="AC201" s="511"/>
      <c r="AD201" s="126" t="s">
        <v>582</v>
      </c>
      <c r="AE201" s="126"/>
      <c r="AF201" s="510"/>
    </row>
    <row r="202" spans="2:32">
      <c r="B202" s="72" t="s">
        <v>313</v>
      </c>
      <c r="C202" s="513" t="s">
        <v>1582</v>
      </c>
      <c r="D202" s="522" t="s">
        <v>1583</v>
      </c>
      <c r="E202" s="126" t="s">
        <v>582</v>
      </c>
      <c r="F202" s="126"/>
      <c r="G202" s="126"/>
      <c r="H202" s="126"/>
      <c r="I202" s="126" t="s">
        <v>582</v>
      </c>
      <c r="J202" s="126"/>
      <c r="K202" s="158" t="s">
        <v>1584</v>
      </c>
      <c r="L202" s="126"/>
      <c r="M202" s="126"/>
      <c r="N202" s="126"/>
      <c r="O202" s="126"/>
      <c r="P202" s="126"/>
      <c r="Q202" s="90"/>
      <c r="R202" s="513"/>
      <c r="S202" s="158" t="s">
        <v>958</v>
      </c>
      <c r="T202" s="126" t="s">
        <v>582</v>
      </c>
      <c r="U202" s="126"/>
      <c r="V202" s="126" t="s">
        <v>582</v>
      </c>
      <c r="W202" s="126"/>
      <c r="X202" s="126" t="s">
        <v>582</v>
      </c>
      <c r="Y202" s="126"/>
      <c r="Z202" s="126" t="s">
        <v>582</v>
      </c>
      <c r="AA202" s="126"/>
      <c r="AB202" s="126"/>
      <c r="AC202" s="511"/>
      <c r="AD202" s="126" t="s">
        <v>582</v>
      </c>
      <c r="AE202" s="126"/>
      <c r="AF202" s="510"/>
    </row>
    <row r="203" spans="2:32">
      <c r="B203" s="72" t="s">
        <v>510</v>
      </c>
      <c r="C203" s="126" t="s">
        <v>1248</v>
      </c>
      <c r="D203" s="158" t="s">
        <v>1585</v>
      </c>
      <c r="E203" s="513" t="s">
        <v>594</v>
      </c>
      <c r="F203" s="158" t="s">
        <v>1586</v>
      </c>
      <c r="G203" s="158"/>
      <c r="H203" s="158"/>
      <c r="I203" s="126"/>
      <c r="J203" s="126"/>
      <c r="K203" s="126"/>
      <c r="L203" s="126"/>
      <c r="M203" s="126"/>
      <c r="N203" s="126"/>
      <c r="O203" s="126"/>
      <c r="P203" s="126"/>
      <c r="Q203" s="126"/>
      <c r="R203" s="126"/>
      <c r="S203" s="126"/>
      <c r="T203" s="126"/>
      <c r="U203" s="126"/>
      <c r="V203" s="126" t="s">
        <v>582</v>
      </c>
      <c r="W203" s="158" t="s">
        <v>1587</v>
      </c>
      <c r="X203" s="126" t="s">
        <v>582</v>
      </c>
      <c r="Y203" s="126"/>
      <c r="Z203" s="126"/>
      <c r="AA203" s="126"/>
      <c r="AB203" s="126"/>
      <c r="AC203" s="511"/>
      <c r="AD203" s="126"/>
      <c r="AE203" s="126"/>
      <c r="AF203" s="510"/>
    </row>
    <row r="204" spans="2:32">
      <c r="B204" s="72" t="s">
        <v>523</v>
      </c>
      <c r="C204" s="126" t="s">
        <v>1510</v>
      </c>
      <c r="D204" s="126"/>
      <c r="E204" s="126" t="s">
        <v>582</v>
      </c>
      <c r="F204" s="126"/>
      <c r="G204" s="126"/>
      <c r="H204" s="126"/>
      <c r="I204" s="126" t="s">
        <v>582</v>
      </c>
      <c r="J204" s="126"/>
      <c r="K204" s="126"/>
      <c r="L204" s="126"/>
      <c r="M204" s="126"/>
      <c r="N204" s="126"/>
      <c r="O204" s="126"/>
      <c r="P204" s="126"/>
      <c r="Q204" s="126"/>
      <c r="R204" s="126"/>
      <c r="S204" s="126"/>
      <c r="T204" s="126"/>
      <c r="U204" s="126"/>
      <c r="V204" s="126" t="s">
        <v>582</v>
      </c>
      <c r="W204" s="126"/>
      <c r="X204" s="126" t="s">
        <v>582</v>
      </c>
      <c r="Y204" s="126"/>
      <c r="Z204" s="126" t="s">
        <v>582</v>
      </c>
      <c r="AA204" s="126"/>
      <c r="AB204" s="126"/>
      <c r="AC204" s="511"/>
      <c r="AD204" s="126" t="s">
        <v>582</v>
      </c>
      <c r="AE204" s="126"/>
      <c r="AF204" s="510"/>
    </row>
    <row r="205" spans="2:32">
      <c r="B205" s="72" t="s">
        <v>208</v>
      </c>
      <c r="C205" s="513" t="s">
        <v>1262</v>
      </c>
      <c r="D205" s="161" t="s">
        <v>1588</v>
      </c>
      <c r="E205" s="126" t="s">
        <v>582</v>
      </c>
      <c r="F205" s="126"/>
      <c r="G205" s="126"/>
      <c r="H205" s="126"/>
      <c r="I205" s="126" t="s">
        <v>582</v>
      </c>
      <c r="J205" s="126"/>
      <c r="K205" s="126"/>
      <c r="L205" s="126" t="s">
        <v>582</v>
      </c>
      <c r="M205" s="126"/>
      <c r="N205" s="126" t="s">
        <v>582</v>
      </c>
      <c r="O205" s="158" t="s">
        <v>1589</v>
      </c>
      <c r="P205" s="126"/>
      <c r="Q205" s="126"/>
      <c r="R205" s="513"/>
      <c r="S205" s="158" t="s">
        <v>958</v>
      </c>
      <c r="T205" s="126"/>
      <c r="U205" s="126"/>
      <c r="V205" s="126" t="s">
        <v>582</v>
      </c>
      <c r="W205" s="158" t="s">
        <v>1590</v>
      </c>
      <c r="X205" s="126" t="s">
        <v>582</v>
      </c>
      <c r="Y205" s="126"/>
      <c r="Z205" s="126"/>
      <c r="AA205" s="126"/>
      <c r="AB205" s="126"/>
      <c r="AC205" s="511"/>
      <c r="AD205" s="126"/>
      <c r="AE205" s="126"/>
      <c r="AF205" s="510"/>
    </row>
    <row r="206" spans="2:32">
      <c r="B206" s="72" t="s">
        <v>532</v>
      </c>
      <c r="C206" s="126" t="s">
        <v>1591</v>
      </c>
      <c r="D206" s="126"/>
      <c r="E206" s="513" t="s">
        <v>594</v>
      </c>
      <c r="F206" s="158" t="s">
        <v>1592</v>
      </c>
      <c r="G206" s="158"/>
      <c r="H206" s="158"/>
      <c r="I206" s="126"/>
      <c r="J206" s="126"/>
      <c r="K206" s="126"/>
      <c r="L206" s="126"/>
      <c r="M206" s="126"/>
      <c r="N206" s="126"/>
      <c r="O206" s="126"/>
      <c r="P206" s="126"/>
      <c r="Q206" s="126"/>
      <c r="R206" s="126"/>
      <c r="S206" s="126"/>
      <c r="T206" s="126"/>
      <c r="U206" s="126"/>
      <c r="V206" s="126"/>
      <c r="W206" s="126"/>
      <c r="X206" s="126"/>
      <c r="Y206" s="126"/>
      <c r="Z206" s="126"/>
      <c r="AA206" s="126"/>
      <c r="AB206" s="126"/>
      <c r="AC206" s="511"/>
      <c r="AD206" s="126"/>
      <c r="AE206" s="126"/>
      <c r="AF206" s="510"/>
    </row>
    <row r="207" spans="2:32">
      <c r="B207" s="72" t="s">
        <v>536</v>
      </c>
      <c r="C207" s="513"/>
      <c r="D207" s="126"/>
      <c r="E207" s="513" t="s">
        <v>594</v>
      </c>
      <c r="F207" s="158" t="s">
        <v>1593</v>
      </c>
      <c r="G207" s="158"/>
      <c r="H207" s="158"/>
      <c r="I207" s="126"/>
      <c r="J207" s="126"/>
      <c r="K207" s="126"/>
      <c r="L207" s="126"/>
      <c r="M207" s="126"/>
      <c r="N207" s="126"/>
      <c r="O207" s="126"/>
      <c r="P207" s="126"/>
      <c r="Q207" s="126"/>
      <c r="R207" s="513"/>
      <c r="S207" s="158" t="s">
        <v>958</v>
      </c>
      <c r="T207" s="126"/>
      <c r="U207" s="126"/>
      <c r="V207" s="513"/>
      <c r="W207" s="126"/>
      <c r="X207" s="126"/>
      <c r="Y207" s="126"/>
      <c r="Z207" s="126"/>
      <c r="AA207" s="126"/>
      <c r="AB207" s="126"/>
      <c r="AC207" s="511"/>
      <c r="AD207" s="126"/>
      <c r="AE207" s="126"/>
      <c r="AF207" s="130" t="s">
        <v>1183</v>
      </c>
    </row>
    <row r="208" spans="2:32">
      <c r="B208" s="72" t="s">
        <v>618</v>
      </c>
      <c r="C208" s="126" t="s">
        <v>1248</v>
      </c>
      <c r="D208" s="126"/>
      <c r="E208" s="513" t="s">
        <v>594</v>
      </c>
      <c r="F208" s="158" t="s">
        <v>1594</v>
      </c>
      <c r="G208" s="158"/>
      <c r="H208" s="158"/>
      <c r="I208" s="126"/>
      <c r="J208" s="126"/>
      <c r="K208" s="126"/>
      <c r="L208" s="126"/>
      <c r="M208" s="126"/>
      <c r="N208" s="126"/>
      <c r="O208" s="126"/>
      <c r="P208" s="126"/>
      <c r="Q208" s="126"/>
      <c r="R208" s="126"/>
      <c r="S208" s="126"/>
      <c r="T208" s="126"/>
      <c r="U208" s="126"/>
      <c r="V208" s="126"/>
      <c r="W208" s="126"/>
      <c r="X208" s="126"/>
      <c r="Y208" s="126"/>
      <c r="Z208" s="126"/>
      <c r="AA208" s="126"/>
      <c r="AB208" s="126"/>
      <c r="AC208" s="511"/>
      <c r="AD208" s="126"/>
      <c r="AE208" s="126"/>
      <c r="AF208" s="510"/>
    </row>
    <row r="209" spans="2:32">
      <c r="B209" s="72" t="s">
        <v>622</v>
      </c>
      <c r="C209" s="513"/>
      <c r="D209" s="126"/>
      <c r="E209" s="126" t="s">
        <v>582</v>
      </c>
      <c r="F209" s="126"/>
      <c r="G209" s="126"/>
      <c r="H209" s="126"/>
      <c r="I209" s="126" t="s">
        <v>582</v>
      </c>
      <c r="J209" s="126"/>
      <c r="K209" s="126"/>
      <c r="L209" s="126"/>
      <c r="M209" s="126"/>
      <c r="N209" s="126" t="s">
        <v>582</v>
      </c>
      <c r="O209" s="126"/>
      <c r="P209" s="126"/>
      <c r="Q209" s="126"/>
      <c r="R209" s="126"/>
      <c r="S209" s="126"/>
      <c r="T209" s="126"/>
      <c r="U209" s="126"/>
      <c r="V209" s="126" t="s">
        <v>582</v>
      </c>
      <c r="W209" s="126"/>
      <c r="X209" s="126" t="s">
        <v>582</v>
      </c>
      <c r="Y209" s="126"/>
      <c r="Z209" s="126" t="s">
        <v>582</v>
      </c>
      <c r="AA209" s="126"/>
      <c r="AB209" s="126"/>
      <c r="AC209" s="511"/>
      <c r="AD209" s="126"/>
      <c r="AE209" s="126"/>
      <c r="AF209" s="510"/>
    </row>
    <row r="210" spans="2:32">
      <c r="B210" s="72" t="s">
        <v>140</v>
      </c>
      <c r="C210" s="513"/>
      <c r="D210" s="161" t="s">
        <v>1595</v>
      </c>
      <c r="E210" s="513" t="s">
        <v>594</v>
      </c>
      <c r="F210" s="126"/>
      <c r="G210" s="126"/>
      <c r="H210" s="126"/>
      <c r="I210" s="126" t="s">
        <v>582</v>
      </c>
      <c r="J210" s="126"/>
      <c r="K210" s="126"/>
      <c r="L210" s="126"/>
      <c r="M210" s="126"/>
      <c r="N210" s="126"/>
      <c r="O210" s="126"/>
      <c r="P210" s="126"/>
      <c r="Q210" s="126"/>
      <c r="R210" s="126"/>
      <c r="S210" s="126"/>
      <c r="T210" s="126"/>
      <c r="U210" s="126"/>
      <c r="V210" s="126"/>
      <c r="W210" s="126"/>
      <c r="X210" s="126" t="s">
        <v>582</v>
      </c>
      <c r="Y210" s="126"/>
      <c r="Z210" s="126"/>
      <c r="AA210" s="126"/>
      <c r="AB210" s="126"/>
      <c r="AC210" s="511"/>
      <c r="AD210" s="126" t="s">
        <v>582</v>
      </c>
      <c r="AE210" s="126"/>
      <c r="AF210" s="510"/>
    </row>
    <row r="211" spans="2:32">
      <c r="B211" s="72" t="s">
        <v>175</v>
      </c>
      <c r="C211" s="126" t="s">
        <v>971</v>
      </c>
      <c r="D211" s="126"/>
      <c r="E211" s="513" t="s">
        <v>594</v>
      </c>
      <c r="F211" s="158" t="s">
        <v>1596</v>
      </c>
      <c r="G211" s="158"/>
      <c r="H211" s="158"/>
      <c r="I211" s="126" t="s">
        <v>582</v>
      </c>
      <c r="K211" s="158" t="s">
        <v>1176</v>
      </c>
      <c r="L211" s="126"/>
      <c r="M211" s="126"/>
      <c r="N211" s="126" t="s">
        <v>582</v>
      </c>
      <c r="O211" s="158" t="s">
        <v>1176</v>
      </c>
      <c r="P211" s="126" t="s">
        <v>582</v>
      </c>
      <c r="Q211" s="158" t="s">
        <v>1176</v>
      </c>
      <c r="R211" s="126"/>
      <c r="S211" s="126"/>
      <c r="T211" s="126"/>
      <c r="U211" s="126"/>
      <c r="V211" s="126" t="s">
        <v>582</v>
      </c>
      <c r="W211" s="158"/>
      <c r="X211" s="126" t="s">
        <v>582</v>
      </c>
      <c r="Y211" s="158" t="s">
        <v>1176</v>
      </c>
      <c r="Z211" s="126"/>
      <c r="AA211" s="126"/>
      <c r="AB211" s="126" t="s">
        <v>582</v>
      </c>
      <c r="AC211" s="516" t="s">
        <v>1255</v>
      </c>
      <c r="AD211" s="126" t="s">
        <v>582</v>
      </c>
      <c r="AE211" s="126"/>
      <c r="AF211" s="518" t="s">
        <v>1176</v>
      </c>
    </row>
    <row r="212" spans="2:32">
      <c r="B212" s="72" t="s">
        <v>544</v>
      </c>
      <c r="C212" s="126" t="s">
        <v>1248</v>
      </c>
      <c r="D212" s="126"/>
      <c r="E212" s="513" t="s">
        <v>594</v>
      </c>
      <c r="F212" s="158" t="s">
        <v>1597</v>
      </c>
      <c r="G212" s="158"/>
      <c r="H212" s="158"/>
      <c r="I212" s="126"/>
      <c r="J212" s="126"/>
      <c r="K212" s="126"/>
      <c r="L212" s="126"/>
      <c r="M212" s="126"/>
      <c r="N212" s="126"/>
      <c r="O212" s="126"/>
      <c r="P212" s="126"/>
      <c r="Q212" s="126"/>
      <c r="R212" s="126"/>
      <c r="S212" s="126"/>
      <c r="T212" s="126"/>
      <c r="U212" s="126"/>
      <c r="V212" s="126" t="s">
        <v>582</v>
      </c>
      <c r="W212" s="158" t="s">
        <v>1598</v>
      </c>
      <c r="X212" s="126" t="s">
        <v>582</v>
      </c>
      <c r="Y212" s="126"/>
      <c r="Z212" s="126"/>
      <c r="AA212" s="126"/>
      <c r="AB212" s="126"/>
      <c r="AC212" s="511"/>
      <c r="AD212" s="126"/>
      <c r="AE212" s="126"/>
      <c r="AF212" s="130" t="s">
        <v>1183</v>
      </c>
    </row>
    <row r="213" spans="2:32">
      <c r="B213" s="76" t="s">
        <v>550</v>
      </c>
      <c r="C213" s="513" t="s">
        <v>1262</v>
      </c>
      <c r="D213" s="105" t="s">
        <v>1599</v>
      </c>
      <c r="E213" s="513" t="s">
        <v>594</v>
      </c>
      <c r="F213" s="158" t="s">
        <v>1599</v>
      </c>
      <c r="G213" s="158"/>
      <c r="H213" s="158"/>
      <c r="I213" s="532" t="s">
        <v>582</v>
      </c>
      <c r="J213" s="532"/>
      <c r="K213" s="156" t="s">
        <v>1600</v>
      </c>
      <c r="L213" s="126"/>
      <c r="M213" s="126"/>
      <c r="N213" s="126"/>
      <c r="O213" s="126"/>
      <c r="P213" s="126"/>
      <c r="Q213" s="126"/>
      <c r="R213" s="126"/>
      <c r="S213" s="126"/>
      <c r="T213" s="513"/>
      <c r="U213" s="158" t="s">
        <v>947</v>
      </c>
      <c r="V213" s="126" t="s">
        <v>582</v>
      </c>
      <c r="W213" s="126"/>
      <c r="X213" s="126" t="s">
        <v>582</v>
      </c>
      <c r="Y213" s="515" t="s">
        <v>1601</v>
      </c>
      <c r="Z213" s="126"/>
      <c r="AA213" s="126"/>
      <c r="AB213" s="126"/>
      <c r="AC213" s="511"/>
      <c r="AD213" s="126" t="s">
        <v>582</v>
      </c>
      <c r="AE213" s="126"/>
      <c r="AF213" s="510"/>
    </row>
    <row r="214" spans="2:32">
      <c r="B214" s="72" t="s">
        <v>554</v>
      </c>
      <c r="C214" s="126" t="s">
        <v>424</v>
      </c>
      <c r="D214" s="126"/>
      <c r="E214" s="126" t="s">
        <v>582</v>
      </c>
      <c r="F214" s="126"/>
      <c r="G214" s="126"/>
      <c r="H214" s="126"/>
      <c r="I214" s="126"/>
      <c r="J214" s="126"/>
      <c r="K214" s="126"/>
      <c r="L214" s="126"/>
      <c r="M214" s="126"/>
      <c r="N214" s="126"/>
      <c r="O214" s="126"/>
      <c r="P214" s="126"/>
      <c r="Q214" s="126"/>
      <c r="R214" s="126"/>
      <c r="S214" s="126"/>
      <c r="T214" s="126"/>
      <c r="U214" s="126"/>
      <c r="V214" s="513"/>
      <c r="W214" s="126"/>
      <c r="X214" s="126"/>
      <c r="Y214" s="126"/>
      <c r="Z214" s="126"/>
      <c r="AA214" s="126"/>
      <c r="AB214" s="126"/>
      <c r="AC214" s="511"/>
      <c r="AD214" s="126"/>
      <c r="AE214" s="126"/>
      <c r="AF214" s="130" t="s">
        <v>1183</v>
      </c>
    </row>
    <row r="215" spans="2:32">
      <c r="B215" s="72" t="s">
        <v>556</v>
      </c>
      <c r="C215" s="513" t="s">
        <v>1202</v>
      </c>
      <c r="D215" s="161" t="s">
        <v>1602</v>
      </c>
      <c r="E215" s="513" t="s">
        <v>594</v>
      </c>
      <c r="F215" s="158" t="s">
        <v>1603</v>
      </c>
      <c r="G215" s="158"/>
      <c r="H215" s="158"/>
      <c r="I215" s="126" t="s">
        <v>582</v>
      </c>
      <c r="J215" s="126"/>
      <c r="K215" s="158" t="s">
        <v>1176</v>
      </c>
      <c r="L215" s="126"/>
      <c r="M215" s="126"/>
      <c r="N215" s="126" t="s">
        <v>582</v>
      </c>
      <c r="O215" s="520" t="s">
        <v>1604</v>
      </c>
      <c r="P215" s="126" t="s">
        <v>582</v>
      </c>
      <c r="Q215" s="522" t="s">
        <v>1176</v>
      </c>
      <c r="R215" s="126"/>
      <c r="S215" s="126"/>
      <c r="T215" s="126"/>
      <c r="U215" s="126"/>
      <c r="V215" s="126" t="s">
        <v>582</v>
      </c>
      <c r="W215" s="520" t="s">
        <v>1605</v>
      </c>
      <c r="X215" s="126" t="s">
        <v>582</v>
      </c>
      <c r="Y215" s="126"/>
      <c r="Z215" s="126"/>
      <c r="AA215" s="126"/>
      <c r="AB215" s="126"/>
      <c r="AC215" s="511"/>
      <c r="AD215" s="126" t="s">
        <v>582</v>
      </c>
      <c r="AE215" s="126"/>
      <c r="AF215" s="130" t="s">
        <v>1183</v>
      </c>
    </row>
    <row r="217" spans="2:32" ht="28.9" customHeight="1">
      <c r="B217" s="1210" t="s">
        <v>1606</v>
      </c>
      <c r="C217" s="1210"/>
      <c r="D217" s="1210"/>
      <c r="E217" s="1210"/>
      <c r="F217" s="1210"/>
      <c r="G217" s="1210"/>
      <c r="H217" s="1210"/>
      <c r="I217" s="1210"/>
      <c r="J217" s="1210"/>
      <c r="K217" s="1210"/>
      <c r="L217" s="1210"/>
      <c r="M217" s="1210"/>
      <c r="N217" s="1210"/>
      <c r="O217" s="1210"/>
      <c r="P217" s="1210"/>
      <c r="Q217" s="1210"/>
      <c r="R217" s="1210"/>
      <c r="S217" s="1210"/>
      <c r="T217" s="1210"/>
      <c r="U217" s="1210"/>
      <c r="V217" s="1210"/>
      <c r="W217" s="1210"/>
      <c r="X217" s="1210"/>
      <c r="Y217" s="1210"/>
      <c r="Z217" s="1210"/>
      <c r="AA217" s="1210"/>
      <c r="AB217" s="1210"/>
      <c r="AC217" s="1210"/>
      <c r="AD217" s="1210"/>
    </row>
    <row r="218" spans="2:32">
      <c r="B218" s="3" t="s">
        <v>1607</v>
      </c>
    </row>
    <row r="219" spans="2:32">
      <c r="B219" s="88" t="s">
        <v>1608</v>
      </c>
    </row>
    <row r="220" spans="2:32">
      <c r="B220" s="88" t="s">
        <v>1609</v>
      </c>
    </row>
    <row r="221" spans="2:32">
      <c r="B221" s="88" t="s">
        <v>1610</v>
      </c>
    </row>
    <row r="222" spans="2:32">
      <c r="B222" s="88" t="s">
        <v>1611</v>
      </c>
    </row>
    <row r="223" spans="2:32">
      <c r="B223" s="88" t="s">
        <v>1612</v>
      </c>
    </row>
    <row r="224" spans="2:32">
      <c r="B224" s="89" t="s">
        <v>1613</v>
      </c>
    </row>
    <row r="225" spans="2:30">
      <c r="B225" s="89" t="s">
        <v>1614</v>
      </c>
    </row>
    <row r="226" spans="2:30">
      <c r="B226" s="89" t="s">
        <v>1615</v>
      </c>
    </row>
    <row r="227" spans="2:30">
      <c r="B227" s="89" t="s">
        <v>1616</v>
      </c>
    </row>
    <row r="228" spans="2:30">
      <c r="B228" s="3" t="s">
        <v>1617</v>
      </c>
    </row>
    <row r="229" spans="2:30">
      <c r="B229" s="88" t="s">
        <v>1618</v>
      </c>
    </row>
    <row r="230" spans="2:30">
      <c r="B230" s="88" t="s">
        <v>1619</v>
      </c>
    </row>
    <row r="231" spans="2:30">
      <c r="B231" s="88" t="s">
        <v>1620</v>
      </c>
    </row>
    <row r="232" spans="2:30" ht="46.9" customHeight="1">
      <c r="B232" s="1200" t="s">
        <v>1621</v>
      </c>
      <c r="C232" s="1200"/>
      <c r="D232" s="1200"/>
      <c r="E232" s="1200"/>
      <c r="F232" s="1200"/>
      <c r="G232" s="1200"/>
      <c r="H232" s="1200"/>
      <c r="I232" s="1200"/>
      <c r="J232" s="1200"/>
      <c r="K232" s="1200"/>
      <c r="L232" s="1200"/>
      <c r="M232" s="1200"/>
      <c r="N232" s="1200"/>
      <c r="O232" s="1200"/>
      <c r="P232" s="1200"/>
      <c r="Q232" s="1200"/>
      <c r="R232" s="1200"/>
      <c r="S232" s="1200"/>
      <c r="T232" s="1200"/>
      <c r="U232" s="1200"/>
      <c r="V232" s="1200"/>
      <c r="W232" s="1200"/>
      <c r="X232" s="1200"/>
      <c r="Y232" s="1200"/>
      <c r="Z232" s="1200"/>
      <c r="AA232" s="1200"/>
      <c r="AB232" s="1200"/>
      <c r="AC232" s="1200"/>
      <c r="AD232" s="1200"/>
    </row>
  </sheetData>
  <mergeCells count="4">
    <mergeCell ref="B217:AD217"/>
    <mergeCell ref="B232:AD232"/>
    <mergeCell ref="I14:V14"/>
    <mergeCell ref="X14:AD14"/>
  </mergeCells>
  <hyperlinks>
    <hyperlink ref="A1" location="Contents!A1" display="Table of Contents" xr:uid="{C19A9262-DFF6-42D7-8690-A3DD7F80B987}"/>
    <hyperlink ref="K18" r:id="rId1" xr:uid="{28A77156-0E10-4FEE-80FE-98DC57D740A0}"/>
    <hyperlink ref="M19" r:id="rId2" location="3daff289eeb2" xr:uid="{2379CF85-F840-42B3-9A18-46FC9E8B5CAC}"/>
    <hyperlink ref="AF20" r:id="rId3" display="https://onestepoffthegrid.com.au/new-crack-in-solar-ceiling-as-victoria-sweetens-rooftop-deal-for-landlords/" xr:uid="{D347693C-8065-4AA4-B8D0-2D52D62B7C7F}"/>
    <hyperlink ref="K21" r:id="rId4" xr:uid="{0FB0928B-EC4E-4CB3-A12B-06FAB2369FD7}"/>
    <hyperlink ref="O21" r:id="rId5" xr:uid="{44C9B2C3-BF9F-463E-8870-393D2E3004C2}"/>
    <hyperlink ref="K22" r:id="rId6" xr:uid="{A586DB25-86CF-4893-B425-2D4C66963162}"/>
    <hyperlink ref="U23" r:id="rId7" xr:uid="{CD0B811D-A81E-4B77-81F7-2B5ED6A547D0}"/>
    <hyperlink ref="K24" r:id="rId8" xr:uid="{EA4DC166-989D-4F7A-86AD-7110C2C48F18}"/>
    <hyperlink ref="K25" r:id="rId9" xr:uid="{08A17396-47D3-4096-8482-037394890383}"/>
    <hyperlink ref="K27" r:id="rId10" display="https://www.canada.ca/en/revenue-agency/services/tax/businesses/other-topics-businesses/ontario-s-fit-microfit-programs.html_x000a__x000a_https://www.corporateknights.com/climate-and-carbon/canada-is-stuck-in-carbon-lock-in/_x000a__x000a_https://www.fao-on.org/en/Blog/Publicatio" xr:uid="{FB4A61EB-43B6-4FD1-898D-02C0044749B6}"/>
    <hyperlink ref="Y27" r:id="rId11" xr:uid="{8A81C24D-AAF0-4864-B288-05B323AEB4D7}"/>
    <hyperlink ref="AF27" r:id="rId12" xr:uid="{591DE03E-6966-46CB-B0F4-630B523D029F}"/>
    <hyperlink ref="W29" r:id="rId13" xr:uid="{57274DD5-DC21-442C-8981-6EAE5F18D786}"/>
    <hyperlink ref="AC29" r:id="rId14" xr:uid="{F491C1C2-9690-4410-9FED-769A7CFDEED7}"/>
    <hyperlink ref="AC31" r:id="rId15" xr:uid="{55D64649-624C-487B-9A52-68B5027B3632}"/>
    <hyperlink ref="W32" r:id="rId16" xr:uid="{C1D913A2-3C25-4271-A53E-E10158C71717}"/>
    <hyperlink ref="AF33" r:id="rId17" xr:uid="{6803E987-FC72-44F5-B012-EBDC104C62AE}"/>
    <hyperlink ref="AF34" r:id="rId18" xr:uid="{DB3D3FC4-03A2-4183-ACA0-DA7F9D4192E3}"/>
    <hyperlink ref="K35" r:id="rId19" display="https://www.pv-magazine.com/2021/10/06/french-government-confirms-fit-of-e0-098-kwh-for-pv-systems-up-to-500-kw/" xr:uid="{85A17C55-83E1-4B4F-831E-545315CE0263}"/>
    <hyperlink ref="AC35" r:id="rId20" xr:uid="{D21065C1-C75C-424B-ACDF-6D5CD2E80BFB}"/>
    <hyperlink ref="K36" r:id="rId21" display="https://www.cleanenergywire.org/factsheets/whats-new-germanys-renewable-energy-act-2021" xr:uid="{D9DE693A-4D5C-41F7-A1F7-9394C1408B68}"/>
    <hyperlink ref="K37" r:id="rId22" xr:uid="{14C802D1-0FA0-4A40-8473-B15DBE31D8A5}"/>
    <hyperlink ref="W37" r:id="rId23" xr:uid="{1FA4F550-0C60-458F-9EA1-EBCE08B3B6EC}"/>
    <hyperlink ref="AF37" r:id="rId24" xr:uid="{BF8640E7-3353-493D-BE27-848902437279}"/>
    <hyperlink ref="O38" r:id="rId25" xr:uid="{76F7F203-5667-49C9-9341-BBB67D548EB6}"/>
    <hyperlink ref="W38" r:id="rId26" xr:uid="{C53A9071-3747-48AA-B16D-8328E0B6C9DB}"/>
    <hyperlink ref="W41" r:id="rId27" xr:uid="{6674264D-8FA5-4F0F-B83D-25239A2EA0B5}"/>
    <hyperlink ref="AF41" r:id="rId28" xr:uid="{F342E620-D020-488D-8E9C-7ED5AD7141FB}"/>
    <hyperlink ref="AF42" r:id="rId29" xr:uid="{53A00E9D-8602-46FE-BC4D-48CE291445B1}"/>
    <hyperlink ref="W43" r:id="rId30" display="https://www.pv-tech.org/japan-awards-208mw-in-oversubscribed-eighth-solar-auction/" xr:uid="{B9911F91-FFB0-48BA-9492-2DF96182F970}"/>
    <hyperlink ref="AC43" r:id="rId31" xr:uid="{CDC7300F-B2A2-4E65-9473-762AE4A4C192}"/>
    <hyperlink ref="Y44" r:id="rId32" xr:uid="{965F96CD-4121-4C52-A3BF-769FFC60C4C0}"/>
    <hyperlink ref="AF48" r:id="rId33" display="Paskelbtas kvietimas senų ir neefektyvių šildymo katilų keitimui - aplinkos projektų valdymo agentūra (apva.lt)" xr:uid="{0F869A36-FE36-4BA3-8678-56285FC4F179}"/>
    <hyperlink ref="K50" r:id="rId34" xr:uid="{C7BFDF01-1512-4F1B-AD14-E6F534A07118}"/>
    <hyperlink ref="W50" r:id="rId35" xr:uid="{44A8F7AB-9F4D-4791-B911-4C68CF7FD472}"/>
    <hyperlink ref="Y53" r:id="rId36" xr:uid="{19F7259B-6E80-4DE8-8706-6DA0596C2D6B}"/>
    <hyperlink ref="K54" r:id="rId37" xr:uid="{775C071F-3C5E-4467-8D39-8F78899DEE82}"/>
    <hyperlink ref="K56" r:id="rId38" xr:uid="{8EE86168-63B3-49F4-AF83-936832719495}"/>
    <hyperlink ref="K58" r:id="rId39" xr:uid="{DD98C782-E41B-49FF-A2D6-6C2E2BD6B751}"/>
    <hyperlink ref="W58" r:id="rId40" xr:uid="{DD00A020-35A6-4DC2-AB71-02FF66E6FCAE}"/>
    <hyperlink ref="K59" r:id="rId41" xr:uid="{AE2FE590-15AD-4C9B-9BBF-448E835EAE72}"/>
    <hyperlink ref="W60" r:id="rId42" xr:uid="{45BA83E3-6D12-4EFB-BB50-EA10604F6569}"/>
    <hyperlink ref="K62" r:id="rId43" xr:uid="{1988527B-E59F-4E1F-908A-3FE0DF95EBCF}"/>
    <hyperlink ref="O62" r:id="rId44" xr:uid="{485D095E-D192-40A3-AC9D-39ECEE3555A4}"/>
    <hyperlink ref="W62" r:id="rId45" xr:uid="{09C842B6-AFA9-4674-9C16-049A100ED235}"/>
    <hyperlink ref="O63" r:id="rId46" xr:uid="{C0BB41FD-BE16-4369-8E2F-F94C5DD61FCE}"/>
    <hyperlink ref="K65" r:id="rId47" xr:uid="{7B991E42-CA91-4D98-A7ED-B1E68B8183EA}"/>
    <hyperlink ref="W65" r:id="rId48" xr:uid="{47DB9A76-FB43-4860-A97A-278830B70E40}"/>
    <hyperlink ref="AF65" r:id="rId49" xr:uid="{584F4115-5AF9-44BD-8918-95C2DFE93336}"/>
    <hyperlink ref="K66" r:id="rId50" xr:uid="{76E94144-4B39-4BDC-813D-33E72F0B38EC}"/>
    <hyperlink ref="K68" r:id="rId51" xr:uid="{C56737FC-6F4C-4B69-BCBA-7252C18C340B}"/>
    <hyperlink ref="K70" r:id="rId52" xr:uid="{02855480-C1FB-42A8-B959-417049B254E7}"/>
    <hyperlink ref="AC70" r:id="rId53" xr:uid="{5D6260DF-602C-4EB2-905A-D28A49F77970}"/>
    <hyperlink ref="AF70" r:id="rId54" xr:uid="{A3CE6E11-53BC-4AC5-9194-BA8175289968}"/>
    <hyperlink ref="O72" r:id="rId55" xr:uid="{FA127B33-0AF5-47CF-A096-C55768915B36}"/>
    <hyperlink ref="W72" r:id="rId56" xr:uid="{54185501-124C-4A6F-92BF-043DF4C6EA25}"/>
    <hyperlink ref="W73" r:id="rId57" xr:uid="{B25DDD22-C4B5-44F3-A050-1BCFDAA7AE22}"/>
    <hyperlink ref="AF73" r:id="rId58" display="https://solarthermalworld.org/news/unfavourable-stop-and-go-policy-in-england/" xr:uid="{A5B1153B-CDB0-4D20-9952-A03DE182BF0C}"/>
    <hyperlink ref="S74" r:id="rId59" display="https://www.renewableenergyworld.com/ugc/articles/2018/05/17/why-californias-new-home-solar-requirement-includes-batteries-and-not-zero-net-energy.html" xr:uid="{24DEB83D-F797-43FE-9F00-8087C2789EAB}"/>
    <hyperlink ref="Y74" r:id="rId60" xr:uid="{B00E3732-9CBC-422F-8A38-9993EBFCC8D3}"/>
    <hyperlink ref="AA74" r:id="rId61" display="https://www.energy.gov/savings/residential-renewable-energy-tax-credit" xr:uid="{39C1EB9F-28E9-42C8-ABBB-3E173AD44AC1}"/>
    <hyperlink ref="K75" r:id="rId62" location=":~:text=A%20feed%2Din%20tariff%20to,2010%20through%20Decree%20367%2F010.&amp;text=Electricity%20generated%20under%20self%2D%20dispatch,have%20a%2030%25%20local%20content." xr:uid="{E4F03CEB-B2F9-4776-A35E-3223227F3CFE}"/>
    <hyperlink ref="W77" r:id="rId63" xr:uid="{F5197A9F-5DD7-4FF3-A8F5-277D61953256}"/>
    <hyperlink ref="K80" r:id="rId64" xr:uid="{38B2A6B9-8D26-4ACA-92BB-9087314C64F2}"/>
    <hyperlink ref="AF80" r:id="rId65" xr:uid="{130143F4-518C-471A-912D-2F23A1E4ED0A}"/>
    <hyperlink ref="AF81" r:id="rId66" xr:uid="{912415BA-A0E3-4C43-8209-54B51E634B7E}"/>
    <hyperlink ref="K84" r:id="rId67" xr:uid="{1AC2F8C3-314E-4801-812F-736CCB40FD22}"/>
    <hyperlink ref="O84" r:id="rId68" xr:uid="{BB7C06A0-294E-497B-AA7F-ABF70D6992C8}"/>
    <hyperlink ref="K85" r:id="rId69" xr:uid="{17391E9A-B756-4985-87F1-0A5C89FD93D2}"/>
    <hyperlink ref="W85" r:id="rId70" xr:uid="{9B457D5B-502B-4BB3-B381-DE2845E917B0}"/>
    <hyperlink ref="AF87" r:id="rId71" xr:uid="{BD6F0A2A-5880-4C0F-9641-24E456DC98C0}"/>
    <hyperlink ref="W89" r:id="rId72" xr:uid="{E66D915B-C8EF-4A86-B148-A9C10F6F1E3C}"/>
    <hyperlink ref="AF89" r:id="rId73" xr:uid="{CA987357-2766-4ACC-B699-A8524373D4A5}"/>
    <hyperlink ref="K90" r:id="rId74" location=":~:text=After%20passing%20new%20regulations%20on,of%20up%20to%2020%20MW." xr:uid="{18BB47E0-CB24-4C94-B037-DDC8B226024B}"/>
    <hyperlink ref="K93" r:id="rId75" xr:uid="{8B027855-D669-4C21-8DC8-8062099F5169}"/>
    <hyperlink ref="W94" r:id="rId76" xr:uid="{4DEBE25E-663C-4AA5-99F7-73913DD0D005}"/>
    <hyperlink ref="AF97" r:id="rId77" xr:uid="{877B30A5-878C-44B7-8EEC-886C115CF7DF}"/>
    <hyperlink ref="AF100" r:id="rId78" xr:uid="{E61458AD-6897-4539-8CB9-B323258FEAF7}"/>
    <hyperlink ref="K101" r:id="rId79" xr:uid="{CC5FA254-02F1-4BA8-967E-D23B6133CC30}"/>
    <hyperlink ref="AF101" r:id="rId80" xr:uid="{73B3A6DB-8609-4A61-9C9B-B63197DDE5E3}"/>
    <hyperlink ref="K104" r:id="rId81" xr:uid="{0A34CEBE-32EB-40E8-8F6F-811FE2E63B9F}"/>
    <hyperlink ref="W104" r:id="rId82" xr:uid="{2703A008-6416-4EF7-8D43-36D5D237C76E}"/>
    <hyperlink ref="K105" r:id="rId83" xr:uid="{29E4684A-97E0-4340-8345-16A8608B11FB}"/>
    <hyperlink ref="K108" r:id="rId84" xr:uid="{9E356B9B-1DD0-48E3-8622-0B51AC62D912}"/>
    <hyperlink ref="W108" r:id="rId85" xr:uid="{AFE04261-8E2C-4987-9446-176B4C51BC55}"/>
    <hyperlink ref="AF108" r:id="rId86" xr:uid="{E6BF32FA-43DE-4296-83DF-C447DB5FF92E}"/>
    <hyperlink ref="W109" r:id="rId87" xr:uid="{0E220AFD-96F0-46BD-9BAA-1BB1614D635C}"/>
    <hyperlink ref="K110" r:id="rId88" xr:uid="{06E5258F-D83E-48CC-AA5F-8A1DADD122BB}"/>
    <hyperlink ref="Y114" r:id="rId89" xr:uid="{9DD96BC5-B373-4511-908A-99D996097888}"/>
    <hyperlink ref="AF116" r:id="rId90" xr:uid="{813ADF51-2849-48BB-9653-AE7001BF6234}"/>
    <hyperlink ref="AF117" r:id="rId91" xr:uid="{6013D611-8C82-4274-9834-DC24ECD80744}"/>
    <hyperlink ref="W119" r:id="rId92" xr:uid="{E8B9C89E-0091-45FF-BDBD-5E20FEDE6B65}"/>
    <hyperlink ref="W120" r:id="rId93" xr:uid="{648966D4-7A0D-4481-B9E2-77AF8ED65D51}"/>
    <hyperlink ref="W123" r:id="rId94" xr:uid="{1A59A7A0-481C-4156-A4FB-87D549E23216}"/>
    <hyperlink ref="K124" r:id="rId95" xr:uid="{5A7D422F-DB6B-48CF-8D1B-E6B5A531358D}"/>
    <hyperlink ref="K125" r:id="rId96" xr:uid="{91A68C3E-FD86-4F40-A9E0-AEA6974B9C54}"/>
    <hyperlink ref="K126" r:id="rId97" xr:uid="{3946F7EB-12D6-4D81-8C2D-54EAEAC07890}"/>
    <hyperlink ref="K88" r:id="rId98" xr:uid="{4710D509-B354-4405-820C-D413D531AC6D}"/>
    <hyperlink ref="AF88" r:id="rId99" xr:uid="{3DA7236E-7381-43F0-8A1D-D9C50BD7EADC}"/>
    <hyperlink ref="O127" r:id="rId100" xr:uid="{34349648-2F29-446D-AAD7-0BA268E6C2CD}"/>
    <hyperlink ref="AF127" r:id="rId101" xr:uid="{A343F72E-B1E5-4634-873D-5CA2F29F8E91}"/>
    <hyperlink ref="K129" r:id="rId102" xr:uid="{812109F5-88A3-4C32-A819-702702E21BEA}"/>
    <hyperlink ref="O129" r:id="rId103" xr:uid="{AA6CD4F9-42B9-4375-9997-C527F26F8A9D}"/>
    <hyperlink ref="AC129" r:id="rId104" xr:uid="{35FF264F-F57E-4635-A52F-DAB3DC50603F}"/>
    <hyperlink ref="K135" r:id="rId105" xr:uid="{12DD6F2C-AF8A-4F2C-B558-825F3B0129FD}"/>
    <hyperlink ref="K139" r:id="rId106" xr:uid="{CF8B859A-B244-43FD-A648-34247D21DBC7}"/>
    <hyperlink ref="AF140" r:id="rId107" xr:uid="{693DDF0C-C58E-4C57-988E-5D691CC5FAC6}"/>
    <hyperlink ref="K147" r:id="rId108" xr:uid="{FB8AF08D-3708-49B5-B564-BD5460E6E21E}"/>
    <hyperlink ref="AF148" r:id="rId109" xr:uid="{D2E5598C-7DCE-48D5-90D5-71DE99E597C3}"/>
    <hyperlink ref="O150" r:id="rId110" display="Kerala Commission Issues Renewable Energy &amp; Net Metering Regulations (saurenergy.com)" xr:uid="{069EBC5C-A600-49AD-B0E9-CCC9B8B3CFB7}"/>
    <hyperlink ref="AF150" r:id="rId111" xr:uid="{ABE3E416-4C47-48B4-8F59-8CECE51483D9}"/>
    <hyperlink ref="K151" r:id="rId112" xr:uid="{D7A802B6-BB6F-41A0-9E4F-FA4AF44F300E}"/>
    <hyperlink ref="AF155" r:id="rId113" xr:uid="{4E7C636C-2571-42FE-9EA5-A27EE2F1F6B7}"/>
    <hyperlink ref="K160" r:id="rId114" xr:uid="{A534D421-6004-4AD0-A908-20FC19F79B92}"/>
    <hyperlink ref="K161" r:id="rId115" xr:uid="{A16E0E3D-2B7C-485F-8AD7-F24196EF3BC5}"/>
    <hyperlink ref="O175" r:id="rId116" xr:uid="{319C4F50-8714-4B97-899E-2B5652A7847F}"/>
    <hyperlink ref="K176" r:id="rId117" xr:uid="{85544A22-6D0A-4517-BAE4-D517986FA58B}"/>
    <hyperlink ref="AC176" r:id="rId118" xr:uid="{8002C498-F0D3-4C61-9D54-0458233F728B}"/>
    <hyperlink ref="AC179" r:id="rId119" xr:uid="{C0D3ADF2-3AE1-413D-843B-E43C8228D202}"/>
    <hyperlink ref="AF179" r:id="rId120" xr:uid="{2A16DCEA-233C-4EDE-B123-46ACEBACD51A}"/>
    <hyperlink ref="AF185" r:id="rId121" xr:uid="{2769FA83-917C-4229-BEC7-8158E9127F3B}"/>
    <hyperlink ref="AF207" r:id="rId122" xr:uid="{3E93D113-1F15-4B53-9121-8FD5EED9C99A}"/>
    <hyperlink ref="AF212" r:id="rId123" xr:uid="{578B339B-F854-4C92-AC98-87DA015068EC}"/>
    <hyperlink ref="K213" r:id="rId124" display="https://eeas.europa.eu/delegations/mauritania/34013/10-mw-eu-funded-tororo-solar-power-plant-opens_mn" xr:uid="{B3BDB071-DE89-4695-8DDC-8AE76421D161}"/>
    <hyperlink ref="Y213" r:id="rId125" xr:uid="{E875060A-DE7D-42F1-8F51-02E35948D448}"/>
    <hyperlink ref="AF214" r:id="rId126" xr:uid="{92902F03-250B-4F06-8431-211428165C09}"/>
    <hyperlink ref="O215" r:id="rId127" xr:uid="{097CC7EF-AD05-442D-96B3-5ED617A1DDFD}"/>
    <hyperlink ref="W215" r:id="rId128" xr:uid="{18C91BA9-579C-4069-A7BB-30115B36F0A2}"/>
    <hyperlink ref="AF215" r:id="rId129" xr:uid="{7A5ED3FE-4899-40A1-9447-E12A0F6271DF}"/>
    <hyperlink ref="K193" r:id="rId130" xr:uid="{9F8E2F01-10D1-4820-86C5-9821AD833BA6}"/>
    <hyperlink ref="J44" r:id="rId131" xr:uid="{2A49B67C-3181-4CF6-9BF5-EDBA4CBCF6E3}"/>
    <hyperlink ref="K202" r:id="rId132" xr:uid="{804AA09B-5385-4CB4-848F-0BE7725656F3}"/>
    <hyperlink ref="W67" r:id="rId133" display="https://www.pv-magazine.com/2021/05/27/spain-plans-auction-to-grant-grid-access-capacity-to-1-3-gw-of-renewables/" xr:uid="{5894F497-9A08-4C76-A11C-97DB5B1247B4}"/>
    <hyperlink ref="W17" r:id="rId134" xr:uid="{E6168965-F1F7-46A1-9635-ADD0C63BD474}"/>
    <hyperlink ref="W19" r:id="rId135" display="https://renewablesnow.com/news/argentina-invites-bids-in-rural-solar-tender-751253/" xr:uid="{40487859-305C-4059-9182-6941358BCB23}"/>
    <hyperlink ref="W20" r:id="rId136" display="https://www.pinsentmasons.com/out-law/news/victoria-opens-auction-for-600mw-of-new-renewable-energy" xr:uid="{F8D4EC02-B37A-40D1-9003-7617043283A7}"/>
    <hyperlink ref="W23" r:id="rId137" xr:uid="{4F05C69F-1CAF-4640-894F-A6B3E11C5097}"/>
    <hyperlink ref="W25" r:id="rId138" display="https://cleanenergynews.ihsmarkit.com/research-analysis/total-wins-tender-for-belgian-windpowered-ev-network-.html" xr:uid="{28414D65-0E7C-44B3-BEED-E42D5B8FCC6F}"/>
    <hyperlink ref="W26" r:id="rId139" display="https://www.me.gov.bn/Lists/Announcements/View.aspx?ID=6" xr:uid="{0B1AF9D5-31F9-475A-AEE5-1CC03B79FF64}"/>
    <hyperlink ref="W27" r:id="rId140" xr:uid="{77741E04-B86E-4732-9044-6F6CE4DC2739}"/>
    <hyperlink ref="W31" r:id="rId141" xr:uid="{12D365A6-52A5-4A2E-B6A5-08275930C11D}"/>
    <hyperlink ref="W35" r:id="rId142" display="https://www.pv-magazine.com/2021/08/11/france-launches-multiple-solar-tenders/" xr:uid="{20BC28BF-B53E-4578-BE18-7C534AED61D8}"/>
    <hyperlink ref="W40" r:id="rId143" display="https://renewablesnow.com/news/ireland-seeks-input-on-maiden-tender-for-offshore-wind-757045/" xr:uid="{A40C5B88-DB2F-4C8B-BE89-4C1D456FB9A3}"/>
    <hyperlink ref="W42" r:id="rId144" display="https://www.enerdata.net/publications/daily-energy-news/japanese-offshore-windproject-tender.html" xr:uid="{424A8A93-7D60-470E-BDA7-2CFECED822E9}"/>
    <hyperlink ref="W45" r:id="rId145" display="https://energy-utilities.com/kuwait-invites-consultants-to-bid-for-major-news112410.html" xr:uid="{641834D0-ADF4-40DB-B74E-063A926580D8}"/>
    <hyperlink ref="W46" r:id="rId146" display="https://www.offshorewind.biz/2021/07/20/estonia-latvia-looking-to-pinpoint-sites-for-their-joint-1-gw-offshore-wind-project/" xr:uid="{BDAF0886-82D7-4320-BD21-B807C422316A}"/>
    <hyperlink ref="W33" r:id="rId147" xr:uid="{DE92F8B7-FF83-4CBF-94B7-1530149F37DC}"/>
    <hyperlink ref="W48" r:id="rId148" xr:uid="{608FAD44-97D7-46B9-965F-4BBB53A6C42E}"/>
    <hyperlink ref="W49" r:id="rId149" display="https://chronicle.lu/category/energy/37929-luxembourg-launches-new-call-for-tenders-for-solar-power-plants" xr:uid="{7C59AE23-389E-467C-A0A7-6ED6AF3741DC}"/>
    <hyperlink ref="W52" r:id="rId150" xr:uid="{49F0F3F4-7845-4D56-8CE9-09CA49BBF980}"/>
    <hyperlink ref="W53" r:id="rId151" xr:uid="{A8D1F1D8-7D53-4A94-8B54-C2C69432CEAC}"/>
    <hyperlink ref="W54" r:id="rId152" display="https://renewablesnow.com/news/rwe-partners-to-take-part-in-norwegian-floating-wind-tender-753582/" xr:uid="{9C8BA1CD-A47B-4B3D-8AA9-A26F70E32E65}"/>
    <hyperlink ref="W55" r:id="rId153" display="https://energy-utilities.com/bid-submission-for-1gwplus-oman-solar-projects-news114758.html" xr:uid="{4455349A-39EE-41D3-83D3-953BF01266C2}"/>
    <hyperlink ref="W59" r:id="rId154" xr:uid="{237A9FE3-6D02-460A-AB4B-C8DF7166E728}"/>
    <hyperlink ref="W63" r:id="rId155" xr:uid="{B13CB087-D6B1-4351-8832-A1DDB5B0AD70}"/>
    <hyperlink ref="W64" r:id="rId156" display="https://renewablesnow.com/news/sembcorp-awarded-82-mwp-of-solar-contracts-in-singapore-734319/" xr:uid="{AEEF9A73-FBF5-4A5F-BF9D-2ADB5BE532BC}"/>
    <hyperlink ref="W66" r:id="rId157" xr:uid="{1957F1B8-61F4-4748-8467-B6CEA5055871}"/>
    <hyperlink ref="W68" r:id="rId158" xr:uid="{BA253E6A-F00A-4170-9AE4-33462B43636C}"/>
    <hyperlink ref="W74" r:id="rId159" display="https://www.power-technology.com/marketdata/power-industry-tenders-in-north-america-for-november-2021-up-2/" xr:uid="{86457999-FA81-4874-B2A6-E8F9B22C0213}"/>
    <hyperlink ref="W78" r:id="rId160" xr:uid="{42AABC17-2F29-4943-8424-7815BCE822BB}"/>
    <hyperlink ref="W79" r:id="rId161" display="https://renewablesnow.com/news/masdar-wins-tender-for-200-mw-solar-park-in-armenia-746723/" xr:uid="{A3C326DF-8338-416C-9DFC-4BC50411236B}"/>
    <hyperlink ref="W80" r:id="rId162" xr:uid="{20267C28-AD0C-4BE7-9359-930AFCDD4E21}"/>
    <hyperlink ref="W83" r:id="rId163" xr:uid="{D5E8F465-3171-497A-AC8D-EAE30518F2F6}"/>
    <hyperlink ref="W84" r:id="rId164" xr:uid="{F8E9D92E-BC6F-4E02-8BB2-95349F5A598C}"/>
    <hyperlink ref="W86" r:id="rId165" xr:uid="{47456436-4EC4-4A2B-AA28-95063243838C}"/>
    <hyperlink ref="W93" r:id="rId166" xr:uid="{6379263C-D642-4317-93BD-722F2DF504A3}"/>
    <hyperlink ref="W96" r:id="rId167" xr:uid="{9F0A82E4-500C-43BE-85B9-B7DC96F065AA}"/>
    <hyperlink ref="W97" r:id="rId168" xr:uid="{419B814B-B295-4B47-B6A3-740637B3B7CA}"/>
    <hyperlink ref="W102" r:id="rId169" xr:uid="{7F14DF0D-CFC4-4583-8B6D-BF205AD1C89F}"/>
    <hyperlink ref="W103" r:id="rId170" xr:uid="{6FE2411F-A111-401A-BDF3-48EE3EE42374}"/>
    <hyperlink ref="W106" r:id="rId171" xr:uid="{CAEEDD63-364E-4A6D-9CB2-3984C85EC16D}"/>
    <hyperlink ref="W110" r:id="rId172" xr:uid="{249DF5E6-A7C8-4F23-997B-8AF8BACEBFA7}"/>
    <hyperlink ref="W112" r:id="rId173" xr:uid="{8759A302-0E50-42CB-AC09-5C880FD1CA01}"/>
    <hyperlink ref="W114" r:id="rId174" xr:uid="{0C439F8F-24A6-4567-8DAA-FD4E2BEBCA77}"/>
    <hyperlink ref="W115" r:id="rId175" display="https://www.solarpaces.org/namibia-readies-bidding-for-csp-in-2022/" xr:uid="{0D1DF6BF-9673-45D5-8000-5A4290A7A7BB}"/>
    <hyperlink ref="W122" r:id="rId176" xr:uid="{4F6559A7-A242-4020-8E10-A1A197946E59}"/>
    <hyperlink ref="W88" r:id="rId177" display="https://renews.biz/71707/taiwan-publishes-final-round-3-rules/" xr:uid="{A22F2220-FB87-4817-8153-647A8362EF4F}"/>
    <hyperlink ref="W127" r:id="rId178" xr:uid="{C527315C-87C8-4A2E-AF5A-9DBB9AE962CD}"/>
    <hyperlink ref="W129" r:id="rId179" display="https://balkangreenenergynews.com/turkey-to-hold-solar-power-auctions-in-early-2022-for-1-5-gw-of-capacity/" xr:uid="{A1335A51-9CF5-4839-9C7C-9B2E6A2182C3}"/>
    <hyperlink ref="W135" r:id="rId180" display="https://mercomindia.com/bangladesh-floats-epc-tender-68-mw-solar-project/" xr:uid="{A243758E-AE68-48FF-B94D-2A004DCD0497}"/>
    <hyperlink ref="W139" r:id="rId181" display="https://www.vdb-loi.com/kh_publications/more-bids-than-expected-at-cambodias-40-mw-solar-tender/" xr:uid="{D0C40D0D-4DC6-4D4F-9B00-7AF942E92A59}"/>
    <hyperlink ref="W142" r:id="rId182" xr:uid="{5FE80E78-2615-4248-8102-C4D338F9B170}"/>
    <hyperlink ref="W144" r:id="rId183" xr:uid="{12D7C948-D7F9-4F54-863D-B671AE27080E}"/>
    <hyperlink ref="W149" r:id="rId184" xr:uid="{249C9FBF-310A-4CE1-AFCA-D757B5861CAC}"/>
    <hyperlink ref="W146" r:id="rId185" xr:uid="{5DE77D2F-C316-48AC-B5BC-CB5444AF5961}"/>
    <hyperlink ref="W147" r:id="rId186" xr:uid="{C041335F-1902-41A1-965F-203A149F6A7F}"/>
    <hyperlink ref="W150" r:id="rId187" xr:uid="{4CB8C66A-894F-41B9-A88E-9B08CC8AE518}"/>
    <hyperlink ref="W161" r:id="rId188" xr:uid="{9A56654E-ADF3-433E-BD15-66FCE8C891FF}"/>
    <hyperlink ref="W162" r:id="rId189" xr:uid="{F6364B46-6E43-4E76-9E6E-AAF30CFDA2CE}"/>
    <hyperlink ref="W163" r:id="rId190" display="https://www.pv-magazine.com/2021/06/04/myanmar-launches-second-tender-for-utility-scale-pv/" xr:uid="{1C4CF0CF-003A-4380-94C2-90F539077C13}"/>
    <hyperlink ref="W165" r:id="rId191" xr:uid="{1387162F-97EF-4071-B9F2-5F66BF523F32}"/>
    <hyperlink ref="W167" r:id="rId192" xr:uid="{AEA2566B-F26F-487A-BDEA-28829E026FB8}"/>
    <hyperlink ref="W172" r:id="rId193" xr:uid="{F9FDA546-E9D7-4D9D-9989-32E50CF5E25E}"/>
    <hyperlink ref="W175" r:id="rId194" xr:uid="{278A10BE-949A-49EA-B09A-C8182A7DFD8C}"/>
    <hyperlink ref="W177" r:id="rId195" xr:uid="{A478736A-0B6A-4079-B4BF-4C2EBD9CB2C0}"/>
    <hyperlink ref="W182" r:id="rId196" xr:uid="{34DD66BC-275F-493C-AA21-69F4EE824105}"/>
    <hyperlink ref="W183" r:id="rId197" xr:uid="{8E61316C-ACF5-47CB-8CF6-E36FA6C0FE24}"/>
    <hyperlink ref="W184" r:id="rId198" xr:uid="{A15A9BAF-6BB4-48BB-BE82-37A19A73294C}"/>
    <hyperlink ref="W189" r:id="rId199" xr:uid="{5ACF07F9-5ED6-438C-AD3F-DC9CB5A774E4}"/>
    <hyperlink ref="W191" r:id="rId200" xr:uid="{2BCDBA44-2A51-4313-8BDA-3DB8BEDD38FD}"/>
    <hyperlink ref="W192" r:id="rId201" xr:uid="{0C60EA6E-7169-41DD-877F-128F457D61AB}"/>
    <hyperlink ref="W194" r:id="rId202" xr:uid="{D9E90735-F4F5-43E2-A106-AE1AC5A7B449}"/>
    <hyperlink ref="W200" r:id="rId203" location=":~:text=The%20government%20of%20Mali%20through,Development%20in%20Mali%20(PESDR" xr:uid="{9C6123EF-4DAD-4195-843D-7695093A4403}"/>
    <hyperlink ref="W203" r:id="rId204" xr:uid="{24DB882F-2F10-47A0-B952-CD726FF0E069}"/>
    <hyperlink ref="W205" r:id="rId205" xr:uid="{D58E071A-467D-415B-9BB5-E67B37A0004E}"/>
    <hyperlink ref="W212" r:id="rId206" xr:uid="{53F4517B-95B1-4E0C-9752-58381AEEEA8F}"/>
    <hyperlink ref="W113" r:id="rId207" xr:uid="{4FCFF453-1748-4513-96C2-9603DF1D428C}"/>
    <hyperlink ref="W136" r:id="rId208" xr:uid="{F3CF2BF4-5827-4518-8140-EB3B10954C0F}"/>
    <hyperlink ref="W169" r:id="rId209" xr:uid="{69EF1C38-9860-454E-AEAD-CD568C45EE46}"/>
    <hyperlink ref="W179" r:id="rId210" xr:uid="{2E9D048E-5E72-4B24-9DDE-E33766EAA568}"/>
    <hyperlink ref="W180" r:id="rId211" xr:uid="{FE1428FB-F4FC-4500-B268-66714082F072}"/>
    <hyperlink ref="W201" r:id="rId212" xr:uid="{CC6AE59E-8F88-4D10-B0B0-1A8C005A459F}"/>
    <hyperlink ref="F17" r:id="rId213" xr:uid="{6B5A4C70-485A-487B-96FB-C70D3232A6B3}"/>
    <hyperlink ref="F20" r:id="rId214" xr:uid="{61CC598D-DF17-4090-8067-961B4E40469E}"/>
    <hyperlink ref="F73" r:id="rId215" xr:uid="{8845C18A-7BA4-440A-BD2F-E1500546C740}"/>
    <hyperlink ref="F74" r:id="rId216" xr:uid="{6094BAEE-37C7-48AE-B8D6-7C3E71DC7D5A}"/>
    <hyperlink ref="F63" r:id="rId217" xr:uid="{EB00617E-E33E-4823-AD84-4B1744285AA9}"/>
    <hyperlink ref="F44" r:id="rId218" xr:uid="{B521FD24-C17D-4697-8DB3-33122B5F403E}"/>
    <hyperlink ref="F27" r:id="rId219" xr:uid="{BAE451CA-46F5-4223-BB36-3877E83547E1}"/>
    <hyperlink ref="F24" r:id="rId220" xr:uid="{ABF8810E-5134-495B-91C2-8D0414A52B96}"/>
    <hyperlink ref="F87" r:id="rId221" xr:uid="{08BEE8CE-C937-46A4-9030-8CDBC053113A}"/>
    <hyperlink ref="F96" r:id="rId222" xr:uid="{CE9ADF85-127C-4D87-B5EB-85C94D68D4F9}"/>
    <hyperlink ref="F103" r:id="rId223" xr:uid="{B4B92651-1E5D-43B2-83EC-F3242AC840B9}"/>
    <hyperlink ref="F123" r:id="rId224" xr:uid="{D8604953-631C-48A4-A30E-13CA3D963946}"/>
    <hyperlink ref="F136" r:id="rId225" xr:uid="{DDD381B5-E920-4D88-9016-12087D9264F5}"/>
    <hyperlink ref="F151" r:id="rId226" xr:uid="{5541273D-0558-40FC-A491-CD270EF2F7B9}"/>
    <hyperlink ref="F156" r:id="rId227" xr:uid="{B43E2FFD-AA0C-4095-BABE-51CCB8771584}"/>
    <hyperlink ref="F168" r:id="rId228" xr:uid="{81361E90-9BD5-416D-92E5-481F85251D2D}"/>
    <hyperlink ref="F145" r:id="rId229" xr:uid="{95ACCCA7-A29D-4460-B2D7-88CE940E22F2}"/>
    <hyperlink ref="F141" r:id="rId230" xr:uid="{A08FC14A-0D47-43D6-90A7-6273018AD93A}"/>
    <hyperlink ref="F201" r:id="rId231" xr:uid="{6F7B3FC0-C918-4EAF-87C1-9CFA37E40CED}"/>
    <hyperlink ref="F70" r:id="rId232" xr:uid="{5BCB7E70-54D6-4006-B727-D68D54429D51}"/>
    <hyperlink ref="F203" r:id="rId233" xr:uid="{0FDA5D37-104E-42C6-AFA5-E3C108FEB538}"/>
    <hyperlink ref="F132" r:id="rId234" xr:uid="{E4D51510-97AE-483B-9229-FEDB96024BD4}"/>
    <hyperlink ref="F188" r:id="rId235" xr:uid="{1DC716AD-5626-4884-9E0A-EF819B4A5EF2}"/>
    <hyperlink ref="F148" r:id="rId236" xr:uid="{9A63184F-6B5C-48B5-808E-09885FCB512F}"/>
    <hyperlink ref="F53" r:id="rId237" xr:uid="{F83A07B1-2246-4D36-B194-D2516CE5E8D3}"/>
    <hyperlink ref="F19" r:id="rId238" xr:uid="{5F71FDF7-D29E-4579-A5F1-73D1DD7C92FB}"/>
    <hyperlink ref="F85" r:id="rId239" xr:uid="{06D1D903-2053-47B6-9C39-E1C9C7CAC977}"/>
    <hyperlink ref="F177" r:id="rId240" xr:uid="{923B64B4-EE6D-4FB8-8A69-909D2DE10443}"/>
    <hyperlink ref="F62" r:id="rId241" xr:uid="{60C38322-B74F-4983-A9DD-0FA8D8757038}"/>
    <hyperlink ref="F43" r:id="rId242" xr:uid="{44BCBE63-EB2D-4299-ABDA-DFB86AFC49F1}"/>
    <hyperlink ref="F166" r:id="rId243" xr:uid="{1ADE219A-728B-487A-8825-EAAAF7653AEE}"/>
    <hyperlink ref="F187" r:id="rId244" xr:uid="{B82ABFA8-3C48-4E30-8051-F0C4FE3FCAAB}"/>
    <hyperlink ref="F23" r:id="rId245" xr:uid="{50313AA8-34EF-4F6A-B976-30BA4BD32749}"/>
    <hyperlink ref="F102" r:id="rId246" xr:uid="{4D509698-BAC5-4A2B-93B3-4AD914F16681}"/>
    <hyperlink ref="F116" r:id="rId247" xr:uid="{2339BE33-3EE1-4B73-AEA1-E79C39DF1DCB}"/>
    <hyperlink ref="F77" r:id="rId248" xr:uid="{E298797F-C1D4-4155-BADC-1C56C5C1157B}"/>
    <hyperlink ref="F212" r:id="rId249" xr:uid="{13075714-C976-4F3F-BDC9-9B4B9C2A8704}"/>
    <hyperlink ref="F45" r:id="rId250" xr:uid="{322E0BFB-7A90-42A0-8BD0-87197495D25F}"/>
    <hyperlink ref="F146" r:id="rId251" xr:uid="{46BFDD81-819B-4BA3-881B-CE1FE4B806E8}"/>
    <hyperlink ref="F213" r:id="rId252" xr:uid="{96D81228-89D5-438E-BE69-99BBFC62E640}"/>
    <hyperlink ref="F194" r:id="rId253" xr:uid="{D34EA050-31DF-48EF-9687-EC53E2D88309}"/>
    <hyperlink ref="F158" r:id="rId254" xr:uid="{8F097407-013B-4119-A5DF-DE308036E5EC}"/>
    <hyperlink ref="F104" r:id="rId255" xr:uid="{6D745EA7-A24A-4F21-AD58-C4C986BD6230}"/>
    <hyperlink ref="F81" r:id="rId256" xr:uid="{520D60C5-CAC6-4413-BD58-B6D7725CA06F}"/>
    <hyperlink ref="F140" r:id="rId257" xr:uid="{09679319-3D98-4552-8F3C-161999AEC2C7}"/>
    <hyperlink ref="F200" r:id="rId258" xr:uid="{91D0FD3C-C453-4059-9FCC-02FDC05ED896}"/>
    <hyperlink ref="F129" r:id="rId259" xr:uid="{655082AD-B9AE-4A1E-A7BA-1BE643BE6704}"/>
    <hyperlink ref="F175" r:id="rId260" xr:uid="{E05F5A8E-679E-4E4C-8317-9C160375F558}"/>
    <hyperlink ref="F167" r:id="rId261" xr:uid="{23AF95B9-41A2-4831-963E-A68AA237C71A}"/>
    <hyperlink ref="F184" r:id="rId262" xr:uid="{5934E0AD-D231-4CF1-981E-19C3AA4FA706}"/>
    <hyperlink ref="F112" r:id="rId263" xr:uid="{CAA98FB8-CA1A-4ACD-BEF2-4539590A7235}"/>
    <hyperlink ref="F185" r:id="rId264" xr:uid="{674D7A5C-405B-4B44-B633-C272EA09E612}"/>
    <hyperlink ref="F215" r:id="rId265" xr:uid="{4DA4B8BB-9541-4956-93E9-E6D72FDA8825}"/>
    <hyperlink ref="F172" r:id="rId266" xr:uid="{15848F3F-B46C-4559-9601-63B161446999}"/>
    <hyperlink ref="F208" r:id="rId267" xr:uid="{1CBEE38C-E23A-4B8B-8B24-1D3EA9D71315}"/>
    <hyperlink ref="F192" r:id="rId268" xr:uid="{E0E32372-F9D5-4685-8238-67AF51CCC122}"/>
    <hyperlink ref="F82" r:id="rId269" xr:uid="{8F0D11E3-194E-4652-BE7D-C8BDCE602F76}"/>
    <hyperlink ref="F135" r:id="rId270" xr:uid="{C196A824-2069-45AA-95B5-35FA6C6C2D9D}"/>
    <hyperlink ref="F60" r:id="rId271" xr:uid="{8740C4C5-508E-41FE-838F-F19DB035F704}"/>
    <hyperlink ref="F197" r:id="rId272" xr:uid="{7F12F402-C086-4615-9662-DE48D6959C49}"/>
    <hyperlink ref="F163" r:id="rId273" xr:uid="{5501A0C3-2458-455A-B6A1-EB32A582716C}"/>
    <hyperlink ref="F189" r:id="rId274" xr:uid="{ABFE0EE0-3164-4E91-8FE4-56821E96E70A}"/>
    <hyperlink ref="F207" r:id="rId275" xr:uid="{CE5623DC-8294-4012-9EB6-380A59279C97}"/>
    <hyperlink ref="F176" r:id="rId276" xr:uid="{F1C99606-8762-4A7F-8202-9E7467D19C8B}"/>
    <hyperlink ref="F206" r:id="rId277" xr:uid="{D0180ADA-36E7-4CB6-9185-CFCDF7C03FFA}"/>
    <hyperlink ref="F109" r:id="rId278" xr:uid="{A4E7F3EF-3B6F-4C48-BAC3-E8B77F10F3F8}"/>
    <hyperlink ref="F121" r:id="rId279" xr:uid="{5CDE9977-1030-4D2B-9E3E-C6B8F17537DA}"/>
    <hyperlink ref="F199" r:id="rId280" xr:uid="{CF1A9E86-F61B-4F2F-BE59-973512D83416}"/>
    <hyperlink ref="F165" r:id="rId281" xr:uid="{9F7FF686-CF7C-4CCA-BA48-E4C3A6E21309}"/>
    <hyperlink ref="F115" r:id="rId282" xr:uid="{7F6474CE-2374-455A-8B45-1BD416DE14E4}"/>
    <hyperlink ref="F211" r:id="rId283" xr:uid="{8AB1E6D7-D5B7-4943-B048-4A1CBA5F8BFA}"/>
    <hyperlink ref="F180" r:id="rId284" xr:uid="{318E0E41-40EB-45D3-AAFA-B76C8D11532A}"/>
    <hyperlink ref="F55" r:id="rId285" xr:uid="{FEDDB5C0-597A-4E58-BA63-7590C4295318}"/>
    <hyperlink ref="F41" r:id="rId286" xr:uid="{452F8438-E646-4B8E-83F2-912F67BB7606}"/>
    <hyperlink ref="F193" r:id="rId287" xr:uid="{D93C5941-AD79-4391-849A-BA5A2B94BDC6}"/>
    <hyperlink ref="F191" r:id="rId288" xr:uid="{4156FF71-29F6-46F8-B33E-5F94354DE6B3}"/>
    <hyperlink ref="F171" r:id="rId289" xr:uid="{EA8B19A8-EAB6-419B-AB8C-6D96F69335D5}"/>
    <hyperlink ref="F117" r:id="rId290" xr:uid="{5FFD7D93-C7D8-4862-8399-756B8FE1E2AF}"/>
    <hyperlink ref="F162" r:id="rId291" xr:uid="{B7D39069-0029-4CAE-8060-EAF62B1A55AE}"/>
    <hyperlink ref="F75" r:id="rId292" xr:uid="{7ECA06F2-343E-43B9-A3FE-2F0ED834844C}"/>
    <hyperlink ref="F173" r:id="rId293" xr:uid="{E2350557-2617-4DC6-89BE-D8ABBF186A25}"/>
    <hyperlink ref="F134" r:id="rId294" xr:uid="{DCE54C45-9050-492B-832A-C7DF3BF1A590}"/>
    <hyperlink ref="F149" r:id="rId295" xr:uid="{C0E57303-8DD3-4FF5-96AD-0A9E32663FBE}"/>
    <hyperlink ref="F79" r:id="rId296" xr:uid="{2343C9E4-FF28-4895-A4DD-2892F6F592A5}"/>
    <hyperlink ref="F147" r:id="rId297" xr:uid="{F09C50EB-F2F4-41EB-B4A4-7E5F87D51089}"/>
    <hyperlink ref="F83" r:id="rId298" xr:uid="{644C307D-0250-44FB-BDD7-760C46E001F0}"/>
    <hyperlink ref="F108" r:id="rId299" xr:uid="{C2611F77-F3CD-4A9C-818E-C3EC59222AB4}"/>
    <hyperlink ref="F138" r:id="rId300" xr:uid="{05E7F276-D061-427D-BB12-113D13E27DC3}"/>
    <hyperlink ref="F178" r:id="rId301" xr:uid="{F4435C66-8F0C-4AA9-9DCC-CDCAE18B4EAA}"/>
    <hyperlink ref="F106" r:id="rId302" xr:uid="{A6CBDDFB-49F4-4002-A835-01DB817364D4}"/>
    <hyperlink ref="F35" r:id="rId303" xr:uid="{ABB94EAF-CDBC-4FBE-BC2E-35176EDE9236}"/>
    <hyperlink ref="F39" r:id="rId304" xr:uid="{75053B62-1BC0-498D-961C-D65DF85922E2}"/>
    <hyperlink ref="F124" r:id="rId305" xr:uid="{50FD9FC8-03BF-40ED-80AA-DC87CA5C083A}"/>
    <hyperlink ref="AF21" r:id="rId306" xr:uid="{C9AF7BA0-6C10-405E-B074-9CA0A2D77EEE}"/>
    <hyperlink ref="M27" r:id="rId307" xr:uid="{EA129298-673E-4839-B6D0-29C3DFDAFB8D}"/>
    <hyperlink ref="M85" r:id="rId308" xr:uid="{8EE4FFAA-5C30-4D59-A6AC-C59FE6EA01CD}"/>
    <hyperlink ref="AF67" r:id="rId309" xr:uid="{7602BF68-951E-4792-9820-477524D33AD1}"/>
    <hyperlink ref="AF75" r:id="rId310" xr:uid="{F5DB7E9B-3ABD-477A-858E-8DD21643DDD0}"/>
    <hyperlink ref="F18" r:id="rId311" xr:uid="{3045D5AA-8BE4-4DD6-9CE6-5D27F8517566}"/>
    <hyperlink ref="H24" r:id="rId312" xr:uid="{DE60131B-43A1-48AD-94A7-55911BCDCEFE}"/>
    <hyperlink ref="F186" r:id="rId313" xr:uid="{C9765285-D24F-428B-BED3-4C079556FC33}"/>
    <hyperlink ref="D18" r:id="rId314" xr:uid="{3A5A3B28-A9E8-4E52-B3B0-54AFB31C97BB}"/>
    <hyperlink ref="D22" r:id="rId315" xr:uid="{D33DE4C7-3AFE-4945-ACC1-A6AEC130DF5A}"/>
    <hyperlink ref="D25" r:id="rId316" xr:uid="{62D16A1A-A533-4F67-A6BC-D754E6EDAC06}"/>
    <hyperlink ref="D27" r:id="rId317" xr:uid="{88F4DE71-3D96-4FA4-9916-8DE761DA9A48}"/>
    <hyperlink ref="D31" r:id="rId318" xr:uid="{96EAEA91-00B9-4ACE-B114-B6FE531043CF}"/>
    <hyperlink ref="D34" r:id="rId319" xr:uid="{386A6236-E1F4-493A-B15D-9A3934E0C378}"/>
    <hyperlink ref="D85" r:id="rId320" xr:uid="{7CD487AD-8CEE-470F-863F-578903ECD605}"/>
    <hyperlink ref="D87" r:id="rId321" display="https://www.energypolicytracker.org/country/china" xr:uid="{25EE6080-B446-4258-8AE2-77BFE08BBA54}"/>
    <hyperlink ref="D29" r:id="rId322" display="https://ec.europa.eu/commission/presscorner/detail/en/ip_21_6422" xr:uid="{71EB4236-0E01-480E-8DFC-83B552B2C6C0}"/>
    <hyperlink ref="D67" r:id="rId323" display="https://www.energypolicytracker.org/country/european-institutions" xr:uid="{B714CC28-D27D-4EBF-9676-2199D6B9376F}"/>
    <hyperlink ref="D150" r:id="rId324" xr:uid="{7B4817E1-DD9F-4751-A0E4-B594BC3A2ED4}"/>
    <hyperlink ref="D42" r:id="rId325" display="https://www.energypolicytracker.org/country/italy" xr:uid="{DEA0C735-FB72-42E7-AC72-6B823695D07E}"/>
    <hyperlink ref="D113" r:id="rId326" xr:uid="{8A8E69FE-11E1-40DB-A78A-B5B78DFD61C3}"/>
    <hyperlink ref="D53" r:id="rId327" xr:uid="{887B4547-8943-4114-825A-411F0FF06074}"/>
    <hyperlink ref="D58" r:id="rId328" display="https://www.energypolicytracker.org/country/poland" xr:uid="{51CA9F0E-8C96-4C1F-83C5-B8DBCB727B0A}"/>
    <hyperlink ref="D129" r:id="rId329" display="https://www.energypolicytracker.org/country/turkey" xr:uid="{9EAAC6CD-809C-4EC8-A642-E5C55509F61F}"/>
    <hyperlink ref="D176" r:id="rId330" display="https://www.energypolicytracker.org/country/ukraine" xr:uid="{F79F1038-2767-4E5A-BF31-FB977BFD21DC}"/>
    <hyperlink ref="D36" r:id="rId331" display="https://www.reuters.com/markets/commodities/german-coalition-commits-faster-decarbonisation-2021-11-24/" xr:uid="{AC338087-E9EA-4BE3-AEBC-23C6C587298D}"/>
    <hyperlink ref="D37" r:id="rId332" display="https://www.google.fr/search?q=Greece+Renewable+energy+target+after%3A2020&amp;ei=BsLqYauzAcqAacmDlfgB&amp;ved=0ahUKEwirzsH4hcP1AhVKQBoKHclBBR8Q4dUDCA4&amp;uact=5&amp;oq=Greece+Renewable+energy+target+after%3A2020&amp;gs_lcp=Cgdnd3Mtd2l6EANKBAhBGAFKBAhGGABQhgNY8A5gqBNoAXAAeACAAUaIAZAEkgECMTCYAQCgAQHAAQE&amp;sclient=gws-wiz" xr:uid="{C1F0BD93-D616-4B57-BCAC-7D2C15D12ED9}"/>
    <hyperlink ref="D39" r:id="rId333" location=":~:text=Iceland%20has%20set%20the%20goal,2050%3A%20A%20sustainable%20energy%20future." display="https://www.climateaction.org/climate-leader-interviews/birta-kristin-helgadottir-on-what-green-by-iceland-is-doing-to-help-others#:~:text=Iceland%20has%20set%20the%20goal,2050%3A%20A%20sustainable%20energy%20future." xr:uid="{45B2DE27-E674-4ACB-9332-39280429BCC6}"/>
    <hyperlink ref="D40" r:id="rId334" location=":~:text=The%20Programme%20for%20Government%20set,80%25%20renewable%20electricity%20by%202030." xr:uid="{9BDED8D7-1B39-4BCC-8FD7-6151A1A9445D}"/>
    <hyperlink ref="D43" r:id="rId335" location=":~:text=Under%20the%20plan%2C%20put%20forward,target%20for%2022%2D24%25." xr:uid="{0AAB8BAF-A09B-4E3C-BE59-B85D9706387C}"/>
    <hyperlink ref="D46" r:id="rId336" xr:uid="{EBFA2854-D498-4375-90DD-BF283722F751}"/>
    <hyperlink ref="D49" r:id="rId337" xr:uid="{08199AB8-1CB0-4EC1-8833-51772706D825}"/>
    <hyperlink ref="D52" r:id="rId338" display="https://www.natlawreview.com/article/every-new-building-netherlands-must-be-almost-energy-neutral-starting-jan-1-2021" xr:uid="{8AABD840-62C1-4251-806E-CBE2A8DB0748}"/>
    <hyperlink ref="D55" r:id="rId339" location=":~:text=A%20commitment%20to%20harness%20renewables,of%20the%20Sultanate%20of%20Oman." xr:uid="{8B0EDE1C-A204-47FA-911A-E30C70A6F3F3}"/>
    <hyperlink ref="D59" r:id="rId340" display="https://rea.apambiente.pt/content/renewable-energy?language=en" xr:uid="{4123BFBB-3636-409F-9790-21989A23EED9}"/>
    <hyperlink ref="D60" r:id="rId341" location=":~:text=Qatar%20is%20ramping%20up%20efforts,USQBC)%20stated%20in%20a%20report." xr:uid="{C36441CC-7911-4BD0-AB42-25264DCE0D60}"/>
    <hyperlink ref="D65" r:id="rId342" xr:uid="{3440FBDD-3E6D-4B31-8445-ABA2056B8806}"/>
    <hyperlink ref="D66" r:id="rId343" display="https://balkangreenenergynews.com/slovenia-gets-new-law-on-renewables-heating-boilers-on-oil-coal-banned-from-2023/" xr:uid="{7140F7D3-2FAD-4F81-A451-BECBFF11F74C}"/>
    <hyperlink ref="D77" r:id="rId344" xr:uid="{FBBDFDBB-30A9-48B4-9C3F-CDA5C51CBA33}"/>
    <hyperlink ref="D79" r:id="rId345" xr:uid="{93524BFC-F5E5-4217-8D3F-49A878BDB461}"/>
    <hyperlink ref="D82" r:id="rId346" display="https://ec.europa.eu/international-partnerships/system/files/mip-2021-c2021-9098-belize-annex_en.pdf" xr:uid="{D8D181EB-6899-482B-B01F-60D152C595F5}"/>
    <hyperlink ref="D111" r:id="rId347" display="https://www.iaea.org/newscenter/news/marshall-islands-signs-its-second-country-programme-framework-cpf-for-2022-2027_x000a_" xr:uid="{BF6148A5-0A28-49E2-A8EE-87B6B313A80E}"/>
    <hyperlink ref="D116" r:id="rId348" location=":~:text=Skip%20to%20content-,Nauru%20Commits%20to%2050%25%20Renewable%20Electricity%20by%202023%20in%20its,from%20renewable%20sources%20by%202023." display="https://un.org.au/2021/06/25/nauru-commits-to-50-renewable-electricity-by-2023-in-its-energy-compact-for-un-high-level-dialogue/ - :~:text=Skip%20to%20content-,Nauru%20Commits%20to%2050%25%20Renewable%20Electricity%20by%202023%20in%20its,from%20renewable%20sources%20by%202023." xr:uid="{C76153FE-33A1-4812-BB2E-6758E9CA0B5F}"/>
    <hyperlink ref="D118" r:id="rId349" xr:uid="{FE12B88B-9F1A-42B5-8694-9B1CDCBBF6AB}"/>
    <hyperlink ref="D119" r:id="rId350" display="https://bankwatch.org/publication/the-romanian-renewable-energy-sector-a-potential-still-untapped" xr:uid="{8073FFA7-D868-4FA9-94EB-3612C984E06A}"/>
    <hyperlink ref="D122" r:id="rId351" xr:uid="{ECE5BA01-2242-48D3-9D97-CE8B8F9B7712}"/>
    <hyperlink ref="D88" r:id="rId352" display="https://www.power-technology.com/comment/power-taiwan-2025-free-from-nuclear/" xr:uid="{71CBD1B0-5FC4-49A3-92A4-B167F9F3B53C}"/>
    <hyperlink ref="D128" r:id="rId353" display="https://www.pacific-r2r.org/news/tonga-commits-achieve-70-renewable-energy-target-2030" xr:uid="{07356161-96AF-42E2-8334-4E8BD51F9354}"/>
    <hyperlink ref="D131" r:id="rId354" display="https://australiaawardsfijiandtuvalu.org/wp-content/uploads/2021/01/Te-Kete-2021-2030-National-Development-Strategy.pdf" xr:uid="{663226E1-B90E-4762-815E-6B2ADACF1605}"/>
    <hyperlink ref="D135" r:id="rId355" display="https://www.benarnews.org/english/news/bengali/energy-goals-08042021175734.html" xr:uid="{3E15ED8B-FEA2-416E-9E66-20D949AD99A9}"/>
    <hyperlink ref="D136" r:id="rId356" display="https://www.moic.gov.bt/wp-content/uploads/2021/09/Final-LEDS_Surface-Transport.pdf" xr:uid="{807996BC-9735-4997-8C0E-C477E98BE381}"/>
    <hyperlink ref="D137" r:id="rId357" location=":~:text=Alternativas%20em%20Portugu%C3%AAs-,Bolivia%20aims%20to%20meet%20up%20to%2080%25%20of%20its%20energy,57%25%20comes%20from%20clean%20energy." display="https://www.riotimesonline.com/brazil-news/mercosur/bolivia/bolivia-aims-to-meet-up-to-80-of-its-needs-with-renewable-energy-by-2025/ - :~:text=Alternativas%20em%20Portugu%C3%AAs-,Bolivia%20aims%20to%20meet%20up%20to%2080%25%20of%20its%20energy,57%25%20comes%20from%20clean%20energy." xr:uid="{DD11119A-EAEF-44B3-A012-39B5B0BAC75B}"/>
    <hyperlink ref="D138" r:id="rId358" location=":~:text=International-,Cabo%20Verde%20is%20better%20prepared%20to%20reach%20by%202030%20the,50%25%20of%20consumed%20energy%E2%80%93%20renewable" display="https://inforpress.cv/cabo-verde-is-better-prepared-to-reach-by-2030-the-target-of-50-of-consumed-energy-renewable/ - :~:text=International-,Cabo%20Verde%20is%20better%20prepared%20to%20reach%20by%202030%20the,50%25%20of%20consumed%20energy%E2%80%93%20renewable" xr:uid="{96E8D28A-F2D2-4498-83BB-3EA104943184}"/>
    <hyperlink ref="D139" r:id="rId359" display="https://asia.nikkei.com/Business/Energy/Cambodia-minister-vows-no-new-coal-plants-beyond-those-approved" xr:uid="{33C109C8-3624-4C17-9510-D95CFC729D96}"/>
    <hyperlink ref="D149" r:id="rId360" location=":~:text=Energ%C3%ADa%20renovable%20en%20Honduras,-Honduras%20es%20el&amp;text=Honduras%20tiene%20como%20objetivo%20que,renovables%20de%20aqu%C3%AD%20a%202038." xr:uid="{784DE33F-015E-4B25-B1A5-5A1F40BE99BE}"/>
    <hyperlink ref="D152" r:id="rId361" location=":~:text=%22Renewable%20energy%20in%20Kenya%20currently,2028%2C%22%20President%20Kenyatta%20said." xr:uid="{AD758BC4-E75A-48F0-9AE5-4C7DD140B763}"/>
    <hyperlink ref="D159" r:id="rId362" xr:uid="{B4347102-BA51-4E04-8430-7A45581AE0DF}"/>
    <hyperlink ref="D162" r:id="rId363" xr:uid="{490D012E-26A3-4492-81A1-C42151955CC6}"/>
    <hyperlink ref="D165" r:id="rId364" xr:uid="{4BF5FEA7-1263-40B7-A20D-BD829013E70B}"/>
    <hyperlink ref="D171" r:id="rId365" xr:uid="{541EE7D2-E73D-46E8-A5ED-56ECFE04E018}"/>
    <hyperlink ref="D175" r:id="rId366" display="https://www.irena.org/-/media/Files/IRENA/Agency/Publication/2021/Jun/IRENA_RRA_Tunisia-2021.pdf" xr:uid="{F79F78B5-E442-42E4-9974-982A887D043B}"/>
    <hyperlink ref="D177" r:id="rId367" xr:uid="{8A0D4AE4-3CDD-4DA1-8FEC-6C9D524DD013}"/>
    <hyperlink ref="D179" r:id="rId368" display="https://www.energypolicytracker.org/country/vietnam/" xr:uid="{04F8C9B3-FE9A-4221-A1ED-0A39E40F0FCF}"/>
    <hyperlink ref="D191" r:id="rId369" xr:uid="{1B2209B8-B947-473B-9AE4-6D8AF60148B9}"/>
    <hyperlink ref="D200" r:id="rId370" display="https://www4.unfccc.int/sites/ndcstaging/PublishedDocuments/Mali First/MALI First NDC update.pdf" xr:uid="{B8F255AE-FB25-46A1-A109-7562EA1F03BF}"/>
    <hyperlink ref="D202" r:id="rId371" xr:uid="{3AFB04F6-CC40-4E2F-9858-F20367C0BEC1}"/>
    <hyperlink ref="D203" r:id="rId372" xr:uid="{E9648801-8B91-4BA9-9634-451B82E452C4}"/>
    <hyperlink ref="D205" r:id="rId373" display="https://www.energyforgrowth.org/memo/la-deuxieme-vague-de-la-transition-energetique-au-senegal-du-hfo-aux-energies-renouvelables-a-un-systeme-hybride-gaz-energie-renouvelable/" xr:uid="{2FBE067C-313D-4008-B799-596D1AB9E3D9}"/>
    <hyperlink ref="D210" r:id="rId374" display="https://www.iea.org/policies/6099-sustainable-energy-for-all-tajikistan-2013-2030" xr:uid="{585FE215-2CA0-4CF3-B33B-3A1B63363294}"/>
    <hyperlink ref="D180" r:id="rId375" display="https://www.un.org/sites/un2.un.org/files/zambia_final_compact_template_2308.pdf" xr:uid="{14CEFD8B-F31E-469D-8448-0CF1AB401D0C}"/>
    <hyperlink ref="D215" r:id="rId376" display="https://iclg.com/practice-areas/renewable-energy-laws-and-regulations/zimbabwe" xr:uid="{830AA48C-9FA4-4EA4-909E-82197B550C0B}"/>
    <hyperlink ref="D80" r:id="rId377" xr:uid="{C86BBFFD-93DA-4E63-8F35-CBBB841E185A}"/>
    <hyperlink ref="D81" r:id="rId378" xr:uid="{1B1097B8-F985-4063-84A6-CFE283C788C5}"/>
    <hyperlink ref="D140" r:id="rId379" xr:uid="{92E0F3DB-C208-46C7-8BA5-B5FF9F4B39A0}"/>
    <hyperlink ref="D90" r:id="rId380" display="https://www.rand.org/blog/rand-review/2021/08/costa-rica-leads-the-way-in-cutting-carbon-emissions.html" xr:uid="{887A9603-3804-4F71-A453-291016356261}"/>
    <hyperlink ref="D91" r:id="rId381" location=":~:text=El%20objetivo%20de%20estos%20proyectos,hacerla%20llegar%20a%20comunidades%20aisladas.&amp;text=Por%20ello%2C%20es%20vital%20fomentar,de%20energ%C3%ADa%20limpia%20en%202030." display="https://www.icex.es/icex/es/navegacion-principal/todos-nuestros-servicios/informacion-de-mercados/paises/navegacion-principal/noticias/cuba-proyectos-renovables-new2021883648.html?idPais=CU - :~:text=El%20objetivo%20de%20estos%20proyectos,hacerla%20llegar%20a%20comunidades%20aisladas.&amp;text=Por%20ello%2C%20es%20vital%20fomentar,de%20energ%C3%ADa%20limpia%20en%202030." xr:uid="{98526A35-D94B-480D-A170-2E3F31586A37}"/>
    <hyperlink ref="D94" r:id="rId382" display="https://www.energiaestrategica.com/ecuador-se-compromete-a-impulsar-mas-de-5500-mw-de-energias-limpias-al-2030/" xr:uid="{81C0139D-F287-4D10-95DF-3481AE23A7DE}"/>
    <hyperlink ref="D190" r:id="rId383" xr:uid="{86B77C14-EC6C-44BE-A65D-822F2E6B3B77}"/>
    <hyperlink ref="D19" r:id="rId384" display="https://www.argentina.gob.ar/noticias/las-energias-renovables-lograron-un-crecimiento-historico-en-2020" xr:uid="{24AAAEB5-08D4-44FF-861D-96BCA68CE027}"/>
    <hyperlink ref="D189" r:id="rId385" xr:uid="{EDAF511C-33BB-4910-9927-D1226F203E4A}"/>
    <hyperlink ref="D93" r:id="rId386" display="https://www.bnamericas.com/es/noticias/republica-dominicana-redobla-apuesta-por-renovables" xr:uid="{004284D7-2302-41B3-BB41-3FC020B905EC}"/>
    <hyperlink ref="D35" r:id="rId387" display="https://www.ecologie.gouv.fr/dispositifs-soutien-aux-energies-renouvelables" xr:uid="{78A2522E-83B9-4273-A7A7-B2B5C9F9050E}"/>
    <hyperlink ref="D99" r:id="rId388" location=":~:text=Comunicado%20de%20Prensa-,Lograr%20que%20el%2080%25%20de%20la%20Matriz%20El%C3%A9ctrica%20de%20Guatemala,renovables%20para%202030%20es%20posible&amp;text=Guatemala%2C%202%20de%20febrero%20de%202021." display="https://www.bnamericas.com/es/noticias/lograr-que-el-80-de-la-matriz-electrica-de-guatemala-provenga-de-fuentes-renovables-para-2030-es-posible - :~:text=Comunicado%20de%20Prensa-,Lograr%20que%20el%2080%25%20de%20la%20Matriz%20El%C3%A9ctrica%20de%20Guatemala,renovables%20para%202030%20es%20posible&amp;text=Guatemala%2C%202%20de%20febrero%20de%202021." xr:uid="{EE7FD234-87CF-4D65-826D-1B62D61423DF}"/>
    <hyperlink ref="D193" r:id="rId389" display="https://www4.unfccc.int/sites/ndcstaging/PublishedDocuments/Guinea First/CDN GUINEE 2021_REVISION_VF.pdf" xr:uid="{D7554012-4093-4E3F-A46C-74723FA32FA9}"/>
    <hyperlink ref="D100" r:id="rId390" xr:uid="{877BC708-E389-434B-A6A1-65C71AC5FBB4}"/>
    <hyperlink ref="D38" r:id="rId391" xr:uid="{DE4AD3F1-2EC4-4255-85E6-985B9D9E1F90}"/>
    <hyperlink ref="D102" r:id="rId392" location=":~:text=CORPORATE%20PPA-,Iraq%20targets%2033%25%20clean%20energy%20by,Solar%20panels." xr:uid="{8597E1E8-BA51-40A1-8587-A8F57397559B}"/>
    <hyperlink ref="D103" r:id="rId393" xr:uid="{FB222814-1B3F-4D9E-A221-13AD05286431}"/>
    <hyperlink ref="D104" r:id="rId394" xr:uid="{305238E7-C6D3-4787-B4FA-4929791DA074}"/>
    <hyperlink ref="D105" r:id="rId395" xr:uid="{57EB5BB0-86E3-4A17-B53F-5D68334BDE77}"/>
    <hyperlink ref="D154" r:id="rId396" location=":~:text=Kosovo*'s%20energy%20strategy%20for,between%2025%25%20and%2030%25." display="https://balkangreenenergynews.com/kosovo-to-adopt-renewables-share-targets-for-2031-2050/ - :~:text=Kosovo*'s%20energy%20strategy%20for,between%2025%25%20and%2030%25." xr:uid="{3B9A4413-F8EF-47DC-93AD-E15A733E78C2}"/>
    <hyperlink ref="D106" r:id="rId397" xr:uid="{35133207-486A-42EA-88DC-E1C151B1742B}"/>
    <hyperlink ref="D108" r:id="rId398" xr:uid="{24FC95CA-B5F3-4A5D-B3C6-D8649C744D90}"/>
    <hyperlink ref="D110" r:id="rId399" display="https://www.worldbank.org/en/news/feature/2021/07/12/towards-a-sustainable-net-zero-future-in-maldives" xr:uid="{F6EB6C5E-90A9-4AA1-B948-2BA5FE6B8A7E}"/>
    <hyperlink ref="D201" r:id="rId400" display="https://clubofmozambique.com/news/mozambique-commits-to-halt-and-reverse-forest-loss-and-land-degradation-by-2030-and-to-a-new-renewables-target-as-part-of-its-energy-transition-204129/" xr:uid="{F6C2BA04-D352-4ADA-A323-784EF6ED6DF8}"/>
    <hyperlink ref="D194" r:id="rId401" display="https://www4.unfccc.int/sites/ndcstaging/PublishedDocuments/Guinea-Bissau First/NDC-Guinea Bissau-12102021.Final.pdf" xr:uid="{6F738ADC-85C6-43DB-BD3C-A09124946A02}"/>
    <hyperlink ref="D184" r:id="rId402" xr:uid="{3AC45E0D-55A1-449F-9859-E20AE7607227}"/>
    <hyperlink ref="D178" r:id="rId403" xr:uid="{4AA27616-1E18-4C9E-A5E1-8FA563468BE5}"/>
    <hyperlink ref="D173" r:id="rId404" location=":~:text=The%20country%20is%20making%20efforts,aiming%20at%2032%25%20by%202020." xr:uid="{787A403A-23EC-4E3B-8651-C2343A294DDE}"/>
    <hyperlink ref="D172" r:id="rId405" xr:uid="{BEE868BB-BE07-4714-88A7-2080F4E40BCA}"/>
    <hyperlink ref="D170" r:id="rId406" location=":~:text=The%20Action%20Plan%20for%20Renewable,renewable%20energy%20generation%20by%202030." xr:uid="{4D628967-2466-432E-B5DE-0B6D03B51AF9}"/>
    <hyperlink ref="D167" r:id="rId407" xr:uid="{F96A3AA2-1B09-4FC5-95A0-C7605E4C0D34}"/>
    <hyperlink ref="D169" r:id="rId408" location=":~:text=Ambitious%20renewable%20goals,to%20help%20counter%20global%20warming." display="https://cleanenergynews.ihsmarkit.com/research-analysis/philippines-embarks-on-longawaited-market-reforms-for-renewabl.html - :~:text=Ambitious%20renewable%20goals,to%20help%20counter%20global%20warming." xr:uid="{41C9BEA0-673A-451C-AED5-AD2F5947FC3A}"/>
    <hyperlink ref="D166" r:id="rId409" location=":~:text=The%20Alternative%20%26%20Renewable%20Energy%20(ARE,30%20per%20cent%20excluding%20hydropower." xr:uid="{8B21151B-AB35-4CC5-9088-FD8C382C189B}"/>
    <hyperlink ref="D164" r:id="rId410" xr:uid="{6E6989CB-D7E2-4A5A-A8A9-04DA4C980138}"/>
    <hyperlink ref="D163" r:id="rId411" xr:uid="{10538C9D-2D78-41D4-8683-660A54F5953F}"/>
    <hyperlink ref="D107" r:id="rId412" location=":~:text=Libya's%20renewables%20wealth%20offers%20the,derived%20from%20renewables%20by%202030." xr:uid="{3B58B334-24A4-4E79-B8D3-3426C005A4BC}"/>
    <hyperlink ref="D112" r:id="rId413" display="https://www.esi-africa.com/renewable-energy/mauritius-renewable-and-ev-schemes-to-decrease-ghg-by-2030/" xr:uid="{B6779A6B-80D3-4A4D-A0FE-D1F2FED88A0F}"/>
    <hyperlink ref="D161" r:id="rId414" location=":~:text=The%20government%20of%20Mongolia%20has,build%20export%2Doriented%20power%20plants." xr:uid="{E04CB49A-2984-4F56-915C-2F1D19F85B43}"/>
    <hyperlink ref="D156" r:id="rId415" xr:uid="{2447E513-18B5-4D46-91C7-FDA4E6830FD5}"/>
    <hyperlink ref="D151" r:id="rId416" xr:uid="{AFDA423A-1BCB-49C9-A6C4-F488EFB33873}"/>
    <hyperlink ref="D148" r:id="rId417" location=":~:text=Ghana%20has%20a%20goal%20of%2010%25%20renewable%20generation%20by%202030." display="https://www.energyforgrowth.org/memo/the-future-of-ghanas-energy-mix-how-to-meet-demand-growth-to-2030/ - :~:text=Ghana%20has%20a%20goal%20of%2010%25%20renewable%20generation%20by%202030." xr:uid="{4A0CF984-CB08-4C37-9184-EF0440DB6C65}"/>
    <hyperlink ref="D145" r:id="rId418" display="https://www4.unfccc.int/sites/ndcstaging/PublishedDocuments/El Salvador First/El Salvador NDC- Updated Dic.2021.pdf" xr:uid="{E20FE255-FCB3-45A1-89AE-351080238796}"/>
    <hyperlink ref="D144" r:id="rId419" xr:uid="{CFE6957B-70E4-484D-833D-A7B143A163C4}"/>
    <hyperlink ref="D127" r:id="rId420" display="https://www.pacific-r2r.org/news/tonga-commits-achieve-70-renewable-energy-target-2030" xr:uid="{A350AD64-B61F-43A8-8282-5F7F23DBD982}"/>
    <hyperlink ref="D126" r:id="rId421" location=":~:text=Suriname%20aims%20to%20keep%20its,(Nationally%20Determined%20Contribution)%20plan." display="https://www.gem.wiki/Energy_profile:_Suriname - :~:text=Suriname%20aims%20to%20keep%20its,(Nationally%20Determined%20Contribution)%20plan." xr:uid="{7678A51A-D3F9-47F9-9D51-6AECC11A3A45}"/>
    <hyperlink ref="D73" r:id="rId422" xr:uid="{06E77B5E-063A-4EFF-897C-EF2DEB1A4AD6}"/>
    <hyperlink ref="D71" r:id="rId423" xr:uid="{005DA6CE-A96C-41CA-AA15-7D793E2426FE}"/>
    <hyperlink ref="D63" r:id="rId424" xr:uid="{1B981A88-E300-4011-9741-88ED77C0FDCE}"/>
    <hyperlink ref="D54" r:id="rId425" display="https://www.norskindustri.no/siteassets/dokumenter/rapporter-og-brosjyrer/energy-transition-norway-2021.pdf" xr:uid="{2A07E84C-CC5B-4DF6-AEBE-E166351CCDB6}"/>
    <hyperlink ref="D41" r:id="rId426" display="https://renewablesnow.com/news/israel-approves-30-renewables-goal-for-2030-718495/" xr:uid="{E1009934-938B-494C-B7E9-ECBAFD790F63}"/>
    <hyperlink ref="D28" r:id="rId427" xr:uid="{194F3628-0D37-4CF9-8740-E22A2A91F8A4}"/>
    <hyperlink ref="D26" r:id="rId428" location=":~:text=3%20months%20ago-,Renewables%20to%20make%20up%2030%25%20of,power%20generation%20by%202035%20%2Dminister&amp;text=Oct%2025%20(Reuters)%20%2D%20Brunei,accelerate%20progress%20towards%20greener%20energy" display="https://www.reuters.com/world/asia-pacific/renewables-make-up-30-bruneis-power-generation-by-2035-minister-2021-10-25/#:~:text=3%20months%20ago-,Renewables%20to%20make%20up%2030%25%20of,power%20generation%20by%202035%20%2Dminister&amp;text=Oct%2025%20(Reuters)%20%2D%20Brunei,accelerate%20progress%20towards%20greener%20energy" xr:uid="{2F266D3F-A2F4-4E4A-8B7F-6E64E49C9A7D}"/>
    <hyperlink ref="D62" r:id="rId429" xr:uid="{3682CDBA-A581-46EE-BD2E-B889212045D9}"/>
    <hyperlink ref="F183" r:id="rId430" xr:uid="{0A722F3B-14F2-4FD7-91A4-CE732E88EE61}"/>
    <hyperlink ref="F95" r:id="rId431" xr:uid="{8F74852C-644B-4038-9020-D083AA87EDCE}"/>
    <hyperlink ref="D95" r:id="rId432" xr:uid="{E98C2F95-CC5D-4A6E-B71A-46DEE5DA8742}"/>
    <hyperlink ref="F114" r:id="rId433" xr:uid="{D7941F91-D2ED-4701-9EDF-BF961B1BD202}"/>
    <hyperlink ref="D114" r:id="rId434" xr:uid="{CA2129A2-B997-4F1D-A880-4B950484AEC7}"/>
    <hyperlink ref="O147" r:id="rId435" location=":~:text=Georgia%20does%20not%20have%20a,generation%2C%20and%20electric%20vehicle%20use." xr:uid="{D35B7F51-537A-4975-B803-7545F8D4A2D5}"/>
    <hyperlink ref="Y36" r:id="rId436" xr:uid="{A970AE73-79BC-4A29-9C1B-94C6BB84D1B4}"/>
    <hyperlink ref="S67" r:id="rId437" display="https://solarthermalworld.org/news/solar-requirement-dropped-building-regulations-spain/" xr:uid="{CE775BF5-844B-461E-B09B-804F4AD62BBB}"/>
    <hyperlink ref="O41" r:id="rId438" xr:uid="{58ADDA25-8C68-45CB-BA0C-658F2D98BF07}"/>
    <hyperlink ref="O46" r:id="rId439" xr:uid="{A90AF893-AAC8-4FD0-BD5E-424174312D21}"/>
    <hyperlink ref="K49" r:id="rId440" xr:uid="{7D89A67D-8595-4ABA-B60D-FA7CD9F5F4CF}"/>
    <hyperlink ref="Y49" r:id="rId441" xr:uid="{5ACD76AE-751D-42CF-8B15-D8B310BCEF70}"/>
    <hyperlink ref="O110" r:id="rId442" xr:uid="{4953C462-1080-4D3A-B8AC-E7C727AAED11}"/>
    <hyperlink ref="K112" r:id="rId443" xr:uid="{6542348F-39B8-482A-B5ED-9ED5ED807FC5}"/>
    <hyperlink ref="O112" r:id="rId444" xr:uid="{417A7A03-DADD-4755-A8A8-1FB4C2D80071}"/>
    <hyperlink ref="O57" r:id="rId445" xr:uid="{04E72399-5668-4865-9F7C-2A089D742B83}"/>
    <hyperlink ref="O165" r:id="rId446" xr:uid="{287C7D15-4740-4F75-B9E4-9CE53E54B47A}"/>
    <hyperlink ref="O118" r:id="rId447" xr:uid="{2A0B200E-E3F7-4364-BAF8-6407D4EA1B42}"/>
    <hyperlink ref="O169" r:id="rId448" location=":~:text=The%20Net%2DMetering%20is%20the,their%20electricity%20demand%20by%20themselves." xr:uid="{1DCE01E1-25A4-4843-8AD7-AA85561D84D9}"/>
    <hyperlink ref="M44" r:id="rId449" xr:uid="{92A580DE-8ED4-4EBE-A24C-4DA627FC0AEE}"/>
    <hyperlink ref="O205" r:id="rId450" xr:uid="{01130A9D-90C4-48F2-ACEC-065102AF4DD4}"/>
    <hyperlink ref="O167" r:id="rId451" xr:uid="{3156C46D-799F-4E37-8F1F-781B898278DE}"/>
    <hyperlink ref="K114" r:id="rId452" display="https://balkangreenenergynews.com/montenegro-to-abolish-incentives-for-renewable-energy-projects/" xr:uid="{D06670DC-4B93-4A10-AED3-BAE2D957815D}"/>
    <hyperlink ref="K52" r:id="rId453" xr:uid="{AB22B572-1BC3-40E3-8E51-7A25C48E85BD}"/>
    <hyperlink ref="K122" r:id="rId454" xr:uid="{79517878-916B-4CA0-BABA-1BD433922BF7}"/>
    <hyperlink ref="K73" r:id="rId455" location="/" xr:uid="{ECEA740E-DE3A-4774-B50D-3606750D56E2}"/>
    <hyperlink ref="K155" r:id="rId456" xr:uid="{5BA2A0A6-2F1F-4611-8A6E-85F1B437F2EF}"/>
    <hyperlink ref="S106" r:id="rId457" xr:uid="{8AF01714-C633-4895-B1CF-802A6D0CF69C}"/>
    <hyperlink ref="O137" r:id="rId458" xr:uid="{A50096B8-EAF9-4DC4-83ED-F5F9CA2095BA}"/>
    <hyperlink ref="O119" r:id="rId459" xr:uid="{E1E093FB-51A2-4907-91E4-830BF77AC6D8}"/>
    <hyperlink ref="O109" r:id="rId460" xr:uid="{58591839-1B76-4A48-8FC2-09FDAEF4A4C8}"/>
    <hyperlink ref="O120" r:id="rId461" xr:uid="{A4480CFD-4CF7-48F1-933D-08A779E94083}"/>
    <hyperlink ref="O114" r:id="rId462" xr:uid="{EC26DDAD-FBE5-4CE8-A6F9-434D22D8C1E7}"/>
    <hyperlink ref="O151" r:id="rId463" xr:uid="{E752EA9F-D6A8-4C62-8A91-3DB41278BFB1}"/>
    <hyperlink ref="K120" r:id="rId464" location=":~:text=As%20of%202020%2C%20according%20to,capacity%20of%20about%20246.34GW." display="https://cms.law/en/int/expert-guides/cms-expert-guide-to-renewable-energy/russia - :~:text=As%20of%202020%2C%20according%20to,capacity%20of%20about%20246.34GW." xr:uid="{5BFAF873-A6F9-42F3-8C56-0F39E106E5DF}"/>
    <hyperlink ref="M74" r:id="rId465" location=":~:text=As%20of%20the%20end%20of%202021%2C%2031%20states,from%20designated%20renewable%20resources%20or%20carbon-free%20eligible%20technologies." xr:uid="{47C0BD3D-D3E4-4C83-B093-1FF638924D4E}"/>
    <hyperlink ref="M73" r:id="rId466" location=":~:text=What%20You%20Need%20To%20Know%20About%20The%20Renewable,in%20the%20UK.%20What%20is%20the%20Renewable%20Obligation%3F" xr:uid="{F1A89D1E-4361-4153-913A-4014A0179E97}"/>
    <hyperlink ref="M82" r:id="rId467" display="https://www4.unfccc.int/sites/ndcstaging/PublishedDocuments/Belize First/Belize Updated NDC.pdf" xr:uid="{E2F3CA5E-99AC-4453-921A-4AD9F72F57DA}"/>
    <hyperlink ref="M28" r:id="rId468" xr:uid="{D18F6320-D25B-40CE-8EE3-DC71677F6C2E}"/>
    <hyperlink ref="S21" r:id="rId469" xr:uid="{47381688-FDDF-4DAD-B874-33EAB4258AFD}"/>
    <hyperlink ref="S27" r:id="rId470" display="https://www.nrcan.gc.ca/energy-efficiency/homes/canada-greener-homes-grant/23441?_ga=2.97002463.132820468.1622719508-1659710111.1562786276" xr:uid="{CA7E6E30-C6AE-4DB6-99FB-3BEE2517A920}"/>
    <hyperlink ref="S86" r:id="rId471" xr:uid="{FD43D7D7-2061-4819-AC33-A36FC81B1DC9}"/>
    <hyperlink ref="S36" r:id="rId472" location=":~:text=The%20German%20government%20is%20making,its%20climate%20targets%20for%202030.&amp;text=The%20Climate%20Action%20Programme%20expands,be%20carbon%2Dneutral%20by%202050._x000a__x000a_https://www.themayor.eu/fr/hamburg-imposes-ban-on-oil-heating _x000a_https://www.hamburg-news.hamburg/en/standort/senate-passes-ban-oil-heating" display="https://www.bundesfinanzministerium.de/Content/EN/Standardartikel/Topics/Priority-Issues/Climate-Action/2019-09-19-climate-action-programme-2030.html#:~:text=The%20German%20government%20is%20making,its%20climate%20targets%20for%202030.&amp;text=The%20Climate%20Action%20Programme%20expands,be%20carbon%2Dneutral%20by%202050._x000a__x000a_https://www.themayor.eu/fr/hamburg-imposes-ban-on-oil-heating _x000a_https://www.hamburg-news.hamburg/en/standort/senate-passes-ban-oil-heating" xr:uid="{69E2A3FD-116F-433D-B32B-7BCBBE20883D}"/>
    <hyperlink ref="S31" r:id="rId473" xr:uid="{91DDF9B5-E267-49C8-926E-D8871CEEA99E}"/>
    <hyperlink ref="S35" r:id="rId474" display="https://www.iea.org/policies/7687-eu-rrp-energy-renovation-of-buildings-reforming-thermal-regulation-for-buildings?sector=Buildings%2CResidential&amp;status=In%20force&amp;topic=Renewable%20Energy&amp;type=Regulation%2CCodes%20and%20standards%2CBuilding%20codes%20and%20standards " xr:uid="{3BF933B7-7EE1-4CD6-AC10-3E22B23FFCA5}"/>
    <hyperlink ref="S52" r:id="rId475" location=":~:text=The%20Dutch%20government%20banned%20the,the%20middle%20of%20the%20century." display="https://www.rapidtransition.org/stories/the-dash-away-from-gas-how-the-netherlands-kicked-a-big-fossil-fuel-habit/#:~:text=The%20Dutch%20government%20banned%20the,the%20middle%20of%20the%20century." xr:uid="{D1F38610-45E2-47E2-AC3F-F757DB939787}"/>
    <hyperlink ref="Y69" r:id="rId476" xr:uid="{A5D959F0-2A48-453F-8855-D425614A1F73}"/>
    <hyperlink ref="AA35" r:id="rId477" xr:uid="{00EBCB78-E43C-4E38-8B7E-C4A134C2CCC9}"/>
    <hyperlink ref="AF30" r:id="rId478" xr:uid="{54C906BF-349D-40AC-A5AB-1C63D0BDD96C}"/>
    <hyperlink ref="AF49" r:id="rId479" xr:uid="{D273F299-E916-48B3-83D5-375DB565C56E}"/>
    <hyperlink ref="AF53" r:id="rId480" xr:uid="{8BE5C70E-B689-4289-80B6-A6CD23415579}"/>
    <hyperlink ref="AF58" r:id="rId481" xr:uid="{29CC8904-8BEC-4C5C-9485-343DF3FE4A78}"/>
    <hyperlink ref="AF69" r:id="rId482" xr:uid="{3CB537BF-95E3-4F30-A0E8-7654A9241C62}"/>
    <hyperlink ref="S20" r:id="rId483" xr:uid="{73B7D38B-D61F-4C9A-8ADC-E1EDE466E6F8}"/>
    <hyperlink ref="S77" r:id="rId484" xr:uid="{6C59640F-E67D-4E86-A4A0-DFC3C11D81FC}"/>
    <hyperlink ref="S80" r:id="rId485" xr:uid="{3087BB5E-34EA-44BF-87DC-1D73330DA651}"/>
    <hyperlink ref="S25" r:id="rId486" xr:uid="{08F25D7A-DA5E-4BD4-8900-0FE24212620A}"/>
    <hyperlink ref="S84" r:id="rId487" xr:uid="{AC8BD6F3-6001-416C-9B46-A2660E463B09}"/>
    <hyperlink ref="S26" r:id="rId488" xr:uid="{EF5ED1E2-5BDB-487D-8E8C-480E2609E940}"/>
    <hyperlink ref="S28" r:id="rId489" xr:uid="{9BF959AD-6848-4320-81ED-4020F2EB5171}"/>
    <hyperlink ref="S142" r:id="rId490" xr:uid="{D452EA3D-A890-4D3E-9B0E-72ACE123E9B9}"/>
    <hyperlink ref="S29" r:id="rId491" xr:uid="{396C6112-7E4E-474A-B474-E27B61E425A4}"/>
    <hyperlink ref="S30" r:id="rId492" xr:uid="{142844E8-3B19-4505-9413-AA4AE5B8D84F}"/>
    <hyperlink ref="S94" r:id="rId493" xr:uid="{E5D61958-ACC4-493B-9731-E714B52F1DEF}"/>
    <hyperlink ref="S144" r:id="rId494" xr:uid="{F8027E10-A027-4DAE-8EB8-EF2D3B5AF13E}"/>
    <hyperlink ref="S34" r:id="rId495" xr:uid="{424CC2F9-08EC-4657-902C-C11D1FF027E0}"/>
    <hyperlink ref="S38" r:id="rId496" xr:uid="{A9C08AFF-5915-4D46-B3F6-C85A414B304E}"/>
    <hyperlink ref="S40" r:id="rId497" xr:uid="{94B248BA-F487-4221-BC1F-FE0FB21F902F}"/>
    <hyperlink ref="S151" r:id="rId498" xr:uid="{E02CB631-53A6-4E94-BB25-8EC643C8F708}"/>
    <hyperlink ref="S41" r:id="rId499" xr:uid="{1580903B-D909-4B12-B26B-59F1F500FB05}"/>
    <hyperlink ref="S42" r:id="rId500" xr:uid="{9C48672D-13C2-4235-A29F-0B94273C1FD1}"/>
    <hyperlink ref="S105" r:id="rId501" xr:uid="{EDCBAA1A-BEFF-439E-89B1-B6B0A959501A}"/>
    <hyperlink ref="S44" r:id="rId502" xr:uid="{176E2309-EA0F-4910-B1EA-1C74ECE5C3DD}"/>
    <hyperlink ref="S47" r:id="rId503" xr:uid="{B9D807CC-D0AB-4F76-A069-865F9F744F0D}"/>
    <hyperlink ref="S108" r:id="rId504" xr:uid="{A85178D4-A62A-442D-9DB7-75482ADA9EBA}"/>
    <hyperlink ref="S110" r:id="rId505" xr:uid="{75569871-DA8B-473B-981F-5E050D583949}"/>
    <hyperlink ref="S158" r:id="rId506" xr:uid="{CE75BA4F-7318-4C79-9776-BCECC3D0A3EE}"/>
    <hyperlink ref="S112" r:id="rId507" xr:uid="{722599DE-9183-4B2F-97C5-163A264473EA}"/>
    <hyperlink ref="S162" r:id="rId508" xr:uid="{9A001AE2-6D68-4ED7-B0AE-F8E8ACB289CC}"/>
    <hyperlink ref="S202" r:id="rId509" xr:uid="{2279A1BD-4A4A-496B-B64C-7D812E1000DF}"/>
    <hyperlink ref="S53" r:id="rId510" xr:uid="{FBF88157-9109-4A4E-B0F0-D5D1BD2C9057}"/>
    <hyperlink ref="S169" r:id="rId511" xr:uid="{45A80631-C140-4AE4-8559-C71EDF3D1C8B}"/>
    <hyperlink ref="S58" r:id="rId512" xr:uid="{3C7CD14A-2783-4139-BC1B-CC3A4DA0CD84}"/>
    <hyperlink ref="S59" r:id="rId513" xr:uid="{A1FC57D6-E0FC-4FDA-B76B-6F358549DCC9}"/>
    <hyperlink ref="S205" r:id="rId514" xr:uid="{AC0939BC-C604-4292-8EAF-791465689E7E}"/>
    <hyperlink ref="S64" r:id="rId515" xr:uid="{A506D6C0-B7B1-4F5E-A120-268D4E4859D6}"/>
    <hyperlink ref="S65" r:id="rId516" xr:uid="{451F5673-3B47-4FAD-BD66-E2516E5F49EE}"/>
    <hyperlink ref="S207" r:id="rId517" xr:uid="{5E806FE2-219F-41F4-B5E7-53B1C460AFB8}"/>
    <hyperlink ref="S172" r:id="rId518" xr:uid="{9622A063-910F-4415-A711-FA6F196E005A}"/>
    <hyperlink ref="S179" r:id="rId519" xr:uid="{3C696274-CBA7-4C4C-AD6F-F716E367B695}"/>
    <hyperlink ref="S180" r:id="rId520" xr:uid="{5DAB806C-E08F-4BBB-9B8C-5A09F5D41058}"/>
    <hyperlink ref="U19" r:id="rId521" xr:uid="{C25E8E0E-CE86-47AB-A6FA-E6ED3BF481C5}"/>
    <hyperlink ref="U85" r:id="rId522" xr:uid="{E1904317-A805-4114-8875-D7C3BF6FCAD3}"/>
    <hyperlink ref="U87" r:id="rId523" xr:uid="{969DE4DF-785E-4CE8-ABFB-9323626B0A66}"/>
    <hyperlink ref="U28" r:id="rId524" xr:uid="{08C8F478-1A01-48AF-AF94-D218893356C8}"/>
    <hyperlink ref="U89" r:id="rId525" xr:uid="{AB9A3E8A-2DC4-41B6-A347-7C8134B29E6D}"/>
    <hyperlink ref="U189" r:id="rId526" xr:uid="{8F85968C-6D83-4D13-B0D8-2BB0E429B24D}"/>
    <hyperlink ref="U90" r:id="rId527" xr:uid="{191D6AFD-276D-4E0B-B87A-6E60858F6272}"/>
    <hyperlink ref="U93" r:id="rId528" xr:uid="{CEAA51B2-3F9E-4F22-905F-0C9A54043AF7}"/>
    <hyperlink ref="U144" r:id="rId529" xr:uid="{763E22EA-04E8-480F-9400-53CB45886FDA}"/>
    <hyperlink ref="U145" r:id="rId530" xr:uid="{AD579277-F851-4490-BC37-58967599A448}"/>
    <hyperlink ref="U99" r:id="rId531" xr:uid="{3090EDEE-ED72-43FC-8F13-00C0F4D7B15B}"/>
    <hyperlink ref="U149" r:id="rId532" xr:uid="{D564A686-EB38-43A6-BA5D-C1ACBBEA2B85}"/>
    <hyperlink ref="U150" r:id="rId533" xr:uid="{EE75F76A-C918-4F6F-860E-BFF65131C8C6}"/>
    <hyperlink ref="U151" r:id="rId534" xr:uid="{62100109-E39C-4085-BEA6-B71ABD18CADF}"/>
    <hyperlink ref="U41" r:id="rId535" xr:uid="{FCFC514D-4CDA-45D8-9049-C599E75D6BF8}"/>
    <hyperlink ref="U43" r:id="rId536" xr:uid="{355FF1FD-7298-448B-A4E3-6A060B702598}"/>
    <hyperlink ref="U104" r:id="rId537" xr:uid="{204E56FC-0CCA-4802-A83F-E25358D45A9E}"/>
    <hyperlink ref="U109" r:id="rId538" xr:uid="{71D31A76-F897-49AB-A906-A5BA5EE1D291}"/>
    <hyperlink ref="U112" r:id="rId539" xr:uid="{9346A282-C91F-45AF-B03F-10DE5A40CE2B}"/>
    <hyperlink ref="U113" r:id="rId540" xr:uid="{83E65C74-6F5E-4FCB-9BF7-DA86C8EE94A8}"/>
    <hyperlink ref="U162" r:id="rId541" xr:uid="{612A4A32-2132-442D-84AB-989BCA87C04C}"/>
    <hyperlink ref="U165" r:id="rId542" xr:uid="{EF584DA6-AF53-496D-8090-E9C8BB469378}"/>
    <hyperlink ref="U30" r:id="rId543" xr:uid="{F9E00710-0638-4394-9964-8DCA00445990}"/>
    <hyperlink ref="U57" r:id="rId544" xr:uid="{DAE7F3C8-F58F-4D70-AB91-ADA67A5F6DBD}"/>
    <hyperlink ref="U118" r:id="rId545" xr:uid="{F1CE4F6A-34EE-431C-B278-EB80F4741183}"/>
    <hyperlink ref="U169" r:id="rId546" xr:uid="{88A047C8-EDDC-47FF-9673-F2A638B1F4EC}"/>
    <hyperlink ref="U120" r:id="rId547" xr:uid="{90EDC4DD-5C57-4BEB-B12B-A81EDBDBFF25}"/>
    <hyperlink ref="U64" r:id="rId548" xr:uid="{12511068-1463-4385-A95A-2E4CB9846543}"/>
    <hyperlink ref="U123" r:id="rId549" xr:uid="{07049305-BAD5-49DD-8371-E56AE611664D}"/>
    <hyperlink ref="U67" r:id="rId550" xr:uid="{D8FF7D94-FCE3-4E26-AA89-B8D96C8F28C8}"/>
    <hyperlink ref="U172" r:id="rId551" xr:uid="{0EE3B92F-D9B7-4686-A1D0-B489B8EE434B}"/>
    <hyperlink ref="U88" r:id="rId552" xr:uid="{E52C159E-13B6-476E-B067-407CCBE192DB}"/>
    <hyperlink ref="U127" r:id="rId553" xr:uid="{BC8182AD-502F-445F-B0B3-9BBAF8C4A679}"/>
    <hyperlink ref="U129" r:id="rId554" xr:uid="{8D2E7560-F803-4CC6-AD88-82D1B3BFCFA2}"/>
    <hyperlink ref="U213" r:id="rId555" xr:uid="{0278A091-16AC-4A2E-8587-C3E8B254C323}"/>
    <hyperlink ref="U72" r:id="rId556" xr:uid="{E672FC66-B42D-4212-BBAB-B9607CFE527B}"/>
    <hyperlink ref="U179" r:id="rId557" xr:uid="{2F2F6519-F968-4A29-B904-C79E42CF462E}"/>
    <hyperlink ref="W28" r:id="rId558" xr:uid="{79FFD87D-B76D-4050-AEBF-D153CFACD0EC}"/>
    <hyperlink ref="AC134" r:id="rId559" xr:uid="{67F663A0-F5C2-4FD9-8E04-9295CC60E27A}"/>
    <hyperlink ref="M123" r:id="rId560" xr:uid="{017968DE-98D5-4AEF-9EE3-AE0E3AD82C0C}"/>
    <hyperlink ref="AA123" r:id="rId561" xr:uid="{F06303CB-2A42-4C8B-A5B7-1374838CF32F}"/>
    <hyperlink ref="J157" r:id="rId562" xr:uid="{C42A1E52-01AF-4F55-8193-E611B7B2CA0C}"/>
    <hyperlink ref="K198" r:id="rId563" xr:uid="{65D3BF68-9724-4145-AEED-CA397357B9DD}"/>
    <hyperlink ref="K201" r:id="rId564" xr:uid="{FFE79991-855F-4C66-81CF-9FD0252EB0C5}"/>
    <hyperlink ref="K211" r:id="rId565" xr:uid="{6278669B-72C9-4683-814B-F057953D32D1}"/>
    <hyperlink ref="J115" r:id="rId566" xr:uid="{65EEF6C8-5273-4A84-8374-A77DC68ECC73}"/>
    <hyperlink ref="K180" r:id="rId567" xr:uid="{29CB19E3-795D-4718-AD99-6DBEE6795700}"/>
    <hyperlink ref="K215" r:id="rId568" xr:uid="{5A0E23E5-3FAC-4E32-AD77-1EA324A2709E}"/>
    <hyperlink ref="O123" r:id="rId569" xr:uid="{D78CC6B2-F986-4CC6-BAC6-E85E32E72C83}"/>
    <hyperlink ref="O134" r:id="rId570" xr:uid="{9A5B8293-56BC-4C3D-8638-82F007F6EADE}"/>
    <hyperlink ref="O157" r:id="rId571" xr:uid="{0B9E6778-6B6F-4E13-B86E-B5B7358E4464}"/>
    <hyperlink ref="O115" r:id="rId572" xr:uid="{A5217502-F0EA-4D41-A3BF-5D0B0617A220}"/>
    <hyperlink ref="O180" r:id="rId573" xr:uid="{423B078A-2B9B-43D3-958B-94C197F9EB4F}"/>
    <hyperlink ref="O211" r:id="rId574" xr:uid="{9F6F21E9-423F-435D-8D5A-32FC788495CC}"/>
    <hyperlink ref="Q134" r:id="rId575" xr:uid="{28795D3D-F9A5-4058-970A-99A6B209FFE6}"/>
    <hyperlink ref="Q146" r:id="rId576" xr:uid="{BD5480B3-CE3E-4994-A33B-8DA9D08FB0E3}"/>
    <hyperlink ref="Q199" r:id="rId577" xr:uid="{C5D10D6D-342D-4E2C-ADE3-CBD207B09E76}"/>
    <hyperlink ref="Q123" r:id="rId578" xr:uid="{E202B4EC-4597-42AC-9FF9-7D0537C66E78}"/>
    <hyperlink ref="Q211" r:id="rId579" xr:uid="{D7EF00D0-45AA-4649-9B07-D48A2888AEBC}"/>
    <hyperlink ref="Q215" r:id="rId580" xr:uid="{5A1AEEF5-67BB-4E32-BCD5-78162D50F144}"/>
    <hyperlink ref="Q180" r:id="rId581" xr:uid="{D91395B0-6F76-4FD5-AA75-B16C27654B9E}"/>
    <hyperlink ref="AF112" r:id="rId582" xr:uid="{66763E06-42A8-4A48-8E21-C9F3D9E0F237}"/>
    <hyperlink ref="AF123" r:id="rId583" xr:uid="{09127BDB-74D1-4BF8-9C89-96BD4A718461}"/>
    <hyperlink ref="AF211" r:id="rId584" xr:uid="{27BA8705-9662-4D81-B450-E71274D65CFB}"/>
    <hyperlink ref="Y112" r:id="rId585" xr:uid="{04D0FFB5-94A4-47A2-A945-783B291DBB74}"/>
    <hyperlink ref="Y201" r:id="rId586" xr:uid="{5FA60CEA-BBF9-47F9-AE8B-BE77E3AF234F}"/>
    <hyperlink ref="Y63" r:id="rId587" xr:uid="{A1715B77-E9C2-48F9-B552-B7F890C06342}"/>
    <hyperlink ref="Y123" r:id="rId588" xr:uid="{2214E24B-2794-42A1-ADDC-97FCB2AAE9D1}"/>
    <hyperlink ref="Y180" r:id="rId589" xr:uid="{B9C3A393-41AC-49C8-8230-260C1DB53D60}"/>
    <hyperlink ref="Y211" r:id="rId590" xr:uid="{BA4514A7-A80D-4DE7-A06D-E5129509D01D}"/>
    <hyperlink ref="AC52" r:id="rId591" xr:uid="{3827459E-14B3-4D84-B8B0-3B47957E16EA}"/>
    <hyperlink ref="AC67" r:id="rId592" xr:uid="{AC70E83E-B8A6-486E-9950-BA5848F0B55F}"/>
    <hyperlink ref="AC73" r:id="rId593" xr:uid="{72F34C56-D117-4754-BA8C-AF3A701AEA18}"/>
    <hyperlink ref="AC75" r:id="rId594" xr:uid="{9506634A-1400-4C63-A869-54BFB3121DC5}"/>
    <hyperlink ref="AC19" r:id="rId595" xr:uid="{4440FA66-EF0A-4824-900B-5C7F7BD0D09F}"/>
    <hyperlink ref="AC87" r:id="rId596" xr:uid="{F835C00C-22C5-48A7-AEB9-EA99CD6179E8}"/>
    <hyperlink ref="AC150" r:id="rId597" xr:uid="{6F117806-E931-4927-9B58-6AF7711794A3}"/>
    <hyperlink ref="AC169" r:id="rId598" xr:uid="{4D26AA71-B34A-4D14-AB6D-FC9325CC60A8}"/>
    <hyperlink ref="U148" r:id="rId599" xr:uid="{5E93C696-DACF-49C6-ADDF-F403368E5D6F}"/>
    <hyperlink ref="Q191" r:id="rId600" xr:uid="{A5F751CC-FB1E-40C2-BA27-F27A77B19CDC}"/>
    <hyperlink ref="Q200" r:id="rId601" xr:uid="{F3B4D36D-1CEF-4F10-91CA-F10FE2329E96}"/>
    <hyperlink ref="Q173" r:id="rId602" xr:uid="{93FFFE7A-575B-47AC-910B-31DB812F7A5D}"/>
    <hyperlink ref="Q165" r:id="rId603" xr:uid="{5CA63299-494F-47E9-92CC-5269B2BCE0FA}"/>
    <hyperlink ref="S115" r:id="rId604" xr:uid="{3797BB4B-ED08-484B-A241-C7012B0E1603}"/>
    <hyperlink ref="S123" r:id="rId605" xr:uid="{620AAEBC-5D69-4207-81E7-C08C7C759103}"/>
    <hyperlink ref="S152" r:id="rId606" xr:uid="{8CE80A52-0946-4C02-9002-6B2B402B0CF5}"/>
    <hyperlink ref="S199" r:id="rId607" xr:uid="{B08DA202-64FD-475C-8EBB-1ED18EA97AD7}"/>
    <hyperlink ref="AC78" r:id="rId608" xr:uid="{5C7528BD-5287-4193-9CF0-31802AF46CBF}"/>
    <hyperlink ref="AC184" r:id="rId609" xr:uid="{78BD5E4C-FA48-4EFA-A917-91ADD423A052}"/>
    <hyperlink ref="AC138" r:id="rId610" xr:uid="{2501174D-48EF-414A-A6D7-B2C5129B254D}"/>
    <hyperlink ref="AC194" r:id="rId611" xr:uid="{00E75A58-A6EB-4EE8-8B3B-42F1E2AAD36F}"/>
    <hyperlink ref="AC211" r:id="rId612" xr:uid="{D04234F9-B1AA-4B7E-B3E9-283F11EA8B9D}"/>
    <hyperlink ref="AC152" r:id="rId613" xr:uid="{50E988BE-2431-4344-B0B7-B2D00BA65F95}"/>
    <hyperlink ref="Q52" r:id="rId614" xr:uid="{4BEE6DB3-D9E0-489E-B25C-D5FFAADE348A}"/>
    <hyperlink ref="K55" r:id="rId615" xr:uid="{18F1CB8F-2CFB-4A4D-B753-84E2E453B8F4}"/>
  </hyperlinks>
  <pageMargins left="0.7" right="0.7" top="0.75" bottom="0.75" header="0.3" footer="0.3"/>
  <pageSetup orientation="portrait" verticalDpi="0" r:id="rId61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DD742-5A15-49E8-BD3F-82A6C37A95AE}">
  <sheetPr>
    <tabColor rgb="FF00B050"/>
  </sheetPr>
  <dimension ref="A1:M391"/>
  <sheetViews>
    <sheetView zoomScaleNormal="100" workbookViewId="0">
      <selection activeCell="I192" sqref="I192"/>
    </sheetView>
  </sheetViews>
  <sheetFormatPr defaultColWidth="8.85546875" defaultRowHeight="14.45"/>
  <cols>
    <col min="1" max="1" width="17" style="94" bestFit="1" customWidth="1"/>
    <col min="2" max="2" width="31.42578125" style="94" customWidth="1"/>
    <col min="3" max="3" width="25.85546875" style="94" bestFit="1" customWidth="1"/>
    <col min="4" max="4" width="26.28515625" style="95" customWidth="1"/>
    <col min="5" max="5" width="16.28515625" style="98" customWidth="1"/>
    <col min="6" max="6" width="19.28515625" style="95" customWidth="1"/>
    <col min="7" max="7" width="24.140625" style="94" hidden="1" customWidth="1"/>
    <col min="8" max="8" width="17.5703125" style="94" customWidth="1"/>
    <col min="9" max="9" width="20.42578125" style="95" customWidth="1"/>
    <col min="10" max="10" width="13.140625" style="94" customWidth="1"/>
    <col min="11" max="11" width="18.28515625" style="94" hidden="1" customWidth="1"/>
    <col min="12" max="12" width="15.7109375" style="95" customWidth="1"/>
    <col min="13" max="16384" width="8.85546875" style="94"/>
  </cols>
  <sheetData>
    <row r="1" spans="1:13" ht="14.25" customHeight="1">
      <c r="A1" s="8" t="s">
        <v>11</v>
      </c>
      <c r="B1" s="32" t="s">
        <v>1622</v>
      </c>
      <c r="C1" s="32"/>
      <c r="D1" s="103"/>
      <c r="E1" s="45"/>
      <c r="F1" s="32"/>
      <c r="G1" s="32"/>
    </row>
    <row r="3" spans="1:13" s="99" customFormat="1" ht="28.9">
      <c r="B3" s="797" t="s">
        <v>134</v>
      </c>
      <c r="C3" s="716" t="s">
        <v>1623</v>
      </c>
      <c r="D3" s="797" t="s">
        <v>1624</v>
      </c>
      <c r="E3" s="798" t="s">
        <v>1625</v>
      </c>
      <c r="F3" s="797" t="s">
        <v>1626</v>
      </c>
      <c r="G3" s="716" t="s">
        <v>1627</v>
      </c>
      <c r="H3" s="716" t="s">
        <v>1628</v>
      </c>
      <c r="I3" s="716" t="s">
        <v>1629</v>
      </c>
      <c r="J3" s="799" t="s">
        <v>1630</v>
      </c>
      <c r="K3" s="716" t="s">
        <v>1631</v>
      </c>
      <c r="L3" s="716" t="s">
        <v>1632</v>
      </c>
      <c r="M3" s="99" t="s">
        <v>677</v>
      </c>
    </row>
    <row r="4" spans="1:13">
      <c r="B4" s="758" t="s">
        <v>1633</v>
      </c>
      <c r="C4" s="764" t="s">
        <v>705</v>
      </c>
      <c r="D4" s="696" t="s">
        <v>1634</v>
      </c>
      <c r="E4" s="767"/>
      <c r="F4" s="696"/>
      <c r="G4" s="800"/>
      <c r="H4" s="696"/>
      <c r="I4" s="800"/>
      <c r="J4" s="767"/>
      <c r="K4" s="801"/>
      <c r="L4" s="802" t="s">
        <v>1635</v>
      </c>
      <c r="M4" s="99" t="s">
        <v>677</v>
      </c>
    </row>
    <row r="5" spans="1:13">
      <c r="B5" s="696" t="s">
        <v>418</v>
      </c>
      <c r="C5" s="696" t="s">
        <v>134</v>
      </c>
      <c r="D5" s="696" t="s">
        <v>1634</v>
      </c>
      <c r="E5" s="711">
        <v>2050</v>
      </c>
      <c r="F5" s="696" t="s">
        <v>563</v>
      </c>
      <c r="G5" s="803">
        <v>77000000000</v>
      </c>
      <c r="H5" s="696">
        <v>38928341</v>
      </c>
      <c r="I5" s="696">
        <v>96590000</v>
      </c>
      <c r="J5" s="711"/>
      <c r="K5" s="801"/>
      <c r="L5" s="801"/>
      <c r="M5" s="99" t="s">
        <v>677</v>
      </c>
    </row>
    <row r="6" spans="1:13">
      <c r="B6" s="758" t="s">
        <v>1636</v>
      </c>
      <c r="C6" s="764" t="s">
        <v>705</v>
      </c>
      <c r="D6" s="696" t="s">
        <v>1634</v>
      </c>
      <c r="E6" s="767"/>
      <c r="F6" s="696"/>
      <c r="G6" s="800"/>
      <c r="H6" s="696"/>
      <c r="I6" s="696"/>
      <c r="J6" s="767"/>
      <c r="K6" s="801"/>
      <c r="L6" s="802" t="s">
        <v>1637</v>
      </c>
      <c r="M6" s="99" t="s">
        <v>677</v>
      </c>
    </row>
    <row r="7" spans="1:13">
      <c r="B7" s="696" t="s">
        <v>156</v>
      </c>
      <c r="C7" s="696" t="s">
        <v>134</v>
      </c>
      <c r="D7" s="696" t="s">
        <v>1638</v>
      </c>
      <c r="E7" s="711">
        <v>2030</v>
      </c>
      <c r="F7" s="696" t="s">
        <v>564</v>
      </c>
      <c r="G7" s="800">
        <v>37700000000</v>
      </c>
      <c r="H7" s="696">
        <v>2837743</v>
      </c>
      <c r="I7" s="696">
        <v>9190000</v>
      </c>
      <c r="J7" s="711"/>
      <c r="K7" s="801"/>
      <c r="L7" s="801"/>
      <c r="M7" s="99" t="s">
        <v>677</v>
      </c>
    </row>
    <row r="8" spans="1:13">
      <c r="B8" s="758" t="s">
        <v>1639</v>
      </c>
      <c r="C8" s="764" t="s">
        <v>705</v>
      </c>
      <c r="D8" s="696" t="s">
        <v>1634</v>
      </c>
      <c r="E8" s="767"/>
      <c r="F8" s="696"/>
      <c r="G8" s="800"/>
      <c r="H8" s="696"/>
      <c r="I8" s="696"/>
      <c r="J8" s="767"/>
      <c r="K8" s="801"/>
      <c r="L8" s="802" t="s">
        <v>1640</v>
      </c>
      <c r="M8" s="99" t="s">
        <v>677</v>
      </c>
    </row>
    <row r="9" spans="1:13">
      <c r="B9" s="758" t="s">
        <v>1641</v>
      </c>
      <c r="C9" s="764" t="s">
        <v>705</v>
      </c>
      <c r="D9" s="696" t="s">
        <v>1634</v>
      </c>
      <c r="E9" s="767"/>
      <c r="F9" s="696"/>
      <c r="G9" s="800"/>
      <c r="H9" s="696"/>
      <c r="I9" s="696"/>
      <c r="J9" s="767"/>
      <c r="K9" s="801"/>
      <c r="L9" s="802" t="s">
        <v>1642</v>
      </c>
      <c r="M9" s="99" t="s">
        <v>677</v>
      </c>
    </row>
    <row r="10" spans="1:13">
      <c r="B10" s="696" t="s">
        <v>420</v>
      </c>
      <c r="C10" s="696" t="s">
        <v>134</v>
      </c>
      <c r="D10" s="696" t="s">
        <v>1643</v>
      </c>
      <c r="E10" s="711">
        <v>2030</v>
      </c>
      <c r="F10" s="696" t="s">
        <v>564</v>
      </c>
      <c r="G10" s="800">
        <v>468000000000</v>
      </c>
      <c r="H10" s="696">
        <v>43851043</v>
      </c>
      <c r="I10" s="800">
        <v>210000000</v>
      </c>
      <c r="J10" s="711"/>
      <c r="K10" s="801"/>
      <c r="L10" s="801"/>
      <c r="M10" s="99" t="s">
        <v>677</v>
      </c>
    </row>
    <row r="11" spans="1:13">
      <c r="B11" s="696" t="s">
        <v>421</v>
      </c>
      <c r="C11" s="696" t="s">
        <v>134</v>
      </c>
      <c r="D11" s="696" t="s">
        <v>1644</v>
      </c>
      <c r="E11" s="711">
        <v>2050</v>
      </c>
      <c r="F11" s="696" t="s">
        <v>1645</v>
      </c>
      <c r="G11" s="803">
        <v>3150000000</v>
      </c>
      <c r="H11" s="696">
        <v>77265</v>
      </c>
      <c r="I11" s="696">
        <v>100000</v>
      </c>
      <c r="J11" s="711"/>
      <c r="K11" s="801"/>
      <c r="L11" s="801"/>
      <c r="M11" s="99" t="s">
        <v>677</v>
      </c>
    </row>
    <row r="12" spans="1:13">
      <c r="B12" s="696" t="s">
        <v>422</v>
      </c>
      <c r="C12" s="696" t="s">
        <v>134</v>
      </c>
      <c r="D12" s="696" t="s">
        <v>1634</v>
      </c>
      <c r="E12" s="711">
        <v>2050</v>
      </c>
      <c r="F12" s="696" t="s">
        <v>563</v>
      </c>
      <c r="G12" s="803">
        <v>204000000000</v>
      </c>
      <c r="H12" s="696">
        <v>32866268</v>
      </c>
      <c r="I12" s="800">
        <v>180000000</v>
      </c>
      <c r="J12" s="711"/>
      <c r="K12" s="801"/>
      <c r="L12" s="801"/>
      <c r="M12" s="99" t="s">
        <v>677</v>
      </c>
    </row>
    <row r="13" spans="1:13">
      <c r="B13" s="696" t="s">
        <v>423</v>
      </c>
      <c r="C13" s="696" t="s">
        <v>134</v>
      </c>
      <c r="D13" s="696" t="s">
        <v>1634</v>
      </c>
      <c r="E13" s="711">
        <v>2040</v>
      </c>
      <c r="F13" s="696" t="s">
        <v>564</v>
      </c>
      <c r="G13" s="803">
        <v>1760000000</v>
      </c>
      <c r="H13" s="696">
        <v>97928</v>
      </c>
      <c r="I13" s="696">
        <v>1380000</v>
      </c>
      <c r="J13" s="711"/>
      <c r="K13" s="801"/>
      <c r="L13" s="801"/>
      <c r="M13" s="99" t="s">
        <v>677</v>
      </c>
    </row>
    <row r="14" spans="1:13">
      <c r="B14" s="758" t="s">
        <v>1646</v>
      </c>
      <c r="C14" s="764" t="s">
        <v>705</v>
      </c>
      <c r="D14" s="696" t="s">
        <v>1634</v>
      </c>
      <c r="E14" s="767"/>
      <c r="F14" s="696"/>
      <c r="G14" s="800"/>
      <c r="H14" s="696"/>
      <c r="I14" s="696"/>
      <c r="J14" s="767"/>
      <c r="K14" s="801"/>
      <c r="L14" s="802" t="s">
        <v>1647</v>
      </c>
      <c r="M14" s="99" t="s">
        <v>677</v>
      </c>
    </row>
    <row r="15" spans="1:13">
      <c r="B15" s="696" t="s">
        <v>191</v>
      </c>
      <c r="C15" s="696" t="s">
        <v>134</v>
      </c>
      <c r="D15" s="696" t="s">
        <v>1644</v>
      </c>
      <c r="E15" s="711">
        <v>2050</v>
      </c>
      <c r="F15" s="764" t="s">
        <v>563</v>
      </c>
      <c r="G15" s="803">
        <v>893000000000</v>
      </c>
      <c r="H15" s="696">
        <v>45376763</v>
      </c>
      <c r="I15" s="800">
        <v>482000000</v>
      </c>
      <c r="J15" s="711"/>
      <c r="K15" s="801"/>
      <c r="L15" s="801"/>
      <c r="M15" s="99" t="s">
        <v>677</v>
      </c>
    </row>
    <row r="16" spans="1:13">
      <c r="B16" s="696" t="s">
        <v>428</v>
      </c>
      <c r="C16" s="696" t="s">
        <v>134</v>
      </c>
      <c r="D16" s="696" t="s">
        <v>1634</v>
      </c>
      <c r="E16" s="711">
        <v>2050</v>
      </c>
      <c r="F16" s="696" t="s">
        <v>563</v>
      </c>
      <c r="G16" s="803">
        <v>37300000000</v>
      </c>
      <c r="H16" s="696">
        <v>2963234</v>
      </c>
      <c r="I16" s="696">
        <v>9460000</v>
      </c>
      <c r="J16" s="711"/>
      <c r="K16" s="801"/>
      <c r="L16" s="801"/>
      <c r="M16" s="99" t="s">
        <v>677</v>
      </c>
    </row>
    <row r="17" spans="2:13">
      <c r="B17" s="758" t="s">
        <v>1648</v>
      </c>
      <c r="C17" s="764" t="s">
        <v>705</v>
      </c>
      <c r="D17" s="696" t="s">
        <v>1634</v>
      </c>
      <c r="E17" s="767"/>
      <c r="F17" s="696"/>
      <c r="G17" s="800"/>
      <c r="H17" s="696">
        <v>177595</v>
      </c>
      <c r="I17" s="800"/>
      <c r="J17" s="767"/>
      <c r="K17" s="801"/>
      <c r="L17" s="802" t="s">
        <v>1649</v>
      </c>
      <c r="M17" s="99" t="s">
        <v>677</v>
      </c>
    </row>
    <row r="18" spans="2:13">
      <c r="B18" s="696" t="s">
        <v>186</v>
      </c>
      <c r="C18" s="696" t="s">
        <v>134</v>
      </c>
      <c r="D18" s="696" t="s">
        <v>1634</v>
      </c>
      <c r="E18" s="711">
        <v>2050</v>
      </c>
      <c r="F18" s="764" t="s">
        <v>1645</v>
      </c>
      <c r="G18" s="803">
        <v>1250000000000</v>
      </c>
      <c r="H18" s="696">
        <v>25687041</v>
      </c>
      <c r="I18" s="800">
        <v>519000000</v>
      </c>
      <c r="J18" s="711">
        <v>2021</v>
      </c>
      <c r="K18" s="801"/>
      <c r="L18" s="804" t="s">
        <v>1650</v>
      </c>
      <c r="M18" s="99" t="s">
        <v>677</v>
      </c>
    </row>
    <row r="19" spans="2:13">
      <c r="B19" s="696" t="s">
        <v>148</v>
      </c>
      <c r="C19" s="696" t="s">
        <v>134</v>
      </c>
      <c r="D19" s="696" t="s">
        <v>1651</v>
      </c>
      <c r="E19" s="711">
        <v>2040</v>
      </c>
      <c r="F19" s="696" t="s">
        <v>564</v>
      </c>
      <c r="G19" s="803">
        <v>463000000000</v>
      </c>
      <c r="H19" s="696">
        <v>8917205</v>
      </c>
      <c r="I19" s="696">
        <v>71850000</v>
      </c>
      <c r="J19" s="711"/>
      <c r="K19" s="801"/>
      <c r="L19" s="801"/>
      <c r="M19" s="99" t="s">
        <v>677</v>
      </c>
    </row>
    <row r="20" spans="2:13">
      <c r="B20" s="758" t="s">
        <v>1652</v>
      </c>
      <c r="C20" s="764" t="s">
        <v>705</v>
      </c>
      <c r="D20" s="696" t="s">
        <v>1634</v>
      </c>
      <c r="E20" s="767"/>
      <c r="F20" s="696"/>
      <c r="G20" s="800"/>
      <c r="H20" s="696">
        <v>44678</v>
      </c>
      <c r="I20" s="696"/>
      <c r="J20" s="767"/>
      <c r="K20" s="801"/>
      <c r="L20" s="802" t="s">
        <v>1653</v>
      </c>
      <c r="M20" s="99" t="s">
        <v>677</v>
      </c>
    </row>
    <row r="21" spans="2:13">
      <c r="B21" s="758" t="s">
        <v>1654</v>
      </c>
      <c r="C21" s="764" t="s">
        <v>705</v>
      </c>
      <c r="D21" s="696" t="s">
        <v>1634</v>
      </c>
      <c r="E21" s="767"/>
      <c r="F21" s="696"/>
      <c r="G21" s="800"/>
      <c r="H21" s="696"/>
      <c r="I21" s="696"/>
      <c r="J21" s="767"/>
      <c r="K21" s="801"/>
      <c r="L21" s="802" t="s">
        <v>1655</v>
      </c>
      <c r="M21" s="99" t="s">
        <v>677</v>
      </c>
    </row>
    <row r="22" spans="2:13">
      <c r="B22" s="758" t="s">
        <v>1656</v>
      </c>
      <c r="C22" s="764" t="s">
        <v>705</v>
      </c>
      <c r="D22" s="696" t="s">
        <v>1634</v>
      </c>
      <c r="E22" s="767"/>
      <c r="F22" s="696"/>
      <c r="G22" s="800"/>
      <c r="H22" s="696">
        <v>655883</v>
      </c>
      <c r="I22" s="800"/>
      <c r="J22" s="767"/>
      <c r="K22" s="801"/>
      <c r="L22" s="802" t="s">
        <v>1657</v>
      </c>
      <c r="M22" s="99" t="s">
        <v>677</v>
      </c>
    </row>
    <row r="23" spans="2:13">
      <c r="B23" s="696" t="s">
        <v>433</v>
      </c>
      <c r="C23" s="696" t="s">
        <v>134</v>
      </c>
      <c r="D23" s="696" t="s">
        <v>1638</v>
      </c>
      <c r="E23" s="711">
        <v>2030</v>
      </c>
      <c r="F23" s="696" t="s">
        <v>564</v>
      </c>
      <c r="G23" s="800">
        <v>139000000000</v>
      </c>
      <c r="H23" s="696">
        <v>10110116</v>
      </c>
      <c r="I23" s="696">
        <v>73980000</v>
      </c>
      <c r="J23" s="711"/>
      <c r="K23" s="801"/>
      <c r="L23" s="801"/>
      <c r="M23" s="99" t="s">
        <v>677</v>
      </c>
    </row>
    <row r="24" spans="2:13">
      <c r="B24" s="758" t="s">
        <v>1658</v>
      </c>
      <c r="C24" s="764" t="s">
        <v>705</v>
      </c>
      <c r="D24" s="696" t="s">
        <v>1634</v>
      </c>
      <c r="E24" s="767"/>
      <c r="F24" s="696"/>
      <c r="G24" s="800"/>
      <c r="H24" s="696"/>
      <c r="I24" s="696"/>
      <c r="J24" s="767"/>
      <c r="K24" s="801"/>
      <c r="L24" s="802" t="s">
        <v>1659</v>
      </c>
      <c r="M24" s="99" t="s">
        <v>677</v>
      </c>
    </row>
    <row r="25" spans="2:13">
      <c r="B25" s="696" t="s">
        <v>435</v>
      </c>
      <c r="C25" s="696" t="s">
        <v>134</v>
      </c>
      <c r="D25" s="696" t="s">
        <v>1634</v>
      </c>
      <c r="E25" s="711">
        <v>2060</v>
      </c>
      <c r="F25" s="696" t="s">
        <v>1645</v>
      </c>
      <c r="G25" s="803">
        <v>69700000000</v>
      </c>
      <c r="H25" s="696">
        <v>1701583</v>
      </c>
      <c r="I25" s="696">
        <v>47070000</v>
      </c>
      <c r="J25" s="711"/>
      <c r="K25" s="801"/>
      <c r="L25" s="801"/>
      <c r="M25" s="99" t="s">
        <v>677</v>
      </c>
    </row>
    <row r="26" spans="2:13">
      <c r="B26" s="696" t="s">
        <v>219</v>
      </c>
      <c r="C26" s="696" t="s">
        <v>134</v>
      </c>
      <c r="D26" s="696" t="s">
        <v>1634</v>
      </c>
      <c r="E26" s="711">
        <v>2030</v>
      </c>
      <c r="F26" s="696" t="s">
        <v>563</v>
      </c>
      <c r="G26" s="803">
        <v>793000000000</v>
      </c>
      <c r="H26" s="800">
        <v>165000000</v>
      </c>
      <c r="I26" s="800">
        <v>210000000</v>
      </c>
      <c r="J26" s="711"/>
      <c r="K26" s="801"/>
      <c r="L26" s="804" t="s">
        <v>1660</v>
      </c>
      <c r="M26" s="99" t="s">
        <v>677</v>
      </c>
    </row>
    <row r="27" spans="2:13">
      <c r="B27" s="696" t="s">
        <v>436</v>
      </c>
      <c r="C27" s="696" t="s">
        <v>134</v>
      </c>
      <c r="D27" s="696" t="s">
        <v>1644</v>
      </c>
      <c r="E27" s="711">
        <v>2030</v>
      </c>
      <c r="F27" s="696" t="s">
        <v>564</v>
      </c>
      <c r="G27" s="803">
        <v>3700000000</v>
      </c>
      <c r="H27" s="696">
        <v>287371</v>
      </c>
      <c r="I27" s="696">
        <v>4350000</v>
      </c>
      <c r="J27" s="711"/>
      <c r="K27" s="801"/>
      <c r="L27" s="801"/>
      <c r="M27" s="99" t="s">
        <v>677</v>
      </c>
    </row>
    <row r="28" spans="2:13">
      <c r="B28" s="758" t="s">
        <v>1661</v>
      </c>
      <c r="C28" s="764" t="s">
        <v>705</v>
      </c>
      <c r="D28" s="696" t="s">
        <v>1634</v>
      </c>
      <c r="E28" s="767"/>
      <c r="F28" s="696"/>
      <c r="G28" s="696"/>
      <c r="H28" s="696"/>
      <c r="I28" s="696"/>
      <c r="J28" s="767"/>
      <c r="K28" s="801"/>
      <c r="L28" s="802" t="s">
        <v>1662</v>
      </c>
      <c r="M28" s="99" t="s">
        <v>677</v>
      </c>
    </row>
    <row r="29" spans="2:13">
      <c r="B29" s="758" t="s">
        <v>1663</v>
      </c>
      <c r="C29" s="764" t="s">
        <v>705</v>
      </c>
      <c r="D29" s="696" t="s">
        <v>1634</v>
      </c>
      <c r="E29" s="767"/>
      <c r="F29" s="696"/>
      <c r="G29" s="696"/>
      <c r="H29" s="696"/>
      <c r="I29" s="696"/>
      <c r="J29" s="767"/>
      <c r="K29" s="801"/>
      <c r="L29" s="802" t="s">
        <v>1664</v>
      </c>
      <c r="M29" s="99" t="s">
        <v>677</v>
      </c>
    </row>
    <row r="30" spans="2:13">
      <c r="B30" s="696" t="s">
        <v>206</v>
      </c>
      <c r="C30" s="696" t="s">
        <v>134</v>
      </c>
      <c r="D30" s="696" t="s">
        <v>1638</v>
      </c>
      <c r="E30" s="711">
        <v>2030</v>
      </c>
      <c r="F30" s="696" t="s">
        <v>564</v>
      </c>
      <c r="G30" s="800">
        <v>180000000000</v>
      </c>
      <c r="H30" s="696">
        <v>9398861</v>
      </c>
      <c r="I30" s="696">
        <v>80700000</v>
      </c>
      <c r="J30" s="711"/>
      <c r="K30" s="801"/>
      <c r="L30" s="801"/>
      <c r="M30" s="99" t="s">
        <v>677</v>
      </c>
    </row>
    <row r="31" spans="2:13">
      <c r="B31" s="696" t="s">
        <v>190</v>
      </c>
      <c r="C31" s="696" t="s">
        <v>134</v>
      </c>
      <c r="D31" s="696" t="s">
        <v>1634</v>
      </c>
      <c r="E31" s="711">
        <v>2050</v>
      </c>
      <c r="F31" s="696" t="s">
        <v>563</v>
      </c>
      <c r="G31" s="803">
        <v>557000000000</v>
      </c>
      <c r="H31" s="696">
        <v>11555997</v>
      </c>
      <c r="I31" s="800">
        <v>107000000</v>
      </c>
      <c r="J31" s="711"/>
      <c r="K31" s="801"/>
      <c r="L31" s="801"/>
      <c r="M31" s="99" t="s">
        <v>677</v>
      </c>
    </row>
    <row r="32" spans="2:13">
      <c r="B32" s="696" t="s">
        <v>438</v>
      </c>
      <c r="C32" s="696" t="s">
        <v>134</v>
      </c>
      <c r="D32" s="696" t="s">
        <v>1634</v>
      </c>
      <c r="E32" s="711">
        <v>2050</v>
      </c>
      <c r="F32" s="696" t="s">
        <v>564</v>
      </c>
      <c r="G32" s="803">
        <v>2430000000</v>
      </c>
      <c r="H32" s="696">
        <v>397621</v>
      </c>
      <c r="I32" s="696">
        <v>4860000</v>
      </c>
      <c r="J32" s="711"/>
      <c r="K32" s="801"/>
      <c r="L32" s="801"/>
      <c r="M32" s="99" t="s">
        <v>677</v>
      </c>
    </row>
    <row r="33" spans="2:13">
      <c r="B33" s="758" t="s">
        <v>1665</v>
      </c>
      <c r="C33" s="764" t="s">
        <v>705</v>
      </c>
      <c r="D33" s="696" t="s">
        <v>1634</v>
      </c>
      <c r="E33" s="767"/>
      <c r="F33" s="696"/>
      <c r="G33" s="696"/>
      <c r="H33" s="696"/>
      <c r="I33" s="696"/>
      <c r="J33" s="767"/>
      <c r="K33" s="801"/>
      <c r="L33" s="802" t="s">
        <v>1666</v>
      </c>
      <c r="M33" s="99" t="s">
        <v>677</v>
      </c>
    </row>
    <row r="34" spans="2:13">
      <c r="B34" s="696" t="s">
        <v>439</v>
      </c>
      <c r="C34" s="696" t="s">
        <v>134</v>
      </c>
      <c r="D34" s="696" t="s">
        <v>1634</v>
      </c>
      <c r="E34" s="711">
        <v>2000</v>
      </c>
      <c r="F34" s="696" t="s">
        <v>566</v>
      </c>
      <c r="G34" s="803">
        <v>40300000000</v>
      </c>
      <c r="H34" s="696">
        <v>12123198</v>
      </c>
      <c r="I34" s="696">
        <v>26530000</v>
      </c>
      <c r="J34" s="711"/>
      <c r="K34" s="801"/>
      <c r="L34" s="801"/>
      <c r="M34" s="99" t="s">
        <v>677</v>
      </c>
    </row>
    <row r="35" spans="2:13">
      <c r="B35" s="696" t="s">
        <v>440</v>
      </c>
      <c r="C35" s="696" t="s">
        <v>134</v>
      </c>
      <c r="D35" s="696" t="s">
        <v>581</v>
      </c>
      <c r="E35" s="711">
        <v>2035</v>
      </c>
      <c r="F35" s="696" t="s">
        <v>564</v>
      </c>
      <c r="G35" s="800">
        <v>5230000000</v>
      </c>
      <c r="H35" s="696">
        <v>63903</v>
      </c>
      <c r="I35" s="696"/>
      <c r="J35" s="711"/>
      <c r="K35" s="801"/>
      <c r="L35" s="801"/>
      <c r="M35" s="99" t="s">
        <v>677</v>
      </c>
    </row>
    <row r="36" spans="2:13">
      <c r="B36" s="758" t="s">
        <v>1667</v>
      </c>
      <c r="C36" s="764" t="s">
        <v>705</v>
      </c>
      <c r="D36" s="696" t="s">
        <v>1634</v>
      </c>
      <c r="E36" s="767"/>
      <c r="F36" s="696"/>
      <c r="G36" s="696"/>
      <c r="H36" s="696">
        <v>468469</v>
      </c>
      <c r="I36" s="696"/>
      <c r="J36" s="767"/>
      <c r="K36" s="801"/>
      <c r="L36" s="802" t="s">
        <v>1668</v>
      </c>
      <c r="M36" s="99" t="s">
        <v>677</v>
      </c>
    </row>
    <row r="37" spans="2:13">
      <c r="B37" s="696" t="s">
        <v>441</v>
      </c>
      <c r="C37" s="696" t="s">
        <v>134</v>
      </c>
      <c r="D37" s="696" t="s">
        <v>1644</v>
      </c>
      <c r="E37" s="711">
        <v>2000</v>
      </c>
      <c r="F37" s="696" t="s">
        <v>566</v>
      </c>
      <c r="G37" s="803">
        <v>8420000000</v>
      </c>
      <c r="H37" s="696">
        <v>771612</v>
      </c>
      <c r="I37" s="696">
        <v>-1820000</v>
      </c>
      <c r="J37" s="711"/>
      <c r="K37" s="801"/>
      <c r="L37" s="801"/>
      <c r="M37" s="99" t="s">
        <v>677</v>
      </c>
    </row>
    <row r="38" spans="2:13">
      <c r="B38" s="758" t="s">
        <v>1669</v>
      </c>
      <c r="C38" s="764" t="s">
        <v>705</v>
      </c>
      <c r="D38" s="696" t="s">
        <v>1634</v>
      </c>
      <c r="E38" s="767"/>
      <c r="F38" s="696"/>
      <c r="G38" s="696"/>
      <c r="H38" s="696"/>
      <c r="I38" s="696"/>
      <c r="J38" s="767"/>
      <c r="K38" s="801"/>
      <c r="L38" s="802" t="s">
        <v>1670</v>
      </c>
      <c r="M38" s="99" t="s">
        <v>677</v>
      </c>
    </row>
    <row r="39" spans="2:13">
      <c r="B39" s="758" t="s">
        <v>1671</v>
      </c>
      <c r="C39" s="764" t="s">
        <v>705</v>
      </c>
      <c r="D39" s="696" t="s">
        <v>1634</v>
      </c>
      <c r="E39" s="767"/>
      <c r="F39" s="696"/>
      <c r="G39" s="696"/>
      <c r="H39" s="696"/>
      <c r="I39" s="696"/>
      <c r="J39" s="767"/>
      <c r="K39" s="801"/>
      <c r="L39" s="802" t="s">
        <v>1672</v>
      </c>
      <c r="M39" s="99" t="s">
        <v>677</v>
      </c>
    </row>
    <row r="40" spans="2:13">
      <c r="B40" s="758" t="s">
        <v>1673</v>
      </c>
      <c r="C40" s="764" t="s">
        <v>705</v>
      </c>
      <c r="D40" s="696" t="s">
        <v>1634</v>
      </c>
      <c r="E40" s="767"/>
      <c r="F40" s="696"/>
      <c r="G40" s="696"/>
      <c r="H40" s="696"/>
      <c r="I40" s="696"/>
      <c r="J40" s="767"/>
      <c r="K40" s="801"/>
      <c r="L40" s="802" t="s">
        <v>1674</v>
      </c>
      <c r="M40" s="99" t="s">
        <v>677</v>
      </c>
    </row>
    <row r="41" spans="2:13">
      <c r="B41" s="758" t="s">
        <v>1675</v>
      </c>
      <c r="C41" s="764" t="s">
        <v>705</v>
      </c>
      <c r="D41" s="696" t="s">
        <v>1634</v>
      </c>
      <c r="E41" s="767"/>
      <c r="F41" s="696"/>
      <c r="G41" s="696"/>
      <c r="H41" s="696"/>
      <c r="I41" s="696"/>
      <c r="J41" s="767"/>
      <c r="K41" s="801"/>
      <c r="L41" s="802" t="s">
        <v>1676</v>
      </c>
      <c r="M41" s="99" t="s">
        <v>677</v>
      </c>
    </row>
    <row r="42" spans="2:13">
      <c r="B42" s="696" t="s">
        <v>442</v>
      </c>
      <c r="C42" s="696" t="s">
        <v>134</v>
      </c>
      <c r="D42" s="696" t="s">
        <v>1638</v>
      </c>
      <c r="E42" s="711">
        <v>2050</v>
      </c>
      <c r="F42" s="696" t="s">
        <v>886</v>
      </c>
      <c r="G42" s="800">
        <v>47000000000</v>
      </c>
      <c r="H42" s="696">
        <v>3280815</v>
      </c>
      <c r="I42" s="696">
        <v>27250000</v>
      </c>
      <c r="J42" s="711"/>
      <c r="K42" s="801"/>
      <c r="L42" s="801"/>
      <c r="M42" s="99" t="s">
        <v>677</v>
      </c>
    </row>
    <row r="43" spans="2:13">
      <c r="B43" s="758" t="s">
        <v>1677</v>
      </c>
      <c r="C43" s="764" t="s">
        <v>705</v>
      </c>
      <c r="D43" s="696" t="s">
        <v>1634</v>
      </c>
      <c r="E43" s="767"/>
      <c r="F43" s="696"/>
      <c r="G43" s="696"/>
      <c r="H43" s="696">
        <v>835957</v>
      </c>
      <c r="I43" s="696"/>
      <c r="J43" s="767"/>
      <c r="K43" s="801"/>
      <c r="L43" s="802" t="s">
        <v>1678</v>
      </c>
      <c r="M43" s="99" t="s">
        <v>677</v>
      </c>
    </row>
    <row r="44" spans="2:13">
      <c r="B44" s="696" t="s">
        <v>142</v>
      </c>
      <c r="C44" s="696" t="s">
        <v>134</v>
      </c>
      <c r="D44" s="696" t="s">
        <v>1644</v>
      </c>
      <c r="E44" s="711">
        <v>2060</v>
      </c>
      <c r="F44" s="764" t="s">
        <v>564</v>
      </c>
      <c r="G44" s="803">
        <v>2990000000000</v>
      </c>
      <c r="H44" s="800">
        <v>213000000</v>
      </c>
      <c r="I44" s="800">
        <v>1380000000</v>
      </c>
      <c r="J44" s="711"/>
      <c r="K44" s="801"/>
      <c r="L44" s="801" t="s">
        <v>1679</v>
      </c>
      <c r="M44" s="99" t="s">
        <v>677</v>
      </c>
    </row>
    <row r="45" spans="2:13">
      <c r="B45" s="696" t="s">
        <v>443</v>
      </c>
      <c r="C45" s="696" t="s">
        <v>134</v>
      </c>
      <c r="D45" s="696" t="s">
        <v>1638</v>
      </c>
      <c r="E45" s="711">
        <v>2030</v>
      </c>
      <c r="F45" s="696" t="s">
        <v>886</v>
      </c>
      <c r="G45" s="800">
        <v>27200000000</v>
      </c>
      <c r="H45" s="696">
        <v>437483</v>
      </c>
      <c r="I45" s="696">
        <v>16800000</v>
      </c>
      <c r="J45" s="711"/>
      <c r="K45" s="801"/>
      <c r="L45" s="801"/>
      <c r="M45" s="99" t="s">
        <v>677</v>
      </c>
    </row>
    <row r="46" spans="2:13">
      <c r="B46" s="696" t="s">
        <v>444</v>
      </c>
      <c r="C46" s="696" t="s">
        <v>134</v>
      </c>
      <c r="D46" s="696" t="s">
        <v>1634</v>
      </c>
      <c r="E46" s="711">
        <v>2050</v>
      </c>
      <c r="F46" s="696" t="s">
        <v>563</v>
      </c>
      <c r="G46" s="803">
        <v>155000000000</v>
      </c>
      <c r="H46" s="696">
        <v>6927288</v>
      </c>
      <c r="I46" s="696">
        <v>44070000</v>
      </c>
      <c r="J46" s="711"/>
      <c r="K46" s="801"/>
      <c r="L46" s="804" t="s">
        <v>1680</v>
      </c>
      <c r="M46" s="99" t="s">
        <v>677</v>
      </c>
    </row>
    <row r="47" spans="2:13">
      <c r="B47" s="696" t="s">
        <v>446</v>
      </c>
      <c r="C47" s="696" t="s">
        <v>134</v>
      </c>
      <c r="D47" s="696" t="s">
        <v>1634</v>
      </c>
      <c r="E47" s="711">
        <v>2050</v>
      </c>
      <c r="F47" s="696" t="s">
        <v>563</v>
      </c>
      <c r="G47" s="803">
        <v>45200000000</v>
      </c>
      <c r="H47" s="696">
        <v>20903278</v>
      </c>
      <c r="I47" s="696">
        <v>38630000</v>
      </c>
      <c r="J47" s="711"/>
      <c r="K47" s="801"/>
      <c r="L47" s="801"/>
      <c r="M47" s="99" t="s">
        <v>677</v>
      </c>
    </row>
    <row r="48" spans="2:13">
      <c r="B48" s="696" t="s">
        <v>447</v>
      </c>
      <c r="C48" s="696" t="s">
        <v>134</v>
      </c>
      <c r="D48" s="696" t="s">
        <v>1634</v>
      </c>
      <c r="E48" s="711">
        <v>2050</v>
      </c>
      <c r="F48" s="696" t="s">
        <v>563</v>
      </c>
      <c r="G48" s="803">
        <v>8690000000</v>
      </c>
      <c r="H48" s="696">
        <v>11890781</v>
      </c>
      <c r="I48" s="696">
        <v>7740000</v>
      </c>
      <c r="J48" s="711"/>
      <c r="K48" s="801"/>
      <c r="L48" s="801"/>
      <c r="M48" s="99" t="s">
        <v>677</v>
      </c>
    </row>
    <row r="49" spans="2:13">
      <c r="B49" s="758" t="s">
        <v>1681</v>
      </c>
      <c r="C49" s="764" t="s">
        <v>705</v>
      </c>
      <c r="D49" s="696" t="s">
        <v>1634</v>
      </c>
      <c r="E49" s="767"/>
      <c r="F49" s="696"/>
      <c r="G49" s="696"/>
      <c r="H49" s="696"/>
      <c r="I49" s="696"/>
      <c r="J49" s="767"/>
      <c r="K49" s="801"/>
      <c r="L49" s="802" t="s">
        <v>1682</v>
      </c>
      <c r="M49" s="99" t="s">
        <v>677</v>
      </c>
    </row>
    <row r="50" spans="2:13">
      <c r="B50" s="758" t="s">
        <v>1683</v>
      </c>
      <c r="C50" s="764" t="s">
        <v>705</v>
      </c>
      <c r="D50" s="696" t="s">
        <v>1634</v>
      </c>
      <c r="E50" s="767"/>
      <c r="F50" s="696"/>
      <c r="G50" s="696"/>
      <c r="H50" s="696"/>
      <c r="I50" s="696"/>
      <c r="J50" s="767"/>
      <c r="K50" s="801"/>
      <c r="L50" s="802" t="s">
        <v>1684</v>
      </c>
      <c r="M50" s="99" t="s">
        <v>677</v>
      </c>
    </row>
    <row r="51" spans="2:13">
      <c r="B51" s="758" t="s">
        <v>1685</v>
      </c>
      <c r="C51" s="764" t="s">
        <v>705</v>
      </c>
      <c r="D51" s="696" t="s">
        <v>1634</v>
      </c>
      <c r="E51" s="767"/>
      <c r="F51" s="696"/>
      <c r="G51" s="696"/>
      <c r="H51" s="696"/>
      <c r="I51" s="696"/>
      <c r="J51" s="767"/>
      <c r="K51" s="801"/>
      <c r="L51" s="802" t="s">
        <v>1686</v>
      </c>
      <c r="M51" s="99" t="s">
        <v>677</v>
      </c>
    </row>
    <row r="52" spans="2:13">
      <c r="B52" s="758" t="s">
        <v>1687</v>
      </c>
      <c r="C52" s="764" t="s">
        <v>705</v>
      </c>
      <c r="D52" s="696" t="s">
        <v>1634</v>
      </c>
      <c r="E52" s="767"/>
      <c r="F52" s="696"/>
      <c r="G52" s="696"/>
      <c r="H52" s="696">
        <v>579000</v>
      </c>
      <c r="I52" s="696"/>
      <c r="J52" s="767"/>
      <c r="K52" s="801"/>
      <c r="L52" s="802" t="s">
        <v>1688</v>
      </c>
      <c r="M52" s="99" t="s">
        <v>677</v>
      </c>
    </row>
    <row r="53" spans="2:13">
      <c r="B53" s="696" t="s">
        <v>450</v>
      </c>
      <c r="C53" s="696" t="s">
        <v>134</v>
      </c>
      <c r="D53" s="696" t="s">
        <v>1634</v>
      </c>
      <c r="E53" s="711">
        <v>2000</v>
      </c>
      <c r="F53" s="696" t="s">
        <v>566</v>
      </c>
      <c r="G53" s="803">
        <v>70100000000</v>
      </c>
      <c r="H53" s="696">
        <v>16718971</v>
      </c>
      <c r="I53" s="696">
        <v>65430000</v>
      </c>
      <c r="J53" s="711"/>
      <c r="K53" s="801"/>
      <c r="L53" s="801"/>
      <c r="M53" s="99" t="s">
        <v>677</v>
      </c>
    </row>
    <row r="54" spans="2:13">
      <c r="B54" s="696" t="s">
        <v>451</v>
      </c>
      <c r="C54" s="696" t="s">
        <v>134</v>
      </c>
      <c r="D54" s="696" t="s">
        <v>1643</v>
      </c>
      <c r="E54" s="711">
        <v>2030</v>
      </c>
      <c r="F54" s="696" t="s">
        <v>1645</v>
      </c>
      <c r="G54" s="800">
        <v>94900000000</v>
      </c>
      <c r="H54" s="696">
        <v>26545864</v>
      </c>
      <c r="I54" s="800">
        <v>208000000</v>
      </c>
      <c r="J54" s="711"/>
      <c r="K54" s="801"/>
      <c r="L54" s="801"/>
      <c r="M54" s="99" t="s">
        <v>677</v>
      </c>
    </row>
    <row r="55" spans="2:13">
      <c r="B55" s="696" t="s">
        <v>160</v>
      </c>
      <c r="C55" s="696" t="s">
        <v>134</v>
      </c>
      <c r="D55" s="696" t="s">
        <v>1634</v>
      </c>
      <c r="E55" s="711">
        <v>2050</v>
      </c>
      <c r="F55" s="696" t="s">
        <v>565</v>
      </c>
      <c r="G55" s="803">
        <v>1740000000000</v>
      </c>
      <c r="H55" s="696">
        <v>38005238</v>
      </c>
      <c r="I55" s="800">
        <v>779000000</v>
      </c>
      <c r="J55" s="711">
        <v>2021</v>
      </c>
      <c r="K55" s="801"/>
      <c r="L55" s="804" t="s">
        <v>1689</v>
      </c>
      <c r="M55" s="99" t="s">
        <v>677</v>
      </c>
    </row>
    <row r="56" spans="2:13">
      <c r="B56" s="758" t="s">
        <v>1690</v>
      </c>
      <c r="C56" s="764" t="s">
        <v>705</v>
      </c>
      <c r="D56" s="696" t="s">
        <v>1634</v>
      </c>
      <c r="E56" s="767"/>
      <c r="F56" s="696"/>
      <c r="G56" s="696"/>
      <c r="H56" s="696">
        <v>351788</v>
      </c>
      <c r="I56" s="696"/>
      <c r="J56" s="767"/>
      <c r="K56" s="801"/>
      <c r="L56" s="802" t="s">
        <v>1691</v>
      </c>
      <c r="M56" s="99" t="s">
        <v>677</v>
      </c>
    </row>
    <row r="57" spans="2:13">
      <c r="B57" s="696" t="s">
        <v>453</v>
      </c>
      <c r="C57" s="696" t="s">
        <v>134</v>
      </c>
      <c r="D57" s="696" t="s">
        <v>1634</v>
      </c>
      <c r="E57" s="711">
        <v>2050</v>
      </c>
      <c r="F57" s="696" t="s">
        <v>563</v>
      </c>
      <c r="G57" s="803">
        <v>3360000000</v>
      </c>
      <c r="H57" s="696">
        <v>555988</v>
      </c>
      <c r="I57" s="696">
        <v>930000</v>
      </c>
      <c r="J57" s="711">
        <v>2021</v>
      </c>
      <c r="K57" s="801"/>
      <c r="L57" s="801"/>
      <c r="M57" s="99" t="s">
        <v>677</v>
      </c>
    </row>
    <row r="58" spans="2:13">
      <c r="B58" s="758" t="s">
        <v>1692</v>
      </c>
      <c r="C58" s="764" t="s">
        <v>705</v>
      </c>
      <c r="D58" s="805" t="s">
        <v>1634</v>
      </c>
      <c r="E58" s="767"/>
      <c r="F58" s="696"/>
      <c r="G58" s="696"/>
      <c r="H58" s="696">
        <v>515317</v>
      </c>
      <c r="I58" s="696"/>
      <c r="J58" s="767"/>
      <c r="K58" s="801"/>
      <c r="L58" s="802" t="s">
        <v>1693</v>
      </c>
      <c r="M58" s="99" t="s">
        <v>677</v>
      </c>
    </row>
    <row r="59" spans="2:13">
      <c r="B59" s="758" t="s">
        <v>1694</v>
      </c>
      <c r="C59" s="764" t="s">
        <v>705</v>
      </c>
      <c r="D59" s="696" t="s">
        <v>1634</v>
      </c>
      <c r="E59" s="767"/>
      <c r="F59" s="696"/>
      <c r="G59" s="696"/>
      <c r="H59" s="696"/>
      <c r="I59" s="696"/>
      <c r="J59" s="767"/>
      <c r="K59" s="801"/>
      <c r="L59" s="802" t="s">
        <v>1695</v>
      </c>
      <c r="M59" s="99" t="s">
        <v>677</v>
      </c>
    </row>
    <row r="60" spans="2:13">
      <c r="B60" s="758" t="s">
        <v>1696</v>
      </c>
      <c r="C60" s="764" t="s">
        <v>705</v>
      </c>
      <c r="D60" s="696" t="s">
        <v>1634</v>
      </c>
      <c r="E60" s="767"/>
      <c r="F60" s="696"/>
      <c r="G60" s="696"/>
      <c r="H60" s="696"/>
      <c r="I60" s="696"/>
      <c r="J60" s="767"/>
      <c r="K60" s="801"/>
      <c r="L60" s="802" t="s">
        <v>1697</v>
      </c>
      <c r="M60" s="99" t="s">
        <v>677</v>
      </c>
    </row>
    <row r="61" spans="2:13">
      <c r="B61" s="696" t="s">
        <v>454</v>
      </c>
      <c r="C61" s="696" t="s">
        <v>134</v>
      </c>
      <c r="D61" s="696" t="s">
        <v>1634</v>
      </c>
      <c r="E61" s="711">
        <v>2050</v>
      </c>
      <c r="F61" s="696" t="s">
        <v>563</v>
      </c>
      <c r="G61" s="803">
        <v>4480000000</v>
      </c>
      <c r="H61" s="696">
        <v>4829764</v>
      </c>
      <c r="I61" s="696">
        <v>75730000</v>
      </c>
      <c r="J61" s="711"/>
      <c r="K61" s="801"/>
      <c r="L61" s="801"/>
      <c r="M61" s="99" t="s">
        <v>677</v>
      </c>
    </row>
    <row r="62" spans="2:13">
      <c r="B62" s="696" t="s">
        <v>455</v>
      </c>
      <c r="C62" s="696" t="s">
        <v>134</v>
      </c>
      <c r="D62" s="696" t="s">
        <v>1634</v>
      </c>
      <c r="E62" s="711">
        <v>2050</v>
      </c>
      <c r="F62" s="696" t="s">
        <v>563</v>
      </c>
      <c r="G62" s="803">
        <v>25000000000</v>
      </c>
      <c r="H62" s="696">
        <v>16425859</v>
      </c>
      <c r="I62" s="800">
        <v>102000000</v>
      </c>
      <c r="J62" s="711"/>
      <c r="K62" s="801"/>
      <c r="L62" s="801"/>
      <c r="M62" s="99" t="s">
        <v>677</v>
      </c>
    </row>
    <row r="63" spans="2:13">
      <c r="B63" s="758" t="s">
        <v>1698</v>
      </c>
      <c r="C63" s="764" t="s">
        <v>705</v>
      </c>
      <c r="D63" s="696" t="s">
        <v>1634</v>
      </c>
      <c r="E63" s="767"/>
      <c r="F63" s="696"/>
      <c r="G63" s="696"/>
      <c r="H63" s="696"/>
      <c r="I63" s="696"/>
      <c r="J63" s="767"/>
      <c r="K63" s="801"/>
      <c r="L63" s="802" t="s">
        <v>1699</v>
      </c>
      <c r="M63" s="99" t="s">
        <v>677</v>
      </c>
    </row>
    <row r="64" spans="2:13">
      <c r="B64" s="696" t="s">
        <v>158</v>
      </c>
      <c r="C64" s="696" t="s">
        <v>134</v>
      </c>
      <c r="D64" s="696" t="s">
        <v>1644</v>
      </c>
      <c r="E64" s="711">
        <v>2050</v>
      </c>
      <c r="F64" s="696" t="s">
        <v>564</v>
      </c>
      <c r="G64" s="803">
        <v>446000000000</v>
      </c>
      <c r="H64" s="696">
        <v>19116209</v>
      </c>
      <c r="I64" s="696">
        <v>3740000</v>
      </c>
      <c r="J64" s="711"/>
      <c r="K64" s="801"/>
      <c r="L64" s="801"/>
      <c r="M64" s="99" t="s">
        <v>677</v>
      </c>
    </row>
    <row r="65" spans="2:13">
      <c r="B65" s="696" t="s">
        <v>185</v>
      </c>
      <c r="C65" s="696" t="s">
        <v>134</v>
      </c>
      <c r="D65" s="696" t="s">
        <v>1644</v>
      </c>
      <c r="E65" s="711">
        <v>2060</v>
      </c>
      <c r="F65" s="696" t="s">
        <v>564</v>
      </c>
      <c r="G65" s="803">
        <v>23000000000000</v>
      </c>
      <c r="H65" s="800">
        <v>1400000000</v>
      </c>
      <c r="I65" s="800">
        <v>11600000000</v>
      </c>
      <c r="J65" s="711"/>
      <c r="K65" s="801"/>
      <c r="L65" s="801"/>
      <c r="M65" s="99" t="s">
        <v>677</v>
      </c>
    </row>
    <row r="66" spans="2:13">
      <c r="B66" s="758" t="s">
        <v>1700</v>
      </c>
      <c r="C66" s="764" t="s">
        <v>705</v>
      </c>
      <c r="D66" s="696" t="s">
        <v>1634</v>
      </c>
      <c r="E66" s="767"/>
      <c r="F66" s="696"/>
      <c r="G66" s="696"/>
      <c r="H66" s="696"/>
      <c r="I66" s="696"/>
      <c r="J66" s="767"/>
      <c r="K66" s="801"/>
      <c r="L66" s="802" t="s">
        <v>1701</v>
      </c>
      <c r="M66" s="99" t="s">
        <v>677</v>
      </c>
    </row>
    <row r="67" spans="2:13">
      <c r="B67" s="758" t="s">
        <v>1702</v>
      </c>
      <c r="C67" s="764" t="s">
        <v>705</v>
      </c>
      <c r="D67" s="696" t="s">
        <v>1634</v>
      </c>
      <c r="E67" s="767"/>
      <c r="F67" s="696"/>
      <c r="G67" s="696"/>
      <c r="H67" s="696">
        <v>0</v>
      </c>
      <c r="I67" s="696"/>
      <c r="J67" s="767"/>
      <c r="K67" s="801"/>
      <c r="L67" s="802" t="s">
        <v>1703</v>
      </c>
      <c r="M67" s="99" t="s">
        <v>677</v>
      </c>
    </row>
    <row r="68" spans="2:13">
      <c r="B68" s="758" t="s">
        <v>1704</v>
      </c>
      <c r="C68" s="764" t="s">
        <v>705</v>
      </c>
      <c r="D68" s="696" t="s">
        <v>1634</v>
      </c>
      <c r="E68" s="767"/>
      <c r="F68" s="696"/>
      <c r="G68" s="696"/>
      <c r="H68" s="696"/>
      <c r="I68" s="696"/>
      <c r="J68" s="767"/>
      <c r="K68" s="801"/>
      <c r="L68" s="802" t="s">
        <v>1705</v>
      </c>
      <c r="M68" s="99" t="s">
        <v>677</v>
      </c>
    </row>
    <row r="69" spans="2:13">
      <c r="B69" s="696" t="s">
        <v>149</v>
      </c>
      <c r="C69" s="696" t="s">
        <v>134</v>
      </c>
      <c r="D69" s="696" t="s">
        <v>1634</v>
      </c>
      <c r="E69" s="711">
        <v>2050</v>
      </c>
      <c r="F69" s="696" t="s">
        <v>563</v>
      </c>
      <c r="G69" s="803">
        <v>684000000000</v>
      </c>
      <c r="H69" s="696">
        <v>50882884</v>
      </c>
      <c r="I69" s="800">
        <v>232000000</v>
      </c>
      <c r="J69" s="711"/>
      <c r="K69" s="801"/>
      <c r="L69" s="801"/>
      <c r="M69" s="99" t="s">
        <v>677</v>
      </c>
    </row>
    <row r="70" spans="2:13">
      <c r="B70" s="758" t="s">
        <v>1706</v>
      </c>
      <c r="C70" s="764" t="s">
        <v>705</v>
      </c>
      <c r="D70" s="696" t="s">
        <v>1634</v>
      </c>
      <c r="E70" s="767"/>
      <c r="F70" s="696"/>
      <c r="G70" s="696"/>
      <c r="H70" s="696">
        <v>412199</v>
      </c>
      <c r="I70" s="696"/>
      <c r="J70" s="767"/>
      <c r="K70" s="801"/>
      <c r="L70" s="802" t="s">
        <v>1707</v>
      </c>
      <c r="M70" s="99" t="s">
        <v>677</v>
      </c>
    </row>
    <row r="71" spans="2:13">
      <c r="B71" s="758" t="s">
        <v>847</v>
      </c>
      <c r="C71" s="764" t="s">
        <v>705</v>
      </c>
      <c r="D71" s="764" t="s">
        <v>1708</v>
      </c>
      <c r="E71" s="767">
        <v>2050</v>
      </c>
      <c r="F71" s="696"/>
      <c r="G71" s="696"/>
      <c r="H71" s="696"/>
      <c r="I71" s="696"/>
      <c r="J71" s="767">
        <v>2021</v>
      </c>
      <c r="K71" s="801"/>
      <c r="L71" s="802"/>
      <c r="M71" s="99" t="s">
        <v>677</v>
      </c>
    </row>
    <row r="72" spans="2:13">
      <c r="B72" s="696" t="s">
        <v>457</v>
      </c>
      <c r="C72" s="696" t="s">
        <v>134</v>
      </c>
      <c r="D72" s="696" t="s">
        <v>1634</v>
      </c>
      <c r="E72" s="711">
        <v>2050</v>
      </c>
      <c r="F72" s="696" t="s">
        <v>563</v>
      </c>
      <c r="G72" s="803">
        <v>2730000000</v>
      </c>
      <c r="H72" s="696">
        <v>869595</v>
      </c>
      <c r="I72" s="696">
        <v>600000</v>
      </c>
      <c r="J72" s="711"/>
      <c r="K72" s="801"/>
      <c r="L72" s="801"/>
      <c r="M72" s="99" t="s">
        <v>677</v>
      </c>
    </row>
    <row r="73" spans="2:13">
      <c r="B73" s="696" t="s">
        <v>458</v>
      </c>
      <c r="C73" s="696" t="s">
        <v>134</v>
      </c>
      <c r="D73" s="696" t="s">
        <v>581</v>
      </c>
      <c r="E73" s="711">
        <v>2030</v>
      </c>
      <c r="F73" s="696" t="s">
        <v>1645</v>
      </c>
      <c r="G73" s="800">
        <v>19000000000</v>
      </c>
      <c r="H73" s="696">
        <v>5518092</v>
      </c>
      <c r="I73" s="696">
        <v>49770000</v>
      </c>
      <c r="J73" s="711"/>
      <c r="K73" s="801"/>
      <c r="L73" s="801"/>
      <c r="M73" s="99" t="s">
        <v>677</v>
      </c>
    </row>
    <row r="74" spans="2:13">
      <c r="B74" s="758" t="s">
        <v>1709</v>
      </c>
      <c r="C74" s="764" t="s">
        <v>705</v>
      </c>
      <c r="D74" s="696" t="s">
        <v>1634</v>
      </c>
      <c r="E74" s="767"/>
      <c r="F74" s="696"/>
      <c r="G74" s="696"/>
      <c r="H74" s="696">
        <v>261338</v>
      </c>
      <c r="I74" s="696"/>
      <c r="J74" s="767"/>
      <c r="K74" s="801"/>
      <c r="L74" s="802" t="s">
        <v>1710</v>
      </c>
      <c r="M74" s="99" t="s">
        <v>677</v>
      </c>
    </row>
    <row r="75" spans="2:13">
      <c r="B75" s="696" t="s">
        <v>145</v>
      </c>
      <c r="C75" s="696" t="s">
        <v>134</v>
      </c>
      <c r="D75" s="696" t="s">
        <v>1634</v>
      </c>
      <c r="E75" s="711">
        <v>2050</v>
      </c>
      <c r="F75" s="696" t="s">
        <v>564</v>
      </c>
      <c r="G75" s="803">
        <v>100000000000</v>
      </c>
      <c r="H75" s="696">
        <v>5094114</v>
      </c>
      <c r="I75" s="696">
        <v>4630000</v>
      </c>
      <c r="J75" s="711"/>
      <c r="K75" s="801"/>
      <c r="L75" s="801"/>
      <c r="M75" s="99" t="s">
        <v>677</v>
      </c>
    </row>
    <row r="76" spans="2:13">
      <c r="B76" s="696" t="s">
        <v>460</v>
      </c>
      <c r="C76" s="696" t="s">
        <v>134</v>
      </c>
      <c r="D76" s="696" t="s">
        <v>581</v>
      </c>
      <c r="E76" s="711">
        <v>2030</v>
      </c>
      <c r="F76" s="696" t="s">
        <v>1645</v>
      </c>
      <c r="G76" s="800">
        <v>136000000000</v>
      </c>
      <c r="H76" s="696">
        <v>26378275</v>
      </c>
      <c r="I76" s="696">
        <v>31170000</v>
      </c>
      <c r="J76" s="711"/>
      <c r="K76" s="801"/>
      <c r="L76" s="801"/>
      <c r="M76" s="99" t="s">
        <v>677</v>
      </c>
    </row>
    <row r="77" spans="2:13">
      <c r="B77" s="696" t="s">
        <v>155</v>
      </c>
      <c r="C77" s="696" t="s">
        <v>134</v>
      </c>
      <c r="D77" s="696" t="s">
        <v>1634</v>
      </c>
      <c r="E77" s="711">
        <v>2050</v>
      </c>
      <c r="F77" s="696" t="s">
        <v>564</v>
      </c>
      <c r="G77" s="803">
        <v>107000000000</v>
      </c>
      <c r="H77" s="696">
        <v>4047200</v>
      </c>
      <c r="I77" s="696">
        <v>18940000</v>
      </c>
      <c r="J77" s="711"/>
      <c r="K77" s="801"/>
      <c r="L77" s="804" t="s">
        <v>1711</v>
      </c>
      <c r="M77" s="99" t="s">
        <v>677</v>
      </c>
    </row>
    <row r="78" spans="2:13">
      <c r="B78" s="696" t="s">
        <v>461</v>
      </c>
      <c r="C78" s="696" t="s">
        <v>134</v>
      </c>
      <c r="D78" s="696" t="s">
        <v>581</v>
      </c>
      <c r="E78" s="711">
        <v>2030</v>
      </c>
      <c r="F78" s="696" t="s">
        <v>564</v>
      </c>
      <c r="G78" s="696">
        <v>11326616</v>
      </c>
      <c r="H78" s="696">
        <v>27240000</v>
      </c>
      <c r="I78" s="696"/>
      <c r="J78" s="711"/>
      <c r="K78" s="801"/>
      <c r="L78" s="801"/>
      <c r="M78" s="99" t="s">
        <v>677</v>
      </c>
    </row>
    <row r="79" spans="2:13">
      <c r="B79" s="696" t="s">
        <v>181</v>
      </c>
      <c r="C79" s="696" t="s">
        <v>134</v>
      </c>
      <c r="D79" s="696" t="s">
        <v>1634</v>
      </c>
      <c r="E79" s="711">
        <v>2050</v>
      </c>
      <c r="F79" s="696" t="s">
        <v>563</v>
      </c>
      <c r="G79" s="803">
        <v>33700000000</v>
      </c>
      <c r="H79" s="696">
        <v>1207361</v>
      </c>
      <c r="I79" s="696">
        <v>8260000</v>
      </c>
      <c r="J79" s="711"/>
      <c r="K79" s="801"/>
      <c r="L79" s="801"/>
      <c r="M79" s="99" t="s">
        <v>677</v>
      </c>
    </row>
    <row r="80" spans="2:13">
      <c r="B80" s="696" t="s">
        <v>462</v>
      </c>
      <c r="C80" s="696" t="s">
        <v>134</v>
      </c>
      <c r="D80" s="696" t="s">
        <v>1638</v>
      </c>
      <c r="E80" s="711">
        <v>2030</v>
      </c>
      <c r="F80" s="696" t="s">
        <v>564</v>
      </c>
      <c r="G80" s="800">
        <v>410000000000</v>
      </c>
      <c r="H80" s="696">
        <v>10698896</v>
      </c>
      <c r="I80" s="800">
        <v>112000000</v>
      </c>
      <c r="J80" s="711"/>
      <c r="K80" s="801"/>
      <c r="L80" s="801"/>
      <c r="M80" s="99" t="s">
        <v>677</v>
      </c>
    </row>
    <row r="81" spans="2:13">
      <c r="B81" s="696" t="s">
        <v>1712</v>
      </c>
      <c r="C81" s="696" t="s">
        <v>134</v>
      </c>
      <c r="D81" s="696" t="s">
        <v>1643</v>
      </c>
      <c r="E81" s="711">
        <v>2030</v>
      </c>
      <c r="F81" s="696" t="s">
        <v>564</v>
      </c>
      <c r="G81" s="800">
        <v>96000000000</v>
      </c>
      <c r="H81" s="696">
        <v>89561404</v>
      </c>
      <c r="I81" s="800">
        <v>225000000</v>
      </c>
      <c r="J81" s="711"/>
      <c r="K81" s="801"/>
      <c r="L81" s="801"/>
      <c r="M81" s="99" t="s">
        <v>677</v>
      </c>
    </row>
    <row r="82" spans="2:13">
      <c r="B82" s="696" t="s">
        <v>147</v>
      </c>
      <c r="C82" s="696" t="s">
        <v>134</v>
      </c>
      <c r="D82" s="696" t="s">
        <v>1634</v>
      </c>
      <c r="E82" s="711">
        <v>2050</v>
      </c>
      <c r="F82" s="696" t="s">
        <v>565</v>
      </c>
      <c r="G82" s="803">
        <v>326000000000</v>
      </c>
      <c r="H82" s="696">
        <v>5831404</v>
      </c>
      <c r="I82" s="696">
        <v>46660000</v>
      </c>
      <c r="J82" s="711"/>
      <c r="K82" s="801"/>
      <c r="L82" s="801"/>
      <c r="M82" s="99" t="s">
        <v>677</v>
      </c>
    </row>
    <row r="83" spans="2:13">
      <c r="B83" s="758" t="s">
        <v>1713</v>
      </c>
      <c r="C83" s="764" t="s">
        <v>705</v>
      </c>
      <c r="D83" s="696" t="s">
        <v>1634</v>
      </c>
      <c r="E83" s="767"/>
      <c r="F83" s="696"/>
      <c r="G83" s="696"/>
      <c r="H83" s="696"/>
      <c r="I83" s="696"/>
      <c r="J83" s="767"/>
      <c r="K83" s="801"/>
      <c r="L83" s="802" t="s">
        <v>1714</v>
      </c>
      <c r="M83" s="99" t="s">
        <v>677</v>
      </c>
    </row>
    <row r="84" spans="2:13">
      <c r="B84" s="696" t="s">
        <v>466</v>
      </c>
      <c r="C84" s="696" t="s">
        <v>134</v>
      </c>
      <c r="D84" s="696" t="s">
        <v>1643</v>
      </c>
      <c r="E84" s="711">
        <v>2030</v>
      </c>
      <c r="F84" s="696" t="s">
        <v>564</v>
      </c>
      <c r="G84" s="800">
        <v>5420000000</v>
      </c>
      <c r="H84" s="696">
        <v>988002</v>
      </c>
      <c r="I84" s="696">
        <v>2080000</v>
      </c>
      <c r="J84" s="711"/>
      <c r="K84" s="801"/>
      <c r="L84" s="801"/>
      <c r="M84" s="99" t="s">
        <v>677</v>
      </c>
    </row>
    <row r="85" spans="2:13">
      <c r="B85" s="758" t="s">
        <v>1715</v>
      </c>
      <c r="C85" s="764" t="s">
        <v>705</v>
      </c>
      <c r="D85" s="696" t="s">
        <v>1634</v>
      </c>
      <c r="E85" s="767"/>
      <c r="F85" s="696"/>
      <c r="G85" s="696"/>
      <c r="H85" s="696"/>
      <c r="I85" s="696"/>
      <c r="J85" s="767"/>
      <c r="K85" s="801"/>
      <c r="L85" s="802" t="s">
        <v>1716</v>
      </c>
      <c r="M85" s="99" t="s">
        <v>677</v>
      </c>
    </row>
    <row r="86" spans="2:13">
      <c r="B86" s="696" t="s">
        <v>467</v>
      </c>
      <c r="C86" s="696" t="s">
        <v>134</v>
      </c>
      <c r="D86" s="696" t="s">
        <v>1638</v>
      </c>
      <c r="E86" s="711">
        <v>2030</v>
      </c>
      <c r="F86" s="696" t="s">
        <v>564</v>
      </c>
      <c r="G86" s="800">
        <v>712000000</v>
      </c>
      <c r="H86" s="696">
        <v>71991</v>
      </c>
      <c r="I86" s="696">
        <v>380000</v>
      </c>
      <c r="J86" s="711"/>
      <c r="K86" s="801"/>
      <c r="L86" s="801"/>
      <c r="M86" s="99" t="s">
        <v>677</v>
      </c>
    </row>
    <row r="87" spans="2:13">
      <c r="B87" s="696" t="s">
        <v>202</v>
      </c>
      <c r="C87" s="696" t="s">
        <v>134</v>
      </c>
      <c r="D87" s="696" t="s">
        <v>1634</v>
      </c>
      <c r="E87" s="711">
        <v>2050</v>
      </c>
      <c r="F87" s="696" t="s">
        <v>563</v>
      </c>
      <c r="G87" s="803">
        <v>184000000000</v>
      </c>
      <c r="H87" s="696">
        <v>10847904</v>
      </c>
      <c r="I87" s="696">
        <v>28900000</v>
      </c>
      <c r="J87" s="711"/>
      <c r="K87" s="801"/>
      <c r="L87" s="801"/>
      <c r="M87" s="99" t="s">
        <v>677</v>
      </c>
    </row>
    <row r="88" spans="2:13">
      <c r="B88" s="758" t="s">
        <v>1717</v>
      </c>
      <c r="C88" s="764" t="s">
        <v>705</v>
      </c>
      <c r="D88" s="696" t="s">
        <v>1634</v>
      </c>
      <c r="E88" s="767"/>
      <c r="F88" s="696"/>
      <c r="G88" s="696"/>
      <c r="H88" s="696"/>
      <c r="I88" s="696"/>
      <c r="J88" s="767"/>
      <c r="K88" s="801"/>
      <c r="L88" s="802" t="s">
        <v>1718</v>
      </c>
      <c r="M88" s="99" t="s">
        <v>677</v>
      </c>
    </row>
    <row r="89" spans="2:13">
      <c r="B89" s="696" t="s">
        <v>170</v>
      </c>
      <c r="C89" s="696" t="s">
        <v>134</v>
      </c>
      <c r="D89" s="696" t="s">
        <v>1719</v>
      </c>
      <c r="E89" s="711">
        <v>2050</v>
      </c>
      <c r="F89" s="696" t="s">
        <v>564</v>
      </c>
      <c r="G89" s="803">
        <v>182000000000</v>
      </c>
      <c r="H89" s="696">
        <v>17643060</v>
      </c>
      <c r="I89" s="696">
        <v>98590000</v>
      </c>
      <c r="J89" s="711"/>
      <c r="K89" s="801"/>
      <c r="L89" s="801"/>
      <c r="M89" s="99" t="s">
        <v>677</v>
      </c>
    </row>
    <row r="90" spans="2:13">
      <c r="B90" s="696" t="s">
        <v>215</v>
      </c>
      <c r="C90" s="696" t="s">
        <v>134</v>
      </c>
      <c r="D90" s="696" t="s">
        <v>581</v>
      </c>
      <c r="E90" s="711">
        <v>2030</v>
      </c>
      <c r="F90" s="696" t="s">
        <v>564</v>
      </c>
      <c r="G90" s="800">
        <v>1220000000000</v>
      </c>
      <c r="H90" s="800">
        <v>102000000</v>
      </c>
      <c r="I90" s="800">
        <v>310000000</v>
      </c>
      <c r="J90" s="711"/>
      <c r="K90" s="801"/>
      <c r="L90" s="801"/>
      <c r="M90" s="99" t="s">
        <v>677</v>
      </c>
    </row>
    <row r="91" spans="2:13">
      <c r="B91" s="758" t="s">
        <v>1720</v>
      </c>
      <c r="C91" s="764" t="s">
        <v>705</v>
      </c>
      <c r="D91" s="696" t="s">
        <v>1634</v>
      </c>
      <c r="E91" s="767"/>
      <c r="F91" s="696"/>
      <c r="G91" s="696"/>
      <c r="H91" s="696"/>
      <c r="I91" s="696"/>
      <c r="J91" s="767"/>
      <c r="K91" s="801"/>
      <c r="L91" s="802" t="s">
        <v>1721</v>
      </c>
      <c r="M91" s="99" t="s">
        <v>677</v>
      </c>
    </row>
    <row r="92" spans="2:13">
      <c r="B92" s="758" t="s">
        <v>1722</v>
      </c>
      <c r="C92" s="764" t="s">
        <v>705</v>
      </c>
      <c r="D92" s="696" t="s">
        <v>1634</v>
      </c>
      <c r="E92" s="767"/>
      <c r="F92" s="696"/>
      <c r="G92" s="696"/>
      <c r="H92" s="696"/>
      <c r="I92" s="696"/>
      <c r="J92" s="767"/>
      <c r="K92" s="801"/>
      <c r="L92" s="802" t="s">
        <v>1723</v>
      </c>
      <c r="M92" s="99" t="s">
        <v>677</v>
      </c>
    </row>
    <row r="93" spans="2:13">
      <c r="B93" s="758" t="s">
        <v>1724</v>
      </c>
      <c r="C93" s="764" t="s">
        <v>705</v>
      </c>
      <c r="D93" s="696" t="s">
        <v>1634</v>
      </c>
      <c r="E93" s="767"/>
      <c r="F93" s="696"/>
      <c r="G93" s="696"/>
      <c r="H93" s="696"/>
      <c r="I93" s="696"/>
      <c r="J93" s="767"/>
      <c r="K93" s="801"/>
      <c r="L93" s="802" t="s">
        <v>1725</v>
      </c>
      <c r="M93" s="99" t="s">
        <v>677</v>
      </c>
    </row>
    <row r="94" spans="2:13">
      <c r="B94" s="696" t="s">
        <v>468</v>
      </c>
      <c r="C94" s="696" t="s">
        <v>134</v>
      </c>
      <c r="D94" s="696" t="s">
        <v>1634</v>
      </c>
      <c r="E94" s="711">
        <v>2050</v>
      </c>
      <c r="F94" s="696" t="s">
        <v>563</v>
      </c>
      <c r="G94" s="803">
        <v>3213969</v>
      </c>
      <c r="H94" s="696">
        <v>7960000</v>
      </c>
      <c r="I94" s="696"/>
      <c r="J94" s="711"/>
      <c r="K94" s="801"/>
      <c r="L94" s="801"/>
      <c r="M94" s="99" t="s">
        <v>677</v>
      </c>
    </row>
    <row r="95" spans="2:13">
      <c r="B95" s="696" t="s">
        <v>150</v>
      </c>
      <c r="C95" s="696" t="s">
        <v>134</v>
      </c>
      <c r="D95" s="696" t="s">
        <v>1651</v>
      </c>
      <c r="E95" s="711">
        <v>2050</v>
      </c>
      <c r="F95" s="696" t="s">
        <v>1645</v>
      </c>
      <c r="G95" s="803">
        <v>47400000000</v>
      </c>
      <c r="H95" s="696">
        <v>1331057</v>
      </c>
      <c r="I95" s="696">
        <v>20380000</v>
      </c>
      <c r="J95" s="711"/>
      <c r="K95" s="801"/>
      <c r="L95" s="801"/>
      <c r="M95" s="99" t="s">
        <v>677</v>
      </c>
    </row>
    <row r="96" spans="2:13">
      <c r="B96" s="696" t="s">
        <v>469</v>
      </c>
      <c r="C96" s="696" t="s">
        <v>134</v>
      </c>
      <c r="D96" s="696" t="s">
        <v>581</v>
      </c>
      <c r="E96" s="711"/>
      <c r="F96" s="696" t="s">
        <v>1645</v>
      </c>
      <c r="G96" s="800">
        <v>9740000000</v>
      </c>
      <c r="H96" s="696">
        <v>1160164</v>
      </c>
      <c r="I96" s="696">
        <v>3240000</v>
      </c>
      <c r="J96" s="711"/>
      <c r="K96" s="801"/>
      <c r="L96" s="801"/>
      <c r="M96" s="99" t="s">
        <v>677</v>
      </c>
    </row>
    <row r="97" spans="2:13">
      <c r="B97" s="696" t="s">
        <v>214</v>
      </c>
      <c r="C97" s="696" t="s">
        <v>134</v>
      </c>
      <c r="D97" s="696" t="s">
        <v>1634</v>
      </c>
      <c r="E97" s="711">
        <v>2050</v>
      </c>
      <c r="F97" s="696" t="s">
        <v>563</v>
      </c>
      <c r="G97" s="803">
        <v>264000000000</v>
      </c>
      <c r="H97" s="800">
        <v>115000000</v>
      </c>
      <c r="I97" s="800">
        <v>189000000</v>
      </c>
      <c r="J97" s="711">
        <v>2021</v>
      </c>
      <c r="K97" s="801"/>
      <c r="L97" s="801" t="s">
        <v>1726</v>
      </c>
      <c r="M97" s="99" t="s">
        <v>677</v>
      </c>
    </row>
    <row r="98" spans="2:13">
      <c r="B98" s="758" t="s">
        <v>1727</v>
      </c>
      <c r="C98" s="764" t="s">
        <v>705</v>
      </c>
      <c r="D98" s="696" t="s">
        <v>1634</v>
      </c>
      <c r="E98" s="767"/>
      <c r="F98" s="696"/>
      <c r="G98" s="696"/>
      <c r="H98" s="696"/>
      <c r="I98" s="696"/>
      <c r="J98" s="767"/>
      <c r="K98" s="801"/>
      <c r="L98" s="802" t="s">
        <v>1728</v>
      </c>
      <c r="M98" s="99" t="s">
        <v>677</v>
      </c>
    </row>
    <row r="99" spans="2:13">
      <c r="B99" s="758" t="s">
        <v>1729</v>
      </c>
      <c r="C99" s="764" t="s">
        <v>705</v>
      </c>
      <c r="D99" s="696" t="s">
        <v>1634</v>
      </c>
      <c r="E99" s="767"/>
      <c r="F99" s="696"/>
      <c r="G99" s="696"/>
      <c r="H99" s="696"/>
      <c r="I99" s="696"/>
      <c r="J99" s="767"/>
      <c r="K99" s="801"/>
      <c r="L99" s="802" t="s">
        <v>1730</v>
      </c>
      <c r="M99" s="99" t="s">
        <v>677</v>
      </c>
    </row>
    <row r="100" spans="2:13">
      <c r="B100" s="696" t="s">
        <v>1731</v>
      </c>
      <c r="C100" s="696" t="s">
        <v>134</v>
      </c>
      <c r="D100" s="696" t="s">
        <v>1651</v>
      </c>
      <c r="E100" s="711">
        <v>2050</v>
      </c>
      <c r="F100" s="696" t="s">
        <v>565</v>
      </c>
      <c r="G100" s="803"/>
      <c r="H100" s="696"/>
      <c r="I100" s="696"/>
      <c r="J100" s="711"/>
      <c r="K100" s="801"/>
      <c r="L100" s="804" t="s">
        <v>1732</v>
      </c>
      <c r="M100" s="99" t="s">
        <v>677</v>
      </c>
    </row>
    <row r="101" spans="2:13">
      <c r="B101" s="696" t="s">
        <v>470</v>
      </c>
      <c r="C101" s="696" t="s">
        <v>134</v>
      </c>
      <c r="D101" s="696" t="s">
        <v>1634</v>
      </c>
      <c r="E101" s="711">
        <v>2050</v>
      </c>
      <c r="F101" s="696" t="s">
        <v>564</v>
      </c>
      <c r="G101" s="803">
        <v>9860000000</v>
      </c>
      <c r="H101" s="696">
        <v>896444</v>
      </c>
      <c r="I101" s="696">
        <v>960000</v>
      </c>
      <c r="J101" s="711"/>
      <c r="K101" s="801"/>
      <c r="L101" s="801"/>
      <c r="M101" s="99" t="s">
        <v>677</v>
      </c>
    </row>
    <row r="102" spans="2:13">
      <c r="B102" s="696" t="s">
        <v>143</v>
      </c>
      <c r="C102" s="696" t="s">
        <v>134</v>
      </c>
      <c r="D102" s="696" t="s">
        <v>1651</v>
      </c>
      <c r="E102" s="711">
        <v>2035</v>
      </c>
      <c r="F102" s="696" t="s">
        <v>564</v>
      </c>
      <c r="G102" s="803">
        <v>261000000000</v>
      </c>
      <c r="H102" s="696">
        <v>5530719</v>
      </c>
      <c r="I102" s="696">
        <v>63160000</v>
      </c>
      <c r="J102" s="711"/>
      <c r="K102" s="801"/>
      <c r="L102" s="801"/>
      <c r="M102" s="99" t="s">
        <v>677</v>
      </c>
    </row>
    <row r="103" spans="2:13">
      <c r="B103" s="758" t="s">
        <v>1733</v>
      </c>
      <c r="C103" s="764" t="s">
        <v>705</v>
      </c>
      <c r="D103" s="696" t="s">
        <v>1634</v>
      </c>
      <c r="E103" s="767"/>
      <c r="F103" s="696"/>
      <c r="G103" s="696"/>
      <c r="H103" s="696"/>
      <c r="I103" s="696"/>
      <c r="J103" s="767"/>
      <c r="K103" s="801"/>
      <c r="L103" s="802" t="s">
        <v>1734</v>
      </c>
      <c r="M103" s="99" t="s">
        <v>677</v>
      </c>
    </row>
    <row r="104" spans="2:13">
      <c r="B104" s="696" t="s">
        <v>172</v>
      </c>
      <c r="C104" s="696" t="s">
        <v>134</v>
      </c>
      <c r="D104" s="696" t="s">
        <v>1634</v>
      </c>
      <c r="E104" s="711">
        <v>2050</v>
      </c>
      <c r="F104" s="696" t="s">
        <v>565</v>
      </c>
      <c r="G104" s="803">
        <v>2830000000000</v>
      </c>
      <c r="H104" s="696">
        <v>67391582</v>
      </c>
      <c r="I104" s="800">
        <v>330000000</v>
      </c>
      <c r="J104" s="711"/>
      <c r="K104" s="801"/>
      <c r="L104" s="801"/>
      <c r="M104" s="99" t="s">
        <v>677</v>
      </c>
    </row>
    <row r="105" spans="2:13">
      <c r="B105" s="758" t="s">
        <v>1735</v>
      </c>
      <c r="C105" s="764" t="s">
        <v>705</v>
      </c>
      <c r="D105" s="696" t="s">
        <v>1634</v>
      </c>
      <c r="E105" s="767"/>
      <c r="F105" s="696"/>
      <c r="G105" s="696"/>
      <c r="H105" s="696"/>
      <c r="I105" s="696"/>
      <c r="J105" s="767"/>
      <c r="K105" s="801"/>
      <c r="L105" s="802" t="s">
        <v>1736</v>
      </c>
      <c r="M105" s="99" t="s">
        <v>677</v>
      </c>
    </row>
    <row r="106" spans="2:13">
      <c r="B106" s="696" t="s">
        <v>473</v>
      </c>
      <c r="C106" s="696" t="s">
        <v>134</v>
      </c>
      <c r="D106" s="696" t="s">
        <v>581</v>
      </c>
      <c r="E106" s="711">
        <v>2000</v>
      </c>
      <c r="F106" s="696" t="s">
        <v>566</v>
      </c>
      <c r="G106" s="800">
        <v>32100000000</v>
      </c>
      <c r="H106" s="696">
        <v>2225728</v>
      </c>
      <c r="I106" s="800">
        <v>-85000000</v>
      </c>
      <c r="J106" s="711"/>
      <c r="K106" s="801"/>
      <c r="L106" s="801"/>
      <c r="M106" s="99" t="s">
        <v>677</v>
      </c>
    </row>
    <row r="107" spans="2:13">
      <c r="B107" s="758" t="s">
        <v>1737</v>
      </c>
      <c r="C107" s="764" t="s">
        <v>705</v>
      </c>
      <c r="D107" s="696" t="s">
        <v>1634</v>
      </c>
      <c r="E107" s="767"/>
      <c r="F107" s="696"/>
      <c r="G107" s="696"/>
      <c r="H107" s="696"/>
      <c r="I107" s="696"/>
      <c r="J107" s="767"/>
      <c r="K107" s="801"/>
      <c r="L107" s="802" t="s">
        <v>1738</v>
      </c>
      <c r="M107" s="99" t="s">
        <v>677</v>
      </c>
    </row>
    <row r="108" spans="2:13">
      <c r="B108" s="758" t="s">
        <v>1739</v>
      </c>
      <c r="C108" s="764" t="s">
        <v>705</v>
      </c>
      <c r="D108" s="696" t="s">
        <v>1634</v>
      </c>
      <c r="E108" s="767"/>
      <c r="F108" s="696"/>
      <c r="G108" s="696"/>
      <c r="H108" s="696"/>
      <c r="I108" s="696"/>
      <c r="J108" s="767"/>
      <c r="K108" s="801"/>
      <c r="L108" s="802" t="s">
        <v>1740</v>
      </c>
      <c r="M108" s="99" t="s">
        <v>677</v>
      </c>
    </row>
    <row r="109" spans="2:13">
      <c r="B109" s="758" t="s">
        <v>1741</v>
      </c>
      <c r="C109" s="764" t="s">
        <v>705</v>
      </c>
      <c r="D109" s="696" t="s">
        <v>1634</v>
      </c>
      <c r="E109" s="767"/>
      <c r="F109" s="696"/>
      <c r="G109" s="696"/>
      <c r="H109" s="696"/>
      <c r="I109" s="696"/>
      <c r="J109" s="767"/>
      <c r="K109" s="801"/>
      <c r="L109" s="802" t="s">
        <v>1742</v>
      </c>
      <c r="M109" s="99" t="s">
        <v>677</v>
      </c>
    </row>
    <row r="110" spans="2:13">
      <c r="B110" s="758" t="s">
        <v>1743</v>
      </c>
      <c r="C110" s="764" t="s">
        <v>705</v>
      </c>
      <c r="D110" s="696" t="s">
        <v>1634</v>
      </c>
      <c r="E110" s="767"/>
      <c r="F110" s="696"/>
      <c r="G110" s="696"/>
      <c r="H110" s="696"/>
      <c r="I110" s="696"/>
      <c r="J110" s="767"/>
      <c r="K110" s="801"/>
      <c r="L110" s="802" t="s">
        <v>1744</v>
      </c>
      <c r="M110" s="99" t="s">
        <v>677</v>
      </c>
    </row>
    <row r="111" spans="2:13">
      <c r="B111" s="758" t="s">
        <v>1745</v>
      </c>
      <c r="C111" s="764" t="s">
        <v>705</v>
      </c>
      <c r="D111" s="696" t="s">
        <v>1634</v>
      </c>
      <c r="E111" s="767"/>
      <c r="F111" s="696"/>
      <c r="G111" s="696"/>
      <c r="H111" s="696"/>
      <c r="I111" s="696"/>
      <c r="J111" s="767"/>
      <c r="K111" s="801"/>
      <c r="L111" s="802" t="s">
        <v>1746</v>
      </c>
      <c r="M111" s="99" t="s">
        <v>677</v>
      </c>
    </row>
    <row r="112" spans="2:13">
      <c r="B112" s="758" t="s">
        <v>1747</v>
      </c>
      <c r="C112" s="764" t="s">
        <v>705</v>
      </c>
      <c r="D112" s="696" t="s">
        <v>1634</v>
      </c>
      <c r="E112" s="767"/>
      <c r="F112" s="696"/>
      <c r="G112" s="696"/>
      <c r="H112" s="696">
        <v>248358</v>
      </c>
      <c r="I112" s="696"/>
      <c r="J112" s="767"/>
      <c r="K112" s="801"/>
      <c r="L112" s="802" t="s">
        <v>1748</v>
      </c>
      <c r="M112" s="99" t="s">
        <v>677</v>
      </c>
    </row>
    <row r="113" spans="2:13">
      <c r="B113" s="696" t="s">
        <v>167</v>
      </c>
      <c r="C113" s="696" t="s">
        <v>134</v>
      </c>
      <c r="D113" s="696" t="s">
        <v>1638</v>
      </c>
      <c r="E113" s="711">
        <v>1990</v>
      </c>
      <c r="F113" s="696" t="s">
        <v>886</v>
      </c>
      <c r="G113" s="800">
        <v>52300000000</v>
      </c>
      <c r="H113" s="696">
        <v>3714000</v>
      </c>
      <c r="I113" s="696">
        <v>17230000</v>
      </c>
      <c r="J113" s="711">
        <v>2021</v>
      </c>
      <c r="K113" s="801"/>
      <c r="L113" s="801"/>
      <c r="M113" s="99" t="s">
        <v>677</v>
      </c>
    </row>
    <row r="114" spans="2:13">
      <c r="B114" s="696" t="s">
        <v>165</v>
      </c>
      <c r="C114" s="696" t="s">
        <v>134</v>
      </c>
      <c r="D114" s="696" t="s">
        <v>1651</v>
      </c>
      <c r="E114" s="711">
        <v>2045</v>
      </c>
      <c r="F114" s="696" t="s">
        <v>565</v>
      </c>
      <c r="G114" s="803">
        <v>4240000000000</v>
      </c>
      <c r="H114" s="696">
        <v>83240525</v>
      </c>
      <c r="I114" s="800">
        <v>809000000</v>
      </c>
      <c r="J114" s="711"/>
      <c r="K114" s="801"/>
      <c r="L114" s="804" t="s">
        <v>1749</v>
      </c>
      <c r="M114" s="99" t="s">
        <v>677</v>
      </c>
    </row>
    <row r="115" spans="2:13">
      <c r="B115" s="696" t="s">
        <v>183</v>
      </c>
      <c r="C115" s="696" t="s">
        <v>134</v>
      </c>
      <c r="D115" s="696" t="s">
        <v>581</v>
      </c>
      <c r="E115" s="711"/>
      <c r="F115" s="696" t="s">
        <v>1645</v>
      </c>
      <c r="G115" s="800">
        <v>165000000000</v>
      </c>
      <c r="H115" s="696">
        <v>31072945</v>
      </c>
      <c r="I115" s="696">
        <v>51040000</v>
      </c>
      <c r="J115" s="711"/>
      <c r="K115" s="801"/>
      <c r="L115" s="801"/>
      <c r="M115" s="99" t="s">
        <v>677</v>
      </c>
    </row>
    <row r="116" spans="2:13">
      <c r="B116" s="758" t="s">
        <v>1750</v>
      </c>
      <c r="C116" s="764" t="s">
        <v>705</v>
      </c>
      <c r="D116" s="696" t="s">
        <v>1634</v>
      </c>
      <c r="E116" s="767"/>
      <c r="F116" s="696"/>
      <c r="G116" s="696"/>
      <c r="H116" s="696"/>
      <c r="I116" s="696"/>
      <c r="J116" s="767"/>
      <c r="K116" s="801"/>
      <c r="L116" s="802" t="s">
        <v>1751</v>
      </c>
      <c r="M116" s="99" t="s">
        <v>677</v>
      </c>
    </row>
    <row r="117" spans="2:13">
      <c r="B117" s="758" t="s">
        <v>1752</v>
      </c>
      <c r="C117" s="764" t="s">
        <v>705</v>
      </c>
      <c r="D117" s="805" t="s">
        <v>1651</v>
      </c>
      <c r="E117" s="767">
        <v>2040</v>
      </c>
      <c r="F117" s="696"/>
      <c r="G117" s="696"/>
      <c r="H117" s="696"/>
      <c r="I117" s="696"/>
      <c r="J117" s="767">
        <v>2014</v>
      </c>
      <c r="K117" s="801"/>
      <c r="L117" s="806" t="s">
        <v>1753</v>
      </c>
      <c r="M117" s="99" t="s">
        <v>677</v>
      </c>
    </row>
    <row r="118" spans="2:13">
      <c r="B118" s="758" t="s">
        <v>1754</v>
      </c>
      <c r="C118" s="764" t="s">
        <v>705</v>
      </c>
      <c r="D118" s="696" t="s">
        <v>1634</v>
      </c>
      <c r="E118" s="767"/>
      <c r="F118" s="696"/>
      <c r="G118" s="696"/>
      <c r="H118" s="696">
        <v>216688</v>
      </c>
      <c r="I118" s="696"/>
      <c r="J118" s="767"/>
      <c r="K118" s="801"/>
      <c r="L118" s="802" t="s">
        <v>1755</v>
      </c>
      <c r="M118" s="99" t="s">
        <v>677</v>
      </c>
    </row>
    <row r="119" spans="2:13">
      <c r="B119" s="758" t="s">
        <v>1756</v>
      </c>
      <c r="C119" s="764" t="s">
        <v>705</v>
      </c>
      <c r="D119" s="696" t="s">
        <v>1634</v>
      </c>
      <c r="E119" s="767"/>
      <c r="F119" s="696"/>
      <c r="G119" s="696"/>
      <c r="H119" s="696"/>
      <c r="I119" s="696"/>
      <c r="J119" s="767"/>
      <c r="K119" s="801"/>
      <c r="L119" s="802" t="s">
        <v>1757</v>
      </c>
      <c r="M119" s="99" t="s">
        <v>677</v>
      </c>
    </row>
    <row r="120" spans="2:13">
      <c r="B120" s="696" t="s">
        <v>168</v>
      </c>
      <c r="C120" s="696" t="s">
        <v>134</v>
      </c>
      <c r="D120" s="696" t="s">
        <v>1634</v>
      </c>
      <c r="E120" s="711">
        <v>2050</v>
      </c>
      <c r="F120" s="696" t="s">
        <v>564</v>
      </c>
      <c r="G120" s="803">
        <v>292000000000</v>
      </c>
      <c r="H120" s="696">
        <v>10715549</v>
      </c>
      <c r="I120" s="696">
        <v>86360000</v>
      </c>
      <c r="J120" s="711"/>
      <c r="K120" s="801"/>
      <c r="L120" s="801"/>
      <c r="M120" s="99" t="s">
        <v>677</v>
      </c>
    </row>
    <row r="121" spans="2:13">
      <c r="B121" s="696" t="s">
        <v>478</v>
      </c>
      <c r="C121" s="696" t="s">
        <v>134</v>
      </c>
      <c r="D121" s="696" t="s">
        <v>1634</v>
      </c>
      <c r="E121" s="711">
        <v>2050</v>
      </c>
      <c r="F121" s="696" t="s">
        <v>563</v>
      </c>
      <c r="G121" s="803">
        <v>1700000000</v>
      </c>
      <c r="H121" s="696">
        <v>112519</v>
      </c>
      <c r="I121" s="696">
        <v>2320000</v>
      </c>
      <c r="J121" s="711"/>
      <c r="K121" s="801"/>
      <c r="L121" s="801"/>
      <c r="M121" s="99" t="s">
        <v>677</v>
      </c>
    </row>
    <row r="122" spans="2:13">
      <c r="B122" s="758" t="s">
        <v>1758</v>
      </c>
      <c r="C122" s="764" t="s">
        <v>705</v>
      </c>
      <c r="D122" s="696" t="s">
        <v>1634</v>
      </c>
      <c r="E122" s="767"/>
      <c r="F122" s="696"/>
      <c r="G122" s="696"/>
      <c r="H122" s="696"/>
      <c r="I122" s="696"/>
      <c r="J122" s="767"/>
      <c r="K122" s="801"/>
      <c r="L122" s="802" t="s">
        <v>1759</v>
      </c>
      <c r="M122" s="99" t="s">
        <v>677</v>
      </c>
    </row>
    <row r="123" spans="2:13">
      <c r="B123" s="696" t="s">
        <v>199</v>
      </c>
      <c r="C123" s="696" t="s">
        <v>134</v>
      </c>
      <c r="D123" s="696" t="s">
        <v>1638</v>
      </c>
      <c r="E123" s="711">
        <v>2030</v>
      </c>
      <c r="F123" s="696" t="s">
        <v>565</v>
      </c>
      <c r="G123" s="800">
        <v>141000000000</v>
      </c>
      <c r="H123" s="696">
        <v>16858333</v>
      </c>
      <c r="I123" s="696">
        <v>43790000</v>
      </c>
      <c r="J123" s="711"/>
      <c r="K123" s="801"/>
      <c r="L123" s="801"/>
      <c r="M123" s="99" t="s">
        <v>677</v>
      </c>
    </row>
    <row r="124" spans="2:13">
      <c r="B124" s="696" t="s">
        <v>479</v>
      </c>
      <c r="C124" s="696" t="s">
        <v>134</v>
      </c>
      <c r="D124" s="696" t="s">
        <v>1634</v>
      </c>
      <c r="E124" s="711">
        <v>2050</v>
      </c>
      <c r="F124" s="696" t="s">
        <v>563</v>
      </c>
      <c r="G124" s="803">
        <v>35100000000</v>
      </c>
      <c r="H124" s="696">
        <v>13132792</v>
      </c>
      <c r="I124" s="696">
        <v>45600000</v>
      </c>
      <c r="J124" s="711"/>
      <c r="K124" s="801"/>
      <c r="L124" s="801"/>
      <c r="M124" s="99" t="s">
        <v>677</v>
      </c>
    </row>
    <row r="125" spans="2:13">
      <c r="B125" s="696" t="s">
        <v>480</v>
      </c>
      <c r="C125" s="696" t="s">
        <v>134</v>
      </c>
      <c r="D125" s="696" t="s">
        <v>1634</v>
      </c>
      <c r="E125" s="711">
        <v>2030</v>
      </c>
      <c r="F125" s="696" t="s">
        <v>566</v>
      </c>
      <c r="G125" s="803">
        <v>3640000000</v>
      </c>
      <c r="H125" s="696">
        <v>1967998</v>
      </c>
      <c r="I125" s="696">
        <v>4210000</v>
      </c>
      <c r="J125" s="711"/>
      <c r="K125" s="801"/>
      <c r="L125" s="801"/>
      <c r="M125" s="99" t="s">
        <v>677</v>
      </c>
    </row>
    <row r="126" spans="2:13">
      <c r="B126" s="696" t="s">
        <v>481</v>
      </c>
      <c r="C126" s="696" t="s">
        <v>134</v>
      </c>
      <c r="D126" s="696" t="s">
        <v>1634</v>
      </c>
      <c r="E126" s="711">
        <v>2019</v>
      </c>
      <c r="F126" s="696" t="s">
        <v>566</v>
      </c>
      <c r="G126" s="803">
        <v>14700000000</v>
      </c>
      <c r="H126" s="696">
        <v>786559</v>
      </c>
      <c r="I126" s="696">
        <v>37420000</v>
      </c>
      <c r="J126" s="711"/>
      <c r="K126" s="801"/>
      <c r="L126" s="801"/>
      <c r="M126" s="99" t="s">
        <v>677</v>
      </c>
    </row>
    <row r="127" spans="2:13">
      <c r="B127" s="696" t="s">
        <v>482</v>
      </c>
      <c r="C127" s="696" t="s">
        <v>134</v>
      </c>
      <c r="D127" s="696" t="s">
        <v>1634</v>
      </c>
      <c r="E127" s="711">
        <v>2050</v>
      </c>
      <c r="F127" s="696" t="s">
        <v>563</v>
      </c>
      <c r="G127" s="803">
        <v>31600000000</v>
      </c>
      <c r="H127" s="696">
        <v>11402533</v>
      </c>
      <c r="I127" s="696">
        <v>10040000</v>
      </c>
      <c r="J127" s="711"/>
      <c r="K127" s="801"/>
      <c r="L127" s="801"/>
      <c r="M127" s="99" t="s">
        <v>677</v>
      </c>
    </row>
    <row r="128" spans="2:13">
      <c r="B128" s="758" t="s">
        <v>1760</v>
      </c>
      <c r="C128" s="764" t="s">
        <v>705</v>
      </c>
      <c r="D128" s="696" t="s">
        <v>1634</v>
      </c>
      <c r="E128" s="767"/>
      <c r="F128" s="696"/>
      <c r="G128" s="696"/>
      <c r="H128" s="696">
        <v>270627</v>
      </c>
      <c r="I128" s="696"/>
      <c r="J128" s="767"/>
      <c r="K128" s="801"/>
      <c r="L128" s="802" t="s">
        <v>1761</v>
      </c>
      <c r="M128" s="99" t="s">
        <v>677</v>
      </c>
    </row>
    <row r="129" spans="2:13">
      <c r="B129" s="758" t="s">
        <v>1762</v>
      </c>
      <c r="C129" s="764" t="s">
        <v>705</v>
      </c>
      <c r="D129" s="696" t="s">
        <v>1634</v>
      </c>
      <c r="E129" s="767"/>
      <c r="F129" s="696"/>
      <c r="G129" s="696"/>
      <c r="H129" s="696">
        <v>62686</v>
      </c>
      <c r="I129" s="696"/>
      <c r="J129" s="767"/>
      <c r="K129" s="801"/>
      <c r="L129" s="802" t="s">
        <v>1763</v>
      </c>
      <c r="M129" s="99" t="s">
        <v>677</v>
      </c>
    </row>
    <row r="130" spans="2:13">
      <c r="B130" s="758" t="s">
        <v>1764</v>
      </c>
      <c r="C130" s="764" t="s">
        <v>705</v>
      </c>
      <c r="D130" s="696" t="s">
        <v>1634</v>
      </c>
      <c r="E130" s="767"/>
      <c r="F130" s="696"/>
      <c r="G130" s="696"/>
      <c r="H130" s="696"/>
      <c r="I130" s="696"/>
      <c r="J130" s="767"/>
      <c r="K130" s="801"/>
      <c r="L130" s="802" t="s">
        <v>1765</v>
      </c>
      <c r="M130" s="99" t="s">
        <v>677</v>
      </c>
    </row>
    <row r="131" spans="2:13">
      <c r="B131" s="758" t="s">
        <v>1766</v>
      </c>
      <c r="C131" s="764" t="s">
        <v>705</v>
      </c>
      <c r="D131" s="696" t="s">
        <v>1634</v>
      </c>
      <c r="E131" s="767"/>
      <c r="F131" s="696"/>
      <c r="G131" s="696"/>
      <c r="H131" s="696"/>
      <c r="I131" s="696"/>
      <c r="J131" s="767"/>
      <c r="K131" s="801"/>
      <c r="L131" s="802" t="s">
        <v>1767</v>
      </c>
      <c r="M131" s="99" t="s">
        <v>677</v>
      </c>
    </row>
    <row r="132" spans="2:13">
      <c r="B132" s="758" t="s">
        <v>1768</v>
      </c>
      <c r="C132" s="764" t="s">
        <v>705</v>
      </c>
      <c r="D132" s="696" t="s">
        <v>1634</v>
      </c>
      <c r="E132" s="767"/>
      <c r="F132" s="696"/>
      <c r="G132" s="696"/>
      <c r="H132" s="696">
        <v>154815</v>
      </c>
      <c r="I132" s="696"/>
      <c r="J132" s="767"/>
      <c r="K132" s="801"/>
      <c r="L132" s="802" t="s">
        <v>1769</v>
      </c>
      <c r="M132" s="99" t="s">
        <v>677</v>
      </c>
    </row>
    <row r="133" spans="2:13">
      <c r="B133" s="758" t="s">
        <v>1770</v>
      </c>
      <c r="C133" s="764" t="s">
        <v>705</v>
      </c>
      <c r="D133" s="696" t="s">
        <v>1634</v>
      </c>
      <c r="E133" s="767"/>
      <c r="F133" s="696"/>
      <c r="G133" s="696"/>
      <c r="H133" s="696"/>
      <c r="I133" s="696"/>
      <c r="J133" s="767"/>
      <c r="K133" s="801"/>
      <c r="L133" s="802" t="s">
        <v>1771</v>
      </c>
      <c r="M133" s="99" t="s">
        <v>677</v>
      </c>
    </row>
    <row r="134" spans="2:13">
      <c r="B134" s="696" t="s">
        <v>178</v>
      </c>
      <c r="C134" s="696" t="s">
        <v>134</v>
      </c>
      <c r="D134" s="696" t="s">
        <v>1634</v>
      </c>
      <c r="E134" s="711">
        <v>2050</v>
      </c>
      <c r="F134" s="696" t="s">
        <v>565</v>
      </c>
      <c r="G134" s="803">
        <v>302000000000</v>
      </c>
      <c r="H134" s="696">
        <v>9749763</v>
      </c>
      <c r="I134" s="696">
        <v>61280000</v>
      </c>
      <c r="J134" s="711"/>
      <c r="K134" s="801"/>
      <c r="L134" s="804" t="s">
        <v>1772</v>
      </c>
      <c r="M134" s="99" t="s">
        <v>677</v>
      </c>
    </row>
    <row r="135" spans="2:13">
      <c r="B135" s="758" t="s">
        <v>1773</v>
      </c>
      <c r="C135" s="764" t="s">
        <v>705</v>
      </c>
      <c r="D135" s="696" t="s">
        <v>1634</v>
      </c>
      <c r="E135" s="767"/>
      <c r="F135" s="804" t="s">
        <v>1774</v>
      </c>
      <c r="G135" s="696"/>
      <c r="H135" s="696"/>
      <c r="I135" s="696"/>
      <c r="J135" s="767"/>
      <c r="K135" s="801"/>
      <c r="L135" s="802" t="s">
        <v>1775</v>
      </c>
      <c r="M135" s="99" t="s">
        <v>677</v>
      </c>
    </row>
    <row r="136" spans="2:13">
      <c r="B136" s="696" t="s">
        <v>136</v>
      </c>
      <c r="C136" s="696" t="s">
        <v>134</v>
      </c>
      <c r="D136" s="696" t="s">
        <v>1644</v>
      </c>
      <c r="E136" s="711">
        <v>2040</v>
      </c>
      <c r="F136" s="696" t="s">
        <v>564</v>
      </c>
      <c r="G136" s="803">
        <v>19200000000</v>
      </c>
      <c r="H136" s="696">
        <v>366425</v>
      </c>
      <c r="I136" s="696">
        <v>3190000</v>
      </c>
      <c r="J136" s="711">
        <v>2021</v>
      </c>
      <c r="K136" s="801"/>
      <c r="L136" s="801"/>
      <c r="M136" s="99" t="s">
        <v>677</v>
      </c>
    </row>
    <row r="137" spans="2:13">
      <c r="B137" s="758" t="s">
        <v>1776</v>
      </c>
      <c r="C137" s="764" t="s">
        <v>705</v>
      </c>
      <c r="D137" s="805" t="s">
        <v>1634</v>
      </c>
      <c r="E137" s="767">
        <v>2050</v>
      </c>
      <c r="F137" s="696"/>
      <c r="G137" s="696"/>
      <c r="H137" s="696">
        <v>12053</v>
      </c>
      <c r="I137" s="696"/>
      <c r="J137" s="767">
        <v>2020</v>
      </c>
      <c r="K137" s="801"/>
      <c r="L137" s="806" t="s">
        <v>1777</v>
      </c>
      <c r="M137" s="99" t="s">
        <v>677</v>
      </c>
    </row>
    <row r="138" spans="2:13">
      <c r="B138" s="758" t="s">
        <v>1778</v>
      </c>
      <c r="C138" s="764" t="s">
        <v>705</v>
      </c>
      <c r="D138" s="805" t="s">
        <v>1634</v>
      </c>
      <c r="E138" s="767">
        <v>2050</v>
      </c>
      <c r="F138" s="696"/>
      <c r="G138" s="696"/>
      <c r="H138" s="696">
        <v>9793</v>
      </c>
      <c r="I138" s="696"/>
      <c r="J138" s="767">
        <v>2020</v>
      </c>
      <c r="K138" s="801"/>
      <c r="L138" s="806" t="s">
        <v>1777</v>
      </c>
      <c r="M138" s="99" t="s">
        <v>677</v>
      </c>
    </row>
    <row r="139" spans="2:13">
      <c r="B139" s="696" t="s">
        <v>174</v>
      </c>
      <c r="C139" s="696" t="s">
        <v>134</v>
      </c>
      <c r="D139" s="696" t="s">
        <v>1634</v>
      </c>
      <c r="E139" s="711">
        <v>2070</v>
      </c>
      <c r="F139" s="696" t="s">
        <v>1645</v>
      </c>
      <c r="G139" s="803">
        <v>8440000000000</v>
      </c>
      <c r="H139" s="800">
        <v>1380000000</v>
      </c>
      <c r="I139" s="800">
        <v>3240000000</v>
      </c>
      <c r="J139" s="711">
        <v>2021</v>
      </c>
      <c r="K139" s="801"/>
      <c r="L139" s="801" t="s">
        <v>1779</v>
      </c>
      <c r="M139" s="99" t="s">
        <v>677</v>
      </c>
    </row>
    <row r="140" spans="2:13">
      <c r="B140" s="696" t="s">
        <v>192</v>
      </c>
      <c r="C140" s="696" t="s">
        <v>134</v>
      </c>
      <c r="D140" s="696" t="s">
        <v>1634</v>
      </c>
      <c r="E140" s="711">
        <v>2060</v>
      </c>
      <c r="F140" s="696" t="s">
        <v>563</v>
      </c>
      <c r="G140" s="803">
        <v>3130000000000</v>
      </c>
      <c r="H140" s="800">
        <v>274000000</v>
      </c>
      <c r="I140" s="800">
        <v>2230000000</v>
      </c>
      <c r="J140" s="711"/>
      <c r="K140" s="801"/>
      <c r="L140" s="801"/>
      <c r="M140" s="99" t="s">
        <v>677</v>
      </c>
    </row>
    <row r="141" spans="2:13">
      <c r="B141" s="696" t="s">
        <v>483</v>
      </c>
      <c r="C141" s="696" t="s">
        <v>134</v>
      </c>
      <c r="D141" s="696" t="s">
        <v>581</v>
      </c>
      <c r="E141" s="711">
        <v>2030</v>
      </c>
      <c r="F141" s="696" t="s">
        <v>886</v>
      </c>
      <c r="G141" s="800">
        <v>1040000000000</v>
      </c>
      <c r="H141" s="696">
        <v>83992953</v>
      </c>
      <c r="I141" s="800">
        <v>868000000</v>
      </c>
      <c r="J141" s="711"/>
      <c r="K141" s="801"/>
      <c r="L141" s="801"/>
      <c r="M141" s="99" t="s">
        <v>677</v>
      </c>
    </row>
    <row r="142" spans="2:13">
      <c r="B142" s="696" t="s">
        <v>218</v>
      </c>
      <c r="C142" s="696" t="s">
        <v>134</v>
      </c>
      <c r="D142" s="696" t="s">
        <v>581</v>
      </c>
      <c r="E142" s="711">
        <v>2030</v>
      </c>
      <c r="F142" s="696" t="s">
        <v>564</v>
      </c>
      <c r="G142" s="800">
        <v>372000000000</v>
      </c>
      <c r="H142" s="696">
        <v>40222503</v>
      </c>
      <c r="I142" s="800">
        <v>191000000</v>
      </c>
      <c r="J142" s="711"/>
      <c r="K142" s="801"/>
      <c r="L142" s="801"/>
      <c r="M142" s="99" t="s">
        <v>677</v>
      </c>
    </row>
    <row r="143" spans="2:13">
      <c r="B143" s="696" t="s">
        <v>180</v>
      </c>
      <c r="C143" s="696" t="s">
        <v>134</v>
      </c>
      <c r="D143" s="696" t="s">
        <v>1634</v>
      </c>
      <c r="E143" s="711">
        <v>2050</v>
      </c>
      <c r="F143" s="696" t="s">
        <v>565</v>
      </c>
      <c r="G143" s="803">
        <v>448000000000</v>
      </c>
      <c r="H143" s="696">
        <v>4994724</v>
      </c>
      <c r="I143" s="696">
        <v>65580000</v>
      </c>
      <c r="J143" s="711">
        <v>2021</v>
      </c>
      <c r="K143" s="801"/>
      <c r="L143" s="804" t="s">
        <v>1780</v>
      </c>
      <c r="M143" s="99" t="s">
        <v>677</v>
      </c>
    </row>
    <row r="144" spans="2:13">
      <c r="B144" s="758" t="s">
        <v>1781</v>
      </c>
      <c r="C144" s="764" t="s">
        <v>705</v>
      </c>
      <c r="D144" s="805" t="s">
        <v>1782</v>
      </c>
      <c r="E144" s="767"/>
      <c r="F144" s="696"/>
      <c r="G144" s="696"/>
      <c r="H144" s="696"/>
      <c r="I144" s="696"/>
      <c r="J144" s="767"/>
      <c r="K144" s="801"/>
      <c r="L144" s="802" t="s">
        <v>1783</v>
      </c>
      <c r="M144" s="99" t="s">
        <v>677</v>
      </c>
    </row>
    <row r="145" spans="2:13">
      <c r="B145" s="696" t="s">
        <v>207</v>
      </c>
      <c r="C145" s="696" t="s">
        <v>134</v>
      </c>
      <c r="D145" s="696" t="s">
        <v>1634</v>
      </c>
      <c r="E145" s="711">
        <v>2050</v>
      </c>
      <c r="F145" s="696" t="s">
        <v>1645</v>
      </c>
      <c r="G145" s="803">
        <v>353000000000</v>
      </c>
      <c r="H145" s="696">
        <v>9216900</v>
      </c>
      <c r="I145" s="696">
        <v>90080000</v>
      </c>
      <c r="J145" s="711">
        <v>2021</v>
      </c>
      <c r="K145" s="801"/>
      <c r="L145" s="804" t="s">
        <v>1784</v>
      </c>
      <c r="M145" s="99" t="s">
        <v>677</v>
      </c>
    </row>
    <row r="146" spans="2:13">
      <c r="B146" s="696" t="s">
        <v>173</v>
      </c>
      <c r="C146" s="696" t="s">
        <v>134</v>
      </c>
      <c r="D146" s="696" t="s">
        <v>1651</v>
      </c>
      <c r="E146" s="711">
        <v>2050</v>
      </c>
      <c r="F146" s="696" t="s">
        <v>564</v>
      </c>
      <c r="G146" s="803">
        <v>2320000000000</v>
      </c>
      <c r="H146" s="696">
        <v>59554023</v>
      </c>
      <c r="I146" s="800">
        <v>370000000</v>
      </c>
      <c r="J146" s="711">
        <v>2021</v>
      </c>
      <c r="K146" s="801"/>
      <c r="L146" s="804" t="s">
        <v>1785</v>
      </c>
      <c r="M146" s="99" t="s">
        <v>677</v>
      </c>
    </row>
    <row r="147" spans="2:13">
      <c r="B147" s="758" t="s">
        <v>1786</v>
      </c>
      <c r="C147" s="764" t="s">
        <v>705</v>
      </c>
      <c r="D147" s="696" t="s">
        <v>1634</v>
      </c>
      <c r="E147" s="767"/>
      <c r="F147" s="696"/>
      <c r="G147" s="696"/>
      <c r="H147" s="696">
        <v>1659600</v>
      </c>
      <c r="I147" s="696"/>
      <c r="J147" s="767"/>
      <c r="K147" s="801"/>
      <c r="L147" s="802" t="s">
        <v>1787</v>
      </c>
      <c r="M147" s="99" t="s">
        <v>677</v>
      </c>
    </row>
    <row r="148" spans="2:13">
      <c r="B148" s="758" t="s">
        <v>1788</v>
      </c>
      <c r="C148" s="764" t="s">
        <v>705</v>
      </c>
      <c r="D148" s="805" t="s">
        <v>1634</v>
      </c>
      <c r="E148" s="767"/>
      <c r="F148" s="696"/>
      <c r="G148" s="696"/>
      <c r="H148" s="696"/>
      <c r="I148" s="696"/>
      <c r="J148" s="767"/>
      <c r="K148" s="801"/>
      <c r="L148" s="802" t="s">
        <v>1789</v>
      </c>
      <c r="M148" s="99" t="s">
        <v>677</v>
      </c>
    </row>
    <row r="149" spans="2:13">
      <c r="B149" s="696" t="s">
        <v>201</v>
      </c>
      <c r="C149" s="696" t="s">
        <v>134</v>
      </c>
      <c r="D149" s="696" t="s">
        <v>1634</v>
      </c>
      <c r="E149" s="711">
        <v>2050</v>
      </c>
      <c r="F149" s="696" t="s">
        <v>563</v>
      </c>
      <c r="G149" s="803">
        <v>25900000000</v>
      </c>
      <c r="H149" s="696">
        <v>2961161</v>
      </c>
      <c r="I149" s="696">
        <v>9600000</v>
      </c>
      <c r="J149" s="711"/>
      <c r="K149" s="801"/>
      <c r="L149" s="801"/>
      <c r="M149" s="99" t="s">
        <v>677</v>
      </c>
    </row>
    <row r="150" spans="2:13">
      <c r="B150" s="696" t="s">
        <v>195</v>
      </c>
      <c r="C150" s="696" t="s">
        <v>134</v>
      </c>
      <c r="D150" s="696" t="s">
        <v>1634</v>
      </c>
      <c r="E150" s="711">
        <v>2050</v>
      </c>
      <c r="F150" s="696" t="s">
        <v>565</v>
      </c>
      <c r="G150" s="803">
        <v>5220000000000</v>
      </c>
      <c r="H150" s="800">
        <v>126000000</v>
      </c>
      <c r="I150" s="800">
        <v>1260000000</v>
      </c>
      <c r="J150" s="711">
        <v>2021</v>
      </c>
      <c r="K150" s="801"/>
      <c r="L150" s="804" t="s">
        <v>1790</v>
      </c>
      <c r="M150" s="99" t="s">
        <v>677</v>
      </c>
    </row>
    <row r="151" spans="2:13">
      <c r="B151" s="758" t="s">
        <v>1791</v>
      </c>
      <c r="C151" s="764" t="s">
        <v>705</v>
      </c>
      <c r="D151" s="805" t="s">
        <v>1792</v>
      </c>
      <c r="E151" s="767"/>
      <c r="F151" s="696"/>
      <c r="G151" s="696"/>
      <c r="H151" s="696"/>
      <c r="I151" s="696"/>
      <c r="J151" s="767"/>
      <c r="K151" s="801"/>
      <c r="L151" s="802" t="s">
        <v>1793</v>
      </c>
      <c r="M151" s="99" t="s">
        <v>677</v>
      </c>
    </row>
    <row r="152" spans="2:13">
      <c r="B152" s="696" t="s">
        <v>198</v>
      </c>
      <c r="C152" s="696" t="s">
        <v>134</v>
      </c>
      <c r="D152" s="696" t="s">
        <v>1643</v>
      </c>
      <c r="E152" s="711">
        <v>2030</v>
      </c>
      <c r="F152" s="696" t="s">
        <v>564</v>
      </c>
      <c r="G152" s="800">
        <v>100000000000</v>
      </c>
      <c r="H152" s="696">
        <v>10203140</v>
      </c>
      <c r="I152" s="696">
        <v>35720000</v>
      </c>
      <c r="J152" s="711"/>
      <c r="K152" s="801"/>
      <c r="L152" s="801"/>
      <c r="M152" s="99" t="s">
        <v>677</v>
      </c>
    </row>
    <row r="153" spans="2:13">
      <c r="B153" s="758" t="s">
        <v>1794</v>
      </c>
      <c r="C153" s="764" t="s">
        <v>705</v>
      </c>
      <c r="D153" s="805" t="s">
        <v>1634</v>
      </c>
      <c r="E153" s="767">
        <v>2050</v>
      </c>
      <c r="F153" s="696"/>
      <c r="G153" s="696"/>
      <c r="H153" s="696">
        <v>20323</v>
      </c>
      <c r="I153" s="696"/>
      <c r="J153" s="767">
        <v>2020</v>
      </c>
      <c r="K153" s="801"/>
      <c r="L153" s="806" t="s">
        <v>1777</v>
      </c>
      <c r="M153" s="99" t="s">
        <v>677</v>
      </c>
    </row>
    <row r="154" spans="2:13">
      <c r="B154" s="758" t="s">
        <v>1795</v>
      </c>
      <c r="C154" s="764" t="s">
        <v>705</v>
      </c>
      <c r="D154" s="805" t="s">
        <v>1634</v>
      </c>
      <c r="E154" s="767">
        <v>2050</v>
      </c>
      <c r="F154" s="696"/>
      <c r="G154" s="696"/>
      <c r="H154" s="696"/>
      <c r="I154" s="696"/>
      <c r="J154" s="767">
        <v>2020</v>
      </c>
      <c r="K154" s="801"/>
      <c r="L154" s="806" t="s">
        <v>1777</v>
      </c>
      <c r="M154" s="99" t="s">
        <v>677</v>
      </c>
    </row>
    <row r="155" spans="2:13">
      <c r="B155" s="758" t="s">
        <v>1796</v>
      </c>
      <c r="C155" s="764" t="s">
        <v>705</v>
      </c>
      <c r="D155" s="805" t="s">
        <v>1634</v>
      </c>
      <c r="E155" s="767">
        <v>2050</v>
      </c>
      <c r="F155" s="696"/>
      <c r="G155" s="696"/>
      <c r="H155" s="696"/>
      <c r="I155" s="696"/>
      <c r="J155" s="767">
        <v>2020</v>
      </c>
      <c r="K155" s="801"/>
      <c r="L155" s="806" t="s">
        <v>1777</v>
      </c>
      <c r="M155" s="99" t="s">
        <v>677</v>
      </c>
    </row>
    <row r="156" spans="2:13">
      <c r="B156" s="696" t="s">
        <v>484</v>
      </c>
      <c r="C156" s="696" t="s">
        <v>134</v>
      </c>
      <c r="D156" s="696" t="s">
        <v>1634</v>
      </c>
      <c r="E156" s="711">
        <v>2050</v>
      </c>
      <c r="F156" s="696" t="s">
        <v>1645</v>
      </c>
      <c r="G156" s="803">
        <v>475000000000</v>
      </c>
      <c r="H156" s="696">
        <v>18754440</v>
      </c>
      <c r="I156" s="800">
        <v>289000000</v>
      </c>
      <c r="J156" s="711"/>
      <c r="K156" s="801"/>
      <c r="L156" s="801"/>
      <c r="M156" s="99" t="s">
        <v>677</v>
      </c>
    </row>
    <row r="157" spans="2:13">
      <c r="B157" s="696" t="s">
        <v>213</v>
      </c>
      <c r="C157" s="696" t="s">
        <v>134</v>
      </c>
      <c r="D157" s="696" t="s">
        <v>1643</v>
      </c>
      <c r="E157" s="711">
        <v>2030</v>
      </c>
      <c r="F157" s="696" t="s">
        <v>564</v>
      </c>
      <c r="G157" s="800">
        <v>227000000000</v>
      </c>
      <c r="H157" s="696">
        <v>53771300</v>
      </c>
      <c r="I157" s="696">
        <v>47770000</v>
      </c>
      <c r="J157" s="711"/>
      <c r="K157" s="801"/>
      <c r="L157" s="801"/>
      <c r="M157" s="99" t="s">
        <v>677</v>
      </c>
    </row>
    <row r="158" spans="2:13">
      <c r="B158" s="696" t="s">
        <v>485</v>
      </c>
      <c r="C158" s="696" t="s">
        <v>134</v>
      </c>
      <c r="D158" s="696" t="s">
        <v>1634</v>
      </c>
      <c r="E158" s="711">
        <v>2050</v>
      </c>
      <c r="F158" s="696" t="s">
        <v>563</v>
      </c>
      <c r="G158" s="803">
        <v>274000000</v>
      </c>
      <c r="H158" s="696">
        <v>119446</v>
      </c>
      <c r="I158" s="696">
        <v>80000</v>
      </c>
      <c r="J158" s="711"/>
      <c r="K158" s="801"/>
      <c r="L158" s="801"/>
      <c r="M158" s="99" t="s">
        <v>677</v>
      </c>
    </row>
    <row r="159" spans="2:13">
      <c r="B159" s="758" t="s">
        <v>1797</v>
      </c>
      <c r="C159" s="764" t="s">
        <v>705</v>
      </c>
      <c r="D159" s="805" t="s">
        <v>1782</v>
      </c>
      <c r="E159" s="767">
        <v>2050</v>
      </c>
      <c r="F159" s="696"/>
      <c r="G159" s="696"/>
      <c r="H159" s="696"/>
      <c r="I159" s="696"/>
      <c r="J159" s="767">
        <v>2020</v>
      </c>
      <c r="K159" s="801"/>
      <c r="L159" s="807" t="s">
        <v>1798</v>
      </c>
      <c r="M159" s="99" t="s">
        <v>677</v>
      </c>
    </row>
    <row r="160" spans="2:13">
      <c r="B160" s="758" t="s">
        <v>1799</v>
      </c>
      <c r="C160" s="764" t="s">
        <v>705</v>
      </c>
      <c r="D160" s="805" t="s">
        <v>1782</v>
      </c>
      <c r="E160" s="767"/>
      <c r="F160" s="696"/>
      <c r="G160" s="696"/>
      <c r="H160" s="696">
        <v>322278</v>
      </c>
      <c r="I160" s="696"/>
      <c r="J160" s="767"/>
      <c r="K160" s="801"/>
      <c r="L160" s="802" t="s">
        <v>1800</v>
      </c>
      <c r="M160" s="99" t="s">
        <v>677</v>
      </c>
    </row>
    <row r="161" spans="2:13">
      <c r="B161" s="696" t="s">
        <v>152</v>
      </c>
      <c r="C161" s="696" t="s">
        <v>134</v>
      </c>
      <c r="D161" s="696" t="s">
        <v>581</v>
      </c>
      <c r="E161" s="711">
        <v>2050</v>
      </c>
      <c r="F161" s="696" t="s">
        <v>564</v>
      </c>
      <c r="G161" s="800">
        <v>31000000000</v>
      </c>
      <c r="H161" s="696">
        <v>6591600</v>
      </c>
      <c r="I161" s="696">
        <v>16000000</v>
      </c>
      <c r="J161" s="711"/>
      <c r="K161" s="801"/>
      <c r="L161" s="801"/>
      <c r="M161" s="99" t="s">
        <v>677</v>
      </c>
    </row>
    <row r="162" spans="2:13">
      <c r="B162" s="758" t="s">
        <v>1801</v>
      </c>
      <c r="C162" s="764" t="s">
        <v>705</v>
      </c>
      <c r="D162" s="696" t="s">
        <v>1634</v>
      </c>
      <c r="E162" s="767"/>
      <c r="F162" s="696"/>
      <c r="G162" s="696"/>
      <c r="H162" s="696"/>
      <c r="I162" s="696"/>
      <c r="J162" s="767"/>
      <c r="K162" s="801"/>
      <c r="L162" s="802" t="s">
        <v>1802</v>
      </c>
      <c r="M162" s="99" t="s">
        <v>677</v>
      </c>
    </row>
    <row r="163" spans="2:13">
      <c r="B163" s="758" t="s">
        <v>1803</v>
      </c>
      <c r="C163" s="764" t="s">
        <v>705</v>
      </c>
      <c r="D163" s="696" t="s">
        <v>1634</v>
      </c>
      <c r="E163" s="767"/>
      <c r="F163" s="804" t="s">
        <v>1774</v>
      </c>
      <c r="G163" s="696"/>
      <c r="H163" s="696"/>
      <c r="I163" s="696"/>
      <c r="J163" s="767"/>
      <c r="K163" s="801"/>
      <c r="L163" s="802" t="s">
        <v>1804</v>
      </c>
      <c r="M163" s="99" t="s">
        <v>677</v>
      </c>
    </row>
    <row r="164" spans="2:13">
      <c r="B164" s="758" t="s">
        <v>1805</v>
      </c>
      <c r="C164" s="764" t="s">
        <v>705</v>
      </c>
      <c r="D164" s="696" t="s">
        <v>1634</v>
      </c>
      <c r="E164" s="767"/>
      <c r="F164" s="801"/>
      <c r="G164" s="696"/>
      <c r="H164" s="696">
        <v>467269</v>
      </c>
      <c r="I164" s="696"/>
      <c r="J164" s="767"/>
      <c r="K164" s="801"/>
      <c r="L164" s="802" t="s">
        <v>1806</v>
      </c>
      <c r="M164" s="99" t="s">
        <v>677</v>
      </c>
    </row>
    <row r="165" spans="2:13">
      <c r="B165" s="758" t="s">
        <v>1807</v>
      </c>
      <c r="C165" s="764" t="s">
        <v>705</v>
      </c>
      <c r="D165" s="696" t="s">
        <v>1634</v>
      </c>
      <c r="E165" s="767"/>
      <c r="F165" s="804" t="s">
        <v>1774</v>
      </c>
      <c r="G165" s="696"/>
      <c r="H165" s="696"/>
      <c r="I165" s="696"/>
      <c r="J165" s="767"/>
      <c r="K165" s="801"/>
      <c r="L165" s="802" t="s">
        <v>1808</v>
      </c>
      <c r="M165" s="99" t="s">
        <v>677</v>
      </c>
    </row>
    <row r="166" spans="2:13">
      <c r="B166" s="758" t="s">
        <v>1809</v>
      </c>
      <c r="C166" s="764" t="s">
        <v>705</v>
      </c>
      <c r="D166" s="805" t="s">
        <v>1634</v>
      </c>
      <c r="E166" s="767">
        <v>2050</v>
      </c>
      <c r="F166" s="801"/>
      <c r="G166" s="696"/>
      <c r="H166" s="696"/>
      <c r="I166" s="696"/>
      <c r="J166" s="767">
        <v>2020</v>
      </c>
      <c r="K166" s="801"/>
      <c r="L166" s="806" t="s">
        <v>1777</v>
      </c>
      <c r="M166" s="99" t="s">
        <v>677</v>
      </c>
    </row>
    <row r="167" spans="2:13">
      <c r="B167" s="758" t="s">
        <v>1810</v>
      </c>
      <c r="C167" s="764" t="s">
        <v>705</v>
      </c>
      <c r="D167" s="696" t="s">
        <v>1634</v>
      </c>
      <c r="E167" s="767"/>
      <c r="F167" s="801"/>
      <c r="G167" s="696"/>
      <c r="H167" s="696"/>
      <c r="I167" s="696"/>
      <c r="J167" s="767"/>
      <c r="K167" s="801"/>
      <c r="L167" s="802" t="s">
        <v>1811</v>
      </c>
      <c r="M167" s="99" t="s">
        <v>677</v>
      </c>
    </row>
    <row r="168" spans="2:13">
      <c r="B168" s="758" t="s">
        <v>1812</v>
      </c>
      <c r="C168" s="764" t="s">
        <v>705</v>
      </c>
      <c r="D168" s="696" t="s">
        <v>1634</v>
      </c>
      <c r="E168" s="767"/>
      <c r="F168" s="804" t="s">
        <v>1774</v>
      </c>
      <c r="G168" s="696"/>
      <c r="H168" s="696"/>
      <c r="I168" s="696"/>
      <c r="J168" s="767"/>
      <c r="K168" s="801"/>
      <c r="L168" s="802" t="s">
        <v>1813</v>
      </c>
      <c r="M168" s="99" t="s">
        <v>677</v>
      </c>
    </row>
    <row r="169" spans="2:13">
      <c r="B169" s="758" t="s">
        <v>1814</v>
      </c>
      <c r="C169" s="764" t="s">
        <v>705</v>
      </c>
      <c r="D169" s="696" t="s">
        <v>1634</v>
      </c>
      <c r="E169" s="767"/>
      <c r="F169" s="696"/>
      <c r="G169" s="696"/>
      <c r="H169" s="696"/>
      <c r="I169" s="696"/>
      <c r="J169" s="767"/>
      <c r="K169" s="801"/>
      <c r="L169" s="802" t="s">
        <v>1815</v>
      </c>
      <c r="M169" s="99" t="s">
        <v>677</v>
      </c>
    </row>
    <row r="170" spans="2:13">
      <c r="B170" s="758" t="s">
        <v>1816</v>
      </c>
      <c r="C170" s="764" t="s">
        <v>705</v>
      </c>
      <c r="D170" s="696" t="s">
        <v>1634</v>
      </c>
      <c r="E170" s="767"/>
      <c r="F170" s="696"/>
      <c r="G170" s="696"/>
      <c r="H170" s="696"/>
      <c r="I170" s="696"/>
      <c r="J170" s="767"/>
      <c r="K170" s="801"/>
      <c r="L170" s="802" t="s">
        <v>1817</v>
      </c>
      <c r="M170" s="99" t="s">
        <v>677</v>
      </c>
    </row>
    <row r="171" spans="2:13">
      <c r="B171" s="696" t="s">
        <v>1818</v>
      </c>
      <c r="C171" s="696" t="s">
        <v>134</v>
      </c>
      <c r="D171" s="696" t="s">
        <v>1634</v>
      </c>
      <c r="E171" s="711">
        <v>2050</v>
      </c>
      <c r="F171" s="696" t="s">
        <v>563</v>
      </c>
      <c r="G171" s="803">
        <v>56800000000</v>
      </c>
      <c r="H171" s="696">
        <v>7275556</v>
      </c>
      <c r="I171" s="696">
        <v>47280000</v>
      </c>
      <c r="J171" s="711"/>
      <c r="K171" s="801"/>
      <c r="L171" s="801"/>
      <c r="M171" s="99" t="s">
        <v>677</v>
      </c>
    </row>
    <row r="172" spans="2:13">
      <c r="B172" s="758" t="s">
        <v>1819</v>
      </c>
      <c r="C172" s="764" t="s">
        <v>705</v>
      </c>
      <c r="D172" s="696" t="s">
        <v>1634</v>
      </c>
      <c r="E172" s="767"/>
      <c r="F172" s="804" t="s">
        <v>1774</v>
      </c>
      <c r="G172" s="696"/>
      <c r="H172" s="696"/>
      <c r="I172" s="696"/>
      <c r="J172" s="767"/>
      <c r="K172" s="801"/>
      <c r="L172" s="802" t="s">
        <v>1820</v>
      </c>
      <c r="M172" s="99" t="s">
        <v>677</v>
      </c>
    </row>
    <row r="173" spans="2:13">
      <c r="B173" s="696" t="s">
        <v>144</v>
      </c>
      <c r="C173" s="696" t="s">
        <v>134</v>
      </c>
      <c r="D173" s="696" t="s">
        <v>1634</v>
      </c>
      <c r="E173" s="711">
        <v>2050</v>
      </c>
      <c r="F173" s="696" t="s">
        <v>564</v>
      </c>
      <c r="G173" s="803">
        <v>56900000000</v>
      </c>
      <c r="H173" s="696">
        <v>1901548</v>
      </c>
      <c r="I173" s="696">
        <v>-2330000</v>
      </c>
      <c r="J173" s="711"/>
      <c r="K173" s="801"/>
      <c r="L173" s="801"/>
      <c r="M173" s="99" t="s">
        <v>677</v>
      </c>
    </row>
    <row r="174" spans="2:13">
      <c r="B174" s="758" t="s">
        <v>1821</v>
      </c>
      <c r="C174" s="764" t="s">
        <v>705</v>
      </c>
      <c r="D174" s="805" t="s">
        <v>1634</v>
      </c>
      <c r="E174" s="767">
        <v>2050</v>
      </c>
      <c r="F174" s="696"/>
      <c r="G174" s="696"/>
      <c r="H174" s="696">
        <v>47593</v>
      </c>
      <c r="I174" s="696"/>
      <c r="J174" s="767">
        <v>2020</v>
      </c>
      <c r="K174" s="801"/>
      <c r="L174" s="808" t="s">
        <v>1822</v>
      </c>
      <c r="M174" s="99" t="s">
        <v>677</v>
      </c>
    </row>
    <row r="175" spans="2:13">
      <c r="B175" s="696" t="s">
        <v>212</v>
      </c>
      <c r="C175" s="696" t="s">
        <v>134</v>
      </c>
      <c r="D175" s="696" t="s">
        <v>1634</v>
      </c>
      <c r="E175" s="711">
        <v>2050</v>
      </c>
      <c r="F175" s="696" t="s">
        <v>563</v>
      </c>
      <c r="G175" s="803">
        <v>79500000000</v>
      </c>
      <c r="H175" s="696">
        <v>6825442</v>
      </c>
      <c r="I175" s="696">
        <v>31390000</v>
      </c>
      <c r="J175" s="711">
        <v>2021</v>
      </c>
      <c r="K175" s="801"/>
      <c r="L175" s="804" t="s">
        <v>1823</v>
      </c>
      <c r="M175" s="99" t="s">
        <v>677</v>
      </c>
    </row>
    <row r="176" spans="2:13">
      <c r="B176" s="758" t="s">
        <v>1824</v>
      </c>
      <c r="C176" s="764" t="s">
        <v>705</v>
      </c>
      <c r="D176" s="805" t="s">
        <v>1782</v>
      </c>
      <c r="E176" s="767"/>
      <c r="F176" s="696"/>
      <c r="G176" s="696"/>
      <c r="H176" s="696"/>
      <c r="I176" s="696"/>
      <c r="J176" s="767"/>
      <c r="K176" s="801"/>
      <c r="L176" s="802" t="s">
        <v>1825</v>
      </c>
      <c r="M176" s="99" t="s">
        <v>677</v>
      </c>
    </row>
    <row r="177" spans="2:13">
      <c r="B177" s="696" t="s">
        <v>488</v>
      </c>
      <c r="C177" s="696" t="s">
        <v>134</v>
      </c>
      <c r="D177" s="696" t="s">
        <v>1634</v>
      </c>
      <c r="E177" s="711">
        <v>2050</v>
      </c>
      <c r="F177" s="696" t="s">
        <v>563</v>
      </c>
      <c r="G177" s="803">
        <v>4880000000</v>
      </c>
      <c r="H177" s="696">
        <v>2142252</v>
      </c>
      <c r="I177" s="696">
        <v>3670000</v>
      </c>
      <c r="J177" s="711"/>
      <c r="K177" s="801"/>
      <c r="L177" s="801"/>
      <c r="M177" s="99" t="s">
        <v>677</v>
      </c>
    </row>
    <row r="178" spans="2:13">
      <c r="B178" s="696" t="s">
        <v>489</v>
      </c>
      <c r="C178" s="696" t="s">
        <v>134</v>
      </c>
      <c r="D178" s="696" t="s">
        <v>1634</v>
      </c>
      <c r="E178" s="711">
        <v>2000</v>
      </c>
      <c r="F178" s="696" t="s">
        <v>566</v>
      </c>
      <c r="G178" s="803">
        <v>6850000000</v>
      </c>
      <c r="H178" s="696">
        <v>5057677</v>
      </c>
      <c r="I178" s="696">
        <v>10540000</v>
      </c>
      <c r="J178" s="711"/>
      <c r="K178" s="801"/>
      <c r="L178" s="801"/>
      <c r="M178" s="99" t="s">
        <v>677</v>
      </c>
    </row>
    <row r="179" spans="2:13">
      <c r="B179" s="696" t="s">
        <v>490</v>
      </c>
      <c r="C179" s="696" t="s">
        <v>134</v>
      </c>
      <c r="D179" s="696" t="s">
        <v>1638</v>
      </c>
      <c r="E179" s="711">
        <v>2030</v>
      </c>
      <c r="F179" s="696" t="s">
        <v>886</v>
      </c>
      <c r="G179" s="696"/>
      <c r="H179" s="696">
        <v>38137</v>
      </c>
      <c r="I179" s="696">
        <v>40000</v>
      </c>
      <c r="J179" s="711"/>
      <c r="K179" s="801"/>
      <c r="L179" s="801"/>
      <c r="M179" s="99" t="s">
        <v>677</v>
      </c>
    </row>
    <row r="180" spans="2:13">
      <c r="B180" s="758" t="s">
        <v>1826</v>
      </c>
      <c r="C180" s="764" t="s">
        <v>705</v>
      </c>
      <c r="D180" s="805" t="s">
        <v>1634</v>
      </c>
      <c r="E180" s="767"/>
      <c r="F180" s="696"/>
      <c r="G180" s="696"/>
      <c r="H180" s="696">
        <v>54711</v>
      </c>
      <c r="I180" s="696"/>
      <c r="J180" s="767"/>
      <c r="K180" s="801"/>
      <c r="L180" s="802" t="s">
        <v>1827</v>
      </c>
      <c r="M180" s="99" t="s">
        <v>677</v>
      </c>
    </row>
    <row r="181" spans="2:13">
      <c r="B181" s="696" t="s">
        <v>159</v>
      </c>
      <c r="C181" s="696" t="s">
        <v>134</v>
      </c>
      <c r="D181" s="696" t="s">
        <v>1634</v>
      </c>
      <c r="E181" s="711">
        <v>2050</v>
      </c>
      <c r="F181" s="696" t="s">
        <v>564</v>
      </c>
      <c r="G181" s="803">
        <v>103000000000</v>
      </c>
      <c r="H181" s="696">
        <v>2794700</v>
      </c>
      <c r="I181" s="696">
        <v>17710000</v>
      </c>
      <c r="J181" s="711"/>
      <c r="K181" s="801"/>
      <c r="L181" s="801"/>
      <c r="M181" s="99" t="s">
        <v>677</v>
      </c>
    </row>
    <row r="182" spans="2:13">
      <c r="B182" s="758" t="s">
        <v>1828</v>
      </c>
      <c r="C182" s="764" t="s">
        <v>705</v>
      </c>
      <c r="D182" s="696" t="s">
        <v>1634</v>
      </c>
      <c r="E182" s="767"/>
      <c r="F182" s="804" t="s">
        <v>1774</v>
      </c>
      <c r="G182" s="696"/>
      <c r="H182" s="696">
        <v>113948</v>
      </c>
      <c r="I182" s="696"/>
      <c r="J182" s="767"/>
      <c r="K182" s="801"/>
      <c r="L182" s="802" t="s">
        <v>1829</v>
      </c>
      <c r="M182" s="99" t="s">
        <v>677</v>
      </c>
    </row>
    <row r="183" spans="2:13">
      <c r="B183" s="758" t="s">
        <v>1830</v>
      </c>
      <c r="C183" s="764" t="s">
        <v>705</v>
      </c>
      <c r="D183" s="696" t="s">
        <v>1634</v>
      </c>
      <c r="E183" s="767"/>
      <c r="F183" s="801"/>
      <c r="G183" s="696"/>
      <c r="H183" s="696"/>
      <c r="I183" s="696"/>
      <c r="J183" s="767"/>
      <c r="K183" s="801"/>
      <c r="L183" s="802" t="s">
        <v>1831</v>
      </c>
      <c r="M183" s="99" t="s">
        <v>677</v>
      </c>
    </row>
    <row r="184" spans="2:13">
      <c r="B184" s="758" t="s">
        <v>1832</v>
      </c>
      <c r="C184" s="764" t="s">
        <v>705</v>
      </c>
      <c r="D184" s="696" t="s">
        <v>1634</v>
      </c>
      <c r="E184" s="767"/>
      <c r="F184" s="804" t="s">
        <v>1833</v>
      </c>
      <c r="G184" s="696"/>
      <c r="H184" s="696"/>
      <c r="I184" s="696"/>
      <c r="J184" s="767"/>
      <c r="K184" s="801"/>
      <c r="L184" s="802" t="s">
        <v>1834</v>
      </c>
      <c r="M184" s="99" t="s">
        <v>677</v>
      </c>
    </row>
    <row r="185" spans="2:13">
      <c r="B185" s="758" t="s">
        <v>1835</v>
      </c>
      <c r="C185" s="764" t="s">
        <v>705</v>
      </c>
      <c r="D185" s="696" t="s">
        <v>1634</v>
      </c>
      <c r="E185" s="767"/>
      <c r="F185" s="804" t="s">
        <v>1774</v>
      </c>
      <c r="G185" s="696"/>
      <c r="H185" s="696">
        <v>474531</v>
      </c>
      <c r="I185" s="696"/>
      <c r="J185" s="767"/>
      <c r="K185" s="801"/>
      <c r="L185" s="802" t="s">
        <v>1836</v>
      </c>
      <c r="M185" s="99" t="s">
        <v>677</v>
      </c>
    </row>
    <row r="186" spans="2:13">
      <c r="B186" s="758" t="s">
        <v>1837</v>
      </c>
      <c r="C186" s="764" t="s">
        <v>705</v>
      </c>
      <c r="D186" s="805" t="s">
        <v>1634</v>
      </c>
      <c r="E186" s="767">
        <v>2050</v>
      </c>
      <c r="F186" s="696"/>
      <c r="G186" s="696"/>
      <c r="H186" s="696">
        <v>1242</v>
      </c>
      <c r="I186" s="696"/>
      <c r="J186" s="767">
        <v>2020</v>
      </c>
      <c r="K186" s="801"/>
      <c r="L186" s="806" t="s">
        <v>1777</v>
      </c>
      <c r="M186" s="99" t="s">
        <v>677</v>
      </c>
    </row>
    <row r="187" spans="2:13">
      <c r="B187" s="758" t="s">
        <v>1838</v>
      </c>
      <c r="C187" s="764" t="s">
        <v>705</v>
      </c>
      <c r="D187" s="805" t="s">
        <v>1634</v>
      </c>
      <c r="E187" s="767">
        <v>2050</v>
      </c>
      <c r="F187" s="696"/>
      <c r="G187" s="696"/>
      <c r="H187" s="696"/>
      <c r="I187" s="696"/>
      <c r="J187" s="767">
        <v>2020</v>
      </c>
      <c r="K187" s="801"/>
      <c r="L187" s="806" t="s">
        <v>1777</v>
      </c>
      <c r="M187" s="99" t="s">
        <v>677</v>
      </c>
    </row>
    <row r="188" spans="2:13">
      <c r="B188" s="758" t="s">
        <v>1839</v>
      </c>
      <c r="C188" s="764" t="s">
        <v>705</v>
      </c>
      <c r="D188" s="805" t="s">
        <v>1634</v>
      </c>
      <c r="E188" s="767">
        <v>2050</v>
      </c>
      <c r="F188" s="696"/>
      <c r="G188" s="696"/>
      <c r="H188" s="696"/>
      <c r="I188" s="696"/>
      <c r="J188" s="767">
        <v>2020</v>
      </c>
      <c r="K188" s="801"/>
      <c r="L188" s="806" t="s">
        <v>1777</v>
      </c>
      <c r="M188" s="99" t="s">
        <v>677</v>
      </c>
    </row>
    <row r="189" spans="2:13">
      <c r="B189" s="696" t="s">
        <v>197</v>
      </c>
      <c r="C189" s="696" t="s">
        <v>134</v>
      </c>
      <c r="D189" s="696" t="s">
        <v>1634</v>
      </c>
      <c r="E189" s="711">
        <v>2050</v>
      </c>
      <c r="F189" s="696" t="s">
        <v>564</v>
      </c>
      <c r="G189" s="803">
        <v>69700000000</v>
      </c>
      <c r="H189" s="696">
        <v>632275</v>
      </c>
      <c r="I189" s="696">
        <v>9770000</v>
      </c>
      <c r="J189" s="711"/>
      <c r="K189" s="801"/>
      <c r="L189" s="801"/>
      <c r="M189" s="99" t="s">
        <v>677</v>
      </c>
    </row>
    <row r="190" spans="2:13">
      <c r="B190" s="764" t="s">
        <v>491</v>
      </c>
      <c r="C190" s="696" t="s">
        <v>134</v>
      </c>
      <c r="D190" s="696" t="s">
        <v>1638</v>
      </c>
      <c r="E190" s="711">
        <v>2030</v>
      </c>
      <c r="F190" s="696" t="s">
        <v>564</v>
      </c>
      <c r="G190" s="800">
        <v>33000000000</v>
      </c>
      <c r="H190" s="696">
        <v>2083380</v>
      </c>
      <c r="I190" s="696">
        <v>10390000</v>
      </c>
      <c r="J190" s="711">
        <v>2021</v>
      </c>
      <c r="K190" s="801"/>
      <c r="L190" s="801"/>
      <c r="M190" s="99" t="s">
        <v>677</v>
      </c>
    </row>
    <row r="191" spans="2:13">
      <c r="B191" s="758" t="s">
        <v>1840</v>
      </c>
      <c r="C191" s="764" t="s">
        <v>705</v>
      </c>
      <c r="D191" s="805" t="s">
        <v>1634</v>
      </c>
      <c r="E191" s="767">
        <v>2050</v>
      </c>
      <c r="F191" s="696"/>
      <c r="G191" s="696"/>
      <c r="H191" s="696">
        <v>6180</v>
      </c>
      <c r="I191" s="696"/>
      <c r="J191" s="767">
        <v>2020</v>
      </c>
      <c r="K191" s="801"/>
      <c r="L191" s="806" t="s">
        <v>1777</v>
      </c>
      <c r="M191" s="99" t="s">
        <v>677</v>
      </c>
    </row>
    <row r="192" spans="2:13">
      <c r="B192" s="696" t="s">
        <v>492</v>
      </c>
      <c r="C192" s="696" t="s">
        <v>134</v>
      </c>
      <c r="D192" s="696" t="s">
        <v>1634</v>
      </c>
      <c r="E192" s="711">
        <v>2010</v>
      </c>
      <c r="F192" s="696" t="s">
        <v>566</v>
      </c>
      <c r="G192" s="803">
        <v>41800000000</v>
      </c>
      <c r="H192" s="696">
        <v>27691019</v>
      </c>
      <c r="I192" s="696">
        <v>58850000</v>
      </c>
      <c r="J192" s="711"/>
      <c r="K192" s="801"/>
      <c r="L192" s="801"/>
      <c r="M192" s="99" t="s">
        <v>677</v>
      </c>
    </row>
    <row r="193" spans="2:13">
      <c r="B193" s="696" t="s">
        <v>493</v>
      </c>
      <c r="C193" s="696" t="s">
        <v>134</v>
      </c>
      <c r="D193" s="696" t="s">
        <v>1634</v>
      </c>
      <c r="E193" s="711">
        <v>2050</v>
      </c>
      <c r="F193" s="696" t="s">
        <v>563</v>
      </c>
      <c r="G193" s="803">
        <v>28400000000</v>
      </c>
      <c r="H193" s="696">
        <v>19129955</v>
      </c>
      <c r="I193" s="696">
        <v>21200000</v>
      </c>
      <c r="J193" s="711"/>
      <c r="K193" s="801"/>
      <c r="L193" s="801"/>
      <c r="M193" s="99" t="s">
        <v>677</v>
      </c>
    </row>
    <row r="194" spans="2:13">
      <c r="B194" s="696" t="s">
        <v>205</v>
      </c>
      <c r="C194" s="696" t="s">
        <v>134</v>
      </c>
      <c r="D194" s="696" t="s">
        <v>1644</v>
      </c>
      <c r="E194" s="711">
        <v>2050</v>
      </c>
      <c r="F194" s="696" t="s">
        <v>1645</v>
      </c>
      <c r="G194" s="803">
        <v>856000000000</v>
      </c>
      <c r="H194" s="696">
        <v>32365998</v>
      </c>
      <c r="I194" s="800">
        <v>161000000</v>
      </c>
      <c r="J194" s="711"/>
      <c r="K194" s="801"/>
      <c r="L194" s="801"/>
      <c r="M194" s="99" t="s">
        <v>677</v>
      </c>
    </row>
    <row r="195" spans="2:13">
      <c r="B195" s="696" t="s">
        <v>494</v>
      </c>
      <c r="C195" s="696" t="s">
        <v>134</v>
      </c>
      <c r="D195" s="696" t="s">
        <v>1634</v>
      </c>
      <c r="E195" s="711">
        <v>2030</v>
      </c>
      <c r="F195" s="696" t="s">
        <v>564</v>
      </c>
      <c r="G195" s="803">
        <v>7050000000</v>
      </c>
      <c r="H195" s="696">
        <v>540542</v>
      </c>
      <c r="I195" s="696">
        <v>2020000</v>
      </c>
      <c r="J195" s="711"/>
      <c r="K195" s="801"/>
      <c r="L195" s="801"/>
      <c r="M195" s="99" t="s">
        <v>677</v>
      </c>
    </row>
    <row r="196" spans="2:13">
      <c r="B196" s="696" t="s">
        <v>495</v>
      </c>
      <c r="C196" s="696" t="s">
        <v>134</v>
      </c>
      <c r="D196" s="696" t="s">
        <v>1634</v>
      </c>
      <c r="E196" s="711">
        <v>2050</v>
      </c>
      <c r="F196" s="696" t="s">
        <v>563</v>
      </c>
      <c r="G196" s="803">
        <v>44900000000</v>
      </c>
      <c r="H196" s="696">
        <v>20250834</v>
      </c>
      <c r="I196" s="696">
        <v>47470000</v>
      </c>
      <c r="J196" s="711"/>
      <c r="K196" s="801"/>
      <c r="L196" s="801"/>
      <c r="M196" s="99" t="s">
        <v>677</v>
      </c>
    </row>
    <row r="197" spans="2:13">
      <c r="B197" s="696" t="s">
        <v>496</v>
      </c>
      <c r="C197" s="696" t="s">
        <v>134</v>
      </c>
      <c r="D197" s="696" t="s">
        <v>1651</v>
      </c>
      <c r="E197" s="711">
        <v>2050</v>
      </c>
      <c r="F197" s="696" t="s">
        <v>564</v>
      </c>
      <c r="G197" s="803">
        <v>20600000000</v>
      </c>
      <c r="H197" s="696">
        <v>525285</v>
      </c>
      <c r="I197" s="696">
        <v>1920000</v>
      </c>
      <c r="J197" s="711"/>
      <c r="K197" s="801"/>
      <c r="L197" s="801"/>
      <c r="M197" s="99" t="s">
        <v>677</v>
      </c>
    </row>
    <row r="198" spans="2:13">
      <c r="B198" s="758" t="s">
        <v>1841</v>
      </c>
      <c r="C198" s="764" t="s">
        <v>705</v>
      </c>
      <c r="D198" s="696" t="s">
        <v>1634</v>
      </c>
      <c r="E198" s="767"/>
      <c r="F198" s="804" t="s">
        <v>1833</v>
      </c>
      <c r="G198" s="696"/>
      <c r="H198" s="696"/>
      <c r="I198" s="696"/>
      <c r="J198" s="767"/>
      <c r="K198" s="801"/>
      <c r="L198" s="802" t="s">
        <v>1842</v>
      </c>
      <c r="M198" s="99" t="s">
        <v>677</v>
      </c>
    </row>
    <row r="199" spans="2:13">
      <c r="B199" s="758" t="s">
        <v>1843</v>
      </c>
      <c r="C199" s="764" t="s">
        <v>705</v>
      </c>
      <c r="D199" s="805" t="s">
        <v>1634</v>
      </c>
      <c r="E199" s="767">
        <v>2050</v>
      </c>
      <c r="F199" s="696"/>
      <c r="G199" s="696"/>
      <c r="H199" s="696"/>
      <c r="I199" s="696"/>
      <c r="J199" s="767">
        <v>2020</v>
      </c>
      <c r="K199" s="801"/>
      <c r="L199" s="806" t="s">
        <v>1777</v>
      </c>
      <c r="M199" s="99" t="s">
        <v>677</v>
      </c>
    </row>
    <row r="200" spans="2:13">
      <c r="B200" s="696" t="s">
        <v>497</v>
      </c>
      <c r="C200" s="696" t="s">
        <v>134</v>
      </c>
      <c r="D200" s="696" t="s">
        <v>1634</v>
      </c>
      <c r="E200" s="711">
        <v>2050</v>
      </c>
      <c r="F200" s="696" t="s">
        <v>564</v>
      </c>
      <c r="G200" s="803">
        <v>237000000</v>
      </c>
      <c r="H200" s="696">
        <v>59194</v>
      </c>
      <c r="I200" s="696">
        <v>40000</v>
      </c>
      <c r="J200" s="711"/>
      <c r="K200" s="801"/>
      <c r="L200" s="801"/>
      <c r="M200" s="99" t="s">
        <v>677</v>
      </c>
    </row>
    <row r="201" spans="2:13">
      <c r="B201" s="758" t="s">
        <v>1844</v>
      </c>
      <c r="C201" s="764" t="s">
        <v>705</v>
      </c>
      <c r="D201" s="805" t="s">
        <v>1782</v>
      </c>
      <c r="E201" s="767">
        <v>2050</v>
      </c>
      <c r="F201" s="696"/>
      <c r="G201" s="696"/>
      <c r="H201" s="696">
        <v>33001</v>
      </c>
      <c r="I201" s="696"/>
      <c r="J201" s="767">
        <v>2020</v>
      </c>
      <c r="K201" s="801"/>
      <c r="L201" s="806" t="s">
        <v>1777</v>
      </c>
      <c r="M201" s="99" t="s">
        <v>677</v>
      </c>
    </row>
    <row r="202" spans="2:13">
      <c r="B202" s="758" t="s">
        <v>856</v>
      </c>
      <c r="C202" s="764" t="s">
        <v>1845</v>
      </c>
      <c r="D202" s="696" t="s">
        <v>1634</v>
      </c>
      <c r="E202" s="711">
        <v>2050</v>
      </c>
      <c r="F202" s="696"/>
      <c r="G202" s="803"/>
      <c r="H202" s="800"/>
      <c r="I202" s="800"/>
      <c r="J202" s="711">
        <v>2021</v>
      </c>
      <c r="K202" s="801"/>
      <c r="L202" s="804" t="s">
        <v>1846</v>
      </c>
      <c r="M202" s="99" t="s">
        <v>677</v>
      </c>
    </row>
    <row r="203" spans="2:13">
      <c r="B203" s="696" t="s">
        <v>498</v>
      </c>
      <c r="C203" s="696" t="s">
        <v>134</v>
      </c>
      <c r="D203" s="696" t="s">
        <v>1634</v>
      </c>
      <c r="E203" s="711">
        <v>2050</v>
      </c>
      <c r="F203" s="696" t="s">
        <v>563</v>
      </c>
      <c r="G203" s="803">
        <v>23200000000</v>
      </c>
      <c r="H203" s="696">
        <v>4649660</v>
      </c>
      <c r="I203" s="696">
        <v>11400000</v>
      </c>
      <c r="J203" s="711"/>
      <c r="K203" s="801"/>
      <c r="L203" s="801"/>
      <c r="M203" s="99" t="s">
        <v>677</v>
      </c>
    </row>
    <row r="204" spans="2:13">
      <c r="B204" s="696" t="s">
        <v>499</v>
      </c>
      <c r="C204" s="696" t="s">
        <v>134</v>
      </c>
      <c r="D204" s="696" t="s">
        <v>1634</v>
      </c>
      <c r="E204" s="711">
        <v>2050</v>
      </c>
      <c r="F204" s="696" t="s">
        <v>563</v>
      </c>
      <c r="G204" s="803">
        <v>24600000000</v>
      </c>
      <c r="H204" s="696">
        <v>1265740</v>
      </c>
      <c r="I204" s="696">
        <v>6480000</v>
      </c>
      <c r="J204" s="711"/>
      <c r="K204" s="801"/>
      <c r="L204" s="801"/>
      <c r="M204" s="99" t="s">
        <v>677</v>
      </c>
    </row>
    <row r="205" spans="2:13">
      <c r="B205" s="758" t="s">
        <v>1847</v>
      </c>
      <c r="C205" s="764" t="s">
        <v>705</v>
      </c>
      <c r="D205" s="696" t="s">
        <v>1634</v>
      </c>
      <c r="E205" s="767"/>
      <c r="F205" s="804" t="s">
        <v>1774</v>
      </c>
      <c r="G205" s="696"/>
      <c r="H205" s="696"/>
      <c r="I205" s="696"/>
      <c r="J205" s="767"/>
      <c r="K205" s="801"/>
      <c r="L205" s="802" t="s">
        <v>1848</v>
      </c>
      <c r="M205" s="99" t="s">
        <v>677</v>
      </c>
    </row>
    <row r="206" spans="2:13">
      <c r="B206" s="758" t="s">
        <v>1849</v>
      </c>
      <c r="C206" s="764" t="s">
        <v>705</v>
      </c>
      <c r="D206" s="760" t="s">
        <v>1634</v>
      </c>
      <c r="E206" s="767">
        <v>2040</v>
      </c>
      <c r="F206" s="760" t="s">
        <v>1645</v>
      </c>
      <c r="G206" s="696"/>
      <c r="H206" s="696">
        <v>2673</v>
      </c>
      <c r="I206" s="696"/>
      <c r="J206" s="767">
        <v>2021</v>
      </c>
      <c r="K206" s="801"/>
      <c r="L206" s="806" t="s">
        <v>1753</v>
      </c>
      <c r="M206" s="99" t="s">
        <v>677</v>
      </c>
    </row>
    <row r="207" spans="2:13">
      <c r="B207" s="758" t="s">
        <v>1850</v>
      </c>
      <c r="C207" s="764" t="s">
        <v>705</v>
      </c>
      <c r="D207" s="696" t="s">
        <v>1634</v>
      </c>
      <c r="E207" s="767"/>
      <c r="F207" s="804" t="s">
        <v>1774</v>
      </c>
      <c r="G207" s="696"/>
      <c r="H207" s="696"/>
      <c r="I207" s="696"/>
      <c r="J207" s="767"/>
      <c r="K207" s="801"/>
      <c r="L207" s="802" t="s">
        <v>1851</v>
      </c>
      <c r="M207" s="99" t="s">
        <v>677</v>
      </c>
    </row>
    <row r="208" spans="2:13">
      <c r="B208" s="696" t="s">
        <v>189</v>
      </c>
      <c r="C208" s="696" t="s">
        <v>134</v>
      </c>
      <c r="D208" s="696" t="s">
        <v>581</v>
      </c>
      <c r="E208" s="711">
        <v>2050</v>
      </c>
      <c r="F208" s="696" t="s">
        <v>563</v>
      </c>
      <c r="G208" s="800">
        <v>2310000000000</v>
      </c>
      <c r="H208" s="800">
        <v>129000000</v>
      </c>
      <c r="I208" s="800">
        <v>688000000</v>
      </c>
      <c r="J208" s="711"/>
      <c r="K208" s="801"/>
      <c r="L208" s="801"/>
      <c r="M208" s="99" t="s">
        <v>677</v>
      </c>
    </row>
    <row r="209" spans="2:13">
      <c r="B209" s="758" t="s">
        <v>1852</v>
      </c>
      <c r="C209" s="764" t="s">
        <v>705</v>
      </c>
      <c r="D209" s="805" t="s">
        <v>1634</v>
      </c>
      <c r="E209" s="767">
        <v>2020</v>
      </c>
      <c r="F209" s="696"/>
      <c r="G209" s="696"/>
      <c r="H209" s="696"/>
      <c r="I209" s="696"/>
      <c r="J209" s="767">
        <v>2012</v>
      </c>
      <c r="K209" s="801"/>
      <c r="L209" s="806" t="s">
        <v>1753</v>
      </c>
      <c r="M209" s="99" t="s">
        <v>677</v>
      </c>
    </row>
    <row r="210" spans="2:13">
      <c r="B210" s="696" t="s">
        <v>500</v>
      </c>
      <c r="C210" s="696" t="s">
        <v>134</v>
      </c>
      <c r="D210" s="696" t="s">
        <v>1634</v>
      </c>
      <c r="E210" s="711">
        <v>2050</v>
      </c>
      <c r="F210" s="696" t="s">
        <v>563</v>
      </c>
      <c r="G210" s="803">
        <v>395000000</v>
      </c>
      <c r="H210" s="696">
        <v>115021</v>
      </c>
      <c r="I210" s="696">
        <v>60000</v>
      </c>
      <c r="J210" s="711"/>
      <c r="K210" s="801"/>
      <c r="L210" s="801"/>
      <c r="M210" s="99" t="s">
        <v>677</v>
      </c>
    </row>
    <row r="211" spans="2:13">
      <c r="B211" s="758" t="s">
        <v>1853</v>
      </c>
      <c r="C211" s="764" t="s">
        <v>705</v>
      </c>
      <c r="D211" s="805" t="s">
        <v>1782</v>
      </c>
      <c r="E211" s="767">
        <v>2050</v>
      </c>
      <c r="F211" s="696"/>
      <c r="G211" s="696"/>
      <c r="H211" s="696">
        <v>16901</v>
      </c>
      <c r="I211" s="696"/>
      <c r="J211" s="767">
        <v>2020</v>
      </c>
      <c r="K211" s="801"/>
      <c r="L211" s="806" t="s">
        <v>1777</v>
      </c>
      <c r="M211" s="99" t="s">
        <v>677</v>
      </c>
    </row>
    <row r="212" spans="2:13">
      <c r="B212" s="758" t="s">
        <v>1854</v>
      </c>
      <c r="C212" s="764" t="s">
        <v>705</v>
      </c>
      <c r="D212" s="805" t="s">
        <v>1634</v>
      </c>
      <c r="E212" s="767">
        <v>2050</v>
      </c>
      <c r="F212" s="696"/>
      <c r="G212" s="696"/>
      <c r="H212" s="696"/>
      <c r="I212" s="696"/>
      <c r="J212" s="767">
        <v>2020</v>
      </c>
      <c r="K212" s="801"/>
      <c r="L212" s="806" t="s">
        <v>1777</v>
      </c>
      <c r="M212" s="99" t="s">
        <v>677</v>
      </c>
    </row>
    <row r="213" spans="2:13">
      <c r="B213" s="758" t="s">
        <v>1855</v>
      </c>
      <c r="C213" s="764" t="s">
        <v>705</v>
      </c>
      <c r="D213" s="805" t="s">
        <v>1634</v>
      </c>
      <c r="E213" s="767">
        <v>2050</v>
      </c>
      <c r="F213" s="696"/>
      <c r="G213" s="696"/>
      <c r="H213" s="696"/>
      <c r="I213" s="696"/>
      <c r="J213" s="767">
        <v>2020</v>
      </c>
      <c r="K213" s="801"/>
      <c r="L213" s="806" t="s">
        <v>1777</v>
      </c>
      <c r="M213" s="99" t="s">
        <v>677</v>
      </c>
    </row>
    <row r="214" spans="2:13">
      <c r="B214" s="758" t="s">
        <v>1856</v>
      </c>
      <c r="C214" s="764" t="s">
        <v>705</v>
      </c>
      <c r="D214" s="805" t="s">
        <v>1782</v>
      </c>
      <c r="E214" s="767"/>
      <c r="F214" s="696"/>
      <c r="G214" s="696"/>
      <c r="H214" s="696"/>
      <c r="I214" s="696"/>
      <c r="J214" s="767"/>
      <c r="K214" s="801"/>
      <c r="L214" s="802" t="s">
        <v>1857</v>
      </c>
      <c r="M214" s="99" t="s">
        <v>677</v>
      </c>
    </row>
    <row r="215" spans="2:13">
      <c r="B215" s="758" t="s">
        <v>1858</v>
      </c>
      <c r="C215" s="764" t="s">
        <v>705</v>
      </c>
      <c r="D215" s="805" t="s">
        <v>1634</v>
      </c>
      <c r="E215" s="767">
        <v>2020</v>
      </c>
      <c r="F215" s="696"/>
      <c r="G215" s="696"/>
      <c r="H215" s="696"/>
      <c r="I215" s="696"/>
      <c r="J215" s="767">
        <v>2012</v>
      </c>
      <c r="K215" s="801"/>
      <c r="L215" s="806" t="s">
        <v>1753</v>
      </c>
      <c r="M215" s="99" t="s">
        <v>677</v>
      </c>
    </row>
    <row r="216" spans="2:13">
      <c r="B216" s="696" t="s">
        <v>501</v>
      </c>
      <c r="C216" s="696" t="s">
        <v>134</v>
      </c>
      <c r="D216" s="696" t="s">
        <v>1638</v>
      </c>
      <c r="E216" s="711">
        <v>2030</v>
      </c>
      <c r="F216" s="696" t="s">
        <v>564</v>
      </c>
      <c r="G216" s="800">
        <v>32300000000</v>
      </c>
      <c r="H216" s="696">
        <v>2617820</v>
      </c>
      <c r="I216" s="696">
        <v>11840000</v>
      </c>
      <c r="J216" s="711"/>
      <c r="K216" s="801"/>
      <c r="L216" s="801"/>
      <c r="M216" s="99" t="s">
        <v>677</v>
      </c>
    </row>
    <row r="217" spans="2:13">
      <c r="B217" s="758" t="s">
        <v>1859</v>
      </c>
      <c r="C217" s="764" t="s">
        <v>705</v>
      </c>
      <c r="D217" s="805" t="s">
        <v>1782</v>
      </c>
      <c r="E217" s="767"/>
      <c r="F217" s="696"/>
      <c r="G217" s="696"/>
      <c r="H217" s="696"/>
      <c r="I217" s="696"/>
      <c r="J217" s="767"/>
      <c r="K217" s="801"/>
      <c r="L217" s="802" t="s">
        <v>1860</v>
      </c>
      <c r="M217" s="99" t="s">
        <v>677</v>
      </c>
    </row>
    <row r="218" spans="2:13">
      <c r="B218" s="696" t="s">
        <v>502</v>
      </c>
      <c r="C218" s="696" t="s">
        <v>134</v>
      </c>
      <c r="D218" s="696" t="s">
        <v>1634</v>
      </c>
      <c r="E218" s="711">
        <v>2050</v>
      </c>
      <c r="F218" s="696" t="s">
        <v>564</v>
      </c>
      <c r="G218" s="803">
        <v>39244</v>
      </c>
      <c r="H218" s="696"/>
      <c r="I218" s="696"/>
      <c r="J218" s="711"/>
      <c r="K218" s="801"/>
      <c r="L218" s="801"/>
      <c r="M218" s="99" t="s">
        <v>677</v>
      </c>
    </row>
    <row r="219" spans="2:13">
      <c r="B219" s="696" t="s">
        <v>503</v>
      </c>
      <c r="C219" s="696" t="s">
        <v>134</v>
      </c>
      <c r="D219" s="696" t="s">
        <v>1638</v>
      </c>
      <c r="E219" s="711">
        <v>2030</v>
      </c>
      <c r="F219" s="696" t="s">
        <v>886</v>
      </c>
      <c r="G219" s="800">
        <v>37600000000</v>
      </c>
      <c r="H219" s="696">
        <v>3278292</v>
      </c>
      <c r="I219" s="696">
        <v>67600000</v>
      </c>
      <c r="J219" s="711"/>
      <c r="K219" s="801"/>
      <c r="L219" s="801"/>
      <c r="M219" s="99" t="s">
        <v>677</v>
      </c>
    </row>
    <row r="220" spans="2:13">
      <c r="B220" s="758" t="s">
        <v>1861</v>
      </c>
      <c r="C220" s="764" t="s">
        <v>705</v>
      </c>
      <c r="D220" s="805" t="s">
        <v>1634</v>
      </c>
      <c r="E220" s="767">
        <v>2020</v>
      </c>
      <c r="F220" s="696"/>
      <c r="G220" s="696"/>
      <c r="H220" s="696"/>
      <c r="I220" s="696"/>
      <c r="J220" s="767">
        <v>2013</v>
      </c>
      <c r="K220" s="801"/>
      <c r="L220" s="806" t="s">
        <v>1753</v>
      </c>
      <c r="M220" s="99" t="s">
        <v>677</v>
      </c>
    </row>
    <row r="221" spans="2:13">
      <c r="B221" s="696" t="s">
        <v>504</v>
      </c>
      <c r="C221" s="696" t="s">
        <v>134</v>
      </c>
      <c r="D221" s="696" t="s">
        <v>1638</v>
      </c>
      <c r="E221" s="711">
        <v>2030</v>
      </c>
      <c r="F221" s="696" t="s">
        <v>886</v>
      </c>
      <c r="G221" s="800">
        <v>11400000000</v>
      </c>
      <c r="H221" s="696">
        <v>621718</v>
      </c>
      <c r="I221" s="696">
        <v>3420000</v>
      </c>
      <c r="J221" s="711"/>
      <c r="K221" s="801"/>
      <c r="L221" s="801"/>
      <c r="M221" s="99" t="s">
        <v>677</v>
      </c>
    </row>
    <row r="222" spans="2:13">
      <c r="B222" s="758" t="s">
        <v>1862</v>
      </c>
      <c r="C222" s="764" t="s">
        <v>705</v>
      </c>
      <c r="D222" s="696" t="s">
        <v>1634</v>
      </c>
      <c r="E222" s="767"/>
      <c r="F222" s="804" t="s">
        <v>1774</v>
      </c>
      <c r="G222" s="696"/>
      <c r="H222" s="696"/>
      <c r="I222" s="696"/>
      <c r="J222" s="767"/>
      <c r="K222" s="801"/>
      <c r="L222" s="802" t="s">
        <v>1863</v>
      </c>
      <c r="M222" s="99" t="s">
        <v>677</v>
      </c>
    </row>
    <row r="223" spans="2:13">
      <c r="B223" s="696" t="s">
        <v>196</v>
      </c>
      <c r="C223" s="696" t="s">
        <v>134</v>
      </c>
      <c r="D223" s="696" t="s">
        <v>1643</v>
      </c>
      <c r="E223" s="711">
        <v>2030</v>
      </c>
      <c r="F223" s="696" t="s">
        <v>564</v>
      </c>
      <c r="G223" s="800">
        <v>259000000000</v>
      </c>
      <c r="H223" s="696">
        <v>36910558</v>
      </c>
      <c r="I223" s="696">
        <v>88050000</v>
      </c>
      <c r="J223" s="711"/>
      <c r="K223" s="801"/>
      <c r="L223" s="801"/>
      <c r="M223" s="99" t="s">
        <v>677</v>
      </c>
    </row>
    <row r="224" spans="2:13">
      <c r="B224" s="758" t="s">
        <v>1864</v>
      </c>
      <c r="C224" s="764" t="s">
        <v>705</v>
      </c>
      <c r="D224" s="696" t="s">
        <v>1634</v>
      </c>
      <c r="E224" s="767"/>
      <c r="F224" s="804" t="s">
        <v>1774</v>
      </c>
      <c r="G224" s="696"/>
      <c r="H224" s="696"/>
      <c r="I224" s="696"/>
      <c r="J224" s="767"/>
      <c r="K224" s="801"/>
      <c r="L224" s="802" t="s">
        <v>1865</v>
      </c>
      <c r="M224" s="99" t="s">
        <v>677</v>
      </c>
    </row>
    <row r="225" spans="2:13">
      <c r="B225" s="696" t="s">
        <v>505</v>
      </c>
      <c r="C225" s="696" t="s">
        <v>134</v>
      </c>
      <c r="D225" s="696" t="s">
        <v>1634</v>
      </c>
      <c r="E225" s="711">
        <v>2050</v>
      </c>
      <c r="F225" s="696" t="s">
        <v>563</v>
      </c>
      <c r="G225" s="803">
        <v>38400000000</v>
      </c>
      <c r="H225" s="696">
        <v>31255435</v>
      </c>
      <c r="I225" s="696">
        <v>76120000</v>
      </c>
      <c r="J225" s="711"/>
      <c r="K225" s="801"/>
      <c r="L225" s="801"/>
      <c r="M225" s="99" t="s">
        <v>677</v>
      </c>
    </row>
    <row r="226" spans="2:13">
      <c r="B226" s="758" t="s">
        <v>1866</v>
      </c>
      <c r="C226" s="764" t="s">
        <v>705</v>
      </c>
      <c r="D226" s="696" t="s">
        <v>1634</v>
      </c>
      <c r="E226" s="767"/>
      <c r="F226" s="696"/>
      <c r="G226" s="696"/>
      <c r="H226" s="696"/>
      <c r="I226" s="696"/>
      <c r="J226" s="767"/>
      <c r="K226" s="801"/>
      <c r="L226" s="802" t="s">
        <v>1867</v>
      </c>
      <c r="M226" s="99" t="s">
        <v>677</v>
      </c>
    </row>
    <row r="227" spans="2:13">
      <c r="B227" s="758" t="s">
        <v>1868</v>
      </c>
      <c r="C227" s="764" t="s">
        <v>705</v>
      </c>
      <c r="D227" s="696" t="s">
        <v>1634</v>
      </c>
      <c r="E227" s="767"/>
      <c r="F227" s="754" t="s">
        <v>1645</v>
      </c>
      <c r="G227" s="696"/>
      <c r="H227" s="696"/>
      <c r="I227" s="696"/>
      <c r="J227" s="767"/>
      <c r="K227" s="801"/>
      <c r="L227" s="802" t="s">
        <v>1869</v>
      </c>
      <c r="M227" s="99" t="s">
        <v>677</v>
      </c>
    </row>
    <row r="228" spans="2:13">
      <c r="B228" s="758" t="s">
        <v>1870</v>
      </c>
      <c r="C228" s="764" t="s">
        <v>705</v>
      </c>
      <c r="D228" s="805" t="s">
        <v>1782</v>
      </c>
      <c r="E228" s="767"/>
      <c r="F228" s="696"/>
      <c r="G228" s="696"/>
      <c r="H228" s="696"/>
      <c r="I228" s="696"/>
      <c r="J228" s="767"/>
      <c r="K228" s="801"/>
      <c r="L228" s="802" t="s">
        <v>1871</v>
      </c>
      <c r="M228" s="99" t="s">
        <v>677</v>
      </c>
    </row>
    <row r="229" spans="2:13">
      <c r="B229" s="696" t="s">
        <v>506</v>
      </c>
      <c r="C229" s="696" t="s">
        <v>134</v>
      </c>
      <c r="D229" s="696" t="s">
        <v>1634</v>
      </c>
      <c r="E229" s="711">
        <v>2050</v>
      </c>
      <c r="F229" s="696" t="s">
        <v>563</v>
      </c>
      <c r="G229" s="803">
        <v>247000000000</v>
      </c>
      <c r="H229" s="696">
        <v>54409794</v>
      </c>
      <c r="I229" s="800">
        <v>220000000</v>
      </c>
      <c r="J229" s="711"/>
      <c r="K229" s="801"/>
      <c r="L229" s="801"/>
      <c r="M229" s="99" t="s">
        <v>677</v>
      </c>
    </row>
    <row r="230" spans="2:13">
      <c r="B230" s="696" t="s">
        <v>200</v>
      </c>
      <c r="C230" s="696" t="s">
        <v>134</v>
      </c>
      <c r="D230" s="696" t="s">
        <v>1634</v>
      </c>
      <c r="E230" s="711">
        <v>2050</v>
      </c>
      <c r="F230" s="696" t="s">
        <v>563</v>
      </c>
      <c r="G230" s="803">
        <v>22600000000</v>
      </c>
      <c r="H230" s="696">
        <v>2540916</v>
      </c>
      <c r="I230" s="696">
        <v>20410000</v>
      </c>
      <c r="J230" s="711"/>
      <c r="K230" s="801"/>
      <c r="L230" s="801"/>
      <c r="M230" s="99" t="s">
        <v>677</v>
      </c>
    </row>
    <row r="231" spans="2:13">
      <c r="B231" s="758" t="s">
        <v>1872</v>
      </c>
      <c r="C231" s="764" t="s">
        <v>705</v>
      </c>
      <c r="D231" s="805" t="s">
        <v>1634</v>
      </c>
      <c r="E231" s="767">
        <v>2050</v>
      </c>
      <c r="F231" s="696"/>
      <c r="G231" s="696"/>
      <c r="H231" s="696">
        <v>1238</v>
      </c>
      <c r="I231" s="696"/>
      <c r="J231" s="767">
        <v>2020</v>
      </c>
      <c r="K231" s="801"/>
      <c r="L231" s="806" t="s">
        <v>1777</v>
      </c>
      <c r="M231" s="99" t="s">
        <v>677</v>
      </c>
    </row>
    <row r="232" spans="2:13">
      <c r="B232" s="758" t="s">
        <v>1873</v>
      </c>
      <c r="C232" s="764" t="s">
        <v>705</v>
      </c>
      <c r="D232" s="809"/>
      <c r="E232" s="767">
        <v>2050</v>
      </c>
      <c r="F232" s="696" t="s">
        <v>886</v>
      </c>
      <c r="G232" s="696"/>
      <c r="H232" s="696"/>
      <c r="I232" s="696"/>
      <c r="J232" s="767">
        <v>2020</v>
      </c>
      <c r="K232" s="801"/>
      <c r="L232" s="806" t="s">
        <v>1777</v>
      </c>
      <c r="M232" s="99" t="s">
        <v>677</v>
      </c>
    </row>
    <row r="233" spans="2:13">
      <c r="B233" s="758" t="s">
        <v>1874</v>
      </c>
      <c r="C233" s="764" t="s">
        <v>705</v>
      </c>
      <c r="D233" s="696" t="s">
        <v>1634</v>
      </c>
      <c r="E233" s="767"/>
      <c r="F233" s="804" t="s">
        <v>1774</v>
      </c>
      <c r="G233" s="696"/>
      <c r="H233" s="696"/>
      <c r="I233" s="696"/>
      <c r="J233" s="767"/>
      <c r="K233" s="801"/>
      <c r="L233" s="802" t="s">
        <v>1875</v>
      </c>
      <c r="M233" s="99" t="s">
        <v>677</v>
      </c>
    </row>
    <row r="234" spans="2:13">
      <c r="B234" s="696" t="s">
        <v>507</v>
      </c>
      <c r="C234" s="696" t="s">
        <v>134</v>
      </c>
      <c r="D234" s="696" t="s">
        <v>1634</v>
      </c>
      <c r="E234" s="711">
        <v>2050</v>
      </c>
      <c r="F234" s="696" t="s">
        <v>563</v>
      </c>
      <c r="G234" s="803">
        <v>146000000</v>
      </c>
      <c r="H234" s="696">
        <v>10834</v>
      </c>
      <c r="I234" s="696">
        <v>80000</v>
      </c>
      <c r="J234" s="711"/>
      <c r="K234" s="801"/>
      <c r="L234" s="801"/>
      <c r="M234" s="99" t="s">
        <v>677</v>
      </c>
    </row>
    <row r="235" spans="2:13">
      <c r="B235" s="758" t="s">
        <v>1876</v>
      </c>
      <c r="C235" s="764" t="s">
        <v>705</v>
      </c>
      <c r="D235" s="696" t="s">
        <v>1634</v>
      </c>
      <c r="E235" s="711">
        <v>2050</v>
      </c>
      <c r="F235" s="696"/>
      <c r="G235" s="803"/>
      <c r="H235" s="696"/>
      <c r="I235" s="696"/>
      <c r="J235" s="711"/>
      <c r="K235" s="801"/>
      <c r="L235" s="810" t="s">
        <v>1877</v>
      </c>
      <c r="M235" s="99" t="s">
        <v>677</v>
      </c>
    </row>
    <row r="236" spans="2:13">
      <c r="B236" s="696" t="s">
        <v>313</v>
      </c>
      <c r="C236" s="696" t="s">
        <v>134</v>
      </c>
      <c r="D236" s="696" t="s">
        <v>1634</v>
      </c>
      <c r="E236" s="711">
        <v>2045</v>
      </c>
      <c r="F236" s="696" t="s">
        <v>563</v>
      </c>
      <c r="G236" s="803">
        <v>111000000000</v>
      </c>
      <c r="H236" s="696">
        <v>29136808</v>
      </c>
      <c r="I236" s="696">
        <v>61250000</v>
      </c>
      <c r="J236" s="711"/>
      <c r="K236" s="801"/>
      <c r="L236" s="801"/>
      <c r="M236" s="99" t="s">
        <v>677</v>
      </c>
    </row>
    <row r="237" spans="2:13">
      <c r="B237" s="696" t="s">
        <v>194</v>
      </c>
      <c r="C237" s="696" t="s">
        <v>134</v>
      </c>
      <c r="D237" s="696" t="s">
        <v>1638</v>
      </c>
      <c r="E237" s="711">
        <v>2050</v>
      </c>
      <c r="F237" s="696" t="s">
        <v>565</v>
      </c>
      <c r="G237" s="800">
        <v>945000000000</v>
      </c>
      <c r="H237" s="696">
        <v>17441139</v>
      </c>
      <c r="I237" s="696"/>
      <c r="J237" s="711"/>
      <c r="K237" s="801"/>
      <c r="L237" s="801"/>
      <c r="M237" s="99" t="s">
        <v>677</v>
      </c>
    </row>
    <row r="238" spans="2:13">
      <c r="B238" s="696" t="s">
        <v>151</v>
      </c>
      <c r="C238" s="696" t="s">
        <v>134</v>
      </c>
      <c r="D238" s="696" t="s">
        <v>1634</v>
      </c>
      <c r="E238" s="711">
        <v>2050</v>
      </c>
      <c r="F238" s="696" t="s">
        <v>565</v>
      </c>
      <c r="G238" s="803">
        <v>216000000000</v>
      </c>
      <c r="H238" s="696">
        <v>5084300</v>
      </c>
      <c r="I238" s="696">
        <v>63130000</v>
      </c>
      <c r="J238" s="711"/>
      <c r="K238" s="801"/>
      <c r="L238" s="801"/>
      <c r="M238" s="99" t="s">
        <v>677</v>
      </c>
    </row>
    <row r="239" spans="2:13">
      <c r="B239" s="696" t="s">
        <v>509</v>
      </c>
      <c r="C239" s="696" t="s">
        <v>134</v>
      </c>
      <c r="D239" s="696" t="s">
        <v>1634</v>
      </c>
      <c r="E239" s="711">
        <v>2050</v>
      </c>
      <c r="F239" s="696" t="s">
        <v>563</v>
      </c>
      <c r="G239" s="803">
        <v>35000000000</v>
      </c>
      <c r="H239" s="696">
        <v>6624554</v>
      </c>
      <c r="I239" s="696">
        <v>20640000</v>
      </c>
      <c r="J239" s="711"/>
      <c r="K239" s="801"/>
      <c r="L239" s="801"/>
      <c r="M239" s="99" t="s">
        <v>677</v>
      </c>
    </row>
    <row r="240" spans="2:13">
      <c r="B240" s="696" t="s">
        <v>510</v>
      </c>
      <c r="C240" s="696" t="s">
        <v>134</v>
      </c>
      <c r="D240" s="696" t="s">
        <v>1634</v>
      </c>
      <c r="E240" s="711">
        <v>2050</v>
      </c>
      <c r="F240" s="696" t="s">
        <v>563</v>
      </c>
      <c r="G240" s="803">
        <v>29000000000</v>
      </c>
      <c r="H240" s="696">
        <v>24206636</v>
      </c>
      <c r="I240" s="696">
        <v>42710000</v>
      </c>
      <c r="J240" s="711"/>
      <c r="K240" s="801"/>
      <c r="L240" s="801"/>
      <c r="M240" s="99" t="s">
        <v>677</v>
      </c>
    </row>
    <row r="241" spans="2:13">
      <c r="B241" s="696" t="s">
        <v>204</v>
      </c>
      <c r="C241" s="696" t="s">
        <v>134</v>
      </c>
      <c r="D241" s="696" t="s">
        <v>1634</v>
      </c>
      <c r="E241" s="711">
        <v>2060</v>
      </c>
      <c r="F241" s="696" t="s">
        <v>1645</v>
      </c>
      <c r="G241" s="803">
        <v>1010000000000</v>
      </c>
      <c r="H241" s="800">
        <v>206000000</v>
      </c>
      <c r="I241" s="800">
        <v>481000000</v>
      </c>
      <c r="J241" s="711">
        <v>2021</v>
      </c>
      <c r="K241" s="801"/>
      <c r="L241" s="804" t="s">
        <v>1878</v>
      </c>
      <c r="M241" s="99" t="s">
        <v>677</v>
      </c>
    </row>
    <row r="242" spans="2:13">
      <c r="B242" s="758" t="s">
        <v>1879</v>
      </c>
      <c r="C242" s="764" t="s">
        <v>705</v>
      </c>
      <c r="D242" s="805" t="s">
        <v>1782</v>
      </c>
      <c r="E242" s="767">
        <v>2050</v>
      </c>
      <c r="F242" s="696"/>
      <c r="G242" s="696"/>
      <c r="H242" s="696"/>
      <c r="I242" s="696"/>
      <c r="J242" s="767">
        <v>2020</v>
      </c>
      <c r="K242" s="801"/>
      <c r="L242" s="806" t="s">
        <v>1777</v>
      </c>
      <c r="M242" s="99" t="s">
        <v>677</v>
      </c>
    </row>
    <row r="243" spans="2:13">
      <c r="B243" s="696" t="s">
        <v>511</v>
      </c>
      <c r="C243" s="696" t="s">
        <v>134</v>
      </c>
      <c r="D243" s="696" t="s">
        <v>1634</v>
      </c>
      <c r="E243" s="711">
        <v>2050</v>
      </c>
      <c r="F243" s="696" t="s">
        <v>563</v>
      </c>
      <c r="G243" s="803"/>
      <c r="H243" s="696"/>
      <c r="I243" s="696"/>
      <c r="J243" s="711"/>
      <c r="K243" s="801"/>
      <c r="L243" s="801"/>
      <c r="M243" s="99" t="s">
        <v>677</v>
      </c>
    </row>
    <row r="244" spans="2:13">
      <c r="B244" s="758" t="s">
        <v>1880</v>
      </c>
      <c r="C244" s="764" t="s">
        <v>705</v>
      </c>
      <c r="D244" s="805" t="s">
        <v>1634</v>
      </c>
      <c r="E244" s="767">
        <v>2050</v>
      </c>
      <c r="F244" s="696"/>
      <c r="G244" s="696"/>
      <c r="H244" s="696"/>
      <c r="I244" s="696"/>
      <c r="J244" s="767">
        <v>2020</v>
      </c>
      <c r="K244" s="801"/>
      <c r="L244" s="806" t="s">
        <v>1777</v>
      </c>
      <c r="M244" s="99" t="s">
        <v>677</v>
      </c>
    </row>
    <row r="245" spans="2:13">
      <c r="B245" s="758" t="s">
        <v>1881</v>
      </c>
      <c r="C245" s="764" t="s">
        <v>705</v>
      </c>
      <c r="D245" s="764" t="s">
        <v>1882</v>
      </c>
      <c r="E245" s="711">
        <v>2050</v>
      </c>
      <c r="F245" s="696"/>
      <c r="G245" s="696"/>
      <c r="H245" s="696"/>
      <c r="I245" s="696"/>
      <c r="J245" s="711">
        <v>2021</v>
      </c>
      <c r="K245" s="801"/>
      <c r="L245" s="811" t="s">
        <v>1883</v>
      </c>
      <c r="M245" s="99" t="s">
        <v>677</v>
      </c>
    </row>
    <row r="246" spans="2:13">
      <c r="B246" s="696" t="s">
        <v>1884</v>
      </c>
      <c r="C246" s="696" t="s">
        <v>134</v>
      </c>
      <c r="D246" s="696" t="s">
        <v>1643</v>
      </c>
      <c r="E246" s="711">
        <v>2030</v>
      </c>
      <c r="F246" s="696" t="s">
        <v>564</v>
      </c>
      <c r="G246" s="696">
        <v>25778815</v>
      </c>
      <c r="H246" s="696">
        <v>65550000</v>
      </c>
      <c r="I246" s="696"/>
      <c r="J246" s="711"/>
      <c r="K246" s="801"/>
      <c r="L246" s="801"/>
      <c r="M246" s="99" t="s">
        <v>677</v>
      </c>
    </row>
    <row r="247" spans="2:13">
      <c r="B247" s="696" t="s">
        <v>138</v>
      </c>
      <c r="C247" s="696" t="s">
        <v>134</v>
      </c>
      <c r="D247" s="696" t="s">
        <v>1638</v>
      </c>
      <c r="E247" s="711">
        <v>2050</v>
      </c>
      <c r="F247" s="696" t="s">
        <v>565</v>
      </c>
      <c r="G247" s="800">
        <v>342000000000</v>
      </c>
      <c r="H247" s="696">
        <v>5379475</v>
      </c>
      <c r="I247" s="696">
        <v>23810000</v>
      </c>
      <c r="J247" s="711"/>
      <c r="K247" s="801"/>
      <c r="L247" s="801"/>
      <c r="M247" s="99" t="s">
        <v>677</v>
      </c>
    </row>
    <row r="248" spans="2:13">
      <c r="B248" s="758" t="s">
        <v>1885</v>
      </c>
      <c r="C248" s="764" t="s">
        <v>705</v>
      </c>
      <c r="D248" s="764" t="s">
        <v>1651</v>
      </c>
      <c r="E248" s="767"/>
      <c r="F248" s="696"/>
      <c r="G248" s="696"/>
      <c r="H248" s="696"/>
      <c r="I248" s="696"/>
      <c r="J248" s="767"/>
      <c r="K248" s="801"/>
      <c r="L248" s="802" t="s">
        <v>1886</v>
      </c>
      <c r="M248" s="99" t="s">
        <v>677</v>
      </c>
    </row>
    <row r="249" spans="2:13">
      <c r="B249" s="758" t="s">
        <v>1887</v>
      </c>
      <c r="C249" s="764" t="s">
        <v>705</v>
      </c>
      <c r="D249" s="696" t="s">
        <v>1634</v>
      </c>
      <c r="E249" s="767"/>
      <c r="F249" s="804" t="s">
        <v>1833</v>
      </c>
      <c r="G249" s="696"/>
      <c r="H249" s="696"/>
      <c r="I249" s="696"/>
      <c r="J249" s="767">
        <v>2021</v>
      </c>
      <c r="K249" s="801"/>
      <c r="L249" s="802" t="s">
        <v>1888</v>
      </c>
      <c r="M249" s="99" t="s">
        <v>677</v>
      </c>
    </row>
    <row r="250" spans="2:13">
      <c r="B250" s="758" t="s">
        <v>1889</v>
      </c>
      <c r="C250" s="764" t="s">
        <v>705</v>
      </c>
      <c r="D250" s="805" t="s">
        <v>1634</v>
      </c>
      <c r="E250" s="767">
        <v>2050</v>
      </c>
      <c r="F250" s="801"/>
      <c r="G250" s="696"/>
      <c r="H250" s="696"/>
      <c r="I250" s="696"/>
      <c r="J250" s="767">
        <v>2020</v>
      </c>
      <c r="K250" s="801"/>
      <c r="L250" s="806" t="s">
        <v>1777</v>
      </c>
      <c r="M250" s="99" t="s">
        <v>677</v>
      </c>
    </row>
    <row r="251" spans="2:13">
      <c r="B251" s="758" t="s">
        <v>1890</v>
      </c>
      <c r="C251" s="764" t="s">
        <v>705</v>
      </c>
      <c r="D251" s="805" t="s">
        <v>1634</v>
      </c>
      <c r="E251" s="767">
        <v>2050</v>
      </c>
      <c r="F251" s="801"/>
      <c r="G251" s="696"/>
      <c r="H251" s="696"/>
      <c r="I251" s="696"/>
      <c r="J251" s="767">
        <v>2020</v>
      </c>
      <c r="K251" s="801"/>
      <c r="L251" s="806" t="s">
        <v>1777</v>
      </c>
      <c r="M251" s="99" t="s">
        <v>677</v>
      </c>
    </row>
    <row r="252" spans="2:13">
      <c r="B252" s="758" t="s">
        <v>1891</v>
      </c>
      <c r="C252" s="764" t="s">
        <v>705</v>
      </c>
      <c r="D252" s="696" t="s">
        <v>1634</v>
      </c>
      <c r="E252" s="767"/>
      <c r="F252" s="801"/>
      <c r="G252" s="696"/>
      <c r="H252" s="696"/>
      <c r="I252" s="696"/>
      <c r="J252" s="767"/>
      <c r="K252" s="801"/>
      <c r="L252" s="802" t="s">
        <v>1892</v>
      </c>
      <c r="M252" s="99" t="s">
        <v>677</v>
      </c>
    </row>
    <row r="253" spans="2:13">
      <c r="B253" s="758" t="s">
        <v>1893</v>
      </c>
      <c r="C253" s="764" t="s">
        <v>1845</v>
      </c>
      <c r="D253" s="764" t="s">
        <v>1634</v>
      </c>
      <c r="E253" s="711">
        <v>2040</v>
      </c>
      <c r="F253" s="804" t="s">
        <v>1894</v>
      </c>
      <c r="G253" s="803"/>
      <c r="H253" s="800"/>
      <c r="I253" s="800"/>
      <c r="J253" s="711">
        <v>2021</v>
      </c>
      <c r="K253" s="801"/>
      <c r="L253" s="804" t="s">
        <v>1895</v>
      </c>
      <c r="M253" s="99" t="s">
        <v>677</v>
      </c>
    </row>
    <row r="254" spans="2:13">
      <c r="B254" s="758" t="s">
        <v>1896</v>
      </c>
      <c r="C254" s="764" t="s">
        <v>705</v>
      </c>
      <c r="D254" s="805" t="s">
        <v>1634</v>
      </c>
      <c r="E254" s="767">
        <v>2020</v>
      </c>
      <c r="F254" s="801"/>
      <c r="G254" s="696"/>
      <c r="H254" s="696"/>
      <c r="I254" s="696"/>
      <c r="J254" s="767">
        <v>2012</v>
      </c>
      <c r="K254" s="801"/>
      <c r="L254" s="806" t="s">
        <v>1753</v>
      </c>
      <c r="M254" s="99" t="s">
        <v>677</v>
      </c>
    </row>
    <row r="255" spans="2:13">
      <c r="B255" s="758" t="s">
        <v>1897</v>
      </c>
      <c r="C255" s="764" t="s">
        <v>705</v>
      </c>
      <c r="D255" s="696" t="s">
        <v>1634</v>
      </c>
      <c r="E255" s="767"/>
      <c r="F255" s="804" t="s">
        <v>1833</v>
      </c>
      <c r="G255" s="696"/>
      <c r="H255" s="696"/>
      <c r="I255" s="696"/>
      <c r="J255" s="767"/>
      <c r="K255" s="801"/>
      <c r="L255" s="802" t="s">
        <v>1898</v>
      </c>
      <c r="M255" s="99" t="s">
        <v>677</v>
      </c>
    </row>
    <row r="256" spans="2:13">
      <c r="B256" s="758" t="s">
        <v>1899</v>
      </c>
      <c r="C256" s="764" t="s">
        <v>705</v>
      </c>
      <c r="D256" s="805" t="s">
        <v>1782</v>
      </c>
      <c r="E256" s="767"/>
      <c r="F256" s="801"/>
      <c r="G256" s="696"/>
      <c r="H256" s="696"/>
      <c r="I256" s="696"/>
      <c r="J256" s="767"/>
      <c r="K256" s="801"/>
      <c r="L256" s="802" t="s">
        <v>1900</v>
      </c>
      <c r="M256" s="99" t="s">
        <v>677</v>
      </c>
    </row>
    <row r="257" spans="2:13">
      <c r="B257" s="758" t="s">
        <v>1901</v>
      </c>
      <c r="C257" s="764" t="s">
        <v>705</v>
      </c>
      <c r="D257" s="805" t="s">
        <v>1651</v>
      </c>
      <c r="E257" s="767">
        <v>2020</v>
      </c>
      <c r="F257" s="801"/>
      <c r="G257" s="696"/>
      <c r="H257" s="696"/>
      <c r="I257" s="696"/>
      <c r="J257" s="767">
        <v>2016</v>
      </c>
      <c r="K257" s="801"/>
      <c r="L257" s="806" t="s">
        <v>1753</v>
      </c>
      <c r="M257" s="99" t="s">
        <v>677</v>
      </c>
    </row>
    <row r="258" spans="2:13">
      <c r="B258" s="758" t="s">
        <v>1902</v>
      </c>
      <c r="C258" s="764" t="s">
        <v>705</v>
      </c>
      <c r="D258" s="805" t="s">
        <v>1782</v>
      </c>
      <c r="E258" s="767">
        <v>2050</v>
      </c>
      <c r="F258" s="801"/>
      <c r="G258" s="696"/>
      <c r="H258" s="696"/>
      <c r="I258" s="696"/>
      <c r="J258" s="767">
        <v>2020</v>
      </c>
      <c r="K258" s="801"/>
      <c r="L258" s="806" t="s">
        <v>1777</v>
      </c>
      <c r="M258" s="99" t="s">
        <v>677</v>
      </c>
    </row>
    <row r="259" spans="2:13">
      <c r="B259" s="758" t="s">
        <v>1903</v>
      </c>
      <c r="C259" s="764" t="s">
        <v>705</v>
      </c>
      <c r="D259" s="696" t="s">
        <v>1634</v>
      </c>
      <c r="E259" s="767"/>
      <c r="F259" s="804" t="s">
        <v>1774</v>
      </c>
      <c r="G259" s="696"/>
      <c r="H259" s="696"/>
      <c r="I259" s="696"/>
      <c r="J259" s="767"/>
      <c r="K259" s="801"/>
      <c r="L259" s="802" t="s">
        <v>1904</v>
      </c>
      <c r="M259" s="99" t="s">
        <v>677</v>
      </c>
    </row>
    <row r="260" spans="2:13">
      <c r="B260" s="758" t="s">
        <v>1905</v>
      </c>
      <c r="C260" s="764" t="s">
        <v>705</v>
      </c>
      <c r="D260" s="760" t="s">
        <v>1634</v>
      </c>
      <c r="E260" s="767">
        <v>2050</v>
      </c>
      <c r="F260" s="760" t="s">
        <v>1645</v>
      </c>
      <c r="G260" s="696"/>
      <c r="H260" s="696"/>
      <c r="I260" s="696"/>
      <c r="J260" s="767">
        <v>2021</v>
      </c>
      <c r="K260" s="801"/>
      <c r="L260" s="806" t="s">
        <v>1777</v>
      </c>
      <c r="M260" s="99" t="s">
        <v>677</v>
      </c>
    </row>
    <row r="261" spans="2:13">
      <c r="B261" s="696" t="s">
        <v>514</v>
      </c>
      <c r="C261" s="696" t="s">
        <v>134</v>
      </c>
      <c r="D261" s="696" t="s">
        <v>1634</v>
      </c>
      <c r="E261" s="711">
        <v>2050</v>
      </c>
      <c r="F261" s="696" t="s">
        <v>563</v>
      </c>
      <c r="G261" s="803">
        <v>1020000000000</v>
      </c>
      <c r="H261" s="800">
        <v>221000000</v>
      </c>
      <c r="I261" s="800">
        <v>404000000</v>
      </c>
      <c r="J261" s="711"/>
      <c r="K261" s="801"/>
      <c r="L261" s="801"/>
      <c r="M261" s="99" t="s">
        <v>677</v>
      </c>
    </row>
    <row r="262" spans="2:13">
      <c r="B262" s="696" t="s">
        <v>515</v>
      </c>
      <c r="C262" s="696" t="s">
        <v>134</v>
      </c>
      <c r="D262" s="696" t="s">
        <v>1634</v>
      </c>
      <c r="E262" s="711">
        <v>2050</v>
      </c>
      <c r="F262" s="696" t="s">
        <v>563</v>
      </c>
      <c r="G262" s="803">
        <v>316000000</v>
      </c>
      <c r="H262" s="696">
        <v>18092</v>
      </c>
      <c r="I262" s="696">
        <v>30000</v>
      </c>
      <c r="J262" s="711"/>
      <c r="K262" s="801"/>
      <c r="L262" s="801"/>
      <c r="M262" s="99" t="s">
        <v>677</v>
      </c>
    </row>
    <row r="263" spans="2:13">
      <c r="B263" s="696" t="s">
        <v>516</v>
      </c>
      <c r="C263" s="696" t="s">
        <v>134</v>
      </c>
      <c r="D263" s="696" t="s">
        <v>581</v>
      </c>
      <c r="E263" s="711">
        <v>2040</v>
      </c>
      <c r="F263" s="696" t="s">
        <v>564</v>
      </c>
      <c r="G263" s="800">
        <v>25900000000</v>
      </c>
      <c r="H263" s="696">
        <v>4803269</v>
      </c>
      <c r="I263" s="696"/>
      <c r="J263" s="711"/>
      <c r="K263" s="801"/>
      <c r="L263" s="801"/>
      <c r="M263" s="99" t="s">
        <v>677</v>
      </c>
    </row>
    <row r="264" spans="2:13">
      <c r="B264" s="696" t="s">
        <v>517</v>
      </c>
      <c r="C264" s="696" t="s">
        <v>134</v>
      </c>
      <c r="D264" s="696" t="s">
        <v>1634</v>
      </c>
      <c r="E264" s="711">
        <v>2050</v>
      </c>
      <c r="F264" s="696" t="s">
        <v>564</v>
      </c>
      <c r="G264" s="803">
        <v>110000000000</v>
      </c>
      <c r="H264" s="696">
        <v>4314768</v>
      </c>
      <c r="I264" s="696">
        <v>26940000</v>
      </c>
      <c r="J264" s="711"/>
      <c r="K264" s="801"/>
      <c r="L264" s="801"/>
      <c r="M264" s="99" t="s">
        <v>677</v>
      </c>
    </row>
    <row r="265" spans="2:13">
      <c r="B265" s="758" t="s">
        <v>1906</v>
      </c>
      <c r="C265" s="764" t="s">
        <v>705</v>
      </c>
      <c r="D265" s="696" t="s">
        <v>1634</v>
      </c>
      <c r="E265" s="767"/>
      <c r="F265" s="696"/>
      <c r="G265" s="696"/>
      <c r="H265" s="696"/>
      <c r="I265" s="696"/>
      <c r="J265" s="767"/>
      <c r="K265" s="801"/>
      <c r="L265" s="802" t="s">
        <v>1907</v>
      </c>
      <c r="M265" s="99" t="s">
        <v>677</v>
      </c>
    </row>
    <row r="266" spans="2:13">
      <c r="B266" s="696" t="s">
        <v>518</v>
      </c>
      <c r="C266" s="696" t="s">
        <v>134</v>
      </c>
      <c r="D266" s="696" t="s">
        <v>1634</v>
      </c>
      <c r="E266" s="711">
        <v>2050</v>
      </c>
      <c r="F266" s="696" t="s">
        <v>563</v>
      </c>
      <c r="G266" s="803">
        <v>36700000000</v>
      </c>
      <c r="H266" s="696">
        <v>8947027</v>
      </c>
      <c r="I266" s="696">
        <v>63850000</v>
      </c>
      <c r="J266" s="711"/>
      <c r="K266" s="801"/>
      <c r="L266" s="801"/>
      <c r="M266" s="99" t="s">
        <v>677</v>
      </c>
    </row>
    <row r="267" spans="2:13">
      <c r="B267" s="696" t="s">
        <v>519</v>
      </c>
      <c r="C267" s="696" t="s">
        <v>134</v>
      </c>
      <c r="D267" s="696" t="s">
        <v>1643</v>
      </c>
      <c r="E267" s="711">
        <v>2030</v>
      </c>
      <c r="F267" s="696" t="s">
        <v>564</v>
      </c>
      <c r="G267" s="800">
        <v>88000000000</v>
      </c>
      <c r="H267" s="696">
        <v>7132530</v>
      </c>
      <c r="I267" s="800">
        <v>195000000</v>
      </c>
      <c r="J267" s="711"/>
      <c r="K267" s="801"/>
      <c r="L267" s="801"/>
      <c r="M267" s="99" t="s">
        <v>677</v>
      </c>
    </row>
    <row r="268" spans="2:13">
      <c r="B268" s="758" t="s">
        <v>1908</v>
      </c>
      <c r="C268" s="764" t="s">
        <v>705</v>
      </c>
      <c r="D268" s="696" t="s">
        <v>1634</v>
      </c>
      <c r="E268" s="767"/>
      <c r="F268" s="696"/>
      <c r="G268" s="696"/>
      <c r="H268" s="696"/>
      <c r="I268" s="696"/>
      <c r="J268" s="767"/>
      <c r="K268" s="801"/>
      <c r="L268" s="802" t="s">
        <v>1909</v>
      </c>
      <c r="M268" s="99" t="s">
        <v>677</v>
      </c>
    </row>
    <row r="269" spans="2:13">
      <c r="B269" s="696" t="s">
        <v>520</v>
      </c>
      <c r="C269" s="696" t="s">
        <v>134</v>
      </c>
      <c r="D269" s="696" t="s">
        <v>1634</v>
      </c>
      <c r="E269" s="711">
        <v>2050</v>
      </c>
      <c r="F269" s="696" t="s">
        <v>563</v>
      </c>
      <c r="G269" s="803">
        <v>371000000000</v>
      </c>
      <c r="H269" s="696">
        <v>32971846</v>
      </c>
      <c r="I269" s="800">
        <v>169000000</v>
      </c>
      <c r="J269" s="711"/>
      <c r="K269" s="801"/>
      <c r="L269" s="801"/>
      <c r="M269" s="99" t="s">
        <v>677</v>
      </c>
    </row>
    <row r="270" spans="2:13">
      <c r="B270" s="696" t="s">
        <v>188</v>
      </c>
      <c r="C270" s="696" t="s">
        <v>134</v>
      </c>
      <c r="D270" s="696" t="s">
        <v>1643</v>
      </c>
      <c r="E270" s="711">
        <v>2030</v>
      </c>
      <c r="F270" s="696" t="s">
        <v>564</v>
      </c>
      <c r="G270" s="800">
        <v>872000000000</v>
      </c>
      <c r="H270" s="800">
        <v>110000000</v>
      </c>
      <c r="I270" s="800">
        <v>149000000</v>
      </c>
      <c r="J270" s="711">
        <v>2021</v>
      </c>
      <c r="K270" s="801"/>
      <c r="L270" s="801"/>
      <c r="M270" s="99" t="s">
        <v>677</v>
      </c>
    </row>
    <row r="271" spans="2:13">
      <c r="B271" s="758" t="s">
        <v>1910</v>
      </c>
      <c r="C271" s="764" t="s">
        <v>705</v>
      </c>
      <c r="D271" s="805" t="s">
        <v>1782</v>
      </c>
      <c r="E271" s="767"/>
      <c r="F271" s="696"/>
      <c r="G271" s="696"/>
      <c r="H271" s="696"/>
      <c r="I271" s="696"/>
      <c r="J271" s="767"/>
      <c r="K271" s="801"/>
      <c r="L271" s="802" t="s">
        <v>1911</v>
      </c>
      <c r="M271" s="99" t="s">
        <v>677</v>
      </c>
    </row>
    <row r="272" spans="2:13">
      <c r="B272" s="758" t="s">
        <v>1912</v>
      </c>
      <c r="C272" s="764" t="s">
        <v>705</v>
      </c>
      <c r="D272" s="696" t="s">
        <v>1634</v>
      </c>
      <c r="E272" s="767"/>
      <c r="F272" s="804" t="s">
        <v>1774</v>
      </c>
      <c r="G272" s="696"/>
      <c r="H272" s="696"/>
      <c r="I272" s="696"/>
      <c r="J272" s="767"/>
      <c r="K272" s="801"/>
      <c r="L272" s="802" t="s">
        <v>1913</v>
      </c>
      <c r="M272" s="99" t="s">
        <v>677</v>
      </c>
    </row>
    <row r="273" spans="2:13">
      <c r="B273" s="758" t="s">
        <v>1914</v>
      </c>
      <c r="C273" s="764" t="s">
        <v>705</v>
      </c>
      <c r="D273" s="805" t="s">
        <v>1782</v>
      </c>
      <c r="E273" s="767"/>
      <c r="F273" s="696"/>
      <c r="G273" s="696"/>
      <c r="H273" s="696"/>
      <c r="I273" s="696"/>
      <c r="J273" s="767"/>
      <c r="K273" s="801"/>
      <c r="L273" s="802" t="s">
        <v>1915</v>
      </c>
      <c r="M273" s="99" t="s">
        <v>677</v>
      </c>
    </row>
    <row r="274" spans="2:13">
      <c r="B274" s="696" t="s">
        <v>154</v>
      </c>
      <c r="C274" s="696" t="s">
        <v>134</v>
      </c>
      <c r="D274" s="696" t="s">
        <v>1644</v>
      </c>
      <c r="E274" s="711">
        <v>2045</v>
      </c>
      <c r="F274" s="696" t="s">
        <v>565</v>
      </c>
      <c r="G274" s="803">
        <v>332000000000</v>
      </c>
      <c r="H274" s="696">
        <v>10305564</v>
      </c>
      <c r="I274" s="696">
        <v>69390000</v>
      </c>
      <c r="J274" s="711"/>
      <c r="K274" s="801"/>
      <c r="L274" s="801"/>
      <c r="M274" s="99" t="s">
        <v>677</v>
      </c>
    </row>
    <row r="275" spans="2:13">
      <c r="B275" s="758" t="s">
        <v>1916</v>
      </c>
      <c r="C275" s="764" t="s">
        <v>705</v>
      </c>
      <c r="D275" s="805" t="s">
        <v>1782</v>
      </c>
      <c r="E275" s="767"/>
      <c r="F275" s="696"/>
      <c r="G275" s="696"/>
      <c r="H275" s="696"/>
      <c r="I275" s="696"/>
      <c r="J275" s="767"/>
      <c r="K275" s="801"/>
      <c r="L275" s="802" t="s">
        <v>1917</v>
      </c>
      <c r="M275" s="99" t="s">
        <v>677</v>
      </c>
    </row>
    <row r="276" spans="2:13">
      <c r="B276" s="758" t="s">
        <v>1918</v>
      </c>
      <c r="C276" s="764" t="s">
        <v>705</v>
      </c>
      <c r="D276" s="805" t="s">
        <v>1634</v>
      </c>
      <c r="E276" s="767"/>
      <c r="F276" s="696"/>
      <c r="G276" s="696"/>
      <c r="H276" s="696"/>
      <c r="I276" s="696"/>
      <c r="J276" s="767"/>
      <c r="K276" s="801"/>
      <c r="L276" s="802" t="s">
        <v>1919</v>
      </c>
      <c r="M276" s="99" t="s">
        <v>677</v>
      </c>
    </row>
    <row r="277" spans="2:13">
      <c r="B277" s="758" t="s">
        <v>1920</v>
      </c>
      <c r="C277" s="764" t="s">
        <v>705</v>
      </c>
      <c r="D277" s="805" t="s">
        <v>1634</v>
      </c>
      <c r="E277" s="767"/>
      <c r="F277" s="696"/>
      <c r="G277" s="696"/>
      <c r="H277" s="696"/>
      <c r="I277" s="696"/>
      <c r="J277" s="767"/>
      <c r="K277" s="801"/>
      <c r="L277" s="802" t="s">
        <v>1921</v>
      </c>
      <c r="M277" s="99" t="s">
        <v>677</v>
      </c>
    </row>
    <row r="278" spans="2:13">
      <c r="B278" s="758" t="s">
        <v>1922</v>
      </c>
      <c r="C278" s="764" t="s">
        <v>705</v>
      </c>
      <c r="D278" s="805" t="s">
        <v>1634</v>
      </c>
      <c r="E278" s="767"/>
      <c r="F278" s="696"/>
      <c r="G278" s="696"/>
      <c r="H278" s="696"/>
      <c r="I278" s="696"/>
      <c r="J278" s="767"/>
      <c r="K278" s="801"/>
      <c r="L278" s="802" t="s">
        <v>1923</v>
      </c>
      <c r="M278" s="99" t="s">
        <v>677</v>
      </c>
    </row>
    <row r="279" spans="2:13">
      <c r="B279" s="758" t="s">
        <v>1924</v>
      </c>
      <c r="C279" s="764" t="s">
        <v>705</v>
      </c>
      <c r="D279" s="805" t="s">
        <v>1634</v>
      </c>
      <c r="E279" s="767"/>
      <c r="F279" s="696"/>
      <c r="G279" s="696"/>
      <c r="H279" s="696"/>
      <c r="I279" s="696"/>
      <c r="J279" s="767"/>
      <c r="K279" s="801"/>
      <c r="L279" s="802" t="s">
        <v>1925</v>
      </c>
      <c r="M279" s="99" t="s">
        <v>677</v>
      </c>
    </row>
    <row r="280" spans="2:13">
      <c r="B280" s="696" t="s">
        <v>521</v>
      </c>
      <c r="C280" s="696" t="s">
        <v>134</v>
      </c>
      <c r="D280" s="696" t="s">
        <v>1638</v>
      </c>
      <c r="E280" s="711">
        <v>2030</v>
      </c>
      <c r="F280" s="696" t="s">
        <v>564</v>
      </c>
      <c r="G280" s="800">
        <v>246000000000</v>
      </c>
      <c r="H280" s="696">
        <v>2881060</v>
      </c>
      <c r="I280" s="696">
        <v>92260000</v>
      </c>
      <c r="J280" s="711"/>
      <c r="K280" s="801"/>
      <c r="L280" s="801"/>
      <c r="M280" s="99" t="s">
        <v>677</v>
      </c>
    </row>
    <row r="281" spans="2:13">
      <c r="B281" s="758" t="s">
        <v>1926</v>
      </c>
      <c r="C281" s="764" t="s">
        <v>705</v>
      </c>
      <c r="D281" s="805" t="s">
        <v>1634</v>
      </c>
      <c r="E281" s="767"/>
      <c r="F281" s="696"/>
      <c r="G281" s="696"/>
      <c r="H281" s="696"/>
      <c r="I281" s="696"/>
      <c r="J281" s="767"/>
      <c r="K281" s="801"/>
      <c r="L281" s="802" t="s">
        <v>1927</v>
      </c>
      <c r="M281" s="99" t="s">
        <v>677</v>
      </c>
    </row>
    <row r="282" spans="2:13">
      <c r="B282" s="758" t="s">
        <v>1928</v>
      </c>
      <c r="C282" s="764" t="s">
        <v>705</v>
      </c>
      <c r="D282" s="805" t="s">
        <v>1782</v>
      </c>
      <c r="E282" s="767"/>
      <c r="F282" s="696"/>
      <c r="G282" s="696"/>
      <c r="H282" s="696"/>
      <c r="I282" s="696"/>
      <c r="J282" s="767">
        <v>2021</v>
      </c>
      <c r="K282" s="801"/>
      <c r="L282" s="802" t="s">
        <v>1929</v>
      </c>
      <c r="M282" s="99" t="s">
        <v>677</v>
      </c>
    </row>
    <row r="283" spans="2:13">
      <c r="B283" s="758" t="s">
        <v>1930</v>
      </c>
      <c r="C283" s="764" t="s">
        <v>705</v>
      </c>
      <c r="D283" s="805" t="s">
        <v>1634</v>
      </c>
      <c r="E283" s="767"/>
      <c r="F283" s="696"/>
      <c r="G283" s="696"/>
      <c r="H283" s="696"/>
      <c r="I283" s="696"/>
      <c r="J283" s="767"/>
      <c r="K283" s="801"/>
      <c r="L283" s="802" t="s">
        <v>1931</v>
      </c>
      <c r="M283" s="99" t="s">
        <v>677</v>
      </c>
    </row>
    <row r="284" spans="2:13">
      <c r="B284" s="758" t="s">
        <v>1932</v>
      </c>
      <c r="C284" s="764" t="s">
        <v>705</v>
      </c>
      <c r="D284" s="805" t="s">
        <v>1634</v>
      </c>
      <c r="E284" s="767"/>
      <c r="F284" s="696"/>
      <c r="G284" s="696"/>
      <c r="H284" s="696"/>
      <c r="I284" s="696"/>
      <c r="J284" s="767"/>
      <c r="K284" s="801"/>
      <c r="L284" s="802" t="s">
        <v>1933</v>
      </c>
      <c r="M284" s="99" t="s">
        <v>677</v>
      </c>
    </row>
    <row r="285" spans="2:13">
      <c r="B285" s="758" t="s">
        <v>1934</v>
      </c>
      <c r="C285" s="764" t="s">
        <v>705</v>
      </c>
      <c r="D285" s="696" t="s">
        <v>1634</v>
      </c>
      <c r="E285" s="711">
        <v>2050</v>
      </c>
      <c r="F285" s="696"/>
      <c r="G285" s="800"/>
      <c r="H285" s="696"/>
      <c r="I285" s="696"/>
      <c r="J285" s="711"/>
      <c r="K285" s="801"/>
      <c r="L285" s="801"/>
      <c r="M285" s="99" t="s">
        <v>677</v>
      </c>
    </row>
    <row r="286" spans="2:13">
      <c r="B286" s="696" t="s">
        <v>522</v>
      </c>
      <c r="C286" s="696" t="s">
        <v>134</v>
      </c>
      <c r="D286" s="696" t="s">
        <v>1638</v>
      </c>
      <c r="E286" s="711">
        <v>2030</v>
      </c>
      <c r="F286" s="696" t="s">
        <v>886</v>
      </c>
      <c r="G286" s="800">
        <v>556000000000</v>
      </c>
      <c r="H286" s="696">
        <v>19286123</v>
      </c>
      <c r="I286" s="800">
        <v>-59000000</v>
      </c>
      <c r="J286" s="711"/>
      <c r="K286" s="801"/>
      <c r="L286" s="804" t="s">
        <v>1935</v>
      </c>
      <c r="M286" s="99" t="s">
        <v>677</v>
      </c>
    </row>
    <row r="287" spans="2:13">
      <c r="B287" s="758" t="s">
        <v>1936</v>
      </c>
      <c r="C287" s="764" t="s">
        <v>705</v>
      </c>
      <c r="D287" s="805" t="s">
        <v>1634</v>
      </c>
      <c r="E287" s="767"/>
      <c r="F287" s="696"/>
      <c r="G287" s="696"/>
      <c r="H287" s="696"/>
      <c r="I287" s="696"/>
      <c r="J287" s="767"/>
      <c r="K287" s="801"/>
      <c r="L287" s="802" t="s">
        <v>1937</v>
      </c>
      <c r="M287" s="99" t="s">
        <v>677</v>
      </c>
    </row>
    <row r="288" spans="2:13">
      <c r="B288" s="758" t="s">
        <v>1938</v>
      </c>
      <c r="C288" s="764" t="s">
        <v>705</v>
      </c>
      <c r="D288" s="805" t="s">
        <v>1782</v>
      </c>
      <c r="E288" s="767"/>
      <c r="F288" s="696"/>
      <c r="G288" s="696"/>
      <c r="H288" s="696"/>
      <c r="I288" s="696"/>
      <c r="J288" s="767"/>
      <c r="K288" s="801"/>
      <c r="L288" s="802" t="s">
        <v>1939</v>
      </c>
      <c r="M288" s="99" t="s">
        <v>677</v>
      </c>
    </row>
    <row r="289" spans="2:13">
      <c r="B289" s="696" t="s">
        <v>209</v>
      </c>
      <c r="C289" s="696" t="s">
        <v>134</v>
      </c>
      <c r="D289" s="696" t="s">
        <v>1644</v>
      </c>
      <c r="E289" s="711">
        <v>2060</v>
      </c>
      <c r="F289" s="696" t="s">
        <v>1645</v>
      </c>
      <c r="G289" s="803">
        <v>3880000000000</v>
      </c>
      <c r="H289" s="800">
        <v>144000000</v>
      </c>
      <c r="I289" s="800">
        <v>2390000000</v>
      </c>
      <c r="J289" s="711"/>
      <c r="K289" s="801"/>
      <c r="L289" s="801"/>
      <c r="M289" s="99" t="s">
        <v>677</v>
      </c>
    </row>
    <row r="290" spans="2:13">
      <c r="B290" s="696" t="s">
        <v>523</v>
      </c>
      <c r="C290" s="696" t="s">
        <v>134</v>
      </c>
      <c r="D290" s="696" t="s">
        <v>1634</v>
      </c>
      <c r="E290" s="711">
        <v>2050</v>
      </c>
      <c r="F290" s="696" t="s">
        <v>563</v>
      </c>
      <c r="G290" s="803">
        <v>27200000000</v>
      </c>
      <c r="H290" s="696">
        <v>12952209</v>
      </c>
      <c r="I290" s="696">
        <v>7590000</v>
      </c>
      <c r="J290" s="711"/>
      <c r="K290" s="801"/>
      <c r="L290" s="801"/>
      <c r="M290" s="99" t="s">
        <v>677</v>
      </c>
    </row>
    <row r="291" spans="2:13">
      <c r="B291" s="758" t="s">
        <v>1940</v>
      </c>
      <c r="C291" s="764" t="s">
        <v>705</v>
      </c>
      <c r="D291" s="805" t="s">
        <v>1634</v>
      </c>
      <c r="E291" s="767"/>
      <c r="F291" s="696"/>
      <c r="G291" s="696"/>
      <c r="H291" s="696"/>
      <c r="I291" s="696"/>
      <c r="J291" s="767"/>
      <c r="K291" s="801"/>
      <c r="L291" s="802" t="s">
        <v>1941</v>
      </c>
      <c r="M291" s="99" t="s">
        <v>677</v>
      </c>
    </row>
    <row r="292" spans="2:13">
      <c r="B292" s="758" t="s">
        <v>1942</v>
      </c>
      <c r="C292" s="764" t="s">
        <v>705</v>
      </c>
      <c r="D292" s="805" t="s">
        <v>1782</v>
      </c>
      <c r="E292" s="767"/>
      <c r="F292" s="696"/>
      <c r="G292" s="696"/>
      <c r="H292" s="696"/>
      <c r="I292" s="696"/>
      <c r="J292" s="767"/>
      <c r="K292" s="801"/>
      <c r="L292" s="802" t="s">
        <v>1943</v>
      </c>
      <c r="M292" s="99" t="s">
        <v>677</v>
      </c>
    </row>
    <row r="293" spans="2:13">
      <c r="B293" s="696" t="s">
        <v>524</v>
      </c>
      <c r="C293" s="696" t="s">
        <v>134</v>
      </c>
      <c r="D293" s="696" t="s">
        <v>1638</v>
      </c>
      <c r="E293" s="711">
        <v>2030</v>
      </c>
      <c r="F293" s="696" t="s">
        <v>564</v>
      </c>
      <c r="G293" s="800">
        <v>1240000000</v>
      </c>
      <c r="H293" s="696">
        <v>53192</v>
      </c>
      <c r="I293" s="696">
        <v>370000</v>
      </c>
      <c r="J293" s="711"/>
      <c r="K293" s="801"/>
      <c r="L293" s="801"/>
      <c r="M293" s="99" t="s">
        <v>677</v>
      </c>
    </row>
    <row r="294" spans="2:13">
      <c r="B294" s="696" t="s">
        <v>525</v>
      </c>
      <c r="C294" s="696" t="s">
        <v>134</v>
      </c>
      <c r="D294" s="696" t="s">
        <v>1643</v>
      </c>
      <c r="E294" s="711">
        <v>2030</v>
      </c>
      <c r="F294" s="696" t="s">
        <v>564</v>
      </c>
      <c r="G294" s="800">
        <v>2250000000</v>
      </c>
      <c r="H294" s="696">
        <v>183629</v>
      </c>
      <c r="I294" s="696">
        <v>810000</v>
      </c>
      <c r="J294" s="711">
        <v>2021</v>
      </c>
      <c r="K294" s="801"/>
      <c r="L294" s="801"/>
      <c r="M294" s="99" t="s">
        <v>677</v>
      </c>
    </row>
    <row r="295" spans="2:13">
      <c r="B295" s="696" t="s">
        <v>526</v>
      </c>
      <c r="C295" s="696" t="s">
        <v>134</v>
      </c>
      <c r="D295" s="696" t="s">
        <v>1634</v>
      </c>
      <c r="E295" s="711">
        <v>2050</v>
      </c>
      <c r="F295" s="696" t="s">
        <v>563</v>
      </c>
      <c r="G295" s="803">
        <v>1340000000</v>
      </c>
      <c r="H295" s="696">
        <v>110947</v>
      </c>
      <c r="I295" s="696">
        <v>330000</v>
      </c>
      <c r="J295" s="711"/>
      <c r="K295" s="801"/>
      <c r="L295" s="801"/>
      <c r="M295" s="99" t="s">
        <v>677</v>
      </c>
    </row>
    <row r="296" spans="2:13">
      <c r="B296" s="758" t="s">
        <v>1944</v>
      </c>
      <c r="C296" s="764" t="s">
        <v>705</v>
      </c>
      <c r="D296" s="805" t="s">
        <v>1782</v>
      </c>
      <c r="E296" s="767"/>
      <c r="F296" s="696"/>
      <c r="G296" s="696"/>
      <c r="H296" s="696"/>
      <c r="I296" s="696"/>
      <c r="J296" s="767"/>
      <c r="K296" s="801"/>
      <c r="L296" s="802" t="s">
        <v>1945</v>
      </c>
      <c r="M296" s="99" t="s">
        <v>677</v>
      </c>
    </row>
    <row r="297" spans="2:13">
      <c r="B297" s="758" t="s">
        <v>1946</v>
      </c>
      <c r="C297" s="764" t="s">
        <v>705</v>
      </c>
      <c r="D297" s="805" t="s">
        <v>1634</v>
      </c>
      <c r="E297" s="767">
        <v>2050</v>
      </c>
      <c r="F297" s="696"/>
      <c r="G297" s="696"/>
      <c r="H297" s="696">
        <v>7522</v>
      </c>
      <c r="I297" s="696"/>
      <c r="J297" s="767">
        <v>2020</v>
      </c>
      <c r="K297" s="801"/>
      <c r="L297" s="806" t="s">
        <v>1777</v>
      </c>
      <c r="M297" s="99" t="s">
        <v>677</v>
      </c>
    </row>
    <row r="298" spans="2:13">
      <c r="B298" s="758" t="s">
        <v>1947</v>
      </c>
      <c r="C298" s="764" t="s">
        <v>705</v>
      </c>
      <c r="D298" s="805" t="s">
        <v>1634</v>
      </c>
      <c r="E298" s="767"/>
      <c r="F298" s="696"/>
      <c r="G298" s="696"/>
      <c r="H298" s="696"/>
      <c r="I298" s="696"/>
      <c r="J298" s="767"/>
      <c r="K298" s="801"/>
      <c r="L298" s="802" t="s">
        <v>1948</v>
      </c>
      <c r="M298" s="99" t="s">
        <v>677</v>
      </c>
    </row>
    <row r="299" spans="2:13">
      <c r="B299" s="696" t="s">
        <v>527</v>
      </c>
      <c r="C299" s="696" t="s">
        <v>134</v>
      </c>
      <c r="D299" s="696" t="s">
        <v>1634</v>
      </c>
      <c r="E299" s="711">
        <v>2050</v>
      </c>
      <c r="F299" s="696" t="s">
        <v>563</v>
      </c>
      <c r="G299" s="803">
        <v>1250000000</v>
      </c>
      <c r="H299" s="696">
        <v>198410</v>
      </c>
      <c r="I299" s="696">
        <v>700000</v>
      </c>
      <c r="J299" s="711"/>
      <c r="K299" s="801"/>
      <c r="L299" s="801"/>
      <c r="M299" s="99" t="s">
        <v>677</v>
      </c>
    </row>
    <row r="300" spans="2:13">
      <c r="B300" s="758" t="s">
        <v>1949</v>
      </c>
      <c r="C300" s="764" t="s">
        <v>705</v>
      </c>
      <c r="D300" s="805" t="s">
        <v>1792</v>
      </c>
      <c r="E300" s="767"/>
      <c r="F300" s="696"/>
      <c r="G300" s="696"/>
      <c r="H300" s="696"/>
      <c r="I300" s="696"/>
      <c r="J300" s="767"/>
      <c r="K300" s="801"/>
      <c r="L300" s="802" t="s">
        <v>1950</v>
      </c>
      <c r="M300" s="99" t="s">
        <v>677</v>
      </c>
    </row>
    <row r="301" spans="2:13">
      <c r="B301" s="758" t="s">
        <v>1951</v>
      </c>
      <c r="C301" s="764" t="s">
        <v>705</v>
      </c>
      <c r="D301" s="760" t="s">
        <v>1634</v>
      </c>
      <c r="E301" s="767"/>
      <c r="F301" s="760" t="s">
        <v>1645</v>
      </c>
      <c r="G301" s="696"/>
      <c r="H301" s="696"/>
      <c r="I301" s="696"/>
      <c r="J301" s="767">
        <v>2021</v>
      </c>
      <c r="K301" s="801"/>
      <c r="L301" s="802" t="s">
        <v>1952</v>
      </c>
      <c r="M301" s="99" t="s">
        <v>677</v>
      </c>
    </row>
    <row r="302" spans="2:13">
      <c r="B302" s="758" t="s">
        <v>1953</v>
      </c>
      <c r="C302" s="764" t="s">
        <v>705</v>
      </c>
      <c r="D302" s="805" t="s">
        <v>1634</v>
      </c>
      <c r="E302" s="767"/>
      <c r="F302" s="696"/>
      <c r="G302" s="696"/>
      <c r="H302" s="696"/>
      <c r="I302" s="696"/>
      <c r="J302" s="767"/>
      <c r="K302" s="801"/>
      <c r="L302" s="802" t="s">
        <v>1954</v>
      </c>
      <c r="M302" s="99" t="s">
        <v>677</v>
      </c>
    </row>
    <row r="303" spans="2:13">
      <c r="B303" s="758" t="s">
        <v>1955</v>
      </c>
      <c r="C303" s="764" t="s">
        <v>705</v>
      </c>
      <c r="D303" s="767" t="s">
        <v>1956</v>
      </c>
      <c r="E303" s="767"/>
      <c r="F303" s="696"/>
      <c r="G303" s="696"/>
      <c r="H303" s="696"/>
      <c r="I303" s="696"/>
      <c r="J303" s="767"/>
      <c r="K303" s="801"/>
      <c r="L303" s="802" t="s">
        <v>1957</v>
      </c>
      <c r="M303" s="99" t="s">
        <v>677</v>
      </c>
    </row>
    <row r="304" spans="2:13">
      <c r="B304" s="696" t="s">
        <v>528</v>
      </c>
      <c r="C304" s="696" t="s">
        <v>134</v>
      </c>
      <c r="D304" s="696" t="s">
        <v>1638</v>
      </c>
      <c r="E304" s="711">
        <v>2030</v>
      </c>
      <c r="F304" s="696" t="s">
        <v>564</v>
      </c>
      <c r="G304" s="800">
        <v>2060000000</v>
      </c>
      <c r="H304" s="696">
        <v>33938</v>
      </c>
      <c r="I304" s="696"/>
      <c r="J304" s="711"/>
      <c r="K304" s="801"/>
      <c r="L304" s="801"/>
      <c r="M304" s="99" t="s">
        <v>677</v>
      </c>
    </row>
    <row r="305" spans="2:13">
      <c r="B305" s="758" t="s">
        <v>1958</v>
      </c>
      <c r="C305" s="764" t="s">
        <v>705</v>
      </c>
      <c r="D305" s="805" t="s">
        <v>1634</v>
      </c>
      <c r="E305" s="767"/>
      <c r="F305" s="696"/>
      <c r="G305" s="696"/>
      <c r="H305" s="696"/>
      <c r="I305" s="696"/>
      <c r="J305" s="767">
        <v>2021</v>
      </c>
      <c r="K305" s="801"/>
      <c r="L305" s="802" t="s">
        <v>1959</v>
      </c>
      <c r="M305" s="99" t="s">
        <v>677</v>
      </c>
    </row>
    <row r="306" spans="2:13">
      <c r="B306" s="758" t="s">
        <v>1960</v>
      </c>
      <c r="C306" s="764" t="s">
        <v>705</v>
      </c>
      <c r="D306" s="805" t="s">
        <v>1782</v>
      </c>
      <c r="E306" s="767"/>
      <c r="F306" s="696"/>
      <c r="G306" s="696"/>
      <c r="H306" s="696"/>
      <c r="I306" s="696"/>
      <c r="J306" s="767"/>
      <c r="K306" s="801"/>
      <c r="L306" s="802" t="s">
        <v>1961</v>
      </c>
      <c r="M306" s="99" t="s">
        <v>677</v>
      </c>
    </row>
    <row r="307" spans="2:13">
      <c r="B307" s="758" t="s">
        <v>1962</v>
      </c>
      <c r="C307" s="764" t="s">
        <v>705</v>
      </c>
      <c r="D307" s="805" t="s">
        <v>1634</v>
      </c>
      <c r="E307" s="767"/>
      <c r="F307" s="696"/>
      <c r="G307" s="696"/>
      <c r="H307" s="696"/>
      <c r="I307" s="696"/>
      <c r="J307" s="767"/>
      <c r="K307" s="801"/>
      <c r="L307" s="802" t="s">
        <v>1963</v>
      </c>
      <c r="M307" s="99" t="s">
        <v>677</v>
      </c>
    </row>
    <row r="308" spans="2:13">
      <c r="B308" s="696" t="s">
        <v>529</v>
      </c>
      <c r="C308" s="696" t="s">
        <v>134</v>
      </c>
      <c r="D308" s="696" t="s">
        <v>1634</v>
      </c>
      <c r="E308" s="711">
        <v>2050</v>
      </c>
      <c r="F308" s="696" t="s">
        <v>563</v>
      </c>
      <c r="G308" s="803">
        <v>888000000</v>
      </c>
      <c r="H308" s="696">
        <v>219161</v>
      </c>
      <c r="I308" s="696">
        <v>200000</v>
      </c>
      <c r="J308" s="711"/>
      <c r="K308" s="801"/>
      <c r="L308" s="801"/>
      <c r="M308" s="99" t="s">
        <v>677</v>
      </c>
    </row>
    <row r="309" spans="2:13">
      <c r="B309" s="696" t="s">
        <v>220</v>
      </c>
      <c r="C309" s="696" t="s">
        <v>134</v>
      </c>
      <c r="D309" s="696" t="s">
        <v>1634</v>
      </c>
      <c r="E309" s="711">
        <v>2060</v>
      </c>
      <c r="F309" s="696" t="s">
        <v>1645</v>
      </c>
      <c r="G309" s="803">
        <v>1540000000000</v>
      </c>
      <c r="H309" s="696">
        <v>34813867</v>
      </c>
      <c r="I309" s="800">
        <v>664000000</v>
      </c>
      <c r="J309" s="711">
        <v>2021</v>
      </c>
      <c r="K309" s="801"/>
      <c r="L309" s="804" t="s">
        <v>1964</v>
      </c>
      <c r="M309" s="99" t="s">
        <v>677</v>
      </c>
    </row>
    <row r="310" spans="2:13">
      <c r="B310" s="758" t="s">
        <v>1965</v>
      </c>
      <c r="C310" s="764" t="s">
        <v>705</v>
      </c>
      <c r="D310" s="805" t="s">
        <v>1634</v>
      </c>
      <c r="E310" s="767"/>
      <c r="F310" s="696"/>
      <c r="G310" s="696"/>
      <c r="H310" s="696"/>
      <c r="I310" s="696"/>
      <c r="J310" s="767"/>
      <c r="K310" s="801"/>
      <c r="L310" s="802" t="s">
        <v>1966</v>
      </c>
      <c r="M310" s="99" t="s">
        <v>677</v>
      </c>
    </row>
    <row r="311" spans="2:13">
      <c r="B311" s="696" t="s">
        <v>208</v>
      </c>
      <c r="C311" s="696" t="s">
        <v>134</v>
      </c>
      <c r="D311" s="696" t="s">
        <v>1634</v>
      </c>
      <c r="E311" s="711">
        <v>2050</v>
      </c>
      <c r="F311" s="696" t="s">
        <v>563</v>
      </c>
      <c r="G311" s="803">
        <v>55300000000</v>
      </c>
      <c r="H311" s="696">
        <v>16743930</v>
      </c>
      <c r="I311" s="696">
        <v>34990000</v>
      </c>
      <c r="J311" s="711"/>
      <c r="K311" s="801"/>
      <c r="L311" s="801"/>
      <c r="M311" s="99" t="s">
        <v>677</v>
      </c>
    </row>
    <row r="312" spans="2:13">
      <c r="B312" s="758" t="s">
        <v>1967</v>
      </c>
      <c r="C312" s="764" t="s">
        <v>705</v>
      </c>
      <c r="D312" s="805" t="s">
        <v>1792</v>
      </c>
      <c r="E312" s="767"/>
      <c r="F312" s="696"/>
      <c r="G312" s="696"/>
      <c r="H312" s="696"/>
      <c r="I312" s="696"/>
      <c r="J312" s="767"/>
      <c r="K312" s="801"/>
      <c r="L312" s="802" t="s">
        <v>1968</v>
      </c>
      <c r="M312" s="99" t="s">
        <v>677</v>
      </c>
    </row>
    <row r="313" spans="2:13">
      <c r="B313" s="696" t="s">
        <v>530</v>
      </c>
      <c r="C313" s="696" t="s">
        <v>134</v>
      </c>
      <c r="D313" s="696" t="s">
        <v>1638</v>
      </c>
      <c r="E313" s="711">
        <v>2030</v>
      </c>
      <c r="F313" s="696" t="s">
        <v>886</v>
      </c>
      <c r="G313" s="800">
        <v>126000000000</v>
      </c>
      <c r="H313" s="696">
        <v>6908224</v>
      </c>
      <c r="I313" s="696">
        <v>62860000</v>
      </c>
      <c r="J313" s="711"/>
      <c r="K313" s="801"/>
      <c r="L313" s="801"/>
      <c r="M313" s="99" t="s">
        <v>677</v>
      </c>
    </row>
    <row r="314" spans="2:13">
      <c r="B314" s="758" t="s">
        <v>1969</v>
      </c>
      <c r="C314" s="764" t="s">
        <v>705</v>
      </c>
      <c r="D314" s="805" t="s">
        <v>1634</v>
      </c>
      <c r="E314" s="767"/>
      <c r="F314" s="696"/>
      <c r="G314" s="696"/>
      <c r="H314" s="696"/>
      <c r="I314" s="696"/>
      <c r="J314" s="767"/>
      <c r="K314" s="801"/>
      <c r="L314" s="802" t="s">
        <v>1970</v>
      </c>
      <c r="M314" s="99" t="s">
        <v>677</v>
      </c>
    </row>
    <row r="315" spans="2:13">
      <c r="B315" s="696" t="s">
        <v>531</v>
      </c>
      <c r="C315" s="696" t="s">
        <v>134</v>
      </c>
      <c r="D315" s="696" t="s">
        <v>1634</v>
      </c>
      <c r="E315" s="711">
        <v>2050</v>
      </c>
      <c r="F315" s="696" t="s">
        <v>563</v>
      </c>
      <c r="G315" s="803">
        <v>2400000000</v>
      </c>
      <c r="H315" s="696">
        <v>98462</v>
      </c>
      <c r="I315" s="696">
        <v>1300000</v>
      </c>
      <c r="J315" s="711"/>
      <c r="K315" s="801"/>
      <c r="L315" s="801"/>
      <c r="M315" s="99" t="s">
        <v>677</v>
      </c>
    </row>
    <row r="316" spans="2:13">
      <c r="B316" s="758" t="s">
        <v>1971</v>
      </c>
      <c r="C316" s="764" t="s">
        <v>705</v>
      </c>
      <c r="D316" s="805" t="s">
        <v>1634</v>
      </c>
      <c r="E316" s="767"/>
      <c r="F316" s="696"/>
      <c r="G316" s="696"/>
      <c r="H316" s="696"/>
      <c r="I316" s="696"/>
      <c r="J316" s="767"/>
      <c r="K316" s="801"/>
      <c r="L316" s="802" t="s">
        <v>1972</v>
      </c>
      <c r="M316" s="99" t="s">
        <v>677</v>
      </c>
    </row>
    <row r="317" spans="2:13">
      <c r="B317" s="696" t="s">
        <v>532</v>
      </c>
      <c r="C317" s="696" t="s">
        <v>134</v>
      </c>
      <c r="D317" s="696" t="s">
        <v>1634</v>
      </c>
      <c r="E317" s="711">
        <v>2050</v>
      </c>
      <c r="F317" s="696" t="s">
        <v>563</v>
      </c>
      <c r="G317" s="803">
        <v>13100000000</v>
      </c>
      <c r="H317" s="696">
        <v>7976985</v>
      </c>
      <c r="I317" s="696">
        <v>13590000</v>
      </c>
      <c r="J317" s="711"/>
      <c r="K317" s="801"/>
      <c r="L317" s="801"/>
      <c r="M317" s="99" t="s">
        <v>677</v>
      </c>
    </row>
    <row r="318" spans="2:13">
      <c r="B318" s="696" t="s">
        <v>533</v>
      </c>
      <c r="C318" s="696" t="s">
        <v>134</v>
      </c>
      <c r="D318" s="696" t="s">
        <v>1634</v>
      </c>
      <c r="E318" s="711"/>
      <c r="F318" s="696" t="s">
        <v>564</v>
      </c>
      <c r="G318" s="803">
        <v>560000000000</v>
      </c>
      <c r="H318" s="696">
        <v>5685807</v>
      </c>
      <c r="I318" s="696">
        <v>67000000</v>
      </c>
      <c r="J318" s="711"/>
      <c r="K318" s="801"/>
      <c r="L318" s="801"/>
      <c r="M318" s="99" t="s">
        <v>677</v>
      </c>
    </row>
    <row r="319" spans="2:13">
      <c r="B319" s="696" t="s">
        <v>166</v>
      </c>
      <c r="C319" s="696" t="s">
        <v>134</v>
      </c>
      <c r="D319" s="696" t="s">
        <v>1634</v>
      </c>
      <c r="E319" s="711">
        <v>2050</v>
      </c>
      <c r="F319" s="696" t="s">
        <v>563</v>
      </c>
      <c r="G319" s="803">
        <v>166000000000</v>
      </c>
      <c r="H319" s="696">
        <v>5458827</v>
      </c>
      <c r="I319" s="696">
        <v>33530000</v>
      </c>
      <c r="J319" s="711"/>
      <c r="K319" s="801"/>
      <c r="L319" s="801"/>
      <c r="M319" s="99" t="s">
        <v>677</v>
      </c>
    </row>
    <row r="320" spans="2:13">
      <c r="B320" s="696" t="s">
        <v>161</v>
      </c>
      <c r="C320" s="696" t="s">
        <v>134</v>
      </c>
      <c r="D320" s="696" t="s">
        <v>1651</v>
      </c>
      <c r="E320" s="711">
        <v>2050</v>
      </c>
      <c r="F320" s="696" t="s">
        <v>564</v>
      </c>
      <c r="G320" s="803">
        <v>76800000000</v>
      </c>
      <c r="H320" s="696">
        <v>2100126</v>
      </c>
      <c r="I320" s="696">
        <v>10990000</v>
      </c>
      <c r="J320" s="711"/>
      <c r="K320" s="801"/>
      <c r="L320" s="801"/>
      <c r="M320" s="99" t="s">
        <v>677</v>
      </c>
    </row>
    <row r="321" spans="2:13">
      <c r="B321" s="696" t="s">
        <v>535</v>
      </c>
      <c r="C321" s="696" t="s">
        <v>134</v>
      </c>
      <c r="D321" s="696" t="s">
        <v>1634</v>
      </c>
      <c r="E321" s="711">
        <v>2050</v>
      </c>
      <c r="F321" s="696" t="s">
        <v>563</v>
      </c>
      <c r="G321" s="803">
        <v>1710000000</v>
      </c>
      <c r="H321" s="696">
        <v>686878</v>
      </c>
      <c r="I321" s="696">
        <v>2730000</v>
      </c>
      <c r="J321" s="711"/>
      <c r="K321" s="801"/>
      <c r="L321" s="801"/>
      <c r="M321" s="99" t="s">
        <v>677</v>
      </c>
    </row>
    <row r="322" spans="2:13">
      <c r="B322" s="696" t="s">
        <v>536</v>
      </c>
      <c r="C322" s="696" t="s">
        <v>134</v>
      </c>
      <c r="D322" s="696" t="s">
        <v>1634</v>
      </c>
      <c r="E322" s="711">
        <v>2050</v>
      </c>
      <c r="F322" s="696" t="s">
        <v>563</v>
      </c>
      <c r="G322" s="803">
        <v>13200000000</v>
      </c>
      <c r="H322" s="696">
        <v>15893219</v>
      </c>
      <c r="I322" s="696">
        <v>40250000</v>
      </c>
      <c r="J322" s="711"/>
      <c r="K322" s="801"/>
      <c r="L322" s="801"/>
      <c r="M322" s="99" t="s">
        <v>677</v>
      </c>
    </row>
    <row r="323" spans="2:13">
      <c r="B323" s="696" t="s">
        <v>203</v>
      </c>
      <c r="C323" s="696" t="s">
        <v>134</v>
      </c>
      <c r="D323" s="696" t="s">
        <v>1634</v>
      </c>
      <c r="E323" s="711">
        <v>2050</v>
      </c>
      <c r="F323" s="696" t="s">
        <v>1645</v>
      </c>
      <c r="G323" s="803">
        <v>680000000000</v>
      </c>
      <c r="H323" s="696">
        <v>59308690</v>
      </c>
      <c r="I323" s="800">
        <v>497000000</v>
      </c>
      <c r="J323" s="711"/>
      <c r="K323" s="801"/>
      <c r="L323" s="801"/>
      <c r="M323" s="99" t="s">
        <v>677</v>
      </c>
    </row>
    <row r="324" spans="2:13">
      <c r="B324" s="696" t="s">
        <v>1973</v>
      </c>
      <c r="C324" s="696" t="s">
        <v>134</v>
      </c>
      <c r="D324" s="696" t="s">
        <v>1634</v>
      </c>
      <c r="E324" s="711">
        <v>2050</v>
      </c>
      <c r="F324" s="696" t="s">
        <v>565</v>
      </c>
      <c r="G324" s="803">
        <v>2190000000000</v>
      </c>
      <c r="H324" s="696">
        <v>51780579</v>
      </c>
      <c r="I324" s="800">
        <v>657000000</v>
      </c>
      <c r="J324" s="711"/>
      <c r="K324" s="801"/>
      <c r="L324" s="804" t="s">
        <v>1974</v>
      </c>
      <c r="M324" s="99" t="s">
        <v>677</v>
      </c>
    </row>
    <row r="325" spans="2:13">
      <c r="B325" s="696" t="s">
        <v>618</v>
      </c>
      <c r="C325" s="696" t="s">
        <v>134</v>
      </c>
      <c r="D325" s="696" t="s">
        <v>1651</v>
      </c>
      <c r="E325" s="711">
        <v>2030</v>
      </c>
      <c r="F325" s="696" t="s">
        <v>563</v>
      </c>
      <c r="G325" s="803"/>
      <c r="H325" s="696"/>
      <c r="I325" s="696"/>
      <c r="J325" s="711">
        <v>2021</v>
      </c>
      <c r="K325" s="801"/>
      <c r="L325" s="804" t="s">
        <v>1975</v>
      </c>
      <c r="M325" s="99" t="s">
        <v>677</v>
      </c>
    </row>
    <row r="326" spans="2:13">
      <c r="B326" s="696" t="s">
        <v>169</v>
      </c>
      <c r="C326" s="696" t="s">
        <v>134</v>
      </c>
      <c r="D326" s="696" t="s">
        <v>1651</v>
      </c>
      <c r="E326" s="711">
        <v>2050</v>
      </c>
      <c r="F326" s="696" t="s">
        <v>565</v>
      </c>
      <c r="G326" s="803">
        <v>1710000000000</v>
      </c>
      <c r="H326" s="696">
        <v>47351567</v>
      </c>
      <c r="I326" s="800">
        <v>284000000</v>
      </c>
      <c r="J326" s="711"/>
      <c r="K326" s="801"/>
      <c r="L326" s="801" t="s">
        <v>1976</v>
      </c>
      <c r="M326" s="99" t="s">
        <v>677</v>
      </c>
    </row>
    <row r="327" spans="2:13">
      <c r="B327" s="696" t="s">
        <v>539</v>
      </c>
      <c r="C327" s="696" t="s">
        <v>134</v>
      </c>
      <c r="D327" s="696" t="s">
        <v>1644</v>
      </c>
      <c r="E327" s="711">
        <v>2060</v>
      </c>
      <c r="F327" s="696" t="s">
        <v>564</v>
      </c>
      <c r="G327" s="803">
        <v>275000000000</v>
      </c>
      <c r="H327" s="696">
        <v>21919000</v>
      </c>
      <c r="I327" s="696">
        <v>37320000</v>
      </c>
      <c r="J327" s="711"/>
      <c r="K327" s="801"/>
      <c r="L327" s="801"/>
      <c r="M327" s="99" t="s">
        <v>677</v>
      </c>
    </row>
    <row r="328" spans="2:13">
      <c r="B328" s="758" t="s">
        <v>1977</v>
      </c>
      <c r="C328" s="764" t="s">
        <v>705</v>
      </c>
      <c r="D328" s="805" t="s">
        <v>1634</v>
      </c>
      <c r="E328" s="767"/>
      <c r="F328" s="696"/>
      <c r="G328" s="696"/>
      <c r="H328" s="696"/>
      <c r="I328" s="696"/>
      <c r="J328" s="767"/>
      <c r="K328" s="801"/>
      <c r="L328" s="802" t="s">
        <v>1978</v>
      </c>
      <c r="M328" s="99" t="s">
        <v>677</v>
      </c>
    </row>
    <row r="329" spans="2:13">
      <c r="B329" s="696" t="s">
        <v>540</v>
      </c>
      <c r="C329" s="696" t="s">
        <v>134</v>
      </c>
      <c r="D329" s="696" t="s">
        <v>1634</v>
      </c>
      <c r="E329" s="711">
        <v>2050</v>
      </c>
      <c r="F329" s="696" t="s">
        <v>563</v>
      </c>
      <c r="G329" s="803">
        <v>176000000000</v>
      </c>
      <c r="H329" s="696">
        <v>43849269</v>
      </c>
      <c r="I329" s="800">
        <v>152000000</v>
      </c>
      <c r="J329" s="711"/>
      <c r="K329" s="801"/>
      <c r="L329" s="801"/>
      <c r="M329" s="99" t="s">
        <v>677</v>
      </c>
    </row>
    <row r="330" spans="2:13">
      <c r="B330" s="758" t="s">
        <v>1979</v>
      </c>
      <c r="C330" s="764" t="s">
        <v>705</v>
      </c>
      <c r="D330" s="760" t="s">
        <v>1634</v>
      </c>
      <c r="E330" s="767"/>
      <c r="F330" s="760" t="s">
        <v>1645</v>
      </c>
      <c r="G330" s="696"/>
      <c r="H330" s="696"/>
      <c r="I330" s="696"/>
      <c r="J330" s="767">
        <v>2021</v>
      </c>
      <c r="K330" s="801"/>
      <c r="L330" s="802" t="s">
        <v>1980</v>
      </c>
      <c r="M330" s="99" t="s">
        <v>677</v>
      </c>
    </row>
    <row r="331" spans="2:13">
      <c r="B331" s="696" t="s">
        <v>541</v>
      </c>
      <c r="C331" s="696" t="s">
        <v>134</v>
      </c>
      <c r="D331" s="696" t="s">
        <v>1634</v>
      </c>
      <c r="E331" s="711"/>
      <c r="F331" s="696" t="s">
        <v>566</v>
      </c>
      <c r="G331" s="803">
        <v>9460000000</v>
      </c>
      <c r="H331" s="696">
        <v>586634</v>
      </c>
      <c r="I331" s="696">
        <v>7340000</v>
      </c>
      <c r="J331" s="711"/>
      <c r="K331" s="801"/>
      <c r="L331" s="801"/>
      <c r="M331" s="99" t="s">
        <v>677</v>
      </c>
    </row>
    <row r="332" spans="2:13">
      <c r="B332" s="758" t="s">
        <v>1981</v>
      </c>
      <c r="C332" s="764" t="s">
        <v>705</v>
      </c>
      <c r="D332" s="805" t="s">
        <v>1634</v>
      </c>
      <c r="E332" s="767"/>
      <c r="F332" s="696"/>
      <c r="G332" s="696"/>
      <c r="H332" s="696"/>
      <c r="I332" s="696"/>
      <c r="J332" s="767"/>
      <c r="K332" s="801"/>
      <c r="L332" s="802" t="s">
        <v>1982</v>
      </c>
      <c r="M332" s="99" t="s">
        <v>677</v>
      </c>
    </row>
    <row r="333" spans="2:13">
      <c r="B333" s="696" t="s">
        <v>139</v>
      </c>
      <c r="C333" s="696" t="s">
        <v>134</v>
      </c>
      <c r="D333" s="696" t="s">
        <v>1634</v>
      </c>
      <c r="E333" s="711">
        <v>2045</v>
      </c>
      <c r="F333" s="696" t="s">
        <v>565</v>
      </c>
      <c r="G333" s="803">
        <v>525000000000</v>
      </c>
      <c r="H333" s="696">
        <v>10353442</v>
      </c>
      <c r="I333" s="696">
        <v>46230000</v>
      </c>
      <c r="J333" s="711"/>
      <c r="K333" s="801"/>
      <c r="L333" s="801"/>
      <c r="M333" s="99" t="s">
        <v>677</v>
      </c>
    </row>
    <row r="334" spans="2:13">
      <c r="B334" s="696" t="s">
        <v>157</v>
      </c>
      <c r="C334" s="696" t="s">
        <v>134</v>
      </c>
      <c r="D334" s="696" t="s">
        <v>1634</v>
      </c>
      <c r="E334" s="711">
        <v>2050</v>
      </c>
      <c r="F334" s="696" t="s">
        <v>563</v>
      </c>
      <c r="G334" s="803">
        <v>591000000000</v>
      </c>
      <c r="H334" s="696">
        <v>8636896</v>
      </c>
      <c r="I334" s="696">
        <v>46720000</v>
      </c>
      <c r="J334" s="711"/>
      <c r="K334" s="801"/>
      <c r="L334" s="801"/>
      <c r="M334" s="99" t="s">
        <v>677</v>
      </c>
    </row>
    <row r="335" spans="2:13">
      <c r="B335" s="696" t="s">
        <v>140</v>
      </c>
      <c r="C335" s="696" t="s">
        <v>134</v>
      </c>
      <c r="D335" s="696" t="s">
        <v>1638</v>
      </c>
      <c r="E335" s="711">
        <v>2030</v>
      </c>
      <c r="F335" s="696" t="s">
        <v>886</v>
      </c>
      <c r="G335" s="800">
        <v>34900000000</v>
      </c>
      <c r="H335" s="696">
        <v>9537642</v>
      </c>
      <c r="I335" s="696">
        <v>13320000</v>
      </c>
      <c r="J335" s="711"/>
      <c r="K335" s="801"/>
      <c r="L335" s="801"/>
      <c r="M335" s="99" t="s">
        <v>677</v>
      </c>
    </row>
    <row r="336" spans="2:13">
      <c r="B336" s="696" t="s">
        <v>175</v>
      </c>
      <c r="C336" s="696" t="s">
        <v>134</v>
      </c>
      <c r="D336" s="696" t="s">
        <v>1634</v>
      </c>
      <c r="E336" s="711">
        <v>2050</v>
      </c>
      <c r="F336" s="696" t="s">
        <v>563</v>
      </c>
      <c r="G336" s="803">
        <v>153000000000</v>
      </c>
      <c r="H336" s="696">
        <v>59734213</v>
      </c>
      <c r="I336" s="800">
        <v>319000000</v>
      </c>
      <c r="J336" s="711"/>
      <c r="K336" s="801"/>
      <c r="L336" s="801"/>
      <c r="M336" s="99" t="s">
        <v>677</v>
      </c>
    </row>
    <row r="337" spans="2:13">
      <c r="B337" s="696" t="s">
        <v>162</v>
      </c>
      <c r="C337" s="696" t="s">
        <v>134</v>
      </c>
      <c r="D337" s="696" t="s">
        <v>1634</v>
      </c>
      <c r="E337" s="711">
        <v>2050</v>
      </c>
      <c r="F337" s="696" t="s">
        <v>1645</v>
      </c>
      <c r="G337" s="803">
        <v>1210000000000</v>
      </c>
      <c r="H337" s="696">
        <v>69799978</v>
      </c>
      <c r="I337" s="800">
        <v>417000000</v>
      </c>
      <c r="J337" s="711"/>
      <c r="K337" s="801"/>
      <c r="L337" s="801"/>
      <c r="M337" s="99" t="s">
        <v>677</v>
      </c>
    </row>
    <row r="338" spans="2:13">
      <c r="B338" s="696" t="s">
        <v>434</v>
      </c>
      <c r="C338" s="696" t="s">
        <v>134</v>
      </c>
      <c r="D338" s="696" t="s">
        <v>1634</v>
      </c>
      <c r="E338" s="711">
        <v>2050</v>
      </c>
      <c r="F338" s="696" t="s">
        <v>563</v>
      </c>
      <c r="G338" s="803">
        <v>12100000000</v>
      </c>
      <c r="H338" s="696">
        <v>393248</v>
      </c>
      <c r="I338" s="696">
        <v>3970000</v>
      </c>
      <c r="J338" s="711"/>
      <c r="K338" s="801"/>
      <c r="L338" s="801"/>
      <c r="M338" s="99" t="s">
        <v>677</v>
      </c>
    </row>
    <row r="339" spans="2:13">
      <c r="B339" s="696" t="s">
        <v>1983</v>
      </c>
      <c r="C339" s="696" t="s">
        <v>134</v>
      </c>
      <c r="D339" s="696" t="s">
        <v>1634</v>
      </c>
      <c r="E339" s="711">
        <v>2050</v>
      </c>
      <c r="F339" s="696" t="s">
        <v>563</v>
      </c>
      <c r="G339" s="803">
        <v>5220000000</v>
      </c>
      <c r="H339" s="696">
        <v>2416664</v>
      </c>
      <c r="I339" s="696">
        <v>2400000</v>
      </c>
      <c r="J339" s="711"/>
      <c r="K339" s="801"/>
      <c r="L339" s="801"/>
      <c r="M339" s="99" t="s">
        <v>677</v>
      </c>
    </row>
    <row r="340" spans="2:13">
      <c r="B340" s="758" t="s">
        <v>1984</v>
      </c>
      <c r="C340" s="764" t="s">
        <v>705</v>
      </c>
      <c r="D340" s="805" t="s">
        <v>1634</v>
      </c>
      <c r="E340" s="767"/>
      <c r="F340" s="696"/>
      <c r="G340" s="696"/>
      <c r="H340" s="696"/>
      <c r="I340" s="696"/>
      <c r="J340" s="767"/>
      <c r="K340" s="801"/>
      <c r="L340" s="802" t="s">
        <v>1985</v>
      </c>
      <c r="M340" s="99" t="s">
        <v>677</v>
      </c>
    </row>
    <row r="341" spans="2:13">
      <c r="B341" s="696" t="s">
        <v>543</v>
      </c>
      <c r="C341" s="696" t="s">
        <v>134</v>
      </c>
      <c r="D341" s="696" t="s">
        <v>1634</v>
      </c>
      <c r="E341" s="711">
        <v>2050</v>
      </c>
      <c r="F341" s="696" t="s">
        <v>563</v>
      </c>
      <c r="G341" s="803">
        <v>4190000000</v>
      </c>
      <c r="H341" s="696">
        <v>1318442</v>
      </c>
      <c r="I341" s="696"/>
      <c r="J341" s="711"/>
      <c r="K341" s="801"/>
      <c r="L341" s="801"/>
      <c r="M341" s="99" t="s">
        <v>677</v>
      </c>
    </row>
    <row r="342" spans="2:13">
      <c r="B342" s="758" t="s">
        <v>1986</v>
      </c>
      <c r="C342" s="764" t="s">
        <v>705</v>
      </c>
      <c r="D342" s="805" t="s">
        <v>1782</v>
      </c>
      <c r="E342" s="767"/>
      <c r="F342" s="696"/>
      <c r="G342" s="696"/>
      <c r="H342" s="696"/>
      <c r="I342" s="696"/>
      <c r="J342" s="767"/>
      <c r="K342" s="801"/>
      <c r="L342" s="802" t="s">
        <v>1987</v>
      </c>
      <c r="M342" s="99" t="s">
        <v>677</v>
      </c>
    </row>
    <row r="343" spans="2:13">
      <c r="B343" s="696" t="s">
        <v>544</v>
      </c>
      <c r="C343" s="696" t="s">
        <v>134</v>
      </c>
      <c r="D343" s="696" t="s">
        <v>1634</v>
      </c>
      <c r="E343" s="711">
        <v>2050</v>
      </c>
      <c r="F343" s="696" t="s">
        <v>563</v>
      </c>
      <c r="G343" s="803">
        <v>17500000000</v>
      </c>
      <c r="H343" s="696">
        <v>8278737</v>
      </c>
      <c r="I343" s="696">
        <v>15370000</v>
      </c>
      <c r="J343" s="711"/>
      <c r="K343" s="801"/>
      <c r="L343" s="801"/>
      <c r="M343" s="99" t="s">
        <v>677</v>
      </c>
    </row>
    <row r="344" spans="2:13">
      <c r="B344" s="696" t="s">
        <v>545</v>
      </c>
      <c r="C344" s="696" t="s">
        <v>134</v>
      </c>
      <c r="D344" s="696" t="s">
        <v>1634</v>
      </c>
      <c r="E344" s="711">
        <v>2050</v>
      </c>
      <c r="F344" s="696" t="s">
        <v>563</v>
      </c>
      <c r="G344" s="803">
        <v>666000000</v>
      </c>
      <c r="H344" s="696">
        <v>105697</v>
      </c>
      <c r="I344" s="696">
        <v>290000</v>
      </c>
      <c r="J344" s="711"/>
      <c r="K344" s="801"/>
      <c r="L344" s="801"/>
      <c r="M344" s="99" t="s">
        <v>677</v>
      </c>
    </row>
    <row r="345" spans="2:13">
      <c r="B345" s="758" t="s">
        <v>1988</v>
      </c>
      <c r="C345" s="764" t="s">
        <v>705</v>
      </c>
      <c r="D345" s="805" t="s">
        <v>1634</v>
      </c>
      <c r="E345" s="767"/>
      <c r="F345" s="696"/>
      <c r="G345" s="696"/>
      <c r="H345" s="696"/>
      <c r="I345" s="696"/>
      <c r="J345" s="767"/>
      <c r="K345" s="801"/>
      <c r="L345" s="802" t="s">
        <v>1989</v>
      </c>
      <c r="M345" s="99" t="s">
        <v>677</v>
      </c>
    </row>
    <row r="346" spans="2:13">
      <c r="B346" s="758" t="s">
        <v>1990</v>
      </c>
      <c r="C346" s="764" t="s">
        <v>705</v>
      </c>
      <c r="D346" s="805" t="s">
        <v>1634</v>
      </c>
      <c r="E346" s="767"/>
      <c r="F346" s="696"/>
      <c r="G346" s="696"/>
      <c r="H346" s="696"/>
      <c r="I346" s="696"/>
      <c r="J346" s="767"/>
      <c r="K346" s="801"/>
      <c r="L346" s="802" t="s">
        <v>1991</v>
      </c>
      <c r="M346" s="99" t="s">
        <v>677</v>
      </c>
    </row>
    <row r="347" spans="2:13">
      <c r="B347" s="758" t="s">
        <v>1992</v>
      </c>
      <c r="C347" s="764" t="s">
        <v>705</v>
      </c>
      <c r="D347" s="805" t="s">
        <v>1634</v>
      </c>
      <c r="E347" s="767"/>
      <c r="F347" s="696"/>
      <c r="G347" s="696"/>
      <c r="H347" s="696"/>
      <c r="I347" s="696"/>
      <c r="J347" s="767"/>
      <c r="K347" s="801"/>
      <c r="L347" s="802" t="s">
        <v>1993</v>
      </c>
      <c r="M347" s="99" t="s">
        <v>677</v>
      </c>
    </row>
    <row r="348" spans="2:13">
      <c r="B348" s="758" t="s">
        <v>1994</v>
      </c>
      <c r="C348" s="764" t="s">
        <v>705</v>
      </c>
      <c r="D348" s="805" t="s">
        <v>1782</v>
      </c>
      <c r="E348" s="767"/>
      <c r="F348" s="696"/>
      <c r="G348" s="696"/>
      <c r="H348" s="696"/>
      <c r="I348" s="696"/>
      <c r="J348" s="767"/>
      <c r="K348" s="801"/>
      <c r="L348" s="802" t="s">
        <v>1995</v>
      </c>
      <c r="M348" s="99" t="s">
        <v>677</v>
      </c>
    </row>
    <row r="349" spans="2:13">
      <c r="B349" s="696" t="s">
        <v>546</v>
      </c>
      <c r="C349" s="696" t="s">
        <v>134</v>
      </c>
      <c r="D349" s="696" t="s">
        <v>1634</v>
      </c>
      <c r="E349" s="711">
        <v>2050</v>
      </c>
      <c r="F349" s="696" t="s">
        <v>563</v>
      </c>
      <c r="G349" s="803">
        <v>33200000000</v>
      </c>
      <c r="H349" s="696">
        <v>1399491</v>
      </c>
      <c r="I349" s="696">
        <v>25930000</v>
      </c>
      <c r="J349" s="711"/>
      <c r="K349" s="801"/>
      <c r="L349" s="801"/>
      <c r="M349" s="99" t="s">
        <v>677</v>
      </c>
    </row>
    <row r="350" spans="2:13">
      <c r="B350" s="696" t="s">
        <v>547</v>
      </c>
      <c r="C350" s="696" t="s">
        <v>134</v>
      </c>
      <c r="D350" s="696" t="s">
        <v>1996</v>
      </c>
      <c r="E350" s="711">
        <v>2030</v>
      </c>
      <c r="F350" s="696" t="s">
        <v>563</v>
      </c>
      <c r="G350" s="800">
        <v>115000000000</v>
      </c>
      <c r="H350" s="696">
        <v>11818618</v>
      </c>
      <c r="I350" s="696">
        <v>39410000</v>
      </c>
      <c r="J350" s="711"/>
      <c r="K350" s="801"/>
      <c r="L350" s="801"/>
      <c r="M350" s="99" t="s">
        <v>677</v>
      </c>
    </row>
    <row r="351" spans="2:13">
      <c r="B351" s="696" t="s">
        <v>176</v>
      </c>
      <c r="C351" s="696" t="s">
        <v>134</v>
      </c>
      <c r="D351" s="696" t="s">
        <v>1634</v>
      </c>
      <c r="E351" s="711">
        <v>2053</v>
      </c>
      <c r="F351" s="696" t="s">
        <v>564</v>
      </c>
      <c r="G351" s="803">
        <v>2390000000000</v>
      </c>
      <c r="H351" s="696">
        <v>84339067</v>
      </c>
      <c r="I351" s="800">
        <v>396000000</v>
      </c>
      <c r="J351" s="711">
        <v>2021</v>
      </c>
      <c r="K351" s="801"/>
      <c r="L351" s="804" t="s">
        <v>1997</v>
      </c>
      <c r="M351" s="99" t="s">
        <v>677</v>
      </c>
    </row>
    <row r="352" spans="2:13">
      <c r="B352" s="696" t="s">
        <v>548</v>
      </c>
      <c r="C352" s="696" t="s">
        <v>134</v>
      </c>
      <c r="D352" s="696" t="s">
        <v>581</v>
      </c>
      <c r="E352" s="711">
        <v>2030</v>
      </c>
      <c r="F352" s="696" t="s">
        <v>563</v>
      </c>
      <c r="G352" s="800">
        <v>92300000000</v>
      </c>
      <c r="H352" s="696">
        <v>6031187</v>
      </c>
      <c r="I352" s="800">
        <v>126000000</v>
      </c>
      <c r="J352" s="711"/>
      <c r="K352" s="801"/>
      <c r="L352" s="801"/>
      <c r="M352" s="99" t="s">
        <v>677</v>
      </c>
    </row>
    <row r="353" spans="2:13">
      <c r="B353" s="696" t="s">
        <v>549</v>
      </c>
      <c r="C353" s="696" t="s">
        <v>134</v>
      </c>
      <c r="D353" s="696" t="s">
        <v>1634</v>
      </c>
      <c r="E353" s="711">
        <v>2050</v>
      </c>
      <c r="F353" s="696" t="s">
        <v>563</v>
      </c>
      <c r="G353" s="803">
        <v>52014549</v>
      </c>
      <c r="H353" s="696">
        <v>11792</v>
      </c>
      <c r="I353" s="696">
        <v>10000</v>
      </c>
      <c r="J353" s="711"/>
      <c r="K353" s="801"/>
      <c r="L353" s="801"/>
      <c r="M353" s="99" t="s">
        <v>677</v>
      </c>
    </row>
    <row r="354" spans="2:13">
      <c r="B354" s="696" t="s">
        <v>550</v>
      </c>
      <c r="C354" s="696" t="s">
        <v>134</v>
      </c>
      <c r="D354" s="696" t="s">
        <v>1634</v>
      </c>
      <c r="E354" s="711">
        <v>2050</v>
      </c>
      <c r="F354" s="696" t="s">
        <v>563</v>
      </c>
      <c r="G354" s="803">
        <v>99600000000</v>
      </c>
      <c r="H354" s="696">
        <v>45741000</v>
      </c>
      <c r="I354" s="696">
        <v>81070000</v>
      </c>
      <c r="J354" s="711"/>
      <c r="K354" s="801"/>
      <c r="L354" s="801"/>
      <c r="M354" s="99" t="s">
        <v>677</v>
      </c>
    </row>
    <row r="355" spans="2:13">
      <c r="B355" s="696" t="s">
        <v>210</v>
      </c>
      <c r="C355" s="696" t="s">
        <v>134</v>
      </c>
      <c r="D355" s="696" t="s">
        <v>1644</v>
      </c>
      <c r="E355" s="711">
        <v>2060</v>
      </c>
      <c r="F355" s="696" t="s">
        <v>564</v>
      </c>
      <c r="G355" s="803">
        <v>517000000000</v>
      </c>
      <c r="H355" s="696">
        <v>44134693</v>
      </c>
      <c r="I355" s="800">
        <v>284000000</v>
      </c>
      <c r="J355" s="711"/>
      <c r="K355" s="801"/>
      <c r="L355" s="801"/>
      <c r="M355" s="99" t="s">
        <v>677</v>
      </c>
    </row>
    <row r="356" spans="2:13">
      <c r="B356" s="696" t="s">
        <v>217</v>
      </c>
      <c r="C356" s="696" t="s">
        <v>134</v>
      </c>
      <c r="D356" s="696" t="s">
        <v>1634</v>
      </c>
      <c r="E356" s="711">
        <v>2050</v>
      </c>
      <c r="F356" s="696" t="s">
        <v>1645</v>
      </c>
      <c r="G356" s="803">
        <v>656000000000</v>
      </c>
      <c r="H356" s="696">
        <v>9890400</v>
      </c>
      <c r="I356" s="800">
        <v>259000000</v>
      </c>
      <c r="J356" s="711"/>
      <c r="K356" s="801"/>
      <c r="L356" s="801"/>
      <c r="M356" s="99" t="s">
        <v>677</v>
      </c>
    </row>
    <row r="357" spans="2:13">
      <c r="B357" s="696" t="s">
        <v>182</v>
      </c>
      <c r="C357" s="696" t="s">
        <v>134</v>
      </c>
      <c r="D357" s="696" t="s">
        <v>1634</v>
      </c>
      <c r="E357" s="711">
        <v>2050</v>
      </c>
      <c r="F357" s="696" t="s">
        <v>565</v>
      </c>
      <c r="G357" s="803">
        <v>2800000000000</v>
      </c>
      <c r="H357" s="696">
        <v>67215293</v>
      </c>
      <c r="I357" s="800">
        <v>462000000</v>
      </c>
      <c r="J357" s="711">
        <v>2021</v>
      </c>
      <c r="K357" s="801"/>
      <c r="L357" s="804" t="s">
        <v>1998</v>
      </c>
      <c r="M357" s="99" t="s">
        <v>677</v>
      </c>
    </row>
    <row r="358" spans="2:13">
      <c r="B358" s="696" t="s">
        <v>187</v>
      </c>
      <c r="C358" s="696" t="s">
        <v>134</v>
      </c>
      <c r="D358" s="696" t="s">
        <v>1634</v>
      </c>
      <c r="E358" s="711">
        <v>2050</v>
      </c>
      <c r="F358" s="696" t="s">
        <v>564</v>
      </c>
      <c r="G358" s="803">
        <v>19800000000000</v>
      </c>
      <c r="H358" s="800">
        <v>329000000</v>
      </c>
      <c r="I358" s="800">
        <v>5830000000</v>
      </c>
      <c r="J358" s="711">
        <v>2021</v>
      </c>
      <c r="K358" s="801"/>
      <c r="L358" s="804" t="s">
        <v>1999</v>
      </c>
      <c r="M358" s="99" t="s">
        <v>677</v>
      </c>
    </row>
    <row r="359" spans="2:13">
      <c r="B359" s="696" t="s">
        <v>551</v>
      </c>
      <c r="C359" s="696" t="s">
        <v>134</v>
      </c>
      <c r="D359" s="696" t="s">
        <v>1634</v>
      </c>
      <c r="E359" s="711">
        <v>2050</v>
      </c>
      <c r="F359" s="696" t="s">
        <v>564</v>
      </c>
      <c r="G359" s="803">
        <v>75100000000</v>
      </c>
      <c r="H359" s="696">
        <v>3473727</v>
      </c>
      <c r="I359" s="696">
        <v>26580000</v>
      </c>
      <c r="J359" s="711"/>
      <c r="K359" s="801"/>
      <c r="L359" s="801"/>
      <c r="M359" s="99" t="s">
        <v>677</v>
      </c>
    </row>
    <row r="360" spans="2:13">
      <c r="B360" s="696" t="s">
        <v>216</v>
      </c>
      <c r="C360" s="696" t="s">
        <v>134</v>
      </c>
      <c r="D360" s="696" t="s">
        <v>1996</v>
      </c>
      <c r="E360" s="711">
        <v>2030</v>
      </c>
      <c r="F360" s="696" t="s">
        <v>564</v>
      </c>
      <c r="G360" s="800">
        <v>239000000000</v>
      </c>
      <c r="H360" s="696">
        <v>34232050</v>
      </c>
      <c r="I360" s="800">
        <v>195000000</v>
      </c>
      <c r="J360" s="711"/>
      <c r="K360" s="801"/>
      <c r="L360" s="801"/>
      <c r="M360" s="99" t="s">
        <v>677</v>
      </c>
    </row>
    <row r="361" spans="2:13">
      <c r="B361" s="696" t="s">
        <v>552</v>
      </c>
      <c r="C361" s="696" t="s">
        <v>134</v>
      </c>
      <c r="D361" s="696" t="s">
        <v>1634</v>
      </c>
      <c r="E361" s="711">
        <v>2050</v>
      </c>
      <c r="F361" s="696" t="s">
        <v>563</v>
      </c>
      <c r="G361" s="803">
        <v>849000000</v>
      </c>
      <c r="H361" s="696">
        <v>307150</v>
      </c>
      <c r="I361" s="696">
        <v>830000</v>
      </c>
      <c r="J361" s="711"/>
      <c r="K361" s="801"/>
      <c r="L361" s="801"/>
      <c r="M361" s="99" t="s">
        <v>677</v>
      </c>
    </row>
    <row r="362" spans="2:13">
      <c r="B362" s="696" t="s">
        <v>553</v>
      </c>
      <c r="C362" s="696" t="s">
        <v>134</v>
      </c>
      <c r="D362" s="696" t="s">
        <v>1638</v>
      </c>
      <c r="E362" s="711">
        <v>2030</v>
      </c>
      <c r="F362" s="696" t="s">
        <v>564</v>
      </c>
      <c r="G362" s="696">
        <v>28435943</v>
      </c>
      <c r="H362" s="800">
        <v>350000000</v>
      </c>
      <c r="I362" s="696"/>
      <c r="J362" s="711"/>
      <c r="K362" s="801"/>
      <c r="L362" s="801"/>
      <c r="M362" s="99" t="s">
        <v>677</v>
      </c>
    </row>
    <row r="363" spans="2:13">
      <c r="B363" s="758" t="s">
        <v>2000</v>
      </c>
      <c r="C363" s="764" t="s">
        <v>705</v>
      </c>
      <c r="D363" s="805" t="s">
        <v>1634</v>
      </c>
      <c r="E363" s="767"/>
      <c r="F363" s="696"/>
      <c r="G363" s="696"/>
      <c r="H363" s="696"/>
      <c r="I363" s="696"/>
      <c r="J363" s="767"/>
      <c r="K363" s="801"/>
      <c r="L363" s="802" t="s">
        <v>2001</v>
      </c>
      <c r="M363" s="99" t="s">
        <v>677</v>
      </c>
    </row>
    <row r="364" spans="2:13">
      <c r="B364" s="758" t="s">
        <v>883</v>
      </c>
      <c r="C364" s="764" t="s">
        <v>2002</v>
      </c>
      <c r="D364" s="764" t="s">
        <v>2003</v>
      </c>
      <c r="E364" s="711">
        <v>2030</v>
      </c>
      <c r="F364" s="696"/>
      <c r="G364" s="803"/>
      <c r="H364" s="696"/>
      <c r="I364" s="800"/>
      <c r="J364" s="711">
        <v>2021</v>
      </c>
      <c r="K364" s="801"/>
      <c r="L364" s="804" t="s">
        <v>2004</v>
      </c>
      <c r="M364" s="99" t="s">
        <v>677</v>
      </c>
    </row>
    <row r="365" spans="2:13">
      <c r="B365" s="696" t="s">
        <v>164</v>
      </c>
      <c r="C365" s="696" t="s">
        <v>134</v>
      </c>
      <c r="D365" s="696" t="s">
        <v>1634</v>
      </c>
      <c r="E365" s="711">
        <v>2050</v>
      </c>
      <c r="F365" s="696" t="s">
        <v>1645</v>
      </c>
      <c r="G365" s="803">
        <v>798000000000</v>
      </c>
      <c r="H365" s="696">
        <v>97338583</v>
      </c>
      <c r="I365" s="800">
        <v>314000000</v>
      </c>
      <c r="J365" s="711"/>
      <c r="K365" s="801"/>
      <c r="L365" s="801"/>
      <c r="M365" s="99" t="s">
        <v>677</v>
      </c>
    </row>
    <row r="366" spans="2:13">
      <c r="B366" s="758" t="s">
        <v>2005</v>
      </c>
      <c r="C366" s="764" t="s">
        <v>705</v>
      </c>
      <c r="D366" s="805" t="s">
        <v>1782</v>
      </c>
      <c r="E366" s="767"/>
      <c r="F366" s="696"/>
      <c r="G366" s="696"/>
      <c r="H366" s="696"/>
      <c r="I366" s="696"/>
      <c r="J366" s="767"/>
      <c r="K366" s="801"/>
      <c r="L366" s="802" t="s">
        <v>2006</v>
      </c>
      <c r="M366" s="99" t="s">
        <v>677</v>
      </c>
    </row>
    <row r="367" spans="2:13">
      <c r="B367" s="758" t="s">
        <v>2007</v>
      </c>
      <c r="C367" s="764" t="s">
        <v>705</v>
      </c>
      <c r="D367" s="805" t="s">
        <v>1634</v>
      </c>
      <c r="E367" s="767"/>
      <c r="F367" s="696"/>
      <c r="G367" s="696"/>
      <c r="H367" s="696"/>
      <c r="I367" s="696"/>
      <c r="J367" s="767"/>
      <c r="K367" s="801"/>
      <c r="L367" s="802" t="s">
        <v>2008</v>
      </c>
      <c r="M367" s="99" t="s">
        <v>677</v>
      </c>
    </row>
    <row r="368" spans="2:13">
      <c r="B368" s="758" t="s">
        <v>2009</v>
      </c>
      <c r="C368" s="764" t="s">
        <v>705</v>
      </c>
      <c r="D368" s="805" t="s">
        <v>1634</v>
      </c>
      <c r="E368" s="767"/>
      <c r="F368" s="696"/>
      <c r="G368" s="696"/>
      <c r="H368" s="696"/>
      <c r="I368" s="696"/>
      <c r="J368" s="767"/>
      <c r="K368" s="801"/>
      <c r="L368" s="802" t="s">
        <v>2010</v>
      </c>
      <c r="M368" s="99" t="s">
        <v>677</v>
      </c>
    </row>
    <row r="369" spans="2:13">
      <c r="B369" s="758" t="s">
        <v>2011</v>
      </c>
      <c r="C369" s="764" t="s">
        <v>705</v>
      </c>
      <c r="D369" s="805" t="s">
        <v>1634</v>
      </c>
      <c r="E369" s="767"/>
      <c r="F369" s="696"/>
      <c r="G369" s="696"/>
      <c r="H369" s="696"/>
      <c r="I369" s="696"/>
      <c r="J369" s="767"/>
      <c r="K369" s="801"/>
      <c r="L369" s="802" t="s">
        <v>2012</v>
      </c>
      <c r="M369" s="99" t="s">
        <v>677</v>
      </c>
    </row>
    <row r="370" spans="2:13">
      <c r="B370" s="758" t="s">
        <v>2013</v>
      </c>
      <c r="C370" s="764" t="s">
        <v>705</v>
      </c>
      <c r="D370" s="805" t="s">
        <v>1634</v>
      </c>
      <c r="E370" s="767"/>
      <c r="F370" s="696"/>
      <c r="G370" s="696"/>
      <c r="H370" s="696"/>
      <c r="I370" s="696"/>
      <c r="J370" s="767"/>
      <c r="K370" s="801"/>
      <c r="L370" s="802" t="s">
        <v>2014</v>
      </c>
      <c r="M370" s="99" t="s">
        <v>677</v>
      </c>
    </row>
    <row r="371" spans="2:13">
      <c r="B371" s="758" t="s">
        <v>2015</v>
      </c>
      <c r="C371" s="764" t="s">
        <v>705</v>
      </c>
      <c r="D371" s="805" t="s">
        <v>1634</v>
      </c>
      <c r="E371" s="767"/>
      <c r="F371" s="696"/>
      <c r="G371" s="696"/>
      <c r="H371" s="696"/>
      <c r="I371" s="696"/>
      <c r="J371" s="767"/>
      <c r="K371" s="801"/>
      <c r="L371" s="802" t="s">
        <v>2016</v>
      </c>
      <c r="M371" s="99" t="s">
        <v>677</v>
      </c>
    </row>
    <row r="372" spans="2:13">
      <c r="B372" s="758" t="s">
        <v>2017</v>
      </c>
      <c r="C372" s="764" t="s">
        <v>705</v>
      </c>
      <c r="D372" s="805" t="s">
        <v>1782</v>
      </c>
      <c r="E372" s="767"/>
      <c r="F372" s="696"/>
      <c r="G372" s="696"/>
      <c r="H372" s="696"/>
      <c r="I372" s="696"/>
      <c r="J372" s="767"/>
      <c r="K372" s="801"/>
      <c r="L372" s="802" t="s">
        <v>2018</v>
      </c>
      <c r="M372" s="99" t="s">
        <v>677</v>
      </c>
    </row>
    <row r="373" spans="2:13">
      <c r="B373" s="758" t="s">
        <v>2019</v>
      </c>
      <c r="C373" s="764" t="s">
        <v>705</v>
      </c>
      <c r="D373" s="805" t="s">
        <v>1634</v>
      </c>
      <c r="E373" s="767"/>
      <c r="F373" s="696"/>
      <c r="G373" s="696"/>
      <c r="H373" s="696"/>
      <c r="I373" s="696"/>
      <c r="J373" s="767"/>
      <c r="K373" s="801"/>
      <c r="L373" s="802" t="s">
        <v>2020</v>
      </c>
      <c r="M373" s="99" t="s">
        <v>677</v>
      </c>
    </row>
    <row r="374" spans="2:13">
      <c r="B374" s="758" t="s">
        <v>2021</v>
      </c>
      <c r="C374" s="764" t="s">
        <v>705</v>
      </c>
      <c r="D374" s="805" t="s">
        <v>1634</v>
      </c>
      <c r="E374" s="767"/>
      <c r="F374" s="696"/>
      <c r="G374" s="696"/>
      <c r="H374" s="696"/>
      <c r="I374" s="696"/>
      <c r="J374" s="767"/>
      <c r="K374" s="801"/>
      <c r="L374" s="802" t="s">
        <v>2022</v>
      </c>
      <c r="M374" s="99" t="s">
        <v>677</v>
      </c>
    </row>
    <row r="375" spans="2:13">
      <c r="B375" s="758" t="s">
        <v>2023</v>
      </c>
      <c r="C375" s="764" t="s">
        <v>705</v>
      </c>
      <c r="D375" s="805" t="s">
        <v>1634</v>
      </c>
      <c r="E375" s="767"/>
      <c r="F375" s="696"/>
      <c r="G375" s="696"/>
      <c r="H375" s="696"/>
      <c r="I375" s="696"/>
      <c r="J375" s="767"/>
      <c r="K375" s="801"/>
      <c r="L375" s="802" t="s">
        <v>2024</v>
      </c>
      <c r="M375" s="99" t="s">
        <v>677</v>
      </c>
    </row>
    <row r="376" spans="2:13">
      <c r="B376" s="758" t="s">
        <v>2025</v>
      </c>
      <c r="C376" s="764" t="s">
        <v>705</v>
      </c>
      <c r="D376" s="805" t="s">
        <v>1634</v>
      </c>
      <c r="E376" s="767"/>
      <c r="F376" s="696"/>
      <c r="G376" s="696"/>
      <c r="H376" s="696"/>
      <c r="I376" s="696"/>
      <c r="J376" s="767"/>
      <c r="K376" s="801"/>
      <c r="L376" s="802" t="s">
        <v>2026</v>
      </c>
      <c r="M376" s="99" t="s">
        <v>677</v>
      </c>
    </row>
    <row r="377" spans="2:13">
      <c r="B377" s="758" t="s">
        <v>2027</v>
      </c>
      <c r="C377" s="764" t="s">
        <v>705</v>
      </c>
      <c r="D377" s="812" t="s">
        <v>1792</v>
      </c>
      <c r="E377" s="767"/>
      <c r="F377" s="696"/>
      <c r="G377" s="696"/>
      <c r="H377" s="696"/>
      <c r="I377" s="696"/>
      <c r="J377" s="767">
        <v>2021</v>
      </c>
      <c r="K377" s="801"/>
      <c r="L377" s="802" t="s">
        <v>2028</v>
      </c>
      <c r="M377" s="99" t="s">
        <v>677</v>
      </c>
    </row>
    <row r="378" spans="2:13">
      <c r="B378" s="758" t="s">
        <v>2029</v>
      </c>
      <c r="C378" s="764" t="s">
        <v>705</v>
      </c>
      <c r="D378" s="805" t="s">
        <v>1782</v>
      </c>
      <c r="E378" s="767">
        <v>2050</v>
      </c>
      <c r="F378" s="696"/>
      <c r="G378" s="696"/>
      <c r="H378" s="696"/>
      <c r="I378" s="696"/>
      <c r="J378" s="767">
        <v>2021</v>
      </c>
      <c r="K378" s="801"/>
      <c r="L378" s="811" t="s">
        <v>2030</v>
      </c>
      <c r="M378" s="99" t="s">
        <v>677</v>
      </c>
    </row>
    <row r="379" spans="2:13">
      <c r="B379" s="758" t="s">
        <v>2031</v>
      </c>
      <c r="C379" s="764" t="s">
        <v>705</v>
      </c>
      <c r="D379" s="805" t="s">
        <v>1634</v>
      </c>
      <c r="E379" s="767"/>
      <c r="F379" s="696"/>
      <c r="G379" s="696"/>
      <c r="H379" s="696"/>
      <c r="I379" s="696"/>
      <c r="J379" s="767"/>
      <c r="K379" s="801"/>
      <c r="L379" s="802" t="s">
        <v>2032</v>
      </c>
      <c r="M379" s="99" t="s">
        <v>677</v>
      </c>
    </row>
    <row r="380" spans="2:13">
      <c r="B380" s="758" t="s">
        <v>2033</v>
      </c>
      <c r="C380" s="764" t="s">
        <v>705</v>
      </c>
      <c r="D380" s="805" t="s">
        <v>1634</v>
      </c>
      <c r="E380" s="767"/>
      <c r="F380" s="696"/>
      <c r="G380" s="696"/>
      <c r="H380" s="696"/>
      <c r="I380" s="696"/>
      <c r="J380" s="767"/>
      <c r="K380" s="801"/>
      <c r="L380" s="802" t="s">
        <v>2034</v>
      </c>
      <c r="M380" s="99" t="s">
        <v>677</v>
      </c>
    </row>
    <row r="381" spans="2:13">
      <c r="B381" s="758" t="s">
        <v>2035</v>
      </c>
      <c r="C381" s="764" t="s">
        <v>705</v>
      </c>
      <c r="D381" s="805" t="s">
        <v>1782</v>
      </c>
      <c r="E381" s="767"/>
      <c r="F381" s="696"/>
      <c r="G381" s="696"/>
      <c r="H381" s="696"/>
      <c r="I381" s="696"/>
      <c r="J381" s="767"/>
      <c r="K381" s="801"/>
      <c r="L381" s="802" t="s">
        <v>2036</v>
      </c>
      <c r="M381" s="99" t="s">
        <v>677</v>
      </c>
    </row>
    <row r="382" spans="2:13">
      <c r="B382" s="758" t="s">
        <v>2037</v>
      </c>
      <c r="C382" s="764" t="s">
        <v>705</v>
      </c>
      <c r="D382" s="805" t="s">
        <v>1782</v>
      </c>
      <c r="E382" s="767"/>
      <c r="F382" s="696"/>
      <c r="G382" s="696"/>
      <c r="H382" s="696"/>
      <c r="I382" s="696"/>
      <c r="J382" s="767"/>
      <c r="K382" s="801"/>
      <c r="L382" s="802" t="s">
        <v>2038</v>
      </c>
      <c r="M382" s="99" t="s">
        <v>677</v>
      </c>
    </row>
    <row r="383" spans="2:13">
      <c r="B383" s="758" t="s">
        <v>2039</v>
      </c>
      <c r="C383" s="764" t="s">
        <v>705</v>
      </c>
      <c r="D383" s="805" t="s">
        <v>1634</v>
      </c>
      <c r="E383" s="767"/>
      <c r="F383" s="696"/>
      <c r="G383" s="696"/>
      <c r="H383" s="696"/>
      <c r="I383" s="696"/>
      <c r="J383" s="767"/>
      <c r="K383" s="801"/>
      <c r="L383" s="802" t="s">
        <v>2040</v>
      </c>
      <c r="M383" s="99" t="s">
        <v>677</v>
      </c>
    </row>
    <row r="384" spans="2:13">
      <c r="B384" s="758" t="s">
        <v>2041</v>
      </c>
      <c r="C384" s="764" t="s">
        <v>705</v>
      </c>
      <c r="D384" s="805" t="s">
        <v>1634</v>
      </c>
      <c r="E384" s="767"/>
      <c r="F384" s="696"/>
      <c r="G384" s="696"/>
      <c r="H384" s="696"/>
      <c r="I384" s="696"/>
      <c r="J384" s="767"/>
      <c r="K384" s="801"/>
      <c r="L384" s="802" t="s">
        <v>2042</v>
      </c>
      <c r="M384" s="99" t="s">
        <v>677</v>
      </c>
    </row>
    <row r="385" spans="2:13">
      <c r="B385" s="696" t="s">
        <v>554</v>
      </c>
      <c r="C385" s="696" t="s">
        <v>134</v>
      </c>
      <c r="D385" s="696" t="s">
        <v>1634</v>
      </c>
      <c r="E385" s="711">
        <v>2050</v>
      </c>
      <c r="F385" s="696" t="s">
        <v>563</v>
      </c>
      <c r="G385" s="803">
        <v>29825968</v>
      </c>
      <c r="H385" s="696">
        <v>23570000</v>
      </c>
      <c r="I385" s="696"/>
      <c r="J385" s="711"/>
      <c r="K385" s="801"/>
      <c r="L385" s="801"/>
      <c r="M385" s="99" t="s">
        <v>677</v>
      </c>
    </row>
    <row r="386" spans="2:13">
      <c r="B386" s="758" t="s">
        <v>2043</v>
      </c>
      <c r="C386" s="764" t="s">
        <v>705</v>
      </c>
      <c r="D386" s="805" t="s">
        <v>1634</v>
      </c>
      <c r="E386" s="767"/>
      <c r="F386" s="696"/>
      <c r="G386" s="696"/>
      <c r="H386" s="696"/>
      <c r="I386" s="696"/>
      <c r="J386" s="767"/>
      <c r="K386" s="801"/>
      <c r="L386" s="802" t="s">
        <v>2044</v>
      </c>
      <c r="M386" s="99" t="s">
        <v>677</v>
      </c>
    </row>
    <row r="387" spans="2:13">
      <c r="B387" s="758" t="s">
        <v>2045</v>
      </c>
      <c r="C387" s="764" t="s">
        <v>705</v>
      </c>
      <c r="D387" s="805" t="s">
        <v>1634</v>
      </c>
      <c r="E387" s="767"/>
      <c r="F387" s="696"/>
      <c r="G387" s="696"/>
      <c r="H387" s="696"/>
      <c r="I387" s="696"/>
      <c r="J387" s="767"/>
      <c r="K387" s="801"/>
      <c r="L387" s="802" t="s">
        <v>2046</v>
      </c>
      <c r="M387" s="99" t="s">
        <v>677</v>
      </c>
    </row>
    <row r="388" spans="2:13">
      <c r="B388" s="696" t="s">
        <v>555</v>
      </c>
      <c r="C388" s="696" t="s">
        <v>134</v>
      </c>
      <c r="D388" s="696" t="s">
        <v>1634</v>
      </c>
      <c r="E388" s="711">
        <v>2050</v>
      </c>
      <c r="F388" s="696" t="s">
        <v>563</v>
      </c>
      <c r="G388" s="803">
        <v>60100000000</v>
      </c>
      <c r="H388" s="696">
        <v>18383956</v>
      </c>
      <c r="I388" s="800">
        <v>494000000</v>
      </c>
      <c r="J388" s="711"/>
      <c r="K388" s="801"/>
      <c r="L388" s="801"/>
      <c r="M388" s="99" t="s">
        <v>677</v>
      </c>
    </row>
    <row r="389" spans="2:13">
      <c r="B389" s="758" t="s">
        <v>2047</v>
      </c>
      <c r="C389" s="764" t="s">
        <v>705</v>
      </c>
      <c r="D389" s="805" t="s">
        <v>1782</v>
      </c>
      <c r="E389" s="767"/>
      <c r="F389" s="696"/>
      <c r="G389" s="696"/>
      <c r="H389" s="696"/>
      <c r="I389" s="696"/>
      <c r="J389" s="767"/>
      <c r="K389" s="801"/>
      <c r="L389" s="802" t="s">
        <v>2048</v>
      </c>
      <c r="M389" s="99" t="s">
        <v>677</v>
      </c>
    </row>
    <row r="390" spans="2:13">
      <c r="B390" s="696" t="s">
        <v>556</v>
      </c>
      <c r="C390" s="696" t="s">
        <v>134</v>
      </c>
      <c r="D390" s="696" t="s">
        <v>581</v>
      </c>
      <c r="E390" s="711">
        <v>2030</v>
      </c>
      <c r="F390" s="696" t="s">
        <v>1645</v>
      </c>
      <c r="G390" s="800">
        <v>40800000000</v>
      </c>
      <c r="H390" s="696">
        <v>14862927</v>
      </c>
      <c r="I390" s="696">
        <v>65980000</v>
      </c>
      <c r="J390" s="711">
        <v>2021</v>
      </c>
      <c r="K390" s="801"/>
      <c r="L390" s="804" t="s">
        <v>2049</v>
      </c>
      <c r="M390" s="99" t="s">
        <v>677</v>
      </c>
    </row>
    <row r="391" spans="2:13">
      <c r="B391" s="696"/>
      <c r="C391" s="696"/>
      <c r="D391" s="696"/>
      <c r="E391" s="711"/>
      <c r="F391" s="696"/>
      <c r="G391" s="696"/>
      <c r="H391" s="696"/>
      <c r="I391" s="696"/>
      <c r="J391" s="711"/>
      <c r="K391" s="809"/>
      <c r="L391" s="801"/>
    </row>
  </sheetData>
  <hyperlinks>
    <hyperlink ref="A1" location="Contents!A1" display="Table of Contents" xr:uid="{DCAD1DE5-EA8C-40C4-B5C6-19C350EF6DF9}"/>
    <hyperlink ref="L6" r:id="rId1" location="eq-11" xr:uid="{36ECE4F0-5376-45C4-83F0-5A93B688AD81}"/>
    <hyperlink ref="L153" r:id="rId2" xr:uid="{9F8FED9E-5A9F-45A6-8E8A-B7C533464B6C}"/>
    <hyperlink ref="L154" r:id="rId3" xr:uid="{5E3150B5-EFEB-43E9-98A3-2993CF46DFD9}"/>
    <hyperlink ref="L155" r:id="rId4" xr:uid="{D8C2C941-248C-401C-8AFB-0E81EE07C213}"/>
    <hyperlink ref="L166" r:id="rId5" xr:uid="{AAC5CD1C-BB37-4ECB-9700-7E2A9E2EBBF3}"/>
    <hyperlink ref="L186" r:id="rId6" xr:uid="{D99A8A72-C942-4A96-AB19-649A2B64406B}"/>
    <hyperlink ref="L187" r:id="rId7" xr:uid="{8F156754-5A43-4339-BFC0-DACDF06EFEBD}"/>
    <hyperlink ref="L188" r:id="rId8" xr:uid="{A1CD3FD2-3000-46C3-B8F5-5296D035F277}"/>
    <hyperlink ref="L191" r:id="rId9" xr:uid="{E8103D51-3D94-4AF7-8A9C-FE13C40DE5AA}"/>
    <hyperlink ref="L199" r:id="rId10" xr:uid="{08F964F0-BDB0-4D31-B9E5-58B0660D4770}"/>
    <hyperlink ref="L201" r:id="rId11" xr:uid="{3D44FF9E-B09B-4EA9-BD86-25C4118D5E4C}"/>
    <hyperlink ref="L206" r:id="rId12" xr:uid="{A8740AE0-76B6-4C7B-BF78-B88305E67219}"/>
    <hyperlink ref="L209" r:id="rId13" xr:uid="{0BC0E824-BEA3-4A5F-BADD-6B67EF0313D6}"/>
    <hyperlink ref="L211" r:id="rId14" xr:uid="{D6C37FCA-D60B-4E53-8A0F-DC22661C1F0B}"/>
    <hyperlink ref="L212" r:id="rId15" xr:uid="{17CE3ADA-BEB8-44FB-87E6-7DA7DBFD68F1}"/>
    <hyperlink ref="L213" r:id="rId16" xr:uid="{7ADFA471-E38A-4FBF-A5D9-4EA042B7741F}"/>
    <hyperlink ref="L215" r:id="rId17" xr:uid="{2AF23480-82FF-43C6-9A30-156A0EA93266}"/>
    <hyperlink ref="L220" r:id="rId18" xr:uid="{EDED69F4-DFA1-4F45-B58F-6FE4F4BD9195}"/>
    <hyperlink ref="L231" r:id="rId19" xr:uid="{7427AF85-BC2A-4C84-8323-88EF6EC141EB}"/>
    <hyperlink ref="L232" r:id="rId20" xr:uid="{1D255EEB-7802-4561-A5EC-BBEA200BE429}"/>
    <hyperlink ref="L242" r:id="rId21" xr:uid="{0F0057B5-2956-4324-833D-98B2DEF0289D}"/>
    <hyperlink ref="L244" r:id="rId22" xr:uid="{EFC4C6C5-6386-4618-B08E-5A1377691F32}"/>
    <hyperlink ref="L250" r:id="rId23" xr:uid="{681F831C-BC6D-40F3-A70E-734018CB4FE8}"/>
    <hyperlink ref="L251" r:id="rId24" xr:uid="{D81259B9-D815-45FC-832D-D655EA1AD3FB}"/>
    <hyperlink ref="L254" r:id="rId25" xr:uid="{2B1457CD-03D0-4D72-AFAB-54BA936BFC08}"/>
    <hyperlink ref="L257" r:id="rId26" xr:uid="{C5A87482-AE22-41B6-8C13-74E3365C5EAD}"/>
    <hyperlink ref="L258" r:id="rId27" xr:uid="{D8F6CD98-C9CD-4506-80E4-E48863C828B2}"/>
    <hyperlink ref="L260" r:id="rId28" xr:uid="{C9BEF33C-7426-4EAC-A783-C6C72122C655}"/>
    <hyperlink ref="L117" r:id="rId29" xr:uid="{F75C4DC1-C310-4230-910E-8E325D95ED7C}"/>
    <hyperlink ref="L137" r:id="rId30" xr:uid="{9FEE33A7-DBAD-48B6-B6A9-ECA0881D1C53}"/>
    <hyperlink ref="L138" r:id="rId31" xr:uid="{F23F32C4-B852-44F5-9E68-C1BDD7A39913}"/>
    <hyperlink ref="L297" r:id="rId32" xr:uid="{24D64FE3-FE57-4FB9-A359-94BA42DD131C}"/>
    <hyperlink ref="L235" r:id="rId33" xr:uid="{F275C3C0-2058-431C-AFA8-4F2C3B7EE8C0}"/>
    <hyperlink ref="L378" r:id="rId34" xr:uid="{178B28D0-9D12-42BF-86E6-5308C4415869}"/>
    <hyperlink ref="L245" r:id="rId35" display="https://www.canarymedia.com/articles/policy-regulation/north-carolina-to-mandate-70-cut-in-electricity-co2-emissions-by-2030" xr:uid="{1E5CCF99-271A-4397-A9EB-B4CEFDDBF0A0}"/>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3873-6079-4034-9E2E-51A0DE5086D9}">
  <sheetPr>
    <tabColor rgb="FF00B050"/>
  </sheetPr>
  <dimension ref="A1:R242"/>
  <sheetViews>
    <sheetView zoomScaleNormal="100" workbookViewId="0">
      <selection activeCell="E19" sqref="E19"/>
    </sheetView>
  </sheetViews>
  <sheetFormatPr defaultColWidth="8.85546875" defaultRowHeight="14.45"/>
  <cols>
    <col min="1" max="1" width="17" style="94" bestFit="1" customWidth="1"/>
    <col min="2" max="2" width="31.140625" style="94" customWidth="1"/>
    <col min="3" max="3" width="14.42578125" style="94" customWidth="1"/>
    <col min="4" max="4" width="18.28515625" style="95" customWidth="1"/>
    <col min="5" max="5" width="15.5703125" style="94" customWidth="1"/>
    <col min="6" max="6" width="15.7109375" style="95" customWidth="1"/>
    <col min="7" max="7" width="18.5703125" style="94" customWidth="1"/>
    <col min="8" max="8" width="20.28515625" style="94" customWidth="1"/>
    <col min="9" max="9" width="12.85546875" style="95" customWidth="1"/>
    <col min="10" max="10" width="18.7109375" style="94" customWidth="1"/>
    <col min="11" max="11" width="11.42578125" style="95" customWidth="1"/>
    <col min="12" max="12" width="19.7109375" style="94" customWidth="1"/>
    <col min="13" max="13" width="9.140625" style="95"/>
    <col min="14" max="14" width="15" style="94" customWidth="1"/>
    <col min="15" max="15" width="9.140625" style="95"/>
    <col min="16" max="16" width="20.28515625" style="94" customWidth="1"/>
    <col min="17" max="17" width="13.42578125" style="94" customWidth="1"/>
    <col min="18" max="18" width="9.140625" style="95" customWidth="1"/>
    <col min="19" max="16384" width="8.85546875" style="94"/>
  </cols>
  <sheetData>
    <row r="1" spans="1:15">
      <c r="A1" s="8" t="s">
        <v>11</v>
      </c>
      <c r="B1" s="47" t="s">
        <v>2050</v>
      </c>
      <c r="C1" s="91"/>
      <c r="D1" s="92"/>
      <c r="E1" s="91"/>
      <c r="F1" s="93"/>
      <c r="G1" s="47"/>
      <c r="H1" s="47"/>
      <c r="I1" s="93"/>
      <c r="J1" s="47"/>
      <c r="K1" s="93"/>
      <c r="L1" s="91"/>
      <c r="M1" s="92"/>
      <c r="N1" s="91"/>
      <c r="O1" s="92"/>
    </row>
    <row r="2" spans="1:15">
      <c r="B2" s="3" t="s">
        <v>2051</v>
      </c>
    </row>
    <row r="4" spans="1:15" ht="28.9">
      <c r="B4" s="813" t="s">
        <v>2052</v>
      </c>
      <c r="C4" s="813" t="s">
        <v>134</v>
      </c>
      <c r="D4" s="753" t="s">
        <v>2053</v>
      </c>
      <c r="E4" s="814" t="s">
        <v>921</v>
      </c>
      <c r="F4" s="753" t="s">
        <v>2054</v>
      </c>
      <c r="G4" s="814" t="s">
        <v>921</v>
      </c>
      <c r="H4" s="753" t="s">
        <v>2055</v>
      </c>
      <c r="I4" s="814" t="s">
        <v>921</v>
      </c>
      <c r="J4" s="753" t="s">
        <v>2056</v>
      </c>
      <c r="K4" s="815" t="s">
        <v>921</v>
      </c>
    </row>
    <row r="5" spans="1:15" ht="30.75">
      <c r="B5" s="769" t="s">
        <v>2057</v>
      </c>
      <c r="C5" s="741" t="s">
        <v>418</v>
      </c>
      <c r="D5" s="3"/>
      <c r="E5" s="816"/>
      <c r="F5" s="817" t="s">
        <v>2058</v>
      </c>
      <c r="G5" s="696"/>
      <c r="I5" s="816" t="s">
        <v>2059</v>
      </c>
      <c r="J5" s="818" t="s">
        <v>2060</v>
      </c>
      <c r="K5" s="817"/>
      <c r="L5" s="94" t="s">
        <v>677</v>
      </c>
    </row>
    <row r="6" spans="1:15">
      <c r="B6" s="819" t="s">
        <v>366</v>
      </c>
      <c r="C6" s="741" t="s">
        <v>156</v>
      </c>
      <c r="D6" s="734"/>
      <c r="E6" s="816" t="s">
        <v>2061</v>
      </c>
      <c r="F6" s="743" t="s">
        <v>2062</v>
      </c>
      <c r="G6" s="816" t="s">
        <v>2063</v>
      </c>
      <c r="H6" s="741" t="s">
        <v>677</v>
      </c>
      <c r="I6" s="741"/>
      <c r="J6" s="741" t="s">
        <v>2064</v>
      </c>
      <c r="K6" s="816" t="s">
        <v>2061</v>
      </c>
      <c r="L6" s="94" t="s">
        <v>677</v>
      </c>
    </row>
    <row r="7" spans="1:15">
      <c r="B7" s="769" t="s">
        <v>2065</v>
      </c>
      <c r="C7" s="741" t="s">
        <v>420</v>
      </c>
      <c r="D7" s="677"/>
      <c r="F7" s="743" t="s">
        <v>2066</v>
      </c>
      <c r="G7" s="816" t="s">
        <v>2067</v>
      </c>
      <c r="H7" s="741" t="s">
        <v>677</v>
      </c>
      <c r="I7" s="741"/>
      <c r="J7" s="741" t="s">
        <v>2068</v>
      </c>
      <c r="K7" s="816" t="s">
        <v>2069</v>
      </c>
      <c r="L7" s="94" t="s">
        <v>677</v>
      </c>
    </row>
    <row r="8" spans="1:15">
      <c r="B8" s="769" t="s">
        <v>366</v>
      </c>
      <c r="C8" s="741" t="s">
        <v>421</v>
      </c>
      <c r="D8" s="741"/>
      <c r="E8" s="816"/>
      <c r="F8" s="743" t="s">
        <v>2070</v>
      </c>
      <c r="G8" s="820" t="s">
        <v>2071</v>
      </c>
      <c r="H8" s="741" t="s">
        <v>677</v>
      </c>
      <c r="I8" s="741"/>
      <c r="J8" s="741"/>
      <c r="K8" s="816"/>
      <c r="L8" s="94" t="s">
        <v>677</v>
      </c>
    </row>
    <row r="9" spans="1:15">
      <c r="B9" s="769" t="s">
        <v>2072</v>
      </c>
      <c r="C9" s="741" t="s">
        <v>422</v>
      </c>
      <c r="D9" s="741"/>
      <c r="E9" s="816"/>
      <c r="F9" s="743" t="s">
        <v>2073</v>
      </c>
      <c r="G9" s="816" t="s">
        <v>2063</v>
      </c>
      <c r="H9" s="741" t="s">
        <v>677</v>
      </c>
      <c r="I9" s="741"/>
      <c r="J9" s="741"/>
      <c r="K9" s="816"/>
      <c r="L9" s="94" t="s">
        <v>677</v>
      </c>
    </row>
    <row r="10" spans="1:15">
      <c r="B10" s="769" t="s">
        <v>2074</v>
      </c>
      <c r="C10" s="741" t="s">
        <v>423</v>
      </c>
      <c r="D10" s="677"/>
      <c r="E10" s="816"/>
      <c r="F10" s="743" t="s">
        <v>2075</v>
      </c>
      <c r="G10" s="821" t="s">
        <v>2076</v>
      </c>
      <c r="H10" s="741" t="s">
        <v>677</v>
      </c>
      <c r="I10" s="741"/>
      <c r="J10" s="677"/>
      <c r="K10" s="816"/>
      <c r="L10" s="94" t="s">
        <v>677</v>
      </c>
    </row>
    <row r="11" spans="1:15">
      <c r="B11" s="769" t="s">
        <v>2077</v>
      </c>
      <c r="C11" s="741" t="s">
        <v>191</v>
      </c>
      <c r="D11" s="741"/>
      <c r="E11" s="816"/>
      <c r="F11" s="743" t="s">
        <v>2078</v>
      </c>
      <c r="G11" s="822" t="s">
        <v>2063</v>
      </c>
      <c r="H11" s="741" t="s">
        <v>677</v>
      </c>
      <c r="I11" s="741"/>
      <c r="J11" s="741"/>
      <c r="K11" s="816"/>
      <c r="L11" s="94" t="s">
        <v>677</v>
      </c>
    </row>
    <row r="12" spans="1:15">
      <c r="B12" s="769" t="s">
        <v>366</v>
      </c>
      <c r="C12" s="741" t="s">
        <v>428</v>
      </c>
      <c r="D12" s="677" t="s">
        <v>2079</v>
      </c>
      <c r="E12" s="816" t="s">
        <v>1257</v>
      </c>
      <c r="F12" s="743" t="s">
        <v>2080</v>
      </c>
      <c r="G12" s="816" t="s">
        <v>2063</v>
      </c>
      <c r="H12" s="741" t="s">
        <v>677</v>
      </c>
      <c r="I12" s="741"/>
      <c r="J12" s="764" t="s">
        <v>2081</v>
      </c>
      <c r="K12" s="816"/>
      <c r="L12" s="94" t="s">
        <v>677</v>
      </c>
    </row>
    <row r="13" spans="1:15">
      <c r="B13" s="769" t="s">
        <v>2082</v>
      </c>
      <c r="C13" s="741" t="s">
        <v>186</v>
      </c>
      <c r="D13" s="677"/>
      <c r="E13" s="816"/>
      <c r="F13" s="743" t="s">
        <v>2083</v>
      </c>
      <c r="G13" s="816" t="s">
        <v>2063</v>
      </c>
      <c r="H13" s="741" t="s">
        <v>677</v>
      </c>
      <c r="I13" s="741"/>
      <c r="J13" s="741"/>
      <c r="K13" s="816"/>
      <c r="L13" s="94" t="s">
        <v>677</v>
      </c>
    </row>
    <row r="14" spans="1:15" ht="43.15">
      <c r="B14" s="769" t="s">
        <v>2082</v>
      </c>
      <c r="C14" s="823" t="s">
        <v>882</v>
      </c>
      <c r="D14" s="677"/>
      <c r="E14" s="816"/>
      <c r="F14" s="743"/>
      <c r="G14" s="816"/>
      <c r="H14" s="741"/>
      <c r="I14" s="741"/>
      <c r="J14" s="818" t="s">
        <v>2084</v>
      </c>
      <c r="K14" s="821" t="s">
        <v>2085</v>
      </c>
      <c r="L14" s="94" t="s">
        <v>677</v>
      </c>
    </row>
    <row r="15" spans="1:15" ht="43.15">
      <c r="B15" s="769" t="s">
        <v>2082</v>
      </c>
      <c r="C15" s="823" t="s">
        <v>883</v>
      </c>
      <c r="D15" s="741"/>
      <c r="E15" s="816"/>
      <c r="F15" s="743"/>
      <c r="G15" s="816"/>
      <c r="H15" s="741"/>
      <c r="I15" s="741"/>
      <c r="J15" s="818" t="s">
        <v>2086</v>
      </c>
      <c r="K15" s="816"/>
      <c r="L15" s="94" t="s">
        <v>677</v>
      </c>
    </row>
    <row r="16" spans="1:15" ht="15">
      <c r="B16" s="819" t="s">
        <v>366</v>
      </c>
      <c r="C16" s="741" t="s">
        <v>2087</v>
      </c>
      <c r="D16" s="734" t="s">
        <v>2088</v>
      </c>
      <c r="E16" s="1143" t="s">
        <v>2089</v>
      </c>
      <c r="F16" s="743" t="s">
        <v>2090</v>
      </c>
      <c r="G16" s="816" t="s">
        <v>2063</v>
      </c>
      <c r="H16" s="741" t="s">
        <v>677</v>
      </c>
      <c r="I16" s="741"/>
      <c r="J16" s="741" t="s">
        <v>2091</v>
      </c>
      <c r="K16" s="816" t="s">
        <v>2092</v>
      </c>
      <c r="L16" s="94" t="s">
        <v>677</v>
      </c>
    </row>
    <row r="17" spans="2:12">
      <c r="B17" s="769" t="s">
        <v>2057</v>
      </c>
      <c r="C17" s="741" t="s">
        <v>433</v>
      </c>
      <c r="D17" s="677"/>
      <c r="E17" s="816"/>
      <c r="F17" s="743" t="s">
        <v>2093</v>
      </c>
      <c r="G17" s="816" t="s">
        <v>2063</v>
      </c>
      <c r="H17" s="741" t="s">
        <v>677</v>
      </c>
      <c r="I17" s="741"/>
      <c r="J17" s="741"/>
      <c r="K17" s="816"/>
      <c r="L17" s="94" t="s">
        <v>677</v>
      </c>
    </row>
    <row r="18" spans="2:12">
      <c r="B18" s="769" t="s">
        <v>2074</v>
      </c>
      <c r="C18" s="741" t="s">
        <v>434</v>
      </c>
      <c r="D18" s="677"/>
      <c r="E18" s="816" t="s">
        <v>2094</v>
      </c>
      <c r="F18" s="743" t="s">
        <v>2095</v>
      </c>
      <c r="G18" s="816" t="s">
        <v>2096</v>
      </c>
      <c r="H18" s="741" t="s">
        <v>677</v>
      </c>
      <c r="I18" s="816"/>
      <c r="J18" s="741" t="s">
        <v>2097</v>
      </c>
      <c r="K18" s="816" t="s">
        <v>2098</v>
      </c>
      <c r="L18" s="94" t="s">
        <v>677</v>
      </c>
    </row>
    <row r="19" spans="2:12" ht="28.9">
      <c r="B19" s="769" t="s">
        <v>2065</v>
      </c>
      <c r="C19" s="741" t="s">
        <v>435</v>
      </c>
      <c r="D19" s="734"/>
      <c r="E19" s="816"/>
      <c r="F19" s="743" t="s">
        <v>2099</v>
      </c>
      <c r="G19" s="816" t="s">
        <v>2063</v>
      </c>
      <c r="H19" s="741" t="s">
        <v>677</v>
      </c>
      <c r="I19" s="816"/>
      <c r="J19" s="765" t="s">
        <v>2100</v>
      </c>
      <c r="K19" s="816"/>
      <c r="L19" s="94" t="s">
        <v>677</v>
      </c>
    </row>
    <row r="20" spans="2:12" ht="30.75">
      <c r="B20" s="769" t="s">
        <v>2101</v>
      </c>
      <c r="C20" s="741" t="s">
        <v>219</v>
      </c>
      <c r="D20" s="734" t="s">
        <v>2102</v>
      </c>
      <c r="E20" s="816"/>
      <c r="F20" s="743" t="s">
        <v>2103</v>
      </c>
      <c r="G20" s="816" t="s">
        <v>2063</v>
      </c>
      <c r="H20" s="741" t="s">
        <v>677</v>
      </c>
      <c r="I20" s="741"/>
      <c r="J20" s="1141" t="s">
        <v>2104</v>
      </c>
      <c r="K20" s="816" t="s">
        <v>2105</v>
      </c>
      <c r="L20" s="94" t="s">
        <v>677</v>
      </c>
    </row>
    <row r="21" spans="2:12">
      <c r="B21" s="769" t="s">
        <v>2074</v>
      </c>
      <c r="C21" s="741" t="s">
        <v>436</v>
      </c>
      <c r="D21" s="677"/>
      <c r="E21" s="816" t="s">
        <v>2106</v>
      </c>
      <c r="F21" s="743" t="s">
        <v>2107</v>
      </c>
      <c r="G21" s="816" t="s">
        <v>2108</v>
      </c>
      <c r="H21" s="741" t="s">
        <v>677</v>
      </c>
      <c r="I21" s="741"/>
      <c r="J21" s="741" t="s">
        <v>2088</v>
      </c>
      <c r="K21" s="816" t="s">
        <v>2109</v>
      </c>
      <c r="L21" s="94" t="s">
        <v>677</v>
      </c>
    </row>
    <row r="22" spans="2:12" ht="28.9">
      <c r="B22" s="769" t="s">
        <v>366</v>
      </c>
      <c r="C22" s="741" t="s">
        <v>206</v>
      </c>
      <c r="D22" s="734" t="s">
        <v>2110</v>
      </c>
      <c r="E22" s="816" t="s">
        <v>1263</v>
      </c>
      <c r="F22" s="743" t="s">
        <v>2083</v>
      </c>
      <c r="G22" s="816" t="s">
        <v>1263</v>
      </c>
      <c r="H22" s="741" t="s">
        <v>677</v>
      </c>
      <c r="I22" s="741"/>
      <c r="J22" s="741"/>
      <c r="K22" s="816"/>
      <c r="L22" s="94" t="s">
        <v>677</v>
      </c>
    </row>
    <row r="23" spans="2:12" ht="28.9">
      <c r="B23" s="769" t="s">
        <v>366</v>
      </c>
      <c r="C23" s="741" t="s">
        <v>190</v>
      </c>
      <c r="D23" s="734" t="s">
        <v>2111</v>
      </c>
      <c r="E23" s="816" t="s">
        <v>2112</v>
      </c>
      <c r="F23" s="743" t="s">
        <v>2113</v>
      </c>
      <c r="G23" s="816" t="s">
        <v>2063</v>
      </c>
      <c r="H23" s="741" t="s">
        <v>2114</v>
      </c>
      <c r="I23" s="741"/>
      <c r="J23" s="818" t="s">
        <v>2115</v>
      </c>
      <c r="K23" s="816">
        <f>Q23</f>
        <v>0</v>
      </c>
      <c r="L23" s="94" t="s">
        <v>677</v>
      </c>
    </row>
    <row r="24" spans="2:12" ht="28.9">
      <c r="B24" s="769" t="s">
        <v>2072</v>
      </c>
      <c r="C24" s="741" t="s">
        <v>439</v>
      </c>
      <c r="D24" s="3"/>
      <c r="E24" s="816"/>
      <c r="F24" s="743" t="s">
        <v>2116</v>
      </c>
      <c r="G24" s="816" t="s">
        <v>2063</v>
      </c>
      <c r="H24" s="741" t="s">
        <v>677</v>
      </c>
      <c r="I24" s="741"/>
      <c r="J24" s="818" t="s">
        <v>2117</v>
      </c>
      <c r="K24" s="816" t="s">
        <v>2118</v>
      </c>
      <c r="L24" s="94" t="s">
        <v>677</v>
      </c>
    </row>
    <row r="25" spans="2:12">
      <c r="B25" s="769" t="s">
        <v>2057</v>
      </c>
      <c r="C25" s="741" t="s">
        <v>441</v>
      </c>
      <c r="D25" s="741"/>
      <c r="E25" s="816"/>
      <c r="F25" s="743" t="s">
        <v>2119</v>
      </c>
      <c r="G25" s="816" t="s">
        <v>2120</v>
      </c>
      <c r="H25" s="741" t="s">
        <v>677</v>
      </c>
      <c r="I25" s="741"/>
      <c r="J25" s="741" t="s">
        <v>2121</v>
      </c>
      <c r="K25" s="816" t="s">
        <v>2120</v>
      </c>
      <c r="L25" s="94" t="s">
        <v>677</v>
      </c>
    </row>
    <row r="26" spans="2:12">
      <c r="B26" s="769" t="s">
        <v>2077</v>
      </c>
      <c r="C26" s="741" t="s">
        <v>599</v>
      </c>
      <c r="D26" s="677" t="s">
        <v>2122</v>
      </c>
      <c r="E26" s="816" t="s">
        <v>1424</v>
      </c>
      <c r="F26" s="743" t="s">
        <v>2123</v>
      </c>
      <c r="G26" s="816" t="s">
        <v>2063</v>
      </c>
      <c r="H26" s="741" t="s">
        <v>677</v>
      </c>
      <c r="I26" s="741"/>
      <c r="J26" s="741"/>
      <c r="K26" s="816"/>
      <c r="L26" s="94" t="s">
        <v>677</v>
      </c>
    </row>
    <row r="27" spans="2:12">
      <c r="B27" s="769" t="s">
        <v>366</v>
      </c>
      <c r="C27" s="741" t="s">
        <v>442</v>
      </c>
      <c r="D27" s="741"/>
      <c r="E27" s="816"/>
      <c r="F27" s="743" t="s">
        <v>2124</v>
      </c>
      <c r="G27" s="816" t="s">
        <v>2063</v>
      </c>
      <c r="H27" s="741" t="s">
        <v>677</v>
      </c>
      <c r="I27" s="741"/>
      <c r="J27" s="741" t="s">
        <v>2125</v>
      </c>
      <c r="K27" s="816"/>
      <c r="L27" s="94" t="s">
        <v>677</v>
      </c>
    </row>
    <row r="28" spans="2:12">
      <c r="B28" s="769" t="s">
        <v>2072</v>
      </c>
      <c r="C28" s="741" t="s">
        <v>600</v>
      </c>
      <c r="D28" s="741"/>
      <c r="E28" s="816"/>
      <c r="F28" s="743" t="s">
        <v>2126</v>
      </c>
      <c r="G28" s="816" t="s">
        <v>2063</v>
      </c>
      <c r="H28" s="741" t="s">
        <v>677</v>
      </c>
      <c r="I28" s="824"/>
      <c r="J28" s="741"/>
      <c r="K28" s="816"/>
      <c r="L28" s="94" t="s">
        <v>677</v>
      </c>
    </row>
    <row r="29" spans="2:12">
      <c r="B29" s="819" t="s">
        <v>2077</v>
      </c>
      <c r="C29" s="741" t="s">
        <v>142</v>
      </c>
      <c r="D29" s="677" t="s">
        <v>2127</v>
      </c>
      <c r="E29" s="816" t="s">
        <v>2128</v>
      </c>
      <c r="F29" s="743" t="s">
        <v>2129</v>
      </c>
      <c r="G29" s="816" t="s">
        <v>2063</v>
      </c>
      <c r="H29" s="741" t="s">
        <v>677</v>
      </c>
      <c r="I29" s="824"/>
      <c r="J29" s="741" t="s">
        <v>2130</v>
      </c>
      <c r="K29" s="816"/>
      <c r="L29" s="94" t="s">
        <v>677</v>
      </c>
    </row>
    <row r="30" spans="2:12">
      <c r="B30" s="769" t="s">
        <v>2057</v>
      </c>
      <c r="C30" s="741" t="s">
        <v>443</v>
      </c>
      <c r="D30" s="677"/>
      <c r="E30" s="816"/>
      <c r="F30" s="743" t="s">
        <v>2099</v>
      </c>
      <c r="G30" s="816" t="s">
        <v>2063</v>
      </c>
      <c r="H30" s="741" t="s">
        <v>677</v>
      </c>
      <c r="I30" s="741"/>
      <c r="J30" s="741" t="s">
        <v>2131</v>
      </c>
      <c r="K30" s="816"/>
      <c r="L30" s="94" t="s">
        <v>677</v>
      </c>
    </row>
    <row r="31" spans="2:12">
      <c r="B31" s="769" t="s">
        <v>366</v>
      </c>
      <c r="C31" s="741" t="s">
        <v>444</v>
      </c>
      <c r="D31" s="734"/>
      <c r="E31" s="816" t="s">
        <v>2132</v>
      </c>
      <c r="F31" s="743" t="s">
        <v>2133</v>
      </c>
      <c r="G31" s="816" t="s">
        <v>2063</v>
      </c>
      <c r="H31" s="741" t="s">
        <v>677</v>
      </c>
      <c r="I31" s="824"/>
      <c r="J31" s="741" t="s">
        <v>2134</v>
      </c>
      <c r="K31" s="816" t="s">
        <v>2135</v>
      </c>
      <c r="L31" s="94" t="s">
        <v>677</v>
      </c>
    </row>
    <row r="32" spans="2:12">
      <c r="B32" s="769" t="s">
        <v>2072</v>
      </c>
      <c r="C32" s="741" t="s">
        <v>446</v>
      </c>
      <c r="D32" s="734" t="s">
        <v>2134</v>
      </c>
      <c r="E32" s="821" t="s">
        <v>1552</v>
      </c>
      <c r="F32" s="743" t="s">
        <v>2136</v>
      </c>
      <c r="G32" s="820" t="s">
        <v>2137</v>
      </c>
      <c r="H32" s="741" t="s">
        <v>677</v>
      </c>
      <c r="I32" s="741"/>
      <c r="J32" s="741" t="s">
        <v>2138</v>
      </c>
      <c r="K32" s="816" t="s">
        <v>2137</v>
      </c>
      <c r="L32" s="94" t="s">
        <v>677</v>
      </c>
    </row>
    <row r="33" spans="2:12">
      <c r="B33" s="769" t="s">
        <v>2072</v>
      </c>
      <c r="C33" s="741" t="s">
        <v>447</v>
      </c>
      <c r="D33" s="677"/>
      <c r="E33" s="816"/>
      <c r="F33" s="743" t="s">
        <v>2139</v>
      </c>
      <c r="G33" s="816" t="s">
        <v>2140</v>
      </c>
      <c r="H33" s="741" t="s">
        <v>677</v>
      </c>
      <c r="I33" s="741"/>
      <c r="J33" s="741" t="s">
        <v>2138</v>
      </c>
      <c r="K33" s="816" t="s">
        <v>2140</v>
      </c>
      <c r="L33" s="94" t="s">
        <v>677</v>
      </c>
    </row>
    <row r="34" spans="2:12">
      <c r="B34" s="769" t="s">
        <v>2072</v>
      </c>
      <c r="C34" s="741" t="s">
        <v>448</v>
      </c>
      <c r="D34" s="677" t="s">
        <v>2141</v>
      </c>
      <c r="E34" s="816" t="s">
        <v>2142</v>
      </c>
      <c r="F34" s="743" t="s">
        <v>2143</v>
      </c>
      <c r="G34" s="816" t="s">
        <v>2144</v>
      </c>
      <c r="H34" s="741" t="s">
        <v>677</v>
      </c>
      <c r="I34" s="741"/>
      <c r="J34" s="741"/>
      <c r="K34" s="816"/>
      <c r="L34" s="94" t="s">
        <v>677</v>
      </c>
    </row>
    <row r="35" spans="2:12">
      <c r="B35" s="769" t="s">
        <v>2057</v>
      </c>
      <c r="C35" s="741" t="s">
        <v>450</v>
      </c>
      <c r="D35" s="818"/>
      <c r="E35" s="816"/>
      <c r="F35" s="743" t="s">
        <v>2145</v>
      </c>
      <c r="G35" s="816" t="s">
        <v>2063</v>
      </c>
      <c r="H35" s="741" t="s">
        <v>677</v>
      </c>
      <c r="I35" s="741"/>
      <c r="J35" s="741" t="s">
        <v>2121</v>
      </c>
      <c r="K35" s="816" t="s">
        <v>2146</v>
      </c>
      <c r="L35" s="94" t="s">
        <v>677</v>
      </c>
    </row>
    <row r="36" spans="2:12">
      <c r="B36" s="819" t="s">
        <v>2072</v>
      </c>
      <c r="C36" s="741" t="s">
        <v>451</v>
      </c>
      <c r="D36" s="734"/>
      <c r="E36" s="816"/>
      <c r="F36" s="743" t="s">
        <v>2147</v>
      </c>
      <c r="G36" s="816" t="s">
        <v>2148</v>
      </c>
      <c r="H36" s="741" t="s">
        <v>677</v>
      </c>
      <c r="I36" s="741"/>
      <c r="J36" s="741"/>
      <c r="K36" s="816"/>
      <c r="L36" s="94" t="s">
        <v>677</v>
      </c>
    </row>
    <row r="37" spans="2:12">
      <c r="B37" s="769" t="s">
        <v>2074</v>
      </c>
      <c r="C37" s="741" t="s">
        <v>160</v>
      </c>
      <c r="D37" s="677"/>
      <c r="E37" s="816"/>
      <c r="F37" s="743" t="s">
        <v>2149</v>
      </c>
      <c r="G37" s="822" t="s">
        <v>2063</v>
      </c>
      <c r="H37" s="741" t="s">
        <v>677</v>
      </c>
      <c r="I37" s="741"/>
      <c r="J37" s="741"/>
      <c r="K37" s="816"/>
      <c r="L37" s="94" t="s">
        <v>677</v>
      </c>
    </row>
    <row r="38" spans="2:12">
      <c r="B38" s="769" t="s">
        <v>2072</v>
      </c>
      <c r="C38" s="741" t="s">
        <v>454</v>
      </c>
      <c r="D38" s="741"/>
      <c r="E38" s="816"/>
      <c r="F38" s="743" t="s">
        <v>2150</v>
      </c>
      <c r="G38" s="816" t="s">
        <v>2151</v>
      </c>
      <c r="H38" s="741" t="s">
        <v>677</v>
      </c>
      <c r="I38" s="741"/>
      <c r="J38" s="741"/>
      <c r="K38" s="816"/>
      <c r="L38" s="94" t="s">
        <v>677</v>
      </c>
    </row>
    <row r="39" spans="2:12">
      <c r="B39" s="769" t="s">
        <v>2072</v>
      </c>
      <c r="C39" s="741" t="s">
        <v>455</v>
      </c>
      <c r="D39" s="741"/>
      <c r="E39" s="816"/>
      <c r="F39" s="743" t="s">
        <v>2152</v>
      </c>
      <c r="G39" s="816" t="s">
        <v>2153</v>
      </c>
      <c r="H39" s="741" t="s">
        <v>677</v>
      </c>
      <c r="I39" s="741"/>
      <c r="J39" s="741"/>
      <c r="K39" s="816"/>
      <c r="L39" s="94" t="s">
        <v>677</v>
      </c>
    </row>
    <row r="40" spans="2:12" ht="28.9">
      <c r="B40" s="769" t="s">
        <v>2077</v>
      </c>
      <c r="C40" s="741" t="s">
        <v>158</v>
      </c>
      <c r="D40" s="734" t="s">
        <v>2154</v>
      </c>
      <c r="E40" s="816" t="s">
        <v>2155</v>
      </c>
      <c r="F40" s="743" t="s">
        <v>2156</v>
      </c>
      <c r="G40" s="816" t="s">
        <v>2063</v>
      </c>
      <c r="H40" s="741" t="s">
        <v>677</v>
      </c>
      <c r="I40" s="741"/>
      <c r="J40" s="741"/>
      <c r="K40" s="816"/>
      <c r="L40" s="94" t="s">
        <v>677</v>
      </c>
    </row>
    <row r="41" spans="2:12">
      <c r="B41" s="825" t="s">
        <v>2057</v>
      </c>
      <c r="C41" s="741" t="s">
        <v>2157</v>
      </c>
      <c r="D41" s="677" t="s">
        <v>2158</v>
      </c>
      <c r="E41" s="816" t="s">
        <v>2159</v>
      </c>
      <c r="F41" s="743" t="s">
        <v>2160</v>
      </c>
      <c r="G41" s="816" t="s">
        <v>2063</v>
      </c>
      <c r="H41" s="741" t="s">
        <v>2161</v>
      </c>
      <c r="I41" s="820" t="s">
        <v>2162</v>
      </c>
      <c r="J41" s="741" t="s">
        <v>2163</v>
      </c>
      <c r="K41" s="816"/>
      <c r="L41" s="94" t="s">
        <v>677</v>
      </c>
    </row>
    <row r="42" spans="2:12">
      <c r="B42" s="769" t="s">
        <v>2057</v>
      </c>
      <c r="C42" s="741" t="s">
        <v>456</v>
      </c>
      <c r="D42" s="789" t="s">
        <v>2164</v>
      </c>
      <c r="E42" s="816" t="s">
        <v>2165</v>
      </c>
      <c r="F42" s="743" t="s">
        <v>2166</v>
      </c>
      <c r="G42" s="816" t="s">
        <v>2063</v>
      </c>
      <c r="H42" s="741" t="s">
        <v>677</v>
      </c>
      <c r="I42" s="741"/>
      <c r="J42" s="741"/>
      <c r="K42" s="816"/>
      <c r="L42" s="94" t="s">
        <v>677</v>
      </c>
    </row>
    <row r="43" spans="2:12">
      <c r="B43" s="769" t="s">
        <v>2077</v>
      </c>
      <c r="C43" s="741" t="s">
        <v>149</v>
      </c>
      <c r="D43" s="677"/>
      <c r="E43" s="816"/>
      <c r="F43" s="743" t="s">
        <v>2167</v>
      </c>
      <c r="G43" s="816" t="s">
        <v>2063</v>
      </c>
      <c r="H43" s="741" t="s">
        <v>677</v>
      </c>
      <c r="I43" s="741"/>
      <c r="J43" s="741"/>
      <c r="K43" s="816"/>
      <c r="L43" s="94" t="s">
        <v>677</v>
      </c>
    </row>
    <row r="44" spans="2:12">
      <c r="B44" s="769" t="s">
        <v>2072</v>
      </c>
      <c r="C44" s="741" t="s">
        <v>457</v>
      </c>
      <c r="D44" s="741"/>
      <c r="E44" s="816"/>
      <c r="F44" s="743" t="s">
        <v>2168</v>
      </c>
      <c r="G44" s="816" t="s">
        <v>2169</v>
      </c>
      <c r="H44" s="741" t="s">
        <v>677</v>
      </c>
      <c r="I44" s="741"/>
      <c r="J44" s="741" t="s">
        <v>2121</v>
      </c>
      <c r="K44" s="816" t="s">
        <v>2169</v>
      </c>
      <c r="L44" s="94" t="s">
        <v>677</v>
      </c>
    </row>
    <row r="45" spans="2:12">
      <c r="B45" s="769" t="s">
        <v>2072</v>
      </c>
      <c r="C45" s="741" t="s">
        <v>1559</v>
      </c>
      <c r="D45" s="677" t="s">
        <v>2121</v>
      </c>
      <c r="E45" s="816" t="s">
        <v>1560</v>
      </c>
      <c r="F45" s="743" t="s">
        <v>2170</v>
      </c>
      <c r="G45" s="816" t="s">
        <v>2063</v>
      </c>
      <c r="H45" s="741" t="s">
        <v>677</v>
      </c>
      <c r="I45" s="741"/>
      <c r="J45" s="741"/>
      <c r="K45" s="816"/>
      <c r="L45" s="94" t="s">
        <v>677</v>
      </c>
    </row>
    <row r="46" spans="2:12">
      <c r="B46" s="769" t="s">
        <v>2072</v>
      </c>
      <c r="C46" s="741" t="s">
        <v>601</v>
      </c>
      <c r="D46" s="741"/>
      <c r="E46" s="816"/>
      <c r="F46" s="743" t="s">
        <v>2171</v>
      </c>
      <c r="G46" s="816" t="s">
        <v>2063</v>
      </c>
      <c r="H46" s="741" t="s">
        <v>677</v>
      </c>
      <c r="I46" s="741"/>
      <c r="J46" s="741"/>
      <c r="K46" s="816"/>
      <c r="L46" s="94" t="s">
        <v>677</v>
      </c>
    </row>
    <row r="47" spans="2:12">
      <c r="B47" s="769" t="s">
        <v>2077</v>
      </c>
      <c r="C47" s="741" t="s">
        <v>145</v>
      </c>
      <c r="D47" s="741"/>
      <c r="E47" s="816"/>
      <c r="F47" s="743" t="s">
        <v>2172</v>
      </c>
      <c r="G47" s="816" t="s">
        <v>2173</v>
      </c>
      <c r="H47" s="741" t="s">
        <v>677</v>
      </c>
      <c r="I47" s="824"/>
      <c r="J47" s="741"/>
      <c r="K47" s="816"/>
      <c r="L47" s="94" t="s">
        <v>677</v>
      </c>
    </row>
    <row r="48" spans="2:12">
      <c r="B48" s="769" t="s">
        <v>2072</v>
      </c>
      <c r="C48" s="741" t="s">
        <v>602</v>
      </c>
      <c r="D48" s="677" t="s">
        <v>2104</v>
      </c>
      <c r="E48" s="816" t="s">
        <v>2174</v>
      </c>
      <c r="F48" s="743" t="s">
        <v>2175</v>
      </c>
      <c r="G48" s="816" t="s">
        <v>2063</v>
      </c>
      <c r="H48" s="741" t="s">
        <v>677</v>
      </c>
      <c r="I48" s="741"/>
      <c r="J48" s="741"/>
      <c r="K48" s="816"/>
      <c r="L48" s="94" t="s">
        <v>677</v>
      </c>
    </row>
    <row r="49" spans="2:12" ht="28.9">
      <c r="B49" s="819" t="s">
        <v>366</v>
      </c>
      <c r="C49" s="741" t="s">
        <v>155</v>
      </c>
      <c r="D49" s="818"/>
      <c r="E49" s="816" t="s">
        <v>2176</v>
      </c>
      <c r="F49" s="743" t="s">
        <v>2177</v>
      </c>
      <c r="G49" s="816" t="s">
        <v>2063</v>
      </c>
      <c r="H49" s="741" t="s">
        <v>2178</v>
      </c>
      <c r="I49" s="826"/>
      <c r="J49" s="818" t="s">
        <v>2179</v>
      </c>
      <c r="K49" s="816" t="s">
        <v>2180</v>
      </c>
      <c r="L49" s="94" t="s">
        <v>677</v>
      </c>
    </row>
    <row r="50" spans="2:12" ht="28.9">
      <c r="B50" s="769" t="s">
        <v>2077</v>
      </c>
      <c r="C50" s="741" t="s">
        <v>461</v>
      </c>
      <c r="D50" s="734" t="s">
        <v>2181</v>
      </c>
      <c r="E50" s="816" t="s">
        <v>1306</v>
      </c>
      <c r="F50" s="743" t="s">
        <v>2182</v>
      </c>
      <c r="G50" s="816" t="s">
        <v>2063</v>
      </c>
      <c r="H50" s="741" t="s">
        <v>677</v>
      </c>
      <c r="I50" s="741"/>
      <c r="J50" s="741"/>
      <c r="K50" s="816"/>
      <c r="L50" s="94" t="s">
        <v>677</v>
      </c>
    </row>
    <row r="51" spans="2:12">
      <c r="B51" s="825" t="s">
        <v>366</v>
      </c>
      <c r="C51" s="741" t="s">
        <v>181</v>
      </c>
      <c r="D51" s="741"/>
      <c r="E51" s="816"/>
      <c r="F51" s="743" t="s">
        <v>2183</v>
      </c>
      <c r="G51" s="816" t="s">
        <v>2063</v>
      </c>
      <c r="H51" s="741" t="s">
        <v>2114</v>
      </c>
      <c r="I51" s="741"/>
      <c r="J51" s="741" t="s">
        <v>2184</v>
      </c>
      <c r="K51" s="816" t="s">
        <v>2185</v>
      </c>
      <c r="L51" s="94" t="s">
        <v>677</v>
      </c>
    </row>
    <row r="52" spans="2:12">
      <c r="B52" s="819" t="s">
        <v>366</v>
      </c>
      <c r="C52" s="741" t="s">
        <v>462</v>
      </c>
      <c r="D52" s="741"/>
      <c r="E52" s="816"/>
      <c r="F52" s="743" t="s">
        <v>2186</v>
      </c>
      <c r="G52" s="816" t="s">
        <v>2063</v>
      </c>
      <c r="H52" s="741" t="s">
        <v>2187</v>
      </c>
      <c r="I52" s="741"/>
      <c r="J52" s="741" t="s">
        <v>2188</v>
      </c>
      <c r="K52" s="816" t="s">
        <v>2189</v>
      </c>
      <c r="L52" s="94" t="s">
        <v>677</v>
      </c>
    </row>
    <row r="53" spans="2:12" ht="28.9">
      <c r="B53" s="819" t="s">
        <v>366</v>
      </c>
      <c r="C53" s="741" t="s">
        <v>147</v>
      </c>
      <c r="D53" s="3"/>
      <c r="E53" s="816"/>
      <c r="F53" s="743" t="s">
        <v>2190</v>
      </c>
      <c r="G53" s="816" t="s">
        <v>2063</v>
      </c>
      <c r="H53" s="741" t="s">
        <v>2191</v>
      </c>
      <c r="I53" s="826"/>
      <c r="J53" s="818" t="s">
        <v>2192</v>
      </c>
      <c r="K53" s="816" t="s">
        <v>2193</v>
      </c>
      <c r="L53" s="94" t="s">
        <v>677</v>
      </c>
    </row>
    <row r="54" spans="2:12">
      <c r="B54" s="769" t="s">
        <v>2072</v>
      </c>
      <c r="C54" s="741" t="s">
        <v>466</v>
      </c>
      <c r="D54" s="677"/>
      <c r="E54" s="816"/>
      <c r="F54" s="743" t="s">
        <v>2194</v>
      </c>
      <c r="G54" s="816" t="s">
        <v>2195</v>
      </c>
      <c r="H54" s="741" t="s">
        <v>677</v>
      </c>
      <c r="I54" s="824"/>
      <c r="J54" s="741" t="s">
        <v>2196</v>
      </c>
      <c r="K54" s="816"/>
      <c r="L54" s="94" t="s">
        <v>677</v>
      </c>
    </row>
    <row r="55" spans="2:12">
      <c r="B55" s="769" t="s">
        <v>2077</v>
      </c>
      <c r="C55" s="741" t="s">
        <v>202</v>
      </c>
      <c r="D55" s="818"/>
      <c r="E55" s="816"/>
      <c r="F55" s="743" t="s">
        <v>2197</v>
      </c>
      <c r="G55" s="816" t="s">
        <v>2063</v>
      </c>
      <c r="H55" s="741" t="s">
        <v>677</v>
      </c>
      <c r="I55" s="826"/>
      <c r="J55" s="741" t="s">
        <v>2121</v>
      </c>
      <c r="K55" s="816" t="s">
        <v>2198</v>
      </c>
      <c r="L55" s="94" t="s">
        <v>677</v>
      </c>
    </row>
    <row r="56" spans="2:12">
      <c r="B56" s="769" t="s">
        <v>2077</v>
      </c>
      <c r="C56" s="741" t="s">
        <v>170</v>
      </c>
      <c r="D56" s="677"/>
      <c r="E56" s="816"/>
      <c r="F56" s="743" t="s">
        <v>2199</v>
      </c>
      <c r="G56" s="816" t="s">
        <v>2063</v>
      </c>
      <c r="H56" s="741" t="s">
        <v>677</v>
      </c>
      <c r="I56" s="826"/>
      <c r="J56" s="741"/>
      <c r="K56" s="816"/>
      <c r="L56" s="94" t="s">
        <v>677</v>
      </c>
    </row>
    <row r="57" spans="2:12">
      <c r="B57" s="769" t="s">
        <v>2065</v>
      </c>
      <c r="C57" s="741" t="s">
        <v>215</v>
      </c>
      <c r="D57" s="677"/>
      <c r="E57" s="816"/>
      <c r="F57" s="743" t="s">
        <v>2200</v>
      </c>
      <c r="G57" s="816" t="s">
        <v>2063</v>
      </c>
      <c r="H57" s="741" t="s">
        <v>2201</v>
      </c>
      <c r="I57" s="820" t="s">
        <v>2202</v>
      </c>
      <c r="J57" s="741" t="s">
        <v>2203</v>
      </c>
      <c r="K57" s="816" t="s">
        <v>2202</v>
      </c>
      <c r="L57" s="94" t="s">
        <v>677</v>
      </c>
    </row>
    <row r="58" spans="2:12" ht="28.9">
      <c r="B58" s="769" t="s">
        <v>2077</v>
      </c>
      <c r="C58" s="741" t="s">
        <v>184</v>
      </c>
      <c r="D58" s="734" t="s">
        <v>2204</v>
      </c>
      <c r="E58" s="816" t="s">
        <v>1441</v>
      </c>
      <c r="F58" s="743" t="s">
        <v>2205</v>
      </c>
      <c r="G58" s="816" t="s">
        <v>2206</v>
      </c>
      <c r="H58" s="741" t="s">
        <v>677</v>
      </c>
      <c r="I58" s="741"/>
      <c r="J58" s="741"/>
      <c r="K58" s="816"/>
      <c r="L58" s="94" t="s">
        <v>677</v>
      </c>
    </row>
    <row r="59" spans="2:12">
      <c r="B59" s="769" t="s">
        <v>2072</v>
      </c>
      <c r="C59" s="741" t="s">
        <v>603</v>
      </c>
      <c r="D59" s="741"/>
      <c r="E59" s="816"/>
      <c r="F59" s="743" t="s">
        <v>2207</v>
      </c>
      <c r="G59" s="816" t="s">
        <v>2208</v>
      </c>
      <c r="H59" s="741" t="s">
        <v>677</v>
      </c>
      <c r="I59" s="741"/>
      <c r="J59" s="741"/>
      <c r="K59" s="816"/>
      <c r="L59" s="94" t="s">
        <v>677</v>
      </c>
    </row>
    <row r="60" spans="2:12">
      <c r="B60" s="769" t="s">
        <v>2072</v>
      </c>
      <c r="C60" s="741" t="s">
        <v>468</v>
      </c>
      <c r="D60" s="741"/>
      <c r="E60" s="816"/>
      <c r="F60" s="743" t="s">
        <v>2209</v>
      </c>
      <c r="G60" s="816" t="s">
        <v>2063</v>
      </c>
      <c r="H60" s="741" t="s">
        <v>677</v>
      </c>
      <c r="I60" s="826"/>
      <c r="J60" s="741"/>
      <c r="K60" s="816"/>
      <c r="L60" s="94" t="s">
        <v>677</v>
      </c>
    </row>
    <row r="61" spans="2:12">
      <c r="B61" s="819" t="s">
        <v>366</v>
      </c>
      <c r="C61" s="741" t="s">
        <v>150</v>
      </c>
      <c r="D61" s="818"/>
      <c r="E61" s="821"/>
      <c r="F61" s="743" t="s">
        <v>2210</v>
      </c>
      <c r="G61" s="816" t="s">
        <v>2063</v>
      </c>
      <c r="H61" s="764" t="s">
        <v>2211</v>
      </c>
      <c r="I61" s="764"/>
      <c r="J61" s="741" t="s">
        <v>2064</v>
      </c>
      <c r="K61" s="816" t="s">
        <v>2212</v>
      </c>
      <c r="L61" s="94" t="s">
        <v>677</v>
      </c>
    </row>
    <row r="62" spans="2:12">
      <c r="B62" s="769" t="s">
        <v>2072</v>
      </c>
      <c r="C62" s="741" t="s">
        <v>469</v>
      </c>
      <c r="D62" s="677"/>
      <c r="E62" s="821"/>
      <c r="F62" s="743" t="s">
        <v>2136</v>
      </c>
      <c r="G62" s="816" t="s">
        <v>2213</v>
      </c>
      <c r="H62" s="741" t="s">
        <v>677</v>
      </c>
      <c r="I62" s="741"/>
      <c r="J62" s="741"/>
      <c r="K62" s="816"/>
      <c r="L62" s="94" t="s">
        <v>677</v>
      </c>
    </row>
    <row r="63" spans="2:12">
      <c r="B63" s="769" t="s">
        <v>2072</v>
      </c>
      <c r="C63" s="741" t="s">
        <v>214</v>
      </c>
      <c r="D63" s="734"/>
      <c r="E63" s="816"/>
      <c r="F63" s="743" t="s">
        <v>2214</v>
      </c>
      <c r="G63" s="816" t="s">
        <v>2063</v>
      </c>
      <c r="H63" s="741" t="s">
        <v>677</v>
      </c>
      <c r="I63" s="741"/>
      <c r="J63" s="741" t="s">
        <v>2215</v>
      </c>
      <c r="K63" s="816" t="s">
        <v>2216</v>
      </c>
      <c r="L63" s="94" t="s">
        <v>677</v>
      </c>
    </row>
    <row r="64" spans="2:12">
      <c r="B64" s="769" t="e">
        <v>#N/A</v>
      </c>
      <c r="C64" s="741" t="s">
        <v>344</v>
      </c>
      <c r="D64" s="677" t="s">
        <v>2130</v>
      </c>
      <c r="E64" s="816"/>
      <c r="F64" s="743" t="s">
        <v>2217</v>
      </c>
      <c r="G64" s="816" t="s">
        <v>2063</v>
      </c>
      <c r="H64" s="741" t="s">
        <v>677</v>
      </c>
      <c r="I64" s="741"/>
      <c r="J64" s="818" t="s">
        <v>2068</v>
      </c>
      <c r="K64" s="816" t="s">
        <v>2218</v>
      </c>
      <c r="L64" s="94" t="s">
        <v>677</v>
      </c>
    </row>
    <row r="65" spans="2:12">
      <c r="B65" s="769" t="s">
        <v>2082</v>
      </c>
      <c r="C65" s="741" t="s">
        <v>470</v>
      </c>
      <c r="D65" s="677" t="s">
        <v>2219</v>
      </c>
      <c r="E65" s="816" t="s">
        <v>2220</v>
      </c>
      <c r="F65" s="743" t="s">
        <v>2221</v>
      </c>
      <c r="G65" s="820" t="s">
        <v>2222</v>
      </c>
      <c r="H65" s="741" t="s">
        <v>677</v>
      </c>
      <c r="I65" s="741"/>
      <c r="J65" s="741"/>
      <c r="K65" s="816"/>
      <c r="L65" s="94" t="s">
        <v>677</v>
      </c>
    </row>
    <row r="66" spans="2:12" ht="57.6">
      <c r="B66" s="819" t="s">
        <v>366</v>
      </c>
      <c r="C66" s="741" t="s">
        <v>143</v>
      </c>
      <c r="D66" s="734" t="s">
        <v>2223</v>
      </c>
      <c r="E66" s="821" t="s">
        <v>2224</v>
      </c>
      <c r="F66" s="743" t="s">
        <v>2225</v>
      </c>
      <c r="G66" s="816" t="s">
        <v>2063</v>
      </c>
      <c r="H66" s="741" t="s">
        <v>2226</v>
      </c>
      <c r="I66" s="826"/>
      <c r="J66" s="818" t="s">
        <v>2227</v>
      </c>
      <c r="K66" s="816" t="s">
        <v>2228</v>
      </c>
      <c r="L66" s="94" t="s">
        <v>677</v>
      </c>
    </row>
    <row r="67" spans="2:12">
      <c r="B67" s="819" t="s">
        <v>366</v>
      </c>
      <c r="C67" s="741" t="s">
        <v>172</v>
      </c>
      <c r="D67" s="734"/>
      <c r="E67" s="816"/>
      <c r="F67" s="743" t="s">
        <v>2229</v>
      </c>
      <c r="G67" s="816" t="s">
        <v>2063</v>
      </c>
      <c r="H67" s="741" t="s">
        <v>2230</v>
      </c>
      <c r="I67" s="824"/>
      <c r="J67" s="741" t="s">
        <v>2215</v>
      </c>
      <c r="K67" s="816" t="s">
        <v>2231</v>
      </c>
      <c r="L67" s="94" t="s">
        <v>677</v>
      </c>
    </row>
    <row r="68" spans="2:12">
      <c r="B68" s="769" t="s">
        <v>2072</v>
      </c>
      <c r="C68" s="741" t="s">
        <v>473</v>
      </c>
      <c r="D68" s="741"/>
      <c r="E68" s="816"/>
      <c r="F68" s="743" t="s">
        <v>2232</v>
      </c>
      <c r="G68" s="816" t="s">
        <v>2063</v>
      </c>
      <c r="H68" s="741" t="s">
        <v>677</v>
      </c>
      <c r="I68" s="741"/>
      <c r="J68" s="741"/>
      <c r="K68" s="816"/>
      <c r="L68" s="94" t="s">
        <v>677</v>
      </c>
    </row>
    <row r="69" spans="2:12">
      <c r="B69" s="769" t="s">
        <v>2072</v>
      </c>
      <c r="C69" s="741" t="s">
        <v>605</v>
      </c>
      <c r="D69" s="741"/>
      <c r="E69" s="816"/>
      <c r="F69" s="743" t="s">
        <v>2233</v>
      </c>
      <c r="G69" s="816" t="s">
        <v>2234</v>
      </c>
      <c r="H69" s="741" t="s">
        <v>677</v>
      </c>
      <c r="I69" s="741"/>
      <c r="J69" s="741" t="s">
        <v>2121</v>
      </c>
      <c r="K69" s="816" t="s">
        <v>2234</v>
      </c>
      <c r="L69" s="94" t="s">
        <v>677</v>
      </c>
    </row>
    <row r="70" spans="2:12">
      <c r="B70" s="769" t="s">
        <v>366</v>
      </c>
      <c r="C70" s="741" t="s">
        <v>167</v>
      </c>
      <c r="D70" s="741"/>
      <c r="E70" s="816"/>
      <c r="F70" s="743" t="s">
        <v>2235</v>
      </c>
      <c r="G70" s="816" t="s">
        <v>2236</v>
      </c>
      <c r="H70" s="741" t="s">
        <v>677</v>
      </c>
      <c r="I70" s="826"/>
      <c r="J70" s="741" t="s">
        <v>2237</v>
      </c>
      <c r="K70" s="816" t="s">
        <v>2238</v>
      </c>
      <c r="L70" s="94" t="s">
        <v>677</v>
      </c>
    </row>
    <row r="71" spans="2:12" ht="43.15">
      <c r="B71" s="819" t="s">
        <v>366</v>
      </c>
      <c r="C71" s="741" t="s">
        <v>165</v>
      </c>
      <c r="D71" s="734" t="s">
        <v>2239</v>
      </c>
      <c r="E71" s="821" t="s">
        <v>2240</v>
      </c>
      <c r="F71" s="743" t="s">
        <v>2241</v>
      </c>
      <c r="G71" s="816" t="s">
        <v>2063</v>
      </c>
      <c r="H71" s="741" t="s">
        <v>677</v>
      </c>
      <c r="I71" s="826"/>
      <c r="J71" s="818" t="s">
        <v>2242</v>
      </c>
      <c r="K71" s="816" t="s">
        <v>2243</v>
      </c>
      <c r="L71" s="94" t="s">
        <v>677</v>
      </c>
    </row>
    <row r="72" spans="2:12">
      <c r="B72" s="819" t="s">
        <v>2072</v>
      </c>
      <c r="C72" s="741" t="s">
        <v>183</v>
      </c>
      <c r="D72" s="677"/>
      <c r="E72" s="816"/>
      <c r="F72" s="743" t="s">
        <v>2244</v>
      </c>
      <c r="G72" s="816" t="s">
        <v>2245</v>
      </c>
      <c r="H72" s="741" t="s">
        <v>677</v>
      </c>
      <c r="I72" s="741"/>
      <c r="J72" s="741"/>
      <c r="K72" s="816"/>
      <c r="L72" s="94" t="s">
        <v>677</v>
      </c>
    </row>
    <row r="73" spans="2:12">
      <c r="B73" s="819" t="s">
        <v>366</v>
      </c>
      <c r="C73" s="741" t="s">
        <v>2246</v>
      </c>
      <c r="D73" s="818"/>
      <c r="E73" s="816"/>
      <c r="F73" s="743" t="s">
        <v>2247</v>
      </c>
      <c r="G73" s="816" t="s">
        <v>2063</v>
      </c>
      <c r="H73" s="741" t="s">
        <v>677</v>
      </c>
      <c r="I73" s="741"/>
      <c r="J73" s="741" t="s">
        <v>2237</v>
      </c>
      <c r="K73" s="816" t="s">
        <v>2248</v>
      </c>
      <c r="L73" s="94" t="s">
        <v>677</v>
      </c>
    </row>
    <row r="74" spans="2:12">
      <c r="B74" s="769" t="s">
        <v>366</v>
      </c>
      <c r="C74" s="741" t="s">
        <v>478</v>
      </c>
      <c r="D74" s="741"/>
      <c r="E74" s="816"/>
      <c r="F74" s="743" t="s">
        <v>2207</v>
      </c>
      <c r="G74" s="816" t="s">
        <v>2249</v>
      </c>
      <c r="H74" s="741" t="s">
        <v>2178</v>
      </c>
      <c r="I74" s="820" t="s">
        <v>2250</v>
      </c>
      <c r="J74" s="741"/>
      <c r="K74" s="816"/>
      <c r="L74" s="94" t="s">
        <v>677</v>
      </c>
    </row>
    <row r="75" spans="2:12">
      <c r="B75" s="769" t="s">
        <v>2077</v>
      </c>
      <c r="C75" s="741" t="s">
        <v>199</v>
      </c>
      <c r="D75" s="677"/>
      <c r="E75" s="816"/>
      <c r="F75" s="743" t="s">
        <v>2251</v>
      </c>
      <c r="G75" s="816" t="s">
        <v>2063</v>
      </c>
      <c r="H75" s="741" t="s">
        <v>677</v>
      </c>
      <c r="I75" s="826"/>
      <c r="J75" s="741"/>
      <c r="K75" s="816"/>
      <c r="L75" s="94" t="s">
        <v>677</v>
      </c>
    </row>
    <row r="76" spans="2:12">
      <c r="B76" s="769" t="s">
        <v>2072</v>
      </c>
      <c r="C76" s="741" t="s">
        <v>479</v>
      </c>
      <c r="D76" s="677"/>
      <c r="E76" s="816"/>
      <c r="F76" s="743" t="s">
        <v>2252</v>
      </c>
      <c r="G76" s="816" t="s">
        <v>2253</v>
      </c>
      <c r="H76" s="741" t="s">
        <v>677</v>
      </c>
      <c r="I76" s="741"/>
      <c r="J76" s="741" t="s">
        <v>2097</v>
      </c>
      <c r="K76" s="816" t="s">
        <v>2253</v>
      </c>
      <c r="L76" s="94" t="s">
        <v>677</v>
      </c>
    </row>
    <row r="77" spans="2:12">
      <c r="B77" s="769" t="s">
        <v>2072</v>
      </c>
      <c r="C77" s="741" t="s">
        <v>480</v>
      </c>
      <c r="D77" s="818"/>
      <c r="E77" s="816" t="s">
        <v>1571</v>
      </c>
      <c r="F77" s="743" t="s">
        <v>2254</v>
      </c>
      <c r="G77" s="816" t="s">
        <v>2255</v>
      </c>
      <c r="H77" s="741" t="s">
        <v>677</v>
      </c>
      <c r="I77" s="741"/>
      <c r="J77" s="741" t="s">
        <v>2097</v>
      </c>
      <c r="K77" s="816" t="s">
        <v>2255</v>
      </c>
      <c r="L77" s="94" t="s">
        <v>677</v>
      </c>
    </row>
    <row r="78" spans="2:12">
      <c r="B78" s="769" t="s">
        <v>2077</v>
      </c>
      <c r="C78" s="741" t="s">
        <v>481</v>
      </c>
      <c r="D78" s="677"/>
      <c r="E78" s="816"/>
      <c r="F78" s="743" t="s">
        <v>2143</v>
      </c>
      <c r="G78" s="816" t="s">
        <v>2256</v>
      </c>
      <c r="H78" s="741" t="s">
        <v>677</v>
      </c>
      <c r="I78" s="741"/>
      <c r="J78" s="741" t="s">
        <v>2257</v>
      </c>
      <c r="K78" s="816" t="s">
        <v>1319</v>
      </c>
      <c r="L78" s="94" t="s">
        <v>677</v>
      </c>
    </row>
    <row r="79" spans="2:12">
      <c r="B79" s="769" t="s">
        <v>2077</v>
      </c>
      <c r="C79" s="741" t="s">
        <v>482</v>
      </c>
      <c r="D79" s="741"/>
      <c r="E79" s="816"/>
      <c r="F79" s="743" t="s">
        <v>2258</v>
      </c>
      <c r="G79" s="816" t="s">
        <v>2063</v>
      </c>
      <c r="H79" s="741" t="s">
        <v>677</v>
      </c>
      <c r="I79" s="826"/>
      <c r="J79" s="741" t="s">
        <v>2121</v>
      </c>
      <c r="K79" s="816" t="s">
        <v>2259</v>
      </c>
      <c r="L79" s="94" t="s">
        <v>677</v>
      </c>
    </row>
    <row r="80" spans="2:12">
      <c r="B80" s="769" t="s">
        <v>366</v>
      </c>
      <c r="C80" s="741" t="s">
        <v>177</v>
      </c>
      <c r="D80" s="734"/>
      <c r="E80" s="816"/>
      <c r="F80" s="743" t="s">
        <v>2260</v>
      </c>
      <c r="G80" s="821" t="s">
        <v>2261</v>
      </c>
      <c r="H80" s="741" t="s">
        <v>677</v>
      </c>
      <c r="I80" s="826"/>
      <c r="J80" s="741" t="s">
        <v>2121</v>
      </c>
      <c r="K80" s="816" t="s">
        <v>2262</v>
      </c>
      <c r="L80" s="94" t="s">
        <v>677</v>
      </c>
    </row>
    <row r="81" spans="2:12">
      <c r="B81" s="825" t="s">
        <v>366</v>
      </c>
      <c r="C81" s="741" t="s">
        <v>178</v>
      </c>
      <c r="D81" s="818" t="s">
        <v>677</v>
      </c>
      <c r="E81" s="816"/>
      <c r="F81" s="743" t="s">
        <v>2263</v>
      </c>
      <c r="G81" s="816" t="s">
        <v>2063</v>
      </c>
      <c r="H81" s="741" t="s">
        <v>2114</v>
      </c>
      <c r="I81" s="741"/>
      <c r="J81" s="818" t="s">
        <v>2264</v>
      </c>
      <c r="K81" s="816" t="s">
        <v>2265</v>
      </c>
      <c r="L81" s="94" t="s">
        <v>677</v>
      </c>
    </row>
    <row r="82" spans="2:12">
      <c r="B82" s="769" t="s">
        <v>366</v>
      </c>
      <c r="C82" s="741" t="s">
        <v>136</v>
      </c>
      <c r="D82" s="677"/>
      <c r="E82" s="816"/>
      <c r="F82" s="743" t="s">
        <v>2266</v>
      </c>
      <c r="G82" s="816" t="s">
        <v>2063</v>
      </c>
      <c r="H82" s="741" t="s">
        <v>677</v>
      </c>
      <c r="I82" s="741"/>
      <c r="J82" s="741" t="s">
        <v>2125</v>
      </c>
      <c r="K82" s="816"/>
      <c r="L82" s="94" t="s">
        <v>677</v>
      </c>
    </row>
    <row r="83" spans="2:12">
      <c r="B83" s="769" t="s">
        <v>2057</v>
      </c>
      <c r="C83" s="741" t="s">
        <v>174</v>
      </c>
      <c r="D83" s="677"/>
      <c r="E83" s="816"/>
      <c r="F83" s="743" t="s">
        <v>2267</v>
      </c>
      <c r="G83" s="821" t="s">
        <v>2268</v>
      </c>
      <c r="H83" s="741" t="s">
        <v>677</v>
      </c>
      <c r="I83" s="741"/>
      <c r="J83" s="741" t="s">
        <v>2269</v>
      </c>
      <c r="K83" s="816" t="s">
        <v>2270</v>
      </c>
      <c r="L83" s="94" t="s">
        <v>677</v>
      </c>
    </row>
    <row r="84" spans="2:12" ht="28.9">
      <c r="B84" s="769" t="s">
        <v>2057</v>
      </c>
      <c r="C84" s="741" t="s">
        <v>192</v>
      </c>
      <c r="D84" s="827" t="s">
        <v>2271</v>
      </c>
      <c r="E84" s="816" t="s">
        <v>2272</v>
      </c>
      <c r="F84" s="743" t="s">
        <v>2273</v>
      </c>
      <c r="G84" s="816" t="s">
        <v>2063</v>
      </c>
      <c r="H84" s="741" t="s">
        <v>677</v>
      </c>
      <c r="I84" s="741"/>
      <c r="J84" s="741"/>
      <c r="K84" s="816"/>
      <c r="L84" s="94" t="s">
        <v>677</v>
      </c>
    </row>
    <row r="85" spans="2:12">
      <c r="B85" s="769" t="s">
        <v>2065</v>
      </c>
      <c r="C85" s="741" t="s">
        <v>606</v>
      </c>
      <c r="D85" s="741"/>
      <c r="E85" s="816"/>
      <c r="F85" s="743" t="s">
        <v>2274</v>
      </c>
      <c r="G85" s="816" t="s">
        <v>2063</v>
      </c>
      <c r="H85" s="741" t="s">
        <v>677</v>
      </c>
      <c r="I85" s="741"/>
      <c r="J85" s="741"/>
      <c r="K85" s="816"/>
      <c r="L85" s="94" t="s">
        <v>677</v>
      </c>
    </row>
    <row r="86" spans="2:12">
      <c r="B86" s="769" t="s">
        <v>2065</v>
      </c>
      <c r="C86" s="741" t="s">
        <v>218</v>
      </c>
      <c r="D86" s="741"/>
      <c r="E86" s="816"/>
      <c r="F86" s="743" t="s">
        <v>2066</v>
      </c>
      <c r="G86" s="816" t="s">
        <v>2063</v>
      </c>
      <c r="H86" s="741" t="s">
        <v>677</v>
      </c>
      <c r="I86" s="741"/>
      <c r="J86" s="741"/>
      <c r="K86" s="816"/>
      <c r="L86" s="94" t="s">
        <v>677</v>
      </c>
    </row>
    <row r="87" spans="2:12">
      <c r="B87" s="819" t="s">
        <v>366</v>
      </c>
      <c r="C87" s="741" t="s">
        <v>180</v>
      </c>
      <c r="D87" s="818"/>
      <c r="E87" s="816"/>
      <c r="F87" s="743" t="s">
        <v>2275</v>
      </c>
      <c r="G87" s="816" t="s">
        <v>2063</v>
      </c>
      <c r="H87" s="741" t="s">
        <v>2276</v>
      </c>
      <c r="I87" s="741"/>
      <c r="J87" s="741" t="s">
        <v>2277</v>
      </c>
      <c r="K87" s="816" t="s">
        <v>2278</v>
      </c>
      <c r="L87" s="94" t="s">
        <v>677</v>
      </c>
    </row>
    <row r="88" spans="2:12">
      <c r="B88" s="825" t="s">
        <v>2279</v>
      </c>
      <c r="C88" s="741" t="s">
        <v>207</v>
      </c>
      <c r="D88" s="734"/>
      <c r="E88" s="816"/>
      <c r="F88" s="743" t="s">
        <v>2280</v>
      </c>
      <c r="G88" s="816" t="s">
        <v>2063</v>
      </c>
      <c r="H88" s="741" t="s">
        <v>677</v>
      </c>
      <c r="I88" s="826"/>
      <c r="J88" s="741" t="s">
        <v>2281</v>
      </c>
      <c r="K88" s="816" t="s">
        <v>2282</v>
      </c>
      <c r="L88" s="94" t="s">
        <v>677</v>
      </c>
    </row>
    <row r="89" spans="2:12">
      <c r="B89" s="819" t="s">
        <v>366</v>
      </c>
      <c r="C89" s="741" t="s">
        <v>173</v>
      </c>
      <c r="D89" s="818"/>
      <c r="E89" s="816" t="s">
        <v>2283</v>
      </c>
      <c r="F89" s="743" t="s">
        <v>2284</v>
      </c>
      <c r="G89" s="816" t="s">
        <v>2063</v>
      </c>
      <c r="H89" s="741" t="s">
        <v>2285</v>
      </c>
      <c r="I89" s="741"/>
      <c r="J89" s="818" t="s">
        <v>2097</v>
      </c>
      <c r="K89" s="816" t="s">
        <v>2286</v>
      </c>
      <c r="L89" s="94" t="s">
        <v>677</v>
      </c>
    </row>
    <row r="90" spans="2:12">
      <c r="B90" s="769" t="s">
        <v>2072</v>
      </c>
      <c r="C90" s="741" t="s">
        <v>201</v>
      </c>
      <c r="D90" s="734"/>
      <c r="E90" s="816"/>
      <c r="F90" s="743" t="s">
        <v>2287</v>
      </c>
      <c r="G90" s="816" t="s">
        <v>2063</v>
      </c>
      <c r="H90" s="741" t="s">
        <v>677</v>
      </c>
      <c r="I90" s="741"/>
      <c r="J90" s="741"/>
      <c r="K90" s="816"/>
      <c r="L90" s="94" t="s">
        <v>677</v>
      </c>
    </row>
    <row r="91" spans="2:12">
      <c r="B91" s="769" t="s">
        <v>2057</v>
      </c>
      <c r="C91" s="741" t="s">
        <v>195</v>
      </c>
      <c r="D91" s="734"/>
      <c r="E91" s="816"/>
      <c r="F91" s="743" t="s">
        <v>2288</v>
      </c>
      <c r="G91" s="816" t="s">
        <v>2063</v>
      </c>
      <c r="H91" s="741" t="s">
        <v>677</v>
      </c>
      <c r="I91" s="741"/>
      <c r="J91" s="741" t="s">
        <v>2289</v>
      </c>
      <c r="K91" s="816" t="s">
        <v>2270</v>
      </c>
      <c r="L91" s="94" t="s">
        <v>677</v>
      </c>
    </row>
    <row r="92" spans="2:12">
      <c r="B92" s="769" t="s">
        <v>2065</v>
      </c>
      <c r="C92" s="741" t="s">
        <v>198</v>
      </c>
      <c r="D92" s="734" t="s">
        <v>2290</v>
      </c>
      <c r="E92" s="816" t="s">
        <v>1328</v>
      </c>
      <c r="F92" s="743" t="s">
        <v>2291</v>
      </c>
      <c r="G92" s="816" t="s">
        <v>2063</v>
      </c>
      <c r="H92" s="741" t="s">
        <v>2292</v>
      </c>
      <c r="I92" s="816" t="s">
        <v>2293</v>
      </c>
      <c r="J92" s="734" t="s">
        <v>2290</v>
      </c>
      <c r="K92" s="816"/>
      <c r="L92" s="94" t="s">
        <v>677</v>
      </c>
    </row>
    <row r="93" spans="2:12">
      <c r="B93" s="769" t="s">
        <v>2057</v>
      </c>
      <c r="C93" s="741" t="s">
        <v>484</v>
      </c>
      <c r="D93" s="741"/>
      <c r="E93" s="816"/>
      <c r="F93" s="743" t="s">
        <v>2294</v>
      </c>
      <c r="G93" s="822" t="s">
        <v>2063</v>
      </c>
      <c r="H93" s="741" t="s">
        <v>677</v>
      </c>
      <c r="I93" s="741"/>
      <c r="J93" s="818" t="s">
        <v>2295</v>
      </c>
      <c r="K93" s="816" t="s">
        <v>1332</v>
      </c>
      <c r="L93" s="94" t="s">
        <v>677</v>
      </c>
    </row>
    <row r="94" spans="2:12">
      <c r="B94" s="769" t="s">
        <v>2072</v>
      </c>
      <c r="C94" s="741" t="s">
        <v>213</v>
      </c>
      <c r="D94" s="677" t="s">
        <v>2121</v>
      </c>
      <c r="E94" s="816" t="s">
        <v>2296</v>
      </c>
      <c r="F94" s="743" t="s">
        <v>2297</v>
      </c>
      <c r="G94" s="822" t="s">
        <v>1474</v>
      </c>
      <c r="H94" s="741" t="s">
        <v>677</v>
      </c>
      <c r="I94" s="741"/>
      <c r="J94" s="741"/>
      <c r="K94" s="816"/>
      <c r="L94" s="94" t="s">
        <v>677</v>
      </c>
    </row>
    <row r="95" spans="2:12">
      <c r="B95" s="769" t="s">
        <v>2082</v>
      </c>
      <c r="C95" s="741" t="s">
        <v>485</v>
      </c>
      <c r="D95" s="741"/>
      <c r="E95" s="816"/>
      <c r="F95" s="743" t="s">
        <v>2298</v>
      </c>
      <c r="G95" s="816" t="s">
        <v>2299</v>
      </c>
      <c r="H95" s="741" t="s">
        <v>677</v>
      </c>
      <c r="I95" s="741"/>
      <c r="J95" s="741" t="s">
        <v>2121</v>
      </c>
      <c r="K95" s="816" t="s">
        <v>2299</v>
      </c>
      <c r="L95" s="94" t="s">
        <v>677</v>
      </c>
    </row>
    <row r="96" spans="2:12">
      <c r="B96" s="769" t="s">
        <v>2057</v>
      </c>
      <c r="C96" s="741" t="s">
        <v>486</v>
      </c>
      <c r="D96" s="741"/>
      <c r="E96" s="816"/>
      <c r="F96" s="743" t="s">
        <v>2300</v>
      </c>
      <c r="G96" s="828" t="s">
        <v>2301</v>
      </c>
      <c r="H96" s="741" t="s">
        <v>677</v>
      </c>
      <c r="I96" s="741"/>
      <c r="J96" s="741"/>
      <c r="K96" s="816"/>
      <c r="L96" s="94" t="s">
        <v>677</v>
      </c>
    </row>
    <row r="97" spans="2:12">
      <c r="B97" s="769" t="s">
        <v>2057</v>
      </c>
      <c r="C97" s="741" t="s">
        <v>487</v>
      </c>
      <c r="D97" s="734"/>
      <c r="E97" s="816"/>
      <c r="F97" s="743" t="s">
        <v>2302</v>
      </c>
      <c r="G97" s="816" t="s">
        <v>2063</v>
      </c>
      <c r="H97" s="741" t="s">
        <v>677</v>
      </c>
      <c r="I97" s="741"/>
      <c r="J97" s="764" t="s">
        <v>2303</v>
      </c>
      <c r="K97" s="816" t="s">
        <v>2270</v>
      </c>
      <c r="L97" s="94" t="s">
        <v>677</v>
      </c>
    </row>
    <row r="98" spans="2:12">
      <c r="B98" s="769" t="s">
        <v>366</v>
      </c>
      <c r="C98" s="741" t="s">
        <v>2304</v>
      </c>
      <c r="D98" s="734"/>
      <c r="E98" s="816"/>
      <c r="F98" s="743"/>
      <c r="G98" s="829" t="s">
        <v>2305</v>
      </c>
      <c r="H98" s="741" t="s">
        <v>677</v>
      </c>
      <c r="I98" s="741"/>
      <c r="J98" s="741" t="s">
        <v>2125</v>
      </c>
      <c r="K98" s="816"/>
      <c r="L98" s="94" t="s">
        <v>677</v>
      </c>
    </row>
    <row r="99" spans="2:12">
      <c r="B99" s="769" t="s">
        <v>2065</v>
      </c>
      <c r="C99" s="741" t="s">
        <v>608</v>
      </c>
      <c r="D99" s="741"/>
      <c r="E99" s="816"/>
      <c r="F99" s="743" t="s">
        <v>2099</v>
      </c>
      <c r="G99" s="816" t="s">
        <v>2063</v>
      </c>
      <c r="H99" s="741" t="s">
        <v>677</v>
      </c>
      <c r="I99" s="741"/>
      <c r="J99" s="741"/>
      <c r="K99" s="816"/>
      <c r="L99" s="94" t="s">
        <v>677</v>
      </c>
    </row>
    <row r="100" spans="2:12">
      <c r="B100" s="769" t="s">
        <v>2101</v>
      </c>
      <c r="C100" s="741" t="s">
        <v>2306</v>
      </c>
      <c r="D100" s="741"/>
      <c r="E100" s="816"/>
      <c r="F100" s="743" t="s">
        <v>2307</v>
      </c>
      <c r="G100" s="816" t="s">
        <v>2063</v>
      </c>
      <c r="H100" s="741" t="s">
        <v>677</v>
      </c>
      <c r="I100" s="741"/>
      <c r="J100" s="741"/>
      <c r="K100" s="816"/>
      <c r="L100" s="94" t="s">
        <v>677</v>
      </c>
    </row>
    <row r="101" spans="2:12">
      <c r="B101" s="769" t="s">
        <v>2057</v>
      </c>
      <c r="C101" s="741" t="s">
        <v>314</v>
      </c>
      <c r="D101" s="677"/>
      <c r="E101" s="816"/>
      <c r="F101" s="743" t="s">
        <v>2308</v>
      </c>
      <c r="G101" s="816" t="s">
        <v>2063</v>
      </c>
      <c r="H101" s="741" t="s">
        <v>677</v>
      </c>
      <c r="I101" s="741"/>
      <c r="J101" s="741" t="s">
        <v>2309</v>
      </c>
      <c r="K101" s="816" t="s">
        <v>2310</v>
      </c>
      <c r="L101" s="94" t="s">
        <v>677</v>
      </c>
    </row>
    <row r="102" spans="2:12" ht="57.6">
      <c r="B102" s="825" t="s">
        <v>366</v>
      </c>
      <c r="C102" s="741" t="s">
        <v>144</v>
      </c>
      <c r="D102" s="689"/>
      <c r="E102" s="816"/>
      <c r="F102" s="743" t="s">
        <v>2311</v>
      </c>
      <c r="G102" s="816" t="s">
        <v>2063</v>
      </c>
      <c r="H102" s="741" t="s">
        <v>2312</v>
      </c>
      <c r="I102" s="741"/>
      <c r="J102" s="818" t="s">
        <v>2313</v>
      </c>
      <c r="K102" s="816" t="s">
        <v>2314</v>
      </c>
      <c r="L102" s="94" t="s">
        <v>677</v>
      </c>
    </row>
    <row r="103" spans="2:12">
      <c r="B103" s="769" t="s">
        <v>2065</v>
      </c>
      <c r="C103" s="741" t="s">
        <v>212</v>
      </c>
      <c r="D103" s="741"/>
      <c r="E103" s="816"/>
      <c r="F103" s="743" t="s">
        <v>2315</v>
      </c>
      <c r="G103" s="816" t="s">
        <v>2063</v>
      </c>
      <c r="H103" s="741" t="s">
        <v>677</v>
      </c>
      <c r="I103" s="741"/>
      <c r="J103" s="741" t="s">
        <v>2097</v>
      </c>
      <c r="K103" s="816" t="s">
        <v>2316</v>
      </c>
      <c r="L103" s="94" t="s">
        <v>677</v>
      </c>
    </row>
    <row r="104" spans="2:12">
      <c r="B104" s="769" t="s">
        <v>2072</v>
      </c>
      <c r="C104" s="741" t="s">
        <v>488</v>
      </c>
      <c r="D104" s="741"/>
      <c r="E104" s="816"/>
      <c r="F104" s="743" t="s">
        <v>2317</v>
      </c>
      <c r="G104" s="816" t="s">
        <v>2318</v>
      </c>
      <c r="H104" s="741" t="s">
        <v>677</v>
      </c>
      <c r="I104" s="741"/>
      <c r="J104" s="741"/>
      <c r="K104" s="816"/>
      <c r="L104" s="94" t="s">
        <v>677</v>
      </c>
    </row>
    <row r="105" spans="2:12">
      <c r="B105" s="769" t="s">
        <v>2072</v>
      </c>
      <c r="C105" s="741" t="s">
        <v>489</v>
      </c>
      <c r="D105" s="734" t="s">
        <v>2097</v>
      </c>
      <c r="E105" s="816" t="s">
        <v>2319</v>
      </c>
      <c r="F105" s="743" t="s">
        <v>2320</v>
      </c>
      <c r="G105" s="816" t="s">
        <v>2321</v>
      </c>
      <c r="H105" s="741" t="s">
        <v>677</v>
      </c>
      <c r="I105" s="741"/>
      <c r="J105" s="741" t="s">
        <v>2295</v>
      </c>
      <c r="K105" s="816" t="s">
        <v>2322</v>
      </c>
      <c r="L105" s="94" t="s">
        <v>677</v>
      </c>
    </row>
    <row r="106" spans="2:12">
      <c r="B106" s="769" t="s">
        <v>2065</v>
      </c>
      <c r="C106" s="741" t="s">
        <v>221</v>
      </c>
      <c r="D106" s="677"/>
      <c r="E106" s="816"/>
      <c r="F106" s="743" t="s">
        <v>2323</v>
      </c>
      <c r="G106" s="816" t="s">
        <v>2063</v>
      </c>
      <c r="H106" s="741" t="s">
        <v>677</v>
      </c>
      <c r="I106" s="741"/>
      <c r="J106" s="741"/>
      <c r="K106" s="816"/>
      <c r="L106" s="94" t="s">
        <v>677</v>
      </c>
    </row>
    <row r="107" spans="2:12" ht="43.15">
      <c r="B107" s="819" t="s">
        <v>366</v>
      </c>
      <c r="C107" s="741" t="s">
        <v>159</v>
      </c>
      <c r="D107" s="818"/>
      <c r="E107" s="816"/>
      <c r="F107" s="743" t="s">
        <v>2324</v>
      </c>
      <c r="G107" s="816" t="s">
        <v>2063</v>
      </c>
      <c r="H107" s="741" t="s">
        <v>2230</v>
      </c>
      <c r="I107" s="741"/>
      <c r="J107" s="818" t="s">
        <v>2325</v>
      </c>
      <c r="K107" s="816" t="s">
        <v>2326</v>
      </c>
      <c r="L107" s="94" t="s">
        <v>677</v>
      </c>
    </row>
    <row r="108" spans="2:12">
      <c r="B108" s="819" t="s">
        <v>366</v>
      </c>
      <c r="C108" s="741" t="s">
        <v>197</v>
      </c>
      <c r="D108" s="734"/>
      <c r="E108" s="816"/>
      <c r="F108" s="743" t="s">
        <v>2327</v>
      </c>
      <c r="G108" s="816" t="s">
        <v>2063</v>
      </c>
      <c r="H108" s="741" t="s">
        <v>2328</v>
      </c>
      <c r="I108" s="741"/>
      <c r="J108" s="818" t="s">
        <v>2329</v>
      </c>
      <c r="K108" s="816" t="s">
        <v>2330</v>
      </c>
      <c r="L108" s="94" t="s">
        <v>677</v>
      </c>
    </row>
    <row r="109" spans="2:12" ht="30.75">
      <c r="B109" s="819" t="s">
        <v>366</v>
      </c>
      <c r="C109" s="741" t="s">
        <v>491</v>
      </c>
      <c r="D109" s="1135" t="s">
        <v>2331</v>
      </c>
      <c r="E109" s="811" t="s">
        <v>1341</v>
      </c>
      <c r="F109" s="743" t="s">
        <v>2332</v>
      </c>
      <c r="G109" s="820" t="s">
        <v>2333</v>
      </c>
      <c r="H109" s="741" t="s">
        <v>677</v>
      </c>
      <c r="I109" s="741"/>
      <c r="J109" s="741" t="s">
        <v>2334</v>
      </c>
      <c r="K109" s="816" t="s">
        <v>2335</v>
      </c>
      <c r="L109" s="94" t="s">
        <v>677</v>
      </c>
    </row>
    <row r="110" spans="2:12">
      <c r="B110" s="769" t="s">
        <v>2072</v>
      </c>
      <c r="C110" s="741" t="s">
        <v>492</v>
      </c>
      <c r="D110" s="741"/>
      <c r="E110" s="816"/>
      <c r="F110" s="743" t="s">
        <v>2152</v>
      </c>
      <c r="G110" s="816" t="s">
        <v>2336</v>
      </c>
      <c r="H110" s="741" t="s">
        <v>677</v>
      </c>
      <c r="I110" s="741"/>
      <c r="J110" s="741" t="s">
        <v>2121</v>
      </c>
      <c r="K110" s="816" t="s">
        <v>2336</v>
      </c>
      <c r="L110" s="94" t="s">
        <v>677</v>
      </c>
    </row>
    <row r="111" spans="2:12">
      <c r="B111" s="769" t="s">
        <v>2072</v>
      </c>
      <c r="C111" s="741" t="s">
        <v>493</v>
      </c>
      <c r="D111" s="741"/>
      <c r="E111" s="816"/>
      <c r="F111" s="743" t="s">
        <v>2337</v>
      </c>
      <c r="G111" s="816" t="s">
        <v>2338</v>
      </c>
      <c r="H111" s="741" t="s">
        <v>677</v>
      </c>
      <c r="I111" s="816"/>
      <c r="J111" s="741" t="s">
        <v>2121</v>
      </c>
      <c r="K111" s="816" t="s">
        <v>2338</v>
      </c>
      <c r="L111" s="94" t="s">
        <v>677</v>
      </c>
    </row>
    <row r="112" spans="2:12">
      <c r="B112" s="769" t="s">
        <v>2057</v>
      </c>
      <c r="C112" s="741" t="s">
        <v>205</v>
      </c>
      <c r="D112" s="96"/>
      <c r="E112" s="816"/>
      <c r="F112" s="743" t="s">
        <v>2339</v>
      </c>
      <c r="G112" s="816" t="s">
        <v>2063</v>
      </c>
      <c r="H112" s="741" t="s">
        <v>677</v>
      </c>
      <c r="I112" s="741"/>
      <c r="J112" s="741"/>
      <c r="K112" s="816"/>
      <c r="L112" s="94" t="s">
        <v>677</v>
      </c>
    </row>
    <row r="113" spans="2:12" ht="28.9">
      <c r="B113" s="769" t="s">
        <v>2057</v>
      </c>
      <c r="C113" s="741" t="s">
        <v>494</v>
      </c>
      <c r="D113" s="741"/>
      <c r="E113" s="816"/>
      <c r="F113" s="743" t="s">
        <v>2340</v>
      </c>
      <c r="G113" s="821" t="s">
        <v>2341</v>
      </c>
      <c r="H113" s="741" t="s">
        <v>677</v>
      </c>
      <c r="I113" s="741"/>
      <c r="J113" s="818" t="s">
        <v>2342</v>
      </c>
      <c r="K113" s="816" t="s">
        <v>2343</v>
      </c>
      <c r="L113" s="94" t="s">
        <v>677</v>
      </c>
    </row>
    <row r="114" spans="2:12">
      <c r="B114" s="769" t="s">
        <v>2072</v>
      </c>
      <c r="C114" s="741" t="s">
        <v>495</v>
      </c>
      <c r="D114" s="689"/>
      <c r="E114" s="816"/>
      <c r="F114" s="743"/>
      <c r="G114" s="816"/>
      <c r="H114" s="741"/>
      <c r="I114" s="741"/>
      <c r="J114" s="741" t="s">
        <v>2344</v>
      </c>
      <c r="K114" s="816" t="s">
        <v>2345</v>
      </c>
      <c r="L114" s="94" t="s">
        <v>677</v>
      </c>
    </row>
    <row r="115" spans="2:12">
      <c r="B115" s="769" t="s">
        <v>366</v>
      </c>
      <c r="C115" s="741" t="s">
        <v>496</v>
      </c>
      <c r="D115" s="734"/>
      <c r="E115" s="816"/>
      <c r="F115" s="743" t="s">
        <v>2200</v>
      </c>
      <c r="G115" s="816" t="s">
        <v>2063</v>
      </c>
      <c r="H115" s="741" t="s">
        <v>677</v>
      </c>
      <c r="I115" s="741"/>
      <c r="J115" s="741" t="s">
        <v>2346</v>
      </c>
      <c r="K115" s="816" t="s">
        <v>2347</v>
      </c>
      <c r="L115" s="94" t="s">
        <v>677</v>
      </c>
    </row>
    <row r="116" spans="2:12">
      <c r="B116" s="769" t="s">
        <v>2082</v>
      </c>
      <c r="C116" s="741" t="s">
        <v>497</v>
      </c>
      <c r="D116" s="789" t="s">
        <v>2121</v>
      </c>
      <c r="E116" s="816" t="s">
        <v>2348</v>
      </c>
      <c r="F116" s="830" t="s">
        <v>2348</v>
      </c>
      <c r="G116" s="741"/>
      <c r="H116" s="741"/>
      <c r="I116" s="741"/>
      <c r="J116" s="741"/>
      <c r="K116" s="816"/>
      <c r="L116" s="94" t="s">
        <v>677</v>
      </c>
    </row>
    <row r="117" spans="2:12">
      <c r="B117" s="769" t="s">
        <v>2072</v>
      </c>
      <c r="C117" s="741" t="s">
        <v>498</v>
      </c>
      <c r="D117" s="741"/>
      <c r="E117" s="816"/>
      <c r="F117" s="743" t="s">
        <v>2349</v>
      </c>
      <c r="G117" s="816" t="s">
        <v>2350</v>
      </c>
      <c r="H117" s="741" t="s">
        <v>2178</v>
      </c>
      <c r="I117" s="820" t="s">
        <v>2351</v>
      </c>
      <c r="J117" s="741"/>
      <c r="K117" s="816"/>
      <c r="L117" s="94" t="s">
        <v>677</v>
      </c>
    </row>
    <row r="118" spans="2:12">
      <c r="B118" s="769" t="s">
        <v>2072</v>
      </c>
      <c r="C118" s="741" t="s">
        <v>499</v>
      </c>
      <c r="D118" s="677" t="s">
        <v>2352</v>
      </c>
      <c r="E118" s="816" t="s">
        <v>2353</v>
      </c>
      <c r="F118" s="743" t="s">
        <v>2354</v>
      </c>
      <c r="G118" s="816" t="s">
        <v>2355</v>
      </c>
      <c r="H118" s="741" t="s">
        <v>677</v>
      </c>
      <c r="I118" s="741"/>
      <c r="J118" s="741"/>
      <c r="K118" s="816"/>
      <c r="L118" s="94" t="s">
        <v>677</v>
      </c>
    </row>
    <row r="119" spans="2:12">
      <c r="B119" s="769" t="s">
        <v>2077</v>
      </c>
      <c r="C119" s="741" t="s">
        <v>189</v>
      </c>
      <c r="D119" s="677"/>
      <c r="E119" s="816"/>
      <c r="F119" s="743" t="s">
        <v>2356</v>
      </c>
      <c r="G119" s="816" t="s">
        <v>2063</v>
      </c>
      <c r="H119" s="741" t="s">
        <v>677</v>
      </c>
      <c r="I119" s="741"/>
      <c r="J119" s="741" t="s">
        <v>2125</v>
      </c>
      <c r="K119" s="816"/>
      <c r="L119" s="94" t="s">
        <v>677</v>
      </c>
    </row>
    <row r="120" spans="2:12">
      <c r="B120" s="769" t="s">
        <v>2082</v>
      </c>
      <c r="C120" s="741" t="s">
        <v>500</v>
      </c>
      <c r="D120" s="734"/>
      <c r="E120" s="816"/>
      <c r="F120" s="743" t="s">
        <v>2357</v>
      </c>
      <c r="G120" s="816" t="s">
        <v>1484</v>
      </c>
      <c r="H120" s="741" t="s">
        <v>677</v>
      </c>
      <c r="I120" s="741"/>
      <c r="J120" s="741" t="s">
        <v>2125</v>
      </c>
      <c r="K120" s="816"/>
      <c r="L120" s="94" t="s">
        <v>677</v>
      </c>
    </row>
    <row r="121" spans="2:12">
      <c r="B121" s="769" t="s">
        <v>366</v>
      </c>
      <c r="C121" s="741" t="s">
        <v>613</v>
      </c>
      <c r="D121" s="818"/>
      <c r="E121" s="816"/>
      <c r="F121" s="743" t="s">
        <v>2358</v>
      </c>
      <c r="G121" s="816" t="s">
        <v>2359</v>
      </c>
      <c r="H121" s="741" t="s">
        <v>677</v>
      </c>
      <c r="I121" s="741"/>
      <c r="J121" s="741" t="s">
        <v>2125</v>
      </c>
      <c r="K121" s="816"/>
      <c r="L121" s="94" t="s">
        <v>677</v>
      </c>
    </row>
    <row r="122" spans="2:12">
      <c r="B122" s="769" t="s">
        <v>2057</v>
      </c>
      <c r="C122" s="741" t="s">
        <v>503</v>
      </c>
      <c r="D122" s="818"/>
      <c r="E122" s="816"/>
      <c r="F122" s="743" t="s">
        <v>2360</v>
      </c>
      <c r="G122" s="816" t="s">
        <v>2361</v>
      </c>
      <c r="H122" s="741" t="s">
        <v>677</v>
      </c>
      <c r="I122" s="741"/>
      <c r="J122" s="741" t="s">
        <v>2121</v>
      </c>
      <c r="K122" s="816" t="s">
        <v>2362</v>
      </c>
      <c r="L122" s="94" t="s">
        <v>677</v>
      </c>
    </row>
    <row r="123" spans="2:12">
      <c r="B123" s="769" t="s">
        <v>366</v>
      </c>
      <c r="C123" s="741" t="s">
        <v>504</v>
      </c>
      <c r="D123" s="741" t="s">
        <v>2125</v>
      </c>
      <c r="E123" s="816"/>
      <c r="F123" s="743" t="s">
        <v>2363</v>
      </c>
      <c r="G123" s="816" t="s">
        <v>2063</v>
      </c>
      <c r="H123" s="741" t="s">
        <v>677</v>
      </c>
      <c r="I123" s="741"/>
      <c r="J123" s="741" t="s">
        <v>2125</v>
      </c>
      <c r="K123" s="816"/>
      <c r="L123" s="94" t="s">
        <v>677</v>
      </c>
    </row>
    <row r="124" spans="2:12" ht="28.9">
      <c r="B124" s="769" t="s">
        <v>2065</v>
      </c>
      <c r="C124" s="741" t="s">
        <v>196</v>
      </c>
      <c r="D124" s="827" t="s">
        <v>2364</v>
      </c>
      <c r="E124" s="816" t="s">
        <v>2365</v>
      </c>
      <c r="F124" s="743" t="s">
        <v>2366</v>
      </c>
      <c r="G124" s="821"/>
      <c r="H124" s="741" t="s">
        <v>677</v>
      </c>
      <c r="I124" s="741"/>
      <c r="J124" s="827" t="s">
        <v>2364</v>
      </c>
      <c r="K124" s="816"/>
      <c r="L124" s="94" t="s">
        <v>677</v>
      </c>
    </row>
    <row r="125" spans="2:12">
      <c r="B125" s="769" t="s">
        <v>2072</v>
      </c>
      <c r="C125" s="741" t="s">
        <v>505</v>
      </c>
      <c r="D125" s="677"/>
      <c r="E125" s="816"/>
      <c r="F125" s="743" t="s">
        <v>2297</v>
      </c>
      <c r="G125" s="821" t="s">
        <v>2367</v>
      </c>
      <c r="H125" s="741" t="s">
        <v>677</v>
      </c>
      <c r="I125" s="741"/>
      <c r="J125" s="741"/>
      <c r="K125" s="816"/>
      <c r="L125" s="94" t="s">
        <v>677</v>
      </c>
    </row>
    <row r="126" spans="2:12">
      <c r="B126" s="769" t="s">
        <v>2057</v>
      </c>
      <c r="C126" s="741" t="s">
        <v>506</v>
      </c>
      <c r="D126" s="677" t="s">
        <v>2203</v>
      </c>
      <c r="E126" s="816" t="s">
        <v>2368</v>
      </c>
      <c r="F126" s="743" t="s">
        <v>2369</v>
      </c>
      <c r="G126" s="816" t="s">
        <v>2063</v>
      </c>
      <c r="H126" s="741" t="s">
        <v>677</v>
      </c>
      <c r="I126" s="741"/>
      <c r="J126" s="741"/>
      <c r="K126" s="816"/>
      <c r="L126" s="94" t="s">
        <v>677</v>
      </c>
    </row>
    <row r="127" spans="2:12">
      <c r="B127" s="769" t="s">
        <v>2072</v>
      </c>
      <c r="C127" s="741" t="s">
        <v>200</v>
      </c>
      <c r="D127" s="741"/>
      <c r="E127" s="816"/>
      <c r="F127" s="743" t="s">
        <v>2370</v>
      </c>
      <c r="G127" s="816" t="s">
        <v>2063</v>
      </c>
      <c r="H127" s="741" t="s">
        <v>677</v>
      </c>
      <c r="I127" s="741"/>
      <c r="J127" s="741"/>
      <c r="K127" s="816"/>
      <c r="L127" s="94" t="s">
        <v>677</v>
      </c>
    </row>
    <row r="128" spans="2:12">
      <c r="B128" s="769" t="s">
        <v>2082</v>
      </c>
      <c r="C128" s="741" t="s">
        <v>507</v>
      </c>
      <c r="D128" s="677"/>
      <c r="E128" s="816"/>
      <c r="F128" s="743"/>
      <c r="G128" s="816"/>
      <c r="H128" s="741"/>
      <c r="I128" s="741"/>
      <c r="J128" s="741" t="s">
        <v>2121</v>
      </c>
      <c r="K128" s="816" t="s">
        <v>2371</v>
      </c>
      <c r="L128" s="94" t="s">
        <v>677</v>
      </c>
    </row>
    <row r="129" spans="2:12" ht="28.9">
      <c r="B129" s="819" t="s">
        <v>2057</v>
      </c>
      <c r="C129" s="741" t="s">
        <v>313</v>
      </c>
      <c r="D129" s="734" t="s">
        <v>2372</v>
      </c>
      <c r="E129" s="816" t="s">
        <v>2373</v>
      </c>
      <c r="F129" s="743" t="s">
        <v>2374</v>
      </c>
      <c r="G129" s="816" t="s">
        <v>2063</v>
      </c>
      <c r="H129" s="741" t="s">
        <v>2375</v>
      </c>
      <c r="I129" s="741"/>
      <c r="J129" s="741" t="s">
        <v>2295</v>
      </c>
      <c r="K129" s="816"/>
      <c r="L129" s="94" t="s">
        <v>677</v>
      </c>
    </row>
    <row r="130" spans="2:12" ht="43.15">
      <c r="B130" s="769" t="s">
        <v>366</v>
      </c>
      <c r="C130" s="741" t="s">
        <v>194</v>
      </c>
      <c r="D130" s="734" t="s">
        <v>2376</v>
      </c>
      <c r="E130" s="816" t="s">
        <v>963</v>
      </c>
      <c r="F130" s="743" t="s">
        <v>2377</v>
      </c>
      <c r="G130" s="816" t="s">
        <v>2063</v>
      </c>
      <c r="H130" s="741" t="s">
        <v>2378</v>
      </c>
      <c r="I130" s="741"/>
      <c r="J130" s="818" t="s">
        <v>2379</v>
      </c>
      <c r="K130" s="816" t="s">
        <v>2380</v>
      </c>
      <c r="L130" s="94" t="s">
        <v>677</v>
      </c>
    </row>
    <row r="131" spans="2:12">
      <c r="B131" s="769" t="s">
        <v>2082</v>
      </c>
      <c r="C131" s="741" t="s">
        <v>151</v>
      </c>
      <c r="D131" s="741"/>
      <c r="E131" s="816"/>
      <c r="F131" s="743" t="s">
        <v>2381</v>
      </c>
      <c r="G131" s="816" t="s">
        <v>2382</v>
      </c>
      <c r="H131" s="741" t="s">
        <v>677</v>
      </c>
      <c r="I131" s="741"/>
      <c r="J131" s="741"/>
      <c r="K131" s="816"/>
      <c r="L131" s="94" t="s">
        <v>677</v>
      </c>
    </row>
    <row r="132" spans="2:12">
      <c r="B132" s="769" t="s">
        <v>2077</v>
      </c>
      <c r="C132" s="741" t="s">
        <v>509</v>
      </c>
      <c r="D132" s="677"/>
      <c r="E132" s="816"/>
      <c r="F132" s="743" t="s">
        <v>2383</v>
      </c>
      <c r="G132" s="816" t="s">
        <v>2063</v>
      </c>
      <c r="H132" s="741" t="s">
        <v>677</v>
      </c>
      <c r="I132" s="741"/>
      <c r="J132" s="741"/>
      <c r="K132" s="816"/>
      <c r="L132" s="94" t="s">
        <v>677</v>
      </c>
    </row>
    <row r="133" spans="2:12">
      <c r="B133" s="769" t="s">
        <v>2072</v>
      </c>
      <c r="C133" s="741" t="s">
        <v>510</v>
      </c>
      <c r="D133" s="677"/>
      <c r="E133" s="816"/>
      <c r="F133" s="743" t="s">
        <v>2384</v>
      </c>
      <c r="G133" s="816" t="s">
        <v>2063</v>
      </c>
      <c r="H133" s="741" t="s">
        <v>677</v>
      </c>
      <c r="I133" s="741"/>
      <c r="J133" s="741" t="s">
        <v>2097</v>
      </c>
      <c r="K133" s="816" t="s">
        <v>2385</v>
      </c>
      <c r="L133" s="94" t="s">
        <v>677</v>
      </c>
    </row>
    <row r="134" spans="2:12">
      <c r="B134" s="769" t="s">
        <v>2072</v>
      </c>
      <c r="C134" s="741" t="s">
        <v>204</v>
      </c>
      <c r="D134" s="677"/>
      <c r="E134" s="816"/>
      <c r="F134" s="743" t="s">
        <v>2386</v>
      </c>
      <c r="G134" s="816" t="s">
        <v>2063</v>
      </c>
      <c r="H134" s="741" t="s">
        <v>677</v>
      </c>
      <c r="I134" s="741"/>
      <c r="J134" s="741"/>
      <c r="K134" s="816"/>
      <c r="L134" s="94" t="s">
        <v>677</v>
      </c>
    </row>
    <row r="135" spans="2:12">
      <c r="B135" s="769" t="s">
        <v>2387</v>
      </c>
      <c r="C135" s="741" t="s">
        <v>511</v>
      </c>
      <c r="D135" s="741"/>
      <c r="E135" s="816"/>
      <c r="F135" s="743" t="s">
        <v>2388</v>
      </c>
      <c r="G135" s="816" t="s">
        <v>2389</v>
      </c>
      <c r="H135" s="741" t="s">
        <v>677</v>
      </c>
      <c r="I135" s="741"/>
      <c r="J135" s="741"/>
      <c r="K135" s="816"/>
      <c r="L135" s="94" t="s">
        <v>677</v>
      </c>
    </row>
    <row r="136" spans="2:12">
      <c r="B136" s="769" t="s">
        <v>366</v>
      </c>
      <c r="C136" s="741" t="s">
        <v>138</v>
      </c>
      <c r="D136" s="677" t="s">
        <v>2390</v>
      </c>
      <c r="E136" s="816" t="s">
        <v>1142</v>
      </c>
      <c r="F136" s="743" t="s">
        <v>2391</v>
      </c>
      <c r="G136" s="816" t="s">
        <v>2063</v>
      </c>
      <c r="H136" s="741" t="s">
        <v>677</v>
      </c>
      <c r="I136" s="741"/>
      <c r="J136" s="741" t="s">
        <v>2125</v>
      </c>
      <c r="K136" s="816"/>
      <c r="L136" s="94" t="s">
        <v>677</v>
      </c>
    </row>
    <row r="137" spans="2:12">
      <c r="B137" s="769" t="s">
        <v>2065</v>
      </c>
      <c r="C137" s="741" t="s">
        <v>614</v>
      </c>
      <c r="D137" s="741"/>
      <c r="E137" s="696"/>
      <c r="F137" s="743" t="s">
        <v>2099</v>
      </c>
      <c r="G137" s="816" t="s">
        <v>2063</v>
      </c>
      <c r="H137" s="741" t="s">
        <v>677</v>
      </c>
      <c r="I137" s="741"/>
      <c r="J137" s="741"/>
      <c r="K137" s="816"/>
      <c r="L137" s="94" t="s">
        <v>677</v>
      </c>
    </row>
    <row r="138" spans="2:12">
      <c r="B138" s="769" t="s">
        <v>2057</v>
      </c>
      <c r="C138" s="741" t="s">
        <v>514</v>
      </c>
      <c r="D138" s="677"/>
      <c r="E138" s="816"/>
      <c r="F138" s="743" t="s">
        <v>2392</v>
      </c>
      <c r="G138" s="816" t="s">
        <v>2063</v>
      </c>
      <c r="H138" s="741" t="s">
        <v>677</v>
      </c>
      <c r="I138" s="741"/>
      <c r="J138" s="741" t="s">
        <v>2393</v>
      </c>
      <c r="K138" s="816" t="s">
        <v>2394</v>
      </c>
      <c r="L138" s="94" t="s">
        <v>677</v>
      </c>
    </row>
    <row r="139" spans="2:12">
      <c r="B139" s="769" t="s">
        <v>2082</v>
      </c>
      <c r="C139" s="741" t="s">
        <v>515</v>
      </c>
      <c r="D139" s="741" t="s">
        <v>2125</v>
      </c>
      <c r="E139" s="816"/>
      <c r="F139" s="743" t="s">
        <v>2395</v>
      </c>
      <c r="G139" s="816" t="s">
        <v>2396</v>
      </c>
      <c r="H139" s="741" t="s">
        <v>677</v>
      </c>
      <c r="I139" s="741"/>
      <c r="J139" s="741" t="s">
        <v>2125</v>
      </c>
      <c r="K139" s="816"/>
      <c r="L139" s="94" t="s">
        <v>677</v>
      </c>
    </row>
    <row r="140" spans="2:12">
      <c r="B140" s="769" t="s">
        <v>2065</v>
      </c>
      <c r="C140" s="741" t="s">
        <v>516</v>
      </c>
      <c r="D140" s="818"/>
      <c r="E140" s="816"/>
      <c r="F140" s="743" t="s">
        <v>2397</v>
      </c>
      <c r="G140" s="820" t="s">
        <v>2398</v>
      </c>
      <c r="H140" s="741" t="s">
        <v>677</v>
      </c>
      <c r="I140" s="741"/>
      <c r="J140" s="741" t="s">
        <v>2121</v>
      </c>
      <c r="K140" s="816" t="s">
        <v>2398</v>
      </c>
      <c r="L140" s="94" t="s">
        <v>677</v>
      </c>
    </row>
    <row r="141" spans="2:12">
      <c r="B141" s="769" t="s">
        <v>2077</v>
      </c>
      <c r="C141" s="741" t="s">
        <v>517</v>
      </c>
      <c r="D141" s="741"/>
      <c r="E141" s="816"/>
      <c r="F141" s="743" t="s">
        <v>2399</v>
      </c>
      <c r="G141" s="816" t="s">
        <v>2063</v>
      </c>
      <c r="H141" s="741" t="s">
        <v>677</v>
      </c>
      <c r="I141" s="741"/>
      <c r="J141" s="741" t="s">
        <v>2400</v>
      </c>
      <c r="K141" s="816"/>
      <c r="L141" s="94" t="s">
        <v>677</v>
      </c>
    </row>
    <row r="142" spans="2:12">
      <c r="B142" s="769" t="s">
        <v>2082</v>
      </c>
      <c r="C142" s="741" t="s">
        <v>518</v>
      </c>
      <c r="D142" s="741"/>
      <c r="E142" s="816"/>
      <c r="F142" s="743" t="s">
        <v>2401</v>
      </c>
      <c r="G142" s="816" t="s">
        <v>2402</v>
      </c>
      <c r="H142" s="741" t="s">
        <v>677</v>
      </c>
      <c r="I142" s="826"/>
      <c r="J142" s="741" t="s">
        <v>2121</v>
      </c>
      <c r="K142" s="816" t="s">
        <v>2402</v>
      </c>
      <c r="L142" s="94" t="s">
        <v>677</v>
      </c>
    </row>
    <row r="143" spans="2:12">
      <c r="B143" s="769" t="s">
        <v>2077</v>
      </c>
      <c r="C143" s="741" t="s">
        <v>519</v>
      </c>
      <c r="D143" s="741"/>
      <c r="E143" s="816"/>
      <c r="F143" s="743" t="s">
        <v>2403</v>
      </c>
      <c r="G143" s="816" t="s">
        <v>2063</v>
      </c>
      <c r="H143" s="741" t="s">
        <v>677</v>
      </c>
      <c r="I143" s="741"/>
      <c r="J143" s="741"/>
      <c r="K143" s="816"/>
      <c r="L143" s="94" t="s">
        <v>677</v>
      </c>
    </row>
    <row r="144" spans="2:12">
      <c r="B144" s="769" t="s">
        <v>2077</v>
      </c>
      <c r="C144" s="741" t="s">
        <v>520</v>
      </c>
      <c r="D144" s="741"/>
      <c r="E144" s="816"/>
      <c r="F144" s="743" t="s">
        <v>2404</v>
      </c>
      <c r="G144" s="816" t="s">
        <v>2063</v>
      </c>
      <c r="H144" s="741" t="s">
        <v>677</v>
      </c>
      <c r="I144" s="826"/>
      <c r="J144" s="741"/>
      <c r="K144" s="816"/>
      <c r="L144" s="94" t="s">
        <v>677</v>
      </c>
    </row>
    <row r="145" spans="2:12" ht="28.9">
      <c r="B145" s="769" t="s">
        <v>2057</v>
      </c>
      <c r="C145" s="741" t="s">
        <v>188</v>
      </c>
      <c r="D145" s="734" t="s">
        <v>2405</v>
      </c>
      <c r="E145" s="816"/>
      <c r="F145" s="743" t="s">
        <v>2406</v>
      </c>
      <c r="G145" s="816" t="s">
        <v>2063</v>
      </c>
      <c r="H145" s="741" t="s">
        <v>677</v>
      </c>
      <c r="I145" s="826"/>
      <c r="J145" s="741" t="s">
        <v>2121</v>
      </c>
      <c r="K145" s="816" t="s">
        <v>2407</v>
      </c>
      <c r="L145" s="94" t="s">
        <v>677</v>
      </c>
    </row>
    <row r="146" spans="2:12">
      <c r="B146" s="819" t="s">
        <v>366</v>
      </c>
      <c r="C146" s="741" t="s">
        <v>179</v>
      </c>
      <c r="D146" s="818"/>
      <c r="E146" s="816"/>
      <c r="F146" s="743" t="s">
        <v>2408</v>
      </c>
      <c r="G146" s="816" t="s">
        <v>2063</v>
      </c>
      <c r="H146" s="741" t="s">
        <v>2409</v>
      </c>
      <c r="I146" s="741"/>
      <c r="J146" s="818" t="s">
        <v>2410</v>
      </c>
      <c r="K146" s="816" t="s">
        <v>2411</v>
      </c>
      <c r="L146" s="94" t="s">
        <v>677</v>
      </c>
    </row>
    <row r="147" spans="2:12">
      <c r="B147" s="819" t="s">
        <v>2412</v>
      </c>
      <c r="C147" s="741" t="s">
        <v>154</v>
      </c>
      <c r="D147" s="818"/>
      <c r="E147" s="816"/>
      <c r="F147" s="743" t="s">
        <v>2413</v>
      </c>
      <c r="G147" s="816" t="s">
        <v>2414</v>
      </c>
      <c r="H147" s="741" t="s">
        <v>2415</v>
      </c>
      <c r="I147" s="741"/>
      <c r="J147" s="818" t="s">
        <v>2416</v>
      </c>
      <c r="K147" s="816" t="s">
        <v>2417</v>
      </c>
      <c r="L147" s="94" t="s">
        <v>677</v>
      </c>
    </row>
    <row r="148" spans="2:12">
      <c r="B148" s="769" t="s">
        <v>2065</v>
      </c>
      <c r="C148" s="741" t="s">
        <v>521</v>
      </c>
      <c r="D148" s="741"/>
      <c r="E148" s="816"/>
      <c r="F148" s="743" t="s">
        <v>2099</v>
      </c>
      <c r="G148" s="816" t="s">
        <v>2063</v>
      </c>
      <c r="H148" s="741" t="s">
        <v>677</v>
      </c>
      <c r="I148" s="824"/>
      <c r="J148" s="741"/>
      <c r="K148" s="816"/>
      <c r="L148" s="94" t="s">
        <v>677</v>
      </c>
    </row>
    <row r="149" spans="2:12" ht="57.6">
      <c r="B149" s="825" t="s">
        <v>366</v>
      </c>
      <c r="C149" s="741" t="s">
        <v>522</v>
      </c>
      <c r="D149" s="734" t="s">
        <v>2418</v>
      </c>
      <c r="E149" s="816" t="s">
        <v>1377</v>
      </c>
      <c r="F149" s="743" t="s">
        <v>2419</v>
      </c>
      <c r="G149" s="822" t="s">
        <v>2063</v>
      </c>
      <c r="H149" s="741" t="s">
        <v>677</v>
      </c>
      <c r="I149" s="741"/>
      <c r="J149" s="741"/>
      <c r="K149" s="816"/>
      <c r="L149" s="94" t="s">
        <v>677</v>
      </c>
    </row>
    <row r="150" spans="2:12">
      <c r="B150" s="769" t="s">
        <v>366</v>
      </c>
      <c r="C150" s="741" t="s">
        <v>209</v>
      </c>
      <c r="D150" s="741" t="s">
        <v>2125</v>
      </c>
      <c r="E150" s="816"/>
      <c r="F150" s="743" t="s">
        <v>2420</v>
      </c>
      <c r="G150" s="816" t="s">
        <v>2063</v>
      </c>
      <c r="H150" s="741" t="s">
        <v>677</v>
      </c>
      <c r="I150" s="741"/>
      <c r="J150" s="741" t="s">
        <v>2125</v>
      </c>
      <c r="K150" s="816"/>
      <c r="L150" s="94" t="s">
        <v>677</v>
      </c>
    </row>
    <row r="151" spans="2:12">
      <c r="B151" s="769" t="s">
        <v>2072</v>
      </c>
      <c r="C151" s="741" t="s">
        <v>523</v>
      </c>
      <c r="D151" s="677"/>
      <c r="E151" s="816"/>
      <c r="F151" s="743" t="s">
        <v>2421</v>
      </c>
      <c r="G151" s="816" t="s">
        <v>2422</v>
      </c>
      <c r="H151" s="741" t="s">
        <v>677</v>
      </c>
      <c r="I151" s="741"/>
      <c r="J151" s="741" t="s">
        <v>2121</v>
      </c>
      <c r="K151" s="816" t="s">
        <v>2422</v>
      </c>
      <c r="L151" s="94" t="s">
        <v>677</v>
      </c>
    </row>
    <row r="152" spans="2:12">
      <c r="B152" s="769" t="s">
        <v>2082</v>
      </c>
      <c r="C152" s="741" t="s">
        <v>527</v>
      </c>
      <c r="D152" s="741"/>
      <c r="E152" s="816"/>
      <c r="F152" s="743" t="s">
        <v>2423</v>
      </c>
      <c r="G152" s="820" t="s">
        <v>2424</v>
      </c>
      <c r="H152" s="741" t="s">
        <v>677</v>
      </c>
      <c r="I152" s="741"/>
      <c r="J152" s="741" t="s">
        <v>2104</v>
      </c>
      <c r="K152" s="816"/>
      <c r="L152" s="94" t="s">
        <v>677</v>
      </c>
    </row>
    <row r="153" spans="2:12">
      <c r="B153" s="769" t="s">
        <v>2072</v>
      </c>
      <c r="C153" s="741" t="s">
        <v>617</v>
      </c>
      <c r="D153" s="677" t="s">
        <v>2141</v>
      </c>
      <c r="E153" s="816" t="s">
        <v>2425</v>
      </c>
      <c r="F153" s="743" t="s">
        <v>2426</v>
      </c>
      <c r="G153" s="816" t="s">
        <v>2427</v>
      </c>
      <c r="H153" s="741" t="s">
        <v>677</v>
      </c>
      <c r="I153" s="741"/>
      <c r="J153" s="741"/>
      <c r="K153" s="816"/>
      <c r="L153" s="94" t="s">
        <v>677</v>
      </c>
    </row>
    <row r="154" spans="2:12">
      <c r="B154" s="769" t="s">
        <v>2065</v>
      </c>
      <c r="C154" s="741" t="s">
        <v>220</v>
      </c>
      <c r="D154" s="677" t="s">
        <v>2141</v>
      </c>
      <c r="E154" s="816" t="s">
        <v>1168</v>
      </c>
      <c r="F154" s="743" t="s">
        <v>2099</v>
      </c>
      <c r="G154" s="816" t="s">
        <v>2063</v>
      </c>
      <c r="H154" s="741" t="s">
        <v>677</v>
      </c>
      <c r="I154" s="741"/>
      <c r="J154" s="677" t="s">
        <v>2141</v>
      </c>
      <c r="K154" s="816"/>
      <c r="L154" s="94" t="s">
        <v>677</v>
      </c>
    </row>
    <row r="155" spans="2:12">
      <c r="B155" s="769" t="s">
        <v>2072</v>
      </c>
      <c r="C155" s="741" t="s">
        <v>208</v>
      </c>
      <c r="D155" s="677" t="s">
        <v>2097</v>
      </c>
      <c r="E155" s="816" t="s">
        <v>1588</v>
      </c>
      <c r="F155" s="743" t="s">
        <v>2428</v>
      </c>
      <c r="G155" s="816" t="s">
        <v>2063</v>
      </c>
      <c r="H155" s="741" t="s">
        <v>677</v>
      </c>
      <c r="I155" s="741"/>
      <c r="J155" s="741"/>
      <c r="K155" s="816"/>
      <c r="L155" s="94" t="s">
        <v>677</v>
      </c>
    </row>
    <row r="156" spans="2:12">
      <c r="B156" s="769" t="s">
        <v>366</v>
      </c>
      <c r="C156" s="741" t="s">
        <v>530</v>
      </c>
      <c r="D156" s="734"/>
      <c r="E156" s="816"/>
      <c r="F156" s="743" t="s">
        <v>2429</v>
      </c>
      <c r="G156" s="816" t="s">
        <v>2063</v>
      </c>
      <c r="H156" s="741" t="s">
        <v>677</v>
      </c>
      <c r="I156" s="741"/>
      <c r="J156" s="741" t="s">
        <v>2125</v>
      </c>
      <c r="K156" s="816"/>
      <c r="L156" s="94" t="s">
        <v>677</v>
      </c>
    </row>
    <row r="157" spans="2:12">
      <c r="B157" s="769" t="s">
        <v>2072</v>
      </c>
      <c r="C157" s="741" t="s">
        <v>531</v>
      </c>
      <c r="D157" s="677"/>
      <c r="E157" s="816"/>
      <c r="F157" s="743" t="s">
        <v>2095</v>
      </c>
      <c r="G157" s="816" t="s">
        <v>2430</v>
      </c>
      <c r="H157" s="741" t="s">
        <v>677</v>
      </c>
      <c r="I157" s="741"/>
      <c r="J157" s="741" t="s">
        <v>2079</v>
      </c>
      <c r="K157" s="816" t="s">
        <v>2431</v>
      </c>
      <c r="L157" s="94" t="s">
        <v>677</v>
      </c>
    </row>
    <row r="158" spans="2:12">
      <c r="B158" s="769" t="s">
        <v>2072</v>
      </c>
      <c r="C158" s="741" t="s">
        <v>532</v>
      </c>
      <c r="D158" s="741"/>
      <c r="E158" s="816"/>
      <c r="F158" s="743" t="s">
        <v>2432</v>
      </c>
      <c r="G158" s="816" t="s">
        <v>2433</v>
      </c>
      <c r="H158" s="741" t="s">
        <v>677</v>
      </c>
      <c r="I158" s="741"/>
      <c r="J158" s="741"/>
      <c r="K158" s="816"/>
      <c r="L158" s="94" t="s">
        <v>677</v>
      </c>
    </row>
    <row r="159" spans="2:12">
      <c r="B159" s="769" t="s">
        <v>2057</v>
      </c>
      <c r="C159" s="741" t="s">
        <v>533</v>
      </c>
      <c r="D159" s="741"/>
      <c r="E159" s="816"/>
      <c r="F159" s="743" t="s">
        <v>2434</v>
      </c>
      <c r="G159" s="816" t="s">
        <v>2063</v>
      </c>
      <c r="H159" s="741" t="s">
        <v>677</v>
      </c>
      <c r="I159" s="741"/>
      <c r="J159" s="741"/>
      <c r="K159" s="816"/>
      <c r="L159" s="94" t="s">
        <v>677</v>
      </c>
    </row>
    <row r="160" spans="2:12">
      <c r="B160" s="769" t="s">
        <v>366</v>
      </c>
      <c r="C160" s="741" t="s">
        <v>166</v>
      </c>
      <c r="D160" s="734"/>
      <c r="E160" s="816"/>
      <c r="F160" s="743" t="s">
        <v>2435</v>
      </c>
      <c r="G160" s="816" t="s">
        <v>2063</v>
      </c>
      <c r="H160" s="741" t="s">
        <v>2378</v>
      </c>
      <c r="I160" s="741"/>
      <c r="J160" s="818" t="s">
        <v>2436</v>
      </c>
      <c r="K160" s="816" t="s">
        <v>2437</v>
      </c>
      <c r="L160" s="94" t="s">
        <v>677</v>
      </c>
    </row>
    <row r="161" spans="2:12">
      <c r="B161" s="825" t="s">
        <v>366</v>
      </c>
      <c r="C161" s="741" t="s">
        <v>161</v>
      </c>
      <c r="D161" s="677" t="s">
        <v>2438</v>
      </c>
      <c r="E161" s="816"/>
      <c r="F161" s="743" t="s">
        <v>2439</v>
      </c>
      <c r="G161" s="816" t="s">
        <v>2063</v>
      </c>
      <c r="H161" s="741" t="s">
        <v>2211</v>
      </c>
      <c r="I161" s="741"/>
      <c r="J161" s="818" t="s">
        <v>2134</v>
      </c>
      <c r="K161" s="816" t="s">
        <v>2440</v>
      </c>
      <c r="L161" s="94" t="s">
        <v>677</v>
      </c>
    </row>
    <row r="162" spans="2:12">
      <c r="B162" s="769" t="s">
        <v>2082</v>
      </c>
      <c r="C162" s="741" t="s">
        <v>535</v>
      </c>
      <c r="D162" s="677"/>
      <c r="E162" s="816"/>
      <c r="F162" s="743" t="s">
        <v>2401</v>
      </c>
      <c r="G162" s="816" t="s">
        <v>2441</v>
      </c>
      <c r="H162" s="741" t="s">
        <v>677</v>
      </c>
      <c r="I162" s="741"/>
      <c r="J162" s="741" t="s">
        <v>2088</v>
      </c>
      <c r="K162" s="816" t="s">
        <v>2442</v>
      </c>
      <c r="L162" s="94" t="s">
        <v>677</v>
      </c>
    </row>
    <row r="163" spans="2:12">
      <c r="B163" s="769" t="s">
        <v>2072</v>
      </c>
      <c r="C163" s="741" t="s">
        <v>536</v>
      </c>
      <c r="D163" s="741"/>
      <c r="E163" s="816"/>
      <c r="F163" s="743" t="s">
        <v>2443</v>
      </c>
      <c r="G163" s="816" t="s">
        <v>2444</v>
      </c>
      <c r="H163" s="741" t="s">
        <v>677</v>
      </c>
      <c r="I163" s="741"/>
      <c r="J163" s="741"/>
      <c r="K163" s="816"/>
      <c r="L163" s="94" t="s">
        <v>677</v>
      </c>
    </row>
    <row r="164" spans="2:12">
      <c r="B164" s="769" t="s">
        <v>2072</v>
      </c>
      <c r="C164" s="741" t="s">
        <v>203</v>
      </c>
      <c r="D164" s="741"/>
      <c r="E164" s="816"/>
      <c r="F164" s="743" t="s">
        <v>2445</v>
      </c>
      <c r="G164" s="816" t="s">
        <v>2063</v>
      </c>
      <c r="H164" s="741" t="s">
        <v>677</v>
      </c>
      <c r="I164" s="741"/>
      <c r="J164" s="741"/>
      <c r="K164" s="816"/>
      <c r="L164" s="94" t="s">
        <v>677</v>
      </c>
    </row>
    <row r="165" spans="2:12">
      <c r="B165" s="769" t="s">
        <v>2072</v>
      </c>
      <c r="C165" s="741" t="s">
        <v>618</v>
      </c>
      <c r="D165" s="741"/>
      <c r="E165" s="816"/>
      <c r="F165" s="743" t="s">
        <v>2446</v>
      </c>
      <c r="G165" s="816" t="s">
        <v>2447</v>
      </c>
      <c r="H165" s="741" t="s">
        <v>677</v>
      </c>
      <c r="I165" s="741"/>
      <c r="J165" s="741" t="s">
        <v>2121</v>
      </c>
      <c r="K165" s="816" t="s">
        <v>2447</v>
      </c>
      <c r="L165" s="94" t="s">
        <v>677</v>
      </c>
    </row>
    <row r="166" spans="2:12">
      <c r="B166" s="825" t="s">
        <v>366</v>
      </c>
      <c r="C166" s="741" t="s">
        <v>169</v>
      </c>
      <c r="D166" s="734" t="s">
        <v>2448</v>
      </c>
      <c r="E166" s="821" t="s">
        <v>2449</v>
      </c>
      <c r="F166" s="743" t="s">
        <v>2450</v>
      </c>
      <c r="G166" s="816" t="s">
        <v>2063</v>
      </c>
      <c r="H166" s="741" t="s">
        <v>2451</v>
      </c>
      <c r="I166" s="741"/>
      <c r="J166" s="741" t="s">
        <v>2064</v>
      </c>
      <c r="K166" s="816" t="s">
        <v>2452</v>
      </c>
      <c r="L166" s="94" t="s">
        <v>677</v>
      </c>
    </row>
    <row r="167" spans="2:12">
      <c r="B167" s="769" t="s">
        <v>2057</v>
      </c>
      <c r="C167" s="741" t="s">
        <v>539</v>
      </c>
      <c r="D167" s="677"/>
      <c r="E167" s="816"/>
      <c r="F167" s="743" t="s">
        <v>2453</v>
      </c>
      <c r="G167" s="816" t="s">
        <v>2454</v>
      </c>
      <c r="H167" s="741" t="s">
        <v>677</v>
      </c>
      <c r="I167" s="741"/>
      <c r="J167" s="741"/>
      <c r="K167" s="816"/>
      <c r="L167" s="94" t="s">
        <v>677</v>
      </c>
    </row>
    <row r="168" spans="2:12">
      <c r="B168" s="769" t="s">
        <v>2065</v>
      </c>
      <c r="C168" s="741" t="s">
        <v>540</v>
      </c>
      <c r="D168" s="818"/>
      <c r="E168" s="816"/>
      <c r="F168" s="743" t="s">
        <v>2455</v>
      </c>
      <c r="G168" s="816" t="s">
        <v>2063</v>
      </c>
      <c r="H168" s="741" t="s">
        <v>677</v>
      </c>
      <c r="I168" s="741"/>
      <c r="J168" s="741" t="s">
        <v>2121</v>
      </c>
      <c r="K168" s="816" t="s">
        <v>2456</v>
      </c>
      <c r="L168" s="94" t="s">
        <v>677</v>
      </c>
    </row>
    <row r="169" spans="2:12">
      <c r="B169" s="819" t="s">
        <v>2077</v>
      </c>
      <c r="C169" s="741" t="s">
        <v>541</v>
      </c>
      <c r="D169" s="677"/>
      <c r="E169" s="816"/>
      <c r="F169" s="743" t="s">
        <v>2457</v>
      </c>
      <c r="G169" s="821" t="s">
        <v>1394</v>
      </c>
      <c r="H169" s="741" t="s">
        <v>677</v>
      </c>
      <c r="I169" s="741"/>
      <c r="J169" s="741"/>
      <c r="K169" s="816"/>
      <c r="L169" s="94" t="s">
        <v>677</v>
      </c>
    </row>
    <row r="170" spans="2:12">
      <c r="B170" s="825" t="s">
        <v>366</v>
      </c>
      <c r="C170" s="741" t="s">
        <v>139</v>
      </c>
      <c r="D170" s="818"/>
      <c r="E170" s="816" t="s">
        <v>963</v>
      </c>
      <c r="F170" s="743" t="s">
        <v>2458</v>
      </c>
      <c r="G170" s="816" t="s">
        <v>2063</v>
      </c>
      <c r="H170" s="741" t="s">
        <v>2459</v>
      </c>
      <c r="I170" s="741"/>
      <c r="J170" s="741" t="s">
        <v>2460</v>
      </c>
      <c r="K170" s="816" t="s">
        <v>2461</v>
      </c>
      <c r="L170" s="94" t="s">
        <v>677</v>
      </c>
    </row>
    <row r="171" spans="2:12">
      <c r="B171" s="769" t="s">
        <v>366</v>
      </c>
      <c r="C171" s="741" t="s">
        <v>157</v>
      </c>
      <c r="D171" s="741"/>
      <c r="E171" s="816"/>
      <c r="F171" s="743" t="s">
        <v>2462</v>
      </c>
      <c r="G171" s="816" t="s">
        <v>2063</v>
      </c>
      <c r="H171" s="741" t="s">
        <v>677</v>
      </c>
      <c r="I171" s="741"/>
      <c r="J171" s="741"/>
      <c r="K171" s="816"/>
      <c r="L171" s="94" t="s">
        <v>677</v>
      </c>
    </row>
    <row r="172" spans="2:12">
      <c r="B172" s="769" t="s">
        <v>2065</v>
      </c>
      <c r="C172" s="741" t="s">
        <v>622</v>
      </c>
      <c r="D172" s="741"/>
      <c r="E172" s="816"/>
      <c r="F172" s="743" t="s">
        <v>2274</v>
      </c>
      <c r="G172" s="816" t="s">
        <v>2063</v>
      </c>
      <c r="H172" s="741" t="s">
        <v>677</v>
      </c>
      <c r="I172" s="741"/>
      <c r="J172" s="741"/>
      <c r="K172" s="816"/>
      <c r="L172" s="94" t="s">
        <v>677</v>
      </c>
    </row>
    <row r="173" spans="2:12">
      <c r="B173" s="769" t="s">
        <v>2057</v>
      </c>
      <c r="C173" s="741" t="s">
        <v>140</v>
      </c>
      <c r="D173" s="677"/>
      <c r="E173" s="816"/>
      <c r="F173" s="743" t="s">
        <v>2463</v>
      </c>
      <c r="G173" s="816" t="s">
        <v>2063</v>
      </c>
      <c r="H173" s="741" t="s">
        <v>677</v>
      </c>
      <c r="I173" s="741"/>
      <c r="J173" s="741"/>
      <c r="K173" s="816"/>
      <c r="L173" s="94" t="s">
        <v>677</v>
      </c>
    </row>
    <row r="174" spans="2:12">
      <c r="B174" s="769" t="s">
        <v>2072</v>
      </c>
      <c r="C174" s="741" t="s">
        <v>175</v>
      </c>
      <c r="D174" s="741"/>
      <c r="E174" s="816"/>
      <c r="F174" s="743" t="s">
        <v>2464</v>
      </c>
      <c r="G174" s="816" t="s">
        <v>2063</v>
      </c>
      <c r="H174" s="741" t="s">
        <v>677</v>
      </c>
      <c r="I174" s="741"/>
      <c r="J174" s="741" t="s">
        <v>2121</v>
      </c>
      <c r="K174" s="816" t="s">
        <v>2465</v>
      </c>
      <c r="L174" s="94" t="s">
        <v>677</v>
      </c>
    </row>
    <row r="175" spans="2:12" ht="28.9">
      <c r="B175" s="769" t="s">
        <v>2057</v>
      </c>
      <c r="C175" s="741" t="s">
        <v>162</v>
      </c>
      <c r="D175" s="677"/>
      <c r="E175" s="816"/>
      <c r="F175" s="743" t="s">
        <v>2466</v>
      </c>
      <c r="G175" s="816" t="s">
        <v>2063</v>
      </c>
      <c r="H175" s="741" t="s">
        <v>677</v>
      </c>
      <c r="I175" s="741"/>
      <c r="J175" s="818" t="s">
        <v>2467</v>
      </c>
      <c r="K175" s="816" t="s">
        <v>2468</v>
      </c>
      <c r="L175" s="94" t="s">
        <v>677</v>
      </c>
    </row>
    <row r="176" spans="2:12">
      <c r="B176" s="769" t="s">
        <v>2057</v>
      </c>
      <c r="C176" s="741" t="s">
        <v>543</v>
      </c>
      <c r="D176" s="741"/>
      <c r="E176" s="816"/>
      <c r="F176" s="743" t="s">
        <v>2469</v>
      </c>
      <c r="G176" s="816" t="s">
        <v>2470</v>
      </c>
      <c r="H176" s="741" t="s">
        <v>677</v>
      </c>
      <c r="I176" s="741"/>
      <c r="J176" s="741" t="s">
        <v>2121</v>
      </c>
      <c r="K176" s="816" t="s">
        <v>2470</v>
      </c>
      <c r="L176" s="94" t="s">
        <v>677</v>
      </c>
    </row>
    <row r="177" spans="2:12">
      <c r="B177" s="769" t="s">
        <v>2072</v>
      </c>
      <c r="C177" s="741" t="s">
        <v>544</v>
      </c>
      <c r="D177" s="734"/>
      <c r="E177" s="816"/>
      <c r="F177" s="743" t="s">
        <v>2471</v>
      </c>
      <c r="G177" s="816" t="s">
        <v>2063</v>
      </c>
      <c r="H177" s="741" t="s">
        <v>677</v>
      </c>
      <c r="I177" s="741"/>
      <c r="J177" s="741" t="s">
        <v>2472</v>
      </c>
      <c r="K177" s="816" t="s">
        <v>2473</v>
      </c>
      <c r="L177" s="94" t="s">
        <v>677</v>
      </c>
    </row>
    <row r="178" spans="2:12">
      <c r="B178" s="769" t="s">
        <v>2072</v>
      </c>
      <c r="C178" s="741" t="s">
        <v>545</v>
      </c>
      <c r="D178" s="677"/>
      <c r="E178" s="816"/>
      <c r="F178" s="743" t="s">
        <v>2474</v>
      </c>
      <c r="G178" s="820" t="s">
        <v>2475</v>
      </c>
      <c r="H178" s="741" t="s">
        <v>677</v>
      </c>
      <c r="I178" s="741"/>
      <c r="J178" s="741"/>
      <c r="K178" s="816"/>
      <c r="L178" s="94" t="s">
        <v>677</v>
      </c>
    </row>
    <row r="179" spans="2:12" ht="28.9">
      <c r="B179" s="769" t="s">
        <v>2077</v>
      </c>
      <c r="C179" s="741" t="s">
        <v>546</v>
      </c>
      <c r="D179" s="734" t="s">
        <v>2476</v>
      </c>
      <c r="E179" s="816" t="s">
        <v>1210</v>
      </c>
      <c r="F179" s="743"/>
      <c r="G179" s="820"/>
      <c r="H179" s="741" t="s">
        <v>677</v>
      </c>
      <c r="I179" s="741"/>
      <c r="J179" s="741"/>
      <c r="K179" s="816"/>
      <c r="L179" s="94" t="s">
        <v>677</v>
      </c>
    </row>
    <row r="180" spans="2:12">
      <c r="B180" s="769" t="s">
        <v>2065</v>
      </c>
      <c r="C180" s="741" t="s">
        <v>547</v>
      </c>
      <c r="D180" s="818"/>
      <c r="E180" s="816"/>
      <c r="F180" s="743" t="s">
        <v>2477</v>
      </c>
      <c r="G180" s="816"/>
      <c r="H180" s="741"/>
      <c r="I180" s="741"/>
      <c r="J180" s="741" t="s">
        <v>2121</v>
      </c>
      <c r="K180" s="816" t="s">
        <v>2478</v>
      </c>
      <c r="L180" s="94" t="s">
        <v>677</v>
      </c>
    </row>
    <row r="181" spans="2:12">
      <c r="B181" s="769" t="s">
        <v>366</v>
      </c>
      <c r="C181" s="741" t="s">
        <v>176</v>
      </c>
      <c r="D181" s="741"/>
      <c r="E181" s="816"/>
      <c r="F181" s="743" t="s">
        <v>2479</v>
      </c>
      <c r="G181" s="816" t="s">
        <v>2063</v>
      </c>
      <c r="H181" s="741" t="s">
        <v>677</v>
      </c>
      <c r="I181" s="741"/>
      <c r="J181" s="741"/>
      <c r="K181" s="816"/>
      <c r="L181" s="94" t="s">
        <v>677</v>
      </c>
    </row>
    <row r="182" spans="2:12">
      <c r="B182" s="769" t="s">
        <v>2057</v>
      </c>
      <c r="C182" s="741" t="s">
        <v>548</v>
      </c>
      <c r="D182" s="741"/>
      <c r="E182" s="816"/>
      <c r="F182" s="743" t="s">
        <v>2099</v>
      </c>
      <c r="G182" s="816" t="s">
        <v>2063</v>
      </c>
      <c r="H182" s="741" t="s">
        <v>677</v>
      </c>
      <c r="I182" s="741"/>
      <c r="J182" s="741"/>
      <c r="K182" s="816"/>
      <c r="L182" s="94" t="s">
        <v>677</v>
      </c>
    </row>
    <row r="183" spans="2:12">
      <c r="B183" s="769" t="s">
        <v>2082</v>
      </c>
      <c r="C183" s="741" t="s">
        <v>549</v>
      </c>
      <c r="D183" s="677"/>
      <c r="E183" s="816"/>
      <c r="F183" s="743" t="s">
        <v>2480</v>
      </c>
      <c r="G183" s="821" t="s">
        <v>2481</v>
      </c>
      <c r="H183" s="741" t="s">
        <v>677</v>
      </c>
      <c r="I183" s="741"/>
      <c r="J183" s="741" t="s">
        <v>2121</v>
      </c>
      <c r="K183" s="816" t="s">
        <v>2482</v>
      </c>
      <c r="L183" s="94" t="s">
        <v>677</v>
      </c>
    </row>
    <row r="184" spans="2:12">
      <c r="B184" s="769" t="s">
        <v>2072</v>
      </c>
      <c r="C184" s="741" t="s">
        <v>550</v>
      </c>
      <c r="D184" s="677" t="s">
        <v>2121</v>
      </c>
      <c r="E184" s="816"/>
      <c r="F184" s="743" t="s">
        <v>2483</v>
      </c>
      <c r="G184" s="816" t="s">
        <v>2484</v>
      </c>
      <c r="H184" s="741" t="s">
        <v>677</v>
      </c>
      <c r="I184" s="741"/>
      <c r="J184" s="741"/>
      <c r="K184" s="816"/>
      <c r="L184" s="94" t="s">
        <v>677</v>
      </c>
    </row>
    <row r="185" spans="2:12" ht="28.9">
      <c r="B185" s="769" t="s">
        <v>366</v>
      </c>
      <c r="C185" s="741" t="s">
        <v>210</v>
      </c>
      <c r="D185" s="734" t="s">
        <v>2485</v>
      </c>
      <c r="E185" s="816" t="s">
        <v>2486</v>
      </c>
      <c r="F185" s="743" t="s">
        <v>2487</v>
      </c>
      <c r="G185" s="816" t="s">
        <v>2063</v>
      </c>
      <c r="H185" s="741" t="s">
        <v>677</v>
      </c>
      <c r="I185" s="741"/>
      <c r="J185" s="741" t="s">
        <v>2488</v>
      </c>
      <c r="K185" s="816" t="s">
        <v>2489</v>
      </c>
      <c r="L185" s="94" t="s">
        <v>677</v>
      </c>
    </row>
    <row r="186" spans="2:12">
      <c r="B186" s="769" t="s">
        <v>2279</v>
      </c>
      <c r="C186" s="741" t="s">
        <v>217</v>
      </c>
      <c r="D186" s="734" t="s">
        <v>2490</v>
      </c>
      <c r="E186" s="816" t="s">
        <v>2491</v>
      </c>
      <c r="F186" s="743" t="s">
        <v>2274</v>
      </c>
      <c r="G186" s="816" t="s">
        <v>2063</v>
      </c>
      <c r="H186" s="741" t="s">
        <v>677</v>
      </c>
      <c r="I186" s="741"/>
      <c r="J186" s="741"/>
      <c r="K186" s="816"/>
      <c r="L186" s="94" t="s">
        <v>677</v>
      </c>
    </row>
    <row r="187" spans="2:12">
      <c r="B187" s="769" t="s">
        <v>366</v>
      </c>
      <c r="C187" s="741" t="s">
        <v>182</v>
      </c>
      <c r="D187" s="741"/>
      <c r="E187" s="816"/>
      <c r="F187" s="743" t="s">
        <v>2492</v>
      </c>
      <c r="G187" s="816" t="s">
        <v>2063</v>
      </c>
      <c r="H187" s="741" t="s">
        <v>677</v>
      </c>
      <c r="I187" s="741"/>
      <c r="J187" s="741" t="s">
        <v>2125</v>
      </c>
      <c r="K187" s="816"/>
      <c r="L187" s="94" t="s">
        <v>677</v>
      </c>
    </row>
    <row r="188" spans="2:12">
      <c r="B188" s="769" t="s">
        <v>2074</v>
      </c>
      <c r="C188" s="741" t="s">
        <v>310</v>
      </c>
      <c r="D188" s="741"/>
      <c r="E188" s="816"/>
      <c r="F188" s="743" t="s">
        <v>2493</v>
      </c>
      <c r="G188" s="816" t="s">
        <v>2063</v>
      </c>
      <c r="H188" s="741" t="s">
        <v>677</v>
      </c>
      <c r="I188" s="741"/>
      <c r="J188" s="741"/>
      <c r="K188" s="816"/>
      <c r="L188" s="94" t="s">
        <v>677</v>
      </c>
    </row>
    <row r="189" spans="2:12" ht="15">
      <c r="B189" s="769" t="s">
        <v>2074</v>
      </c>
      <c r="C189" s="823" t="s">
        <v>1893</v>
      </c>
      <c r="D189" s="1140" t="s">
        <v>2494</v>
      </c>
      <c r="E189" s="666" t="s">
        <v>2495</v>
      </c>
      <c r="F189" s="743" t="s">
        <v>677</v>
      </c>
      <c r="G189" s="816"/>
      <c r="H189" s="741" t="s">
        <v>677</v>
      </c>
      <c r="I189" s="741"/>
      <c r="J189" s="741"/>
      <c r="K189" s="816"/>
      <c r="L189" s="94" t="s">
        <v>677</v>
      </c>
    </row>
    <row r="190" spans="2:12" ht="15">
      <c r="B190" s="769" t="s">
        <v>2077</v>
      </c>
      <c r="C190" s="929" t="s">
        <v>551</v>
      </c>
      <c r="D190" s="1138"/>
      <c r="E190" s="289"/>
      <c r="F190" s="1139" t="s">
        <v>2496</v>
      </c>
      <c r="G190" s="816" t="s">
        <v>2063</v>
      </c>
      <c r="H190" s="741" t="s">
        <v>677</v>
      </c>
      <c r="I190" s="741"/>
      <c r="J190" s="741"/>
      <c r="K190" s="816"/>
      <c r="L190" s="94" t="s">
        <v>677</v>
      </c>
    </row>
    <row r="191" spans="2:12" ht="28.9">
      <c r="B191" s="769" t="s">
        <v>2057</v>
      </c>
      <c r="C191" s="929" t="s">
        <v>216</v>
      </c>
      <c r="D191" s="72"/>
      <c r="E191" s="153"/>
      <c r="F191" s="1139" t="s">
        <v>2497</v>
      </c>
      <c r="G191" s="816" t="s">
        <v>2063</v>
      </c>
      <c r="H191" s="741" t="s">
        <v>677</v>
      </c>
      <c r="I191" s="741"/>
      <c r="J191" s="818" t="s">
        <v>2498</v>
      </c>
      <c r="K191" s="816"/>
      <c r="L191" s="94" t="s">
        <v>677</v>
      </c>
    </row>
    <row r="192" spans="2:12">
      <c r="B192" s="769" t="s">
        <v>2082</v>
      </c>
      <c r="C192" s="741" t="s">
        <v>552</v>
      </c>
      <c r="D192" s="1136"/>
      <c r="E192" s="1137" t="s">
        <v>1537</v>
      </c>
      <c r="F192" s="743" t="s">
        <v>2499</v>
      </c>
      <c r="G192" s="820" t="s">
        <v>1537</v>
      </c>
      <c r="H192" s="741" t="s">
        <v>677</v>
      </c>
      <c r="I192" s="741"/>
      <c r="J192" s="741" t="s">
        <v>2121</v>
      </c>
      <c r="K192" s="816" t="s">
        <v>2500</v>
      </c>
      <c r="L192" s="94" t="s">
        <v>677</v>
      </c>
    </row>
    <row r="193" spans="2:12">
      <c r="B193" s="769" t="s">
        <v>2077</v>
      </c>
      <c r="C193" s="741" t="s">
        <v>553</v>
      </c>
      <c r="D193" s="741"/>
      <c r="E193" s="816"/>
      <c r="F193" s="743" t="s">
        <v>2501</v>
      </c>
      <c r="G193" s="816" t="s">
        <v>2063</v>
      </c>
      <c r="H193" s="741" t="s">
        <v>677</v>
      </c>
      <c r="I193" s="741"/>
      <c r="J193" s="741"/>
      <c r="K193" s="816"/>
      <c r="L193" s="94" t="s">
        <v>677</v>
      </c>
    </row>
    <row r="194" spans="2:12">
      <c r="B194" s="769" t="e">
        <v>#N/A</v>
      </c>
      <c r="C194" s="823" t="s">
        <v>883</v>
      </c>
      <c r="D194" s="741" t="s">
        <v>2125</v>
      </c>
      <c r="E194" s="816"/>
      <c r="F194" s="743"/>
      <c r="G194" s="826"/>
      <c r="H194" s="741"/>
      <c r="I194" s="741"/>
      <c r="J194" s="741" t="s">
        <v>2125</v>
      </c>
      <c r="K194" s="816"/>
      <c r="L194" s="94" t="s">
        <v>677</v>
      </c>
    </row>
    <row r="195" spans="2:12" ht="43.15">
      <c r="B195" s="825" t="s">
        <v>2057</v>
      </c>
      <c r="C195" s="755" t="s">
        <v>164</v>
      </c>
      <c r="D195" s="692"/>
      <c r="E195" s="816" t="s">
        <v>2502</v>
      </c>
      <c r="F195" s="777" t="s">
        <v>2503</v>
      </c>
      <c r="G195" s="831" t="s">
        <v>2504</v>
      </c>
      <c r="H195" s="755" t="s">
        <v>677</v>
      </c>
      <c r="I195" s="755"/>
      <c r="J195" s="778" t="s">
        <v>2505</v>
      </c>
      <c r="K195" s="816" t="s">
        <v>2506</v>
      </c>
      <c r="L195" s="94" t="s">
        <v>677</v>
      </c>
    </row>
    <row r="196" spans="2:12" ht="28.9">
      <c r="B196" s="769" t="s">
        <v>366</v>
      </c>
      <c r="C196" s="823" t="s">
        <v>2507</v>
      </c>
      <c r="D196" s="741"/>
      <c r="E196" s="816" t="s">
        <v>2508</v>
      </c>
      <c r="F196" s="743" t="s">
        <v>677</v>
      </c>
      <c r="G196" s="826"/>
      <c r="H196" s="741"/>
      <c r="I196" s="826"/>
      <c r="J196" s="832" t="s">
        <v>2509</v>
      </c>
      <c r="K196" s="816" t="s">
        <v>2508</v>
      </c>
      <c r="L196" s="94" t="s">
        <v>677</v>
      </c>
    </row>
    <row r="197" spans="2:12">
      <c r="B197" s="769" t="s">
        <v>2065</v>
      </c>
      <c r="C197" s="741" t="s">
        <v>554</v>
      </c>
      <c r="D197" s="818"/>
      <c r="E197" s="816"/>
      <c r="F197" s="743" t="s">
        <v>2510</v>
      </c>
      <c r="G197" s="816" t="s">
        <v>2063</v>
      </c>
      <c r="H197" s="741" t="s">
        <v>677</v>
      </c>
      <c r="I197" s="741"/>
      <c r="J197" s="741"/>
      <c r="K197" s="816"/>
      <c r="L197" s="94" t="s">
        <v>677</v>
      </c>
    </row>
    <row r="198" spans="2:12">
      <c r="B198" s="769" t="s">
        <v>2072</v>
      </c>
      <c r="C198" s="741" t="s">
        <v>555</v>
      </c>
      <c r="D198" s="677" t="s">
        <v>2097</v>
      </c>
      <c r="E198" s="811" t="s">
        <v>2511</v>
      </c>
      <c r="F198" s="743" t="s">
        <v>2512</v>
      </c>
      <c r="G198" s="816" t="s">
        <v>2063</v>
      </c>
      <c r="H198" s="741" t="s">
        <v>677</v>
      </c>
      <c r="I198" s="741"/>
      <c r="J198" s="741"/>
      <c r="K198" s="816"/>
      <c r="L198" s="94" t="s">
        <v>677</v>
      </c>
    </row>
    <row r="199" spans="2:12">
      <c r="B199" s="769" t="s">
        <v>2072</v>
      </c>
      <c r="C199" s="741" t="s">
        <v>556</v>
      </c>
      <c r="D199" s="734"/>
      <c r="E199" s="816"/>
      <c r="F199" s="743" t="s">
        <v>2513</v>
      </c>
      <c r="G199" s="816" t="s">
        <v>2063</v>
      </c>
      <c r="H199" s="741" t="s">
        <v>677</v>
      </c>
      <c r="I199" s="741"/>
      <c r="J199" s="741"/>
      <c r="K199" s="816"/>
      <c r="L199" s="94" t="s">
        <v>677</v>
      </c>
    </row>
    <row r="200" spans="2:12">
      <c r="B200" s="97"/>
      <c r="C200" s="3"/>
      <c r="D200" s="3"/>
      <c r="F200" s="3"/>
      <c r="I200" s="94"/>
      <c r="J200" s="3"/>
      <c r="K200" s="94"/>
    </row>
    <row r="201" spans="2:12">
      <c r="B201" s="97"/>
      <c r="C201" s="3"/>
      <c r="D201" s="3"/>
      <c r="F201" s="3"/>
      <c r="I201" s="94"/>
      <c r="J201" s="3"/>
      <c r="K201" s="94"/>
    </row>
    <row r="202" spans="2:12">
      <c r="B202" s="97"/>
      <c r="C202" s="3"/>
      <c r="D202" s="3"/>
      <c r="F202" s="3"/>
      <c r="I202" s="94"/>
      <c r="J202" s="3"/>
      <c r="K202" s="94"/>
    </row>
    <row r="203" spans="2:12">
      <c r="B203" s="97"/>
      <c r="C203" s="3"/>
      <c r="D203" s="3"/>
      <c r="F203" s="3"/>
      <c r="I203" s="94"/>
      <c r="J203" s="3"/>
      <c r="K203" s="94"/>
    </row>
    <row r="204" spans="2:12">
      <c r="B204" s="97"/>
      <c r="C204" s="3"/>
      <c r="D204" s="3"/>
      <c r="F204" s="3"/>
      <c r="I204" s="94"/>
      <c r="J204" s="3"/>
      <c r="K204" s="94"/>
    </row>
    <row r="205" spans="2:12">
      <c r="B205" s="97"/>
      <c r="C205" s="3"/>
      <c r="D205" s="3"/>
      <c r="F205" s="3"/>
      <c r="I205" s="94"/>
      <c r="J205" s="3"/>
      <c r="K205" s="94"/>
    </row>
    <row r="206" spans="2:12">
      <c r="B206" s="97"/>
      <c r="C206" s="3"/>
      <c r="D206" s="3"/>
      <c r="F206" s="3"/>
      <c r="I206" s="94"/>
      <c r="J206" s="3"/>
      <c r="K206" s="94"/>
    </row>
    <row r="207" spans="2:12">
      <c r="B207" s="97"/>
      <c r="C207" s="3"/>
      <c r="D207" s="3"/>
      <c r="F207" s="3"/>
      <c r="I207" s="94"/>
      <c r="J207" s="3"/>
      <c r="K207" s="94"/>
    </row>
    <row r="208" spans="2:12">
      <c r="B208" s="97"/>
      <c r="C208" s="3"/>
      <c r="D208" s="3"/>
      <c r="F208" s="3"/>
      <c r="I208" s="94"/>
      <c r="J208" s="3"/>
      <c r="K208" s="94"/>
    </row>
    <row r="209" spans="2:11">
      <c r="B209" s="97"/>
      <c r="C209" s="3"/>
      <c r="D209" s="3"/>
      <c r="F209" s="3"/>
      <c r="I209" s="94"/>
      <c r="J209" s="3"/>
      <c r="K209" s="94"/>
    </row>
    <row r="210" spans="2:11">
      <c r="B210" s="97"/>
      <c r="C210" s="3"/>
      <c r="D210" s="3"/>
      <c r="F210" s="3"/>
      <c r="I210" s="94"/>
      <c r="J210" s="3"/>
      <c r="K210" s="94"/>
    </row>
    <row r="211" spans="2:11">
      <c r="B211" s="97"/>
      <c r="C211" s="3"/>
      <c r="D211" s="3"/>
      <c r="F211" s="3"/>
      <c r="I211" s="94"/>
      <c r="J211" s="3"/>
      <c r="K211" s="94"/>
    </row>
    <row r="212" spans="2:11">
      <c r="B212" s="97"/>
      <c r="C212" s="3"/>
      <c r="D212" s="3"/>
      <c r="F212" s="3"/>
      <c r="I212" s="94"/>
      <c r="J212" s="3"/>
      <c r="K212" s="94"/>
    </row>
    <row r="213" spans="2:11">
      <c r="B213" s="97"/>
      <c r="C213" s="3"/>
      <c r="D213" s="3"/>
      <c r="F213" s="3"/>
      <c r="I213" s="94"/>
      <c r="J213" s="3"/>
      <c r="K213" s="94"/>
    </row>
    <row r="214" spans="2:11">
      <c r="B214" s="97"/>
      <c r="C214" s="3"/>
      <c r="D214" s="3"/>
      <c r="F214" s="3"/>
      <c r="I214" s="94"/>
      <c r="J214" s="3"/>
      <c r="K214" s="94"/>
    </row>
    <row r="215" spans="2:11">
      <c r="B215" s="97"/>
      <c r="C215" s="3"/>
      <c r="D215" s="3"/>
      <c r="F215" s="3"/>
      <c r="I215" s="94"/>
      <c r="J215" s="3"/>
      <c r="K215" s="94"/>
    </row>
    <row r="216" spans="2:11">
      <c r="B216" s="97"/>
      <c r="C216" s="3"/>
      <c r="D216" s="3"/>
      <c r="F216" s="3"/>
      <c r="I216" s="94"/>
      <c r="J216" s="3"/>
      <c r="K216" s="94"/>
    </row>
    <row r="217" spans="2:11">
      <c r="B217" s="97"/>
      <c r="C217" s="3"/>
      <c r="D217" s="3"/>
      <c r="F217" s="3"/>
      <c r="I217" s="94"/>
      <c r="J217" s="3"/>
      <c r="K217" s="94"/>
    </row>
    <row r="218" spans="2:11">
      <c r="B218" s="97"/>
      <c r="C218" s="3"/>
      <c r="D218" s="3"/>
      <c r="F218" s="3"/>
      <c r="I218" s="94"/>
      <c r="J218" s="3"/>
      <c r="K218" s="94"/>
    </row>
    <row r="219" spans="2:11">
      <c r="B219" s="97"/>
      <c r="C219" s="3"/>
      <c r="D219" s="3"/>
      <c r="F219" s="3"/>
      <c r="I219" s="94"/>
      <c r="J219" s="3"/>
      <c r="K219" s="94"/>
    </row>
    <row r="220" spans="2:11">
      <c r="B220" s="97"/>
      <c r="C220" s="3"/>
      <c r="D220" s="3"/>
      <c r="F220" s="3"/>
      <c r="I220" s="94"/>
      <c r="J220" s="3"/>
      <c r="K220" s="94"/>
    </row>
    <row r="221" spans="2:11">
      <c r="B221" s="97"/>
      <c r="C221" s="3"/>
      <c r="D221" s="3"/>
      <c r="F221" s="3"/>
      <c r="I221" s="94"/>
      <c r="J221" s="3"/>
      <c r="K221" s="94"/>
    </row>
    <row r="222" spans="2:11">
      <c r="B222" s="97"/>
      <c r="C222" s="3"/>
      <c r="D222" s="3"/>
      <c r="F222" s="3"/>
      <c r="I222" s="94"/>
      <c r="J222" s="3"/>
      <c r="K222" s="94"/>
    </row>
    <row r="223" spans="2:11">
      <c r="B223" s="97"/>
      <c r="C223" s="3"/>
      <c r="D223" s="3"/>
      <c r="F223" s="3"/>
      <c r="I223" s="94"/>
      <c r="J223" s="3"/>
      <c r="K223" s="94"/>
    </row>
    <row r="224" spans="2:11">
      <c r="B224" s="97"/>
      <c r="C224" s="3"/>
      <c r="D224" s="3"/>
      <c r="F224" s="3"/>
      <c r="I224" s="94"/>
      <c r="J224" s="3"/>
      <c r="K224" s="94"/>
    </row>
    <row r="225" spans="2:11">
      <c r="B225" s="97"/>
      <c r="C225" s="3"/>
      <c r="D225" s="3"/>
      <c r="F225" s="3"/>
      <c r="I225" s="94"/>
      <c r="J225" s="3"/>
      <c r="K225" s="94"/>
    </row>
    <row r="226" spans="2:11">
      <c r="B226" s="97"/>
      <c r="C226" s="3"/>
      <c r="D226" s="3"/>
      <c r="F226" s="3"/>
      <c r="I226" s="94"/>
      <c r="J226" s="3"/>
      <c r="K226" s="94"/>
    </row>
    <row r="227" spans="2:11">
      <c r="B227" s="97"/>
      <c r="C227" s="3"/>
      <c r="D227" s="3"/>
      <c r="F227" s="3"/>
      <c r="I227" s="94"/>
      <c r="J227" s="3"/>
      <c r="K227" s="94"/>
    </row>
    <row r="228" spans="2:11">
      <c r="B228" s="97"/>
      <c r="C228" s="3"/>
      <c r="D228" s="3"/>
      <c r="F228" s="3"/>
      <c r="I228" s="94"/>
      <c r="J228" s="3"/>
      <c r="K228" s="94"/>
    </row>
    <row r="229" spans="2:11">
      <c r="B229" s="97"/>
      <c r="C229" s="3"/>
      <c r="D229" s="3"/>
      <c r="F229" s="3"/>
      <c r="I229" s="94"/>
      <c r="J229" s="3"/>
      <c r="K229" s="94"/>
    </row>
    <row r="230" spans="2:11">
      <c r="B230" s="97"/>
      <c r="C230" s="3"/>
      <c r="D230" s="3"/>
      <c r="F230" s="3"/>
      <c r="I230" s="94"/>
      <c r="J230" s="3"/>
      <c r="K230" s="94"/>
    </row>
    <row r="231" spans="2:11">
      <c r="B231" s="97"/>
      <c r="C231" s="3"/>
      <c r="D231" s="3"/>
      <c r="F231" s="3"/>
      <c r="I231" s="94"/>
      <c r="J231" s="3"/>
      <c r="K231" s="94"/>
    </row>
    <row r="232" spans="2:11">
      <c r="B232" s="97"/>
      <c r="C232" s="3"/>
      <c r="D232" s="3"/>
      <c r="F232" s="3"/>
      <c r="I232" s="94"/>
      <c r="J232" s="3"/>
      <c r="K232" s="94"/>
    </row>
    <row r="233" spans="2:11">
      <c r="B233" s="97"/>
      <c r="C233" s="3"/>
      <c r="D233" s="3"/>
      <c r="F233" s="3"/>
      <c r="I233" s="94"/>
      <c r="J233" s="3"/>
      <c r="K233" s="94"/>
    </row>
    <row r="234" spans="2:11">
      <c r="B234" s="97"/>
      <c r="C234" s="3"/>
      <c r="D234" s="3"/>
      <c r="F234" s="3"/>
      <c r="I234" s="94"/>
      <c r="J234" s="3"/>
      <c r="K234" s="94"/>
    </row>
    <row r="235" spans="2:11">
      <c r="B235" s="97"/>
      <c r="C235" s="3"/>
      <c r="D235" s="3"/>
      <c r="F235" s="3"/>
      <c r="I235" s="94"/>
      <c r="J235" s="3"/>
      <c r="K235" s="94"/>
    </row>
    <row r="236" spans="2:11">
      <c r="B236" s="97"/>
      <c r="C236" s="3"/>
      <c r="D236" s="3"/>
      <c r="F236" s="3"/>
      <c r="I236" s="94"/>
      <c r="J236" s="3"/>
      <c r="K236" s="94"/>
    </row>
    <row r="237" spans="2:11">
      <c r="B237" s="97"/>
      <c r="C237" s="3"/>
      <c r="D237" s="3"/>
      <c r="F237" s="3"/>
      <c r="I237" s="94"/>
      <c r="J237" s="3"/>
      <c r="K237" s="94"/>
    </row>
    <row r="238" spans="2:11">
      <c r="B238" s="97"/>
      <c r="C238" s="3"/>
      <c r="D238" s="3"/>
      <c r="F238" s="3"/>
      <c r="I238" s="94"/>
      <c r="J238" s="3"/>
      <c r="K238" s="94"/>
    </row>
    <row r="239" spans="2:11">
      <c r="B239" s="97"/>
      <c r="C239" s="3"/>
      <c r="D239" s="3"/>
      <c r="F239" s="3"/>
      <c r="I239" s="94"/>
      <c r="J239" s="3"/>
      <c r="K239" s="94"/>
    </row>
    <row r="240" spans="2:11">
      <c r="B240" s="97"/>
      <c r="C240" s="3"/>
      <c r="D240" s="3"/>
      <c r="F240" s="3"/>
      <c r="I240" s="94"/>
      <c r="J240" s="3"/>
      <c r="K240" s="94"/>
    </row>
    <row r="241" spans="2:11">
      <c r="B241" s="97"/>
      <c r="C241" s="3"/>
      <c r="D241" s="3"/>
      <c r="F241" s="3"/>
      <c r="I241" s="94"/>
      <c r="J241" s="3"/>
      <c r="K241" s="94"/>
    </row>
    <row r="242" spans="2:11">
      <c r="B242" s="97"/>
      <c r="C242" s="3"/>
      <c r="D242" s="3"/>
      <c r="F242" s="3"/>
      <c r="I242" s="94"/>
      <c r="J242" s="3"/>
      <c r="K242" s="94"/>
    </row>
  </sheetData>
  <hyperlinks>
    <hyperlink ref="A1" location="Contents!A1" display="Table of Contents" xr:uid="{9B99B9F3-2BE1-421D-B80F-D08C81D1CD91}"/>
    <hyperlink ref="G6" r:id="rId1" location="indicator-chart" xr:uid="{475C9212-808C-4C8C-9332-0AE3393513A6}"/>
    <hyperlink ref="G8" r:id="rId2" xr:uid="{BBE2CA8D-BDDA-400A-9897-39CADD96AF61}"/>
    <hyperlink ref="G9" r:id="rId3" location="indicator-chart" xr:uid="{618F09E3-6433-4943-B281-566BFB0F079C}"/>
    <hyperlink ref="G11" r:id="rId4" location="indicator-chart" xr:uid="{94075CD3-B8BF-469D-BBF2-3A6A982A8452}"/>
    <hyperlink ref="G12" r:id="rId5" location="indicator-chart" xr:uid="{E30D31B5-D0E6-4531-8D44-5BA4B5E45884}"/>
    <hyperlink ref="G13" r:id="rId6" location="indicator-chart" xr:uid="{AB9B2993-1322-42C4-BBE1-81609046FE00}"/>
    <hyperlink ref="G16" r:id="rId7" location="indicator-chart" xr:uid="{6B7C4FEE-B890-4792-9DEF-AB75A25561EA}"/>
    <hyperlink ref="G17" r:id="rId8" location="indicator-chart" xr:uid="{FF5C633A-ECA1-4B2C-A0C5-CAA2A49B8B32}"/>
    <hyperlink ref="G18" r:id="rId9" xr:uid="{8028DE90-9A8F-4D63-96DC-B5628951C585}"/>
    <hyperlink ref="G19" r:id="rId10" location="indicator-chart" xr:uid="{B744CA0F-73CB-4E86-B9A5-69F9ECD31CF9}"/>
    <hyperlink ref="G20" r:id="rId11" location="indicator-chart" xr:uid="{CA38FC6A-49FF-4D29-934B-6476FD86CC44}"/>
    <hyperlink ref="G21" r:id="rId12" xr:uid="{DF74A939-43E7-4513-904E-97F1BA20D041}"/>
    <hyperlink ref="G23" r:id="rId13" location="indicator-chart" xr:uid="{7EF82931-6F57-4677-9FBD-D166CC3832F2}"/>
    <hyperlink ref="G24" r:id="rId14" location="indicator-chart" xr:uid="{EB1D5B7B-09AF-4982-B1E1-7C6C7FB8934B}"/>
    <hyperlink ref="G25" r:id="rId15" xr:uid="{EB6C6FCB-08CE-404A-8958-DBE6438E03C3}"/>
    <hyperlink ref="G26" r:id="rId16" location="indicator-chart" xr:uid="{0A72866A-F713-48DE-BACF-3CCEA8A28E84}"/>
    <hyperlink ref="G27" r:id="rId17" location="indicator-chart" xr:uid="{131114A6-AE25-4D83-8853-05462D011794}"/>
    <hyperlink ref="G28" r:id="rId18" location="indicator-chart" xr:uid="{32D1112B-07A3-4B54-99F3-17AFFE5BD285}"/>
    <hyperlink ref="G29" r:id="rId19" location="indicator-chart" xr:uid="{689322D9-065B-4031-82FE-B24C9DB0C53E}"/>
    <hyperlink ref="G30" r:id="rId20" location="indicator-chart" xr:uid="{5D687B1A-F9BD-44BD-9331-6647070D65EA}"/>
    <hyperlink ref="G31" r:id="rId21" location="indicator-chart" xr:uid="{BD5692FE-6446-44EC-88CA-7845D194D1A0}"/>
    <hyperlink ref="G32" r:id="rId22" xr:uid="{6659BB4D-DEE0-4AA5-99D6-5A99A8BA5F9F}"/>
    <hyperlink ref="G33" r:id="rId23" xr:uid="{4481BCBD-60DE-4E47-B89C-F07B065CC976}"/>
    <hyperlink ref="G34" r:id="rId24" xr:uid="{4DEB7BFC-084F-4EE2-9882-517A16DB2DB0}"/>
    <hyperlink ref="G35" r:id="rId25" location="indicator-chart" xr:uid="{6437B6E9-0C01-430C-BFB9-E89ED285F772}"/>
    <hyperlink ref="G36" r:id="rId26" location="indicator-chart" display="https://data.oecd.org/energy/renewable-energy.htm#indicator-chart" xr:uid="{5ADEF1E5-B9CA-478C-A3FB-290E93653889}"/>
    <hyperlink ref="G37" r:id="rId27" location="indicator-chart" xr:uid="{F6B52A04-1712-4381-9471-1E3B8673DF86}"/>
    <hyperlink ref="G38" r:id="rId28" xr:uid="{C6043B97-FB10-49B0-B980-E12226527E0F}"/>
    <hyperlink ref="G39" r:id="rId29" xr:uid="{998D52E0-3DBB-43E5-8D67-DFA5D1AAA42D}"/>
    <hyperlink ref="G40" r:id="rId30" location="indicator-chart" xr:uid="{BF68B5B5-4A2E-4E39-9BD3-B2B9FAA88BBB}"/>
    <hyperlink ref="G41" r:id="rId31" location="indicator-chart" xr:uid="{0E59ACEE-AB9D-4FB0-8DA2-AE06618195CE}"/>
    <hyperlink ref="I41" r:id="rId32" xr:uid="{566C8D55-77B5-4926-9831-042BAE2D338D}"/>
    <hyperlink ref="G42" r:id="rId33" location="indicator-chart" xr:uid="{EA48A1AD-4D7F-44CF-9740-E9F20BE02711}"/>
    <hyperlink ref="G43" r:id="rId34" location="indicator-chart" xr:uid="{56D4E908-8AD9-41C3-9E67-E9D6D550DE26}"/>
    <hyperlink ref="G44" r:id="rId35" xr:uid="{200C146A-FD91-4317-B5CD-DE7C7DE95B3C}"/>
    <hyperlink ref="G45" r:id="rId36" location="indicator-chart" xr:uid="{F3A04A9B-3A86-4AE8-9BF1-4A73203CF799}"/>
    <hyperlink ref="G46" r:id="rId37" location="indicator-chart" xr:uid="{7F2D7AD7-62C6-410D-BFEF-369A5748D848}"/>
    <hyperlink ref="G48" r:id="rId38" location="indicator-chart" xr:uid="{C341C3C9-1784-43F3-9A7A-161D88B2D2F7}"/>
    <hyperlink ref="G49" r:id="rId39" location="indicator-chart" xr:uid="{5CFB6D75-9FC1-4D39-8553-C5A0490B7887}"/>
    <hyperlink ref="G50" r:id="rId40" location="indicator-chart" xr:uid="{EE1D158E-CA0C-4C58-87EC-C42554314FB5}"/>
    <hyperlink ref="G51" r:id="rId41" location="indicator-chart" xr:uid="{11C8F5EC-EA52-4BC2-B710-013F2969A0F4}"/>
    <hyperlink ref="G52" r:id="rId42" location="indicator-chart" xr:uid="{B1D08D79-50AD-4B03-BB01-EADE837D49E9}"/>
    <hyperlink ref="G53" r:id="rId43" location="indicator-chart" xr:uid="{5A6573F7-8A7A-4D0F-ACCB-226EF36FFE63}"/>
    <hyperlink ref="G54" r:id="rId44" xr:uid="{EA40C0F9-6A6C-4F58-B24E-77E341A824E8}"/>
    <hyperlink ref="G55" r:id="rId45" location="indicator-chart" xr:uid="{EA92C515-7ADA-4BB6-82EC-0562472488B3}"/>
    <hyperlink ref="G56" r:id="rId46" location="indicator-chart" xr:uid="{13003DEF-F3C6-48C9-B68E-D50CA2ED13A4}"/>
    <hyperlink ref="G57" r:id="rId47" location="indicator-chart" xr:uid="{58AA6888-6B1C-4494-8D9C-E6D65CECAF39}"/>
    <hyperlink ref="I57" r:id="rId48" xr:uid="{A7F54E08-8DCA-4586-ADB7-4C237AEA17A7}"/>
    <hyperlink ref="G59" r:id="rId49" xr:uid="{08646784-6343-4A20-97B0-AFDB9FD1DC34}"/>
    <hyperlink ref="G60" r:id="rId50" location="indicator-chart" xr:uid="{5A26DCCB-D2A4-4735-A56B-9D1E56E2DF24}"/>
    <hyperlink ref="G61" r:id="rId51" location="indicator-chart" xr:uid="{62878FE0-5EAB-4911-AA60-A9D7CB525731}"/>
    <hyperlink ref="G62" r:id="rId52" xr:uid="{A7E5AA6A-7E8A-463C-AC2F-811C87D4FE88}"/>
    <hyperlink ref="G63" r:id="rId53" location="indicator-chart" xr:uid="{B5DABEBB-4EF3-4E58-96F5-5D7BF5D69C02}"/>
    <hyperlink ref="G64" r:id="rId54" location="indicator-chart" xr:uid="{77457683-9DD8-413E-8220-2A1E7E6CC22D}"/>
    <hyperlink ref="G65" r:id="rId55" xr:uid="{11824029-3F07-4F53-B87C-5D69953EB8C0}"/>
    <hyperlink ref="G66" r:id="rId56" location="indicator-chart" xr:uid="{696D4835-ED1C-4B87-95CB-69916ECD063C}"/>
    <hyperlink ref="G67" r:id="rId57" location="indicator-chart" xr:uid="{2D2F20D5-E523-4A45-AC3C-24D2E456E73D}"/>
    <hyperlink ref="G68" r:id="rId58" location="indicator-chart" xr:uid="{E646D7DE-D45E-4DDC-8803-D2E8A33A9E23}"/>
    <hyperlink ref="G69" r:id="rId59" xr:uid="{7884CFE1-92EC-4CAF-98BE-8645F2B98757}"/>
    <hyperlink ref="G70" r:id="rId60" location="indicator-chart" display="https://data.oecd.org/energy/renewable-energy.htm#indicator-chart" xr:uid="{29F366FE-977E-4E1F-960D-ED55327B34ED}"/>
    <hyperlink ref="G71" r:id="rId61" location="indicator-chart" xr:uid="{02583DFC-083F-4CD2-B4FA-D7CB9D6797FA}"/>
    <hyperlink ref="G72" r:id="rId62" location="indicator-chart" display="https://data.oecd.org/energy/renewable-energy.htm#indicator-chart" xr:uid="{2946D567-B5FE-4FCD-A8B3-1D6ED279E826}"/>
    <hyperlink ref="G73" r:id="rId63" location="indicator-chart" xr:uid="{D9F05A6C-7920-4C7E-B5A3-479668F33388}"/>
    <hyperlink ref="G74" r:id="rId64" xr:uid="{FDF8EBBE-4BF7-45C7-9322-81D202D0D48B}"/>
    <hyperlink ref="I74" r:id="rId65" xr:uid="{2A7FCBA4-5CF6-4608-B455-AA4BAAADD4C9}"/>
    <hyperlink ref="G75" r:id="rId66" location="indicator-chart" xr:uid="{751D2327-EF5D-4549-ACCE-B0DB7317B97E}"/>
    <hyperlink ref="G76" r:id="rId67" xr:uid="{93927582-A696-4CCF-B98B-C7DEF990F7EB}"/>
    <hyperlink ref="G77" r:id="rId68" xr:uid="{E35CEE3B-EEC5-4A0E-81FC-DAA62D2CC3A9}"/>
    <hyperlink ref="G78" r:id="rId69" xr:uid="{3C58B32D-5322-4C7C-AC88-AF54081E6D21}"/>
    <hyperlink ref="G79" r:id="rId70" location="indicator-chart" xr:uid="{7108AEFD-CB73-41D7-A4C9-770C0F65B039}"/>
    <hyperlink ref="G81" r:id="rId71" location="indicator-chart" xr:uid="{45BBFB66-40D5-4F3E-B15C-345678A95501}"/>
    <hyperlink ref="G82" r:id="rId72" location="indicator-chart" xr:uid="{3C1C34D3-D06F-4CBD-AB2F-807B1AFE542F}"/>
    <hyperlink ref="G84" r:id="rId73" location="indicator-chart" xr:uid="{B756B50C-851D-4A81-813B-EA874CB070F4}"/>
    <hyperlink ref="G85" r:id="rId74" location="indicator-chart" xr:uid="{1D19E176-4C46-48D4-B5A8-DF5BC0D26BB9}"/>
    <hyperlink ref="G86" r:id="rId75" location="indicator-chart" xr:uid="{87B9208D-84C0-4FAE-A075-8A2F9D04F64F}"/>
    <hyperlink ref="G87" r:id="rId76" location="indicator-chart" xr:uid="{A2697A5E-8B1E-4734-B602-E3A227D45EF8}"/>
    <hyperlink ref="G88" r:id="rId77" location="indicator-chart" xr:uid="{679EBC90-26CF-476D-80C4-4534D81AB259}"/>
    <hyperlink ref="G89" r:id="rId78" location="indicator-chart" xr:uid="{5AAC5A3F-D031-4A17-A573-700071EBB38C}"/>
    <hyperlink ref="G90" r:id="rId79" location="indicator-chart" xr:uid="{5092A289-EBFF-4361-821E-22C37EF52412}"/>
    <hyperlink ref="G91" r:id="rId80" location="indicator-chart" xr:uid="{05C5483A-60C8-4730-AF7F-CA537AD16C4B}"/>
    <hyperlink ref="I92" r:id="rId81" xr:uid="{CAE10028-B791-494E-BDEB-91809833748F}"/>
    <hyperlink ref="G93" r:id="rId82" location="indicator-chart" xr:uid="{F7401045-CD2E-4B26-9B52-E963DA4448BF}"/>
    <hyperlink ref="G95" r:id="rId83" xr:uid="{39334510-012E-462A-8787-742A9B7007DB}"/>
    <hyperlink ref="G97" r:id="rId84" location="indicator-chart" xr:uid="{6CA852FC-B526-440A-A2C7-E2628AEB70C0}"/>
    <hyperlink ref="G99" r:id="rId85" location="indicator-chart" xr:uid="{E49F7650-6FFA-4019-87D8-9C15374C053D}"/>
    <hyperlink ref="G100" r:id="rId86" location="indicator-chart" xr:uid="{180E386E-6D50-449A-BF28-8D3E8F053B54}"/>
    <hyperlink ref="G101" r:id="rId87" location="indicator-chart" xr:uid="{22404CE8-FE2B-48F6-85FE-0E602B1D4D58}"/>
    <hyperlink ref="G102" r:id="rId88" location="indicator-chart" xr:uid="{D4107F89-42B9-4049-B5FF-2F79C3788DC7}"/>
    <hyperlink ref="G103" r:id="rId89" location="indicator-chart" xr:uid="{EBD639CC-455C-42F9-9373-EC68544D4336}"/>
    <hyperlink ref="G104" r:id="rId90" xr:uid="{9D975A60-44C2-4D94-B31E-3CC882A7F182}"/>
    <hyperlink ref="G105" r:id="rId91" xr:uid="{36E1466C-6860-4641-89C0-664224472306}"/>
    <hyperlink ref="G106" r:id="rId92" location="indicator-chart" xr:uid="{E04631F7-F380-432D-A2B3-CC1337E8647A}"/>
    <hyperlink ref="G107" r:id="rId93" location="indicator-chart" xr:uid="{411B6655-451C-4F9D-A224-F37C72C77C10}"/>
    <hyperlink ref="G108" r:id="rId94" location="indicator-chart" xr:uid="{259BA93B-F489-4F77-BF97-72474F1C62D5}"/>
    <hyperlink ref="G109" r:id="rId95" xr:uid="{A0593529-9F62-4248-B3DA-07AFD8A0CFDF}"/>
    <hyperlink ref="G110" r:id="rId96" xr:uid="{4102B77B-387E-40AC-A43A-21A816AFE51D}"/>
    <hyperlink ref="G111" r:id="rId97" xr:uid="{5B8CC688-48F8-4B63-866F-3C21AC97E0C0}"/>
    <hyperlink ref="G112" r:id="rId98" location="indicator-chart" xr:uid="{C20D0964-90DD-4790-AC50-1037396B76C4}"/>
    <hyperlink ref="G113" r:id="rId99" xr:uid="{E6C98F3D-1E28-4247-AA49-B4D29D8FA398}"/>
    <hyperlink ref="G115" r:id="rId100" location="indicator-chart" xr:uid="{25FAF532-1806-44D0-85A8-6BE930332D89}"/>
    <hyperlink ref="G117" r:id="rId101" xr:uid="{B0B7F2EB-8768-4F03-B5BE-297D0724EDB6}"/>
    <hyperlink ref="I117" r:id="rId102" xr:uid="{58BEE232-FBF1-4F60-AEEA-0A646AC4F5E7}"/>
    <hyperlink ref="G118" r:id="rId103" xr:uid="{83C00387-189D-4DA9-A5F1-57CC433573E5}"/>
    <hyperlink ref="G119" r:id="rId104" location="indicator-chart" xr:uid="{52B81414-DE56-4F9D-80F4-D92F585BCA47}"/>
    <hyperlink ref="G123" r:id="rId105" location="indicator-chart" xr:uid="{4AF81241-3FB4-4543-866F-83A1E422B286}"/>
    <hyperlink ref="G126" r:id="rId106" location="indicator-chart" xr:uid="{884A26EB-2AAC-43E8-B2DC-1C33307C81CB}"/>
    <hyperlink ref="G127" r:id="rId107" location="indicator-chart" xr:uid="{233906F1-5035-4674-8433-C13195239047}"/>
    <hyperlink ref="G129" r:id="rId108" location="indicator-chart" xr:uid="{10C7649E-D94A-4987-9585-AAC8B4884E2F}"/>
    <hyperlink ref="G130" r:id="rId109" location="indicator-chart" xr:uid="{306B9EC9-2FC3-4046-A2BB-C8D5A95E086D}"/>
    <hyperlink ref="G131" r:id="rId110" xr:uid="{7D91CFD3-D228-402B-B2EC-B0C273BEDFFE}"/>
    <hyperlink ref="G132" r:id="rId111" location="indicator-chart" xr:uid="{AF48054E-8E4D-4F3F-9B41-83D8214E1336}"/>
    <hyperlink ref="G133" r:id="rId112" location="indicator-chart" xr:uid="{6CAAB2A5-4F02-4B34-983B-CEBA85C2121F}"/>
    <hyperlink ref="G134" r:id="rId113" location="indicator-chart" xr:uid="{219F42B3-9317-4B0C-A452-1120242C2531}"/>
    <hyperlink ref="G135" r:id="rId114" xr:uid="{FE2CC98C-80B2-4A7B-9F29-81478691E339}"/>
    <hyperlink ref="G136" r:id="rId115" location="indicator-chart" xr:uid="{DEDC4E16-BA83-45DA-9461-BEF226C29C5D}"/>
    <hyperlink ref="G137" r:id="rId116" location="indicator-chart" xr:uid="{593854A4-B332-404F-88C9-AAA0C8696786}"/>
    <hyperlink ref="G138" r:id="rId117" location="indicator-chart" xr:uid="{E0FFAD5E-851E-49B4-9262-5E7E3EE21C9E}"/>
    <hyperlink ref="G139" r:id="rId118" xr:uid="{28AE661F-C055-4438-8E9F-9666085950C9}"/>
    <hyperlink ref="G140" r:id="rId119" xr:uid="{84BF2C6A-99AC-40F1-B5DE-463E765E735F}"/>
    <hyperlink ref="G141" r:id="rId120" location="indicator-chart" xr:uid="{25E389A3-B14F-4D71-B415-124CC887EE3C}"/>
    <hyperlink ref="G142" r:id="rId121" xr:uid="{EF587A7B-C69D-4349-BED3-DD4219A0BEA3}"/>
    <hyperlink ref="G143" r:id="rId122" location="indicator-chart" xr:uid="{3BA83225-61B0-4857-9600-009B8386EBF6}"/>
    <hyperlink ref="G144" r:id="rId123" location="indicator-chart" xr:uid="{2B8D8B70-B30D-4098-B4F0-BFE3F911A139}"/>
    <hyperlink ref="G145" r:id="rId124" location="indicator-chart" xr:uid="{78D36FC8-B8FD-447F-91FE-362794D6D75F}"/>
    <hyperlink ref="G146" r:id="rId125" location="indicator-chart" xr:uid="{1510F804-0D44-45B3-9924-10F3F03BAF12}"/>
    <hyperlink ref="G147" r:id="rId126" xr:uid="{A6144563-8F84-4D9E-A73E-09A7251F619A}"/>
    <hyperlink ref="G148" r:id="rId127" location="indicator-chart" xr:uid="{3C358EBB-5B04-46B5-B63B-1EA839C12DAD}"/>
    <hyperlink ref="G149" r:id="rId128" location="indicator-chart" xr:uid="{43251924-9B4B-4927-95FB-EA279F4EABF2}"/>
    <hyperlink ref="G150" r:id="rId129" location="indicator-chart" xr:uid="{B0A04597-C30D-4CE8-AD1B-4F973FB13C9A}"/>
    <hyperlink ref="G151" r:id="rId130" xr:uid="{C92E3362-420B-4BED-9277-2CE26C3C6608}"/>
    <hyperlink ref="G152" r:id="rId131" xr:uid="{62E990E0-25FD-4628-AB82-7135A372A58B}"/>
    <hyperlink ref="G153" r:id="rId132" xr:uid="{E9C1B45F-0E81-4576-9199-8BB4ABE38C8F}"/>
    <hyperlink ref="G154" r:id="rId133" location="indicator-chart" xr:uid="{C0FEB9D9-E12E-477A-BD4F-253A6B1193BB}"/>
    <hyperlink ref="G155" r:id="rId134" location="indicator-chart" xr:uid="{74AB1E98-9FF3-4D0C-BED6-42C1CCCE3E53}"/>
    <hyperlink ref="G156" r:id="rId135" location="indicator-chart" xr:uid="{C19149DE-0868-493C-8F96-30D6933C2838}"/>
    <hyperlink ref="G157" r:id="rId136" xr:uid="{28F5A32A-E8C6-443D-8774-FDC0FD9B9907}"/>
    <hyperlink ref="G158" r:id="rId137" xr:uid="{5EB9685F-881C-46A5-BE19-0C67213F75E8}"/>
    <hyperlink ref="G159" r:id="rId138" location="indicator-chart" xr:uid="{C1059FFE-1E2B-4615-808D-7331EE79A5FA}"/>
    <hyperlink ref="G160" r:id="rId139" location="indicator-chart" xr:uid="{D464E31D-D8B7-4108-BCF4-698DED03677E}"/>
    <hyperlink ref="G161" r:id="rId140" location="indicator-chart" xr:uid="{031C8E73-D4D7-4B95-AA9A-3728A5C85195}"/>
    <hyperlink ref="G162" r:id="rId141" xr:uid="{C1FD9C5E-670D-47F7-85AE-0D01B098F1B2}"/>
    <hyperlink ref="G163" r:id="rId142" xr:uid="{7B03E616-4262-4D41-A0DE-F0F45608AD17}"/>
    <hyperlink ref="G164" r:id="rId143" location="indicator-chart" xr:uid="{D497BA69-66AB-4226-8BBE-11ABBDBDD6F1}"/>
    <hyperlink ref="G165" r:id="rId144" xr:uid="{5C02B2C2-01B8-4AF2-AAB5-D310BD2D8A6F}"/>
    <hyperlink ref="G166" r:id="rId145" location="indicator-chart" xr:uid="{FD7A9679-91EE-4CFE-817B-C87C5B576854}"/>
    <hyperlink ref="G168" r:id="rId146" location="indicator-chart" xr:uid="{A142CDA9-0EF3-4376-84EA-FD48DD399B4B}"/>
    <hyperlink ref="G170" r:id="rId147" location="indicator-chart" xr:uid="{36A7E5D1-B059-42AB-B6D3-3EF1BF3DC94E}"/>
    <hyperlink ref="G171" r:id="rId148" location="indicator-chart" xr:uid="{47FFD56D-4A10-4D8D-88C0-F2AADFD2B4ED}"/>
    <hyperlink ref="G172" r:id="rId149" location="indicator-chart" xr:uid="{6786753C-C722-4ABD-9EA0-3CA1148C0785}"/>
    <hyperlink ref="G173" r:id="rId150" location="indicator-chart" xr:uid="{903A9DB7-5FEC-4E8C-929E-F430BACC1950}"/>
    <hyperlink ref="G174" r:id="rId151" location="indicator-chart" xr:uid="{ABE18FFB-8DE8-4DC6-A272-59604EDC4691}"/>
    <hyperlink ref="G175" r:id="rId152" location="indicator-chart" xr:uid="{56AC7259-210F-4AE4-8F8F-EB11E0656CD9}"/>
    <hyperlink ref="G176" r:id="rId153" xr:uid="{C68F2F19-8A7E-4899-9CC5-88E3D8DAADC2}"/>
    <hyperlink ref="G177" r:id="rId154" location="indicator-chart" xr:uid="{67648A5B-0B2B-49E8-A686-D71E4DF588DA}"/>
    <hyperlink ref="G178" r:id="rId155" xr:uid="{977925A4-125F-4D46-AA1E-1C71B5B8F99E}"/>
    <hyperlink ref="G181" r:id="rId156" location="indicator-chart" xr:uid="{8E2AB6B8-7627-4F30-90EB-9B26B0A87FCE}"/>
    <hyperlink ref="G182" r:id="rId157" location="indicator-chart" xr:uid="{263A05B5-ABD1-4BD7-84FF-9B95232525DF}"/>
    <hyperlink ref="G184" r:id="rId158" xr:uid="{B7BACBFF-8220-4C70-A30D-1A9C794B0C9A}"/>
    <hyperlink ref="G185" r:id="rId159" location="indicator-chart" xr:uid="{DD440326-DF25-4A39-8C59-69548613F9CB}"/>
    <hyperlink ref="G186" r:id="rId160" location="indicator-chart" xr:uid="{B91FAF76-8E16-4831-AA34-346AE0F97993}"/>
    <hyperlink ref="G187" r:id="rId161" location="indicator-chart" xr:uid="{AF517461-3887-4FC9-8336-31BF144F399A}"/>
    <hyperlink ref="G188" r:id="rId162" location="indicator-chart" xr:uid="{637A32D1-A4F3-4706-8E01-FDE22490A805}"/>
    <hyperlink ref="G190" r:id="rId163" location="indicator-chart" xr:uid="{0B775FC8-94C8-4A77-B3C9-C4850EE9433E}"/>
    <hyperlink ref="G191" r:id="rId164" location="indicator-chart" xr:uid="{0E32AED8-31BB-446C-AF0C-929963027BAD}"/>
    <hyperlink ref="G193" r:id="rId165" location="indicator-chart" xr:uid="{211DBED2-2569-4F0E-99BF-E4330AA4EB05}"/>
    <hyperlink ref="G195" r:id="rId166" xr:uid="{3C85DCEC-C223-4DF1-95D2-02600544BFE2}"/>
    <hyperlink ref="G197" r:id="rId167" location="indicator-chart" xr:uid="{51E28852-19C5-4C95-8C7E-444772F24047}"/>
    <hyperlink ref="G198" r:id="rId168" location="indicator-chart" xr:uid="{DCA04213-21CB-4AA9-9384-64EDA6D668B4}"/>
    <hyperlink ref="G199" r:id="rId169" location="indicator-chart" xr:uid="{40364FB7-771E-4BA0-9C9D-1400B8C90950}"/>
    <hyperlink ref="G10" r:id="rId170" xr:uid="{D417D1E0-969A-47AF-B160-C0B29D38CDCC}"/>
    <hyperlink ref="E6" r:id="rId171" xr:uid="{A34777E1-6ABF-4A38-880E-9FF4A6DCF7C4}"/>
    <hyperlink ref="E31" r:id="rId172" display="https://ec.europa.eu/energy/sites/ener/files/documents/bg_final_necp_main_en.pdf" xr:uid="{2EAF3009-D284-4A66-9185-D1010C10CC9B}"/>
    <hyperlink ref="E49" r:id="rId173" display="https://renewablesnow.com/news/croatia-plans-to-raise-renewable-energy-consumption-to-364-by-2030-675062/" xr:uid="{B19B5078-1D10-47E9-AE55-C13E56E36AC4}"/>
    <hyperlink ref="E89" r:id="rId174" xr:uid="{27CD06E2-AEC2-4847-A75B-0A8A17E06DAE}"/>
    <hyperlink ref="E105" r:id="rId175" display="https://ec.europa.eu/transparency/regdoc/rep/3/2019/EN/C-2019-7733-F1-EN-ANNEX-1-PART-1.PDF" xr:uid="{38D4C77A-D791-4C9A-A7C1-3A2677821CDF}"/>
    <hyperlink ref="E170" r:id="rId176" xr:uid="{CF534A30-B6D9-4A48-BCD2-F6198C117612}"/>
    <hyperlink ref="E185" r:id="rId177" display="https://energypost.eu/16286-2/" xr:uid="{12E78D6E-5EE5-46C6-AA78-51D2283A1C41}"/>
    <hyperlink ref="E196" r:id="rId178" xr:uid="{5003A771-F95A-48D0-9A9B-091DC2E26380}"/>
    <hyperlink ref="E23" r:id="rId179" display="https://hivepower.tech/renewable-energy-in-belgium-what-you-should-know/" xr:uid="{A28FE783-1F67-41ED-8AF1-EEF705418A9E}"/>
    <hyperlink ref="G169" r:id="rId180" location=":~:text=Suriname%20aims%20to%20keep%20its,(Nationally%20Determined%20Contribution)%20plan." display="https://www.gem.wiki/Energy_profile:_Suriname - :~:text=Suriname%20aims%20to%20keep%20its,(Nationally%20Determined%20Contribution)%20plan." xr:uid="{06361FFB-86DB-4E30-986E-E9BE41BD046F}"/>
    <hyperlink ref="G183" r:id="rId181" location=":~:text=TEC%20has%20set%20a%20vision,100%25%20renewable%20energy%20by%202025." display="https://www.tectuvalu.tv/ - :~:text=TEC%20has%20set%20a%20vision,100%25%20renewable%20energy%20by%202025." xr:uid="{F5D61CB3-7036-4B07-8FFD-6D752B6EE39E}"/>
    <hyperlink ref="E26" r:id="rId182" location=":~:text=Alternativas%20em%20Portugu%C3%AAs-,Bolivia%20aims%20to%20meet%20up%20to%2080%25%20of%20its%20energy,57%25%20comes%20from%20clean%20energy." display="https://www.riotimesonline.com/brazil-news/mercosur/bolivia/bolivia-aims-to-meet-up-to-80-of-its-needs-with-renewable-energy-by-2025/ - :~:text=Alternativas%20em%20Portugu%C3%AAs-,Bolivia%20aims%20to%20meet%20up%20to%2080%25%20of%20its%20energy,57%25%20comes%20from%20clean%20energy." xr:uid="{5DF2A260-7EBE-43EC-BEA0-ED06C1FAC349}"/>
    <hyperlink ref="E34" r:id="rId183" location=":~:text=International-,Cabo%20Verde%20is%20better%20prepared%20to%20reach%20by%202030%20the,50%25%20of%20consumed%20energy%E2%80%93%20renewable" display="https://inforpress.cv/cabo-verde-is-better-prepared-to-reach-by-2030-the-target-of-50-of-consumed-energy-renewable/ - :~:text=International-,Cabo%20Verde%20is%20better%20prepared%20to%20reach%20by%202030%20the,50%25%20of%20consumed%20energy%E2%80%93%20renewable" xr:uid="{B9AB11D3-A7EA-4A4F-82D5-C20549E5B850}"/>
    <hyperlink ref="E58" r:id="rId184" display="https://www4.unfccc.int/sites/ndcstaging/PublishedDocuments/El Salvador First/El Salvador NDC- Updated Dic.2021.pdf" xr:uid="{00D43233-574D-42D2-94B4-D2827BE628F0}"/>
    <hyperlink ref="G80" r:id="rId185" display="https://www.gem.wiki/Perfil_energ%C3%A9tico:_Honduras" xr:uid="{B771F1BC-5B1E-4889-979E-A2A2641865B9}"/>
    <hyperlink ref="G98" r:id="rId186" location=":~:text=Kosovo*'s%20energy%20strategy%20for,between%2025%25%20and%2030%25." xr:uid="{103B24AC-5BF7-41B9-A682-8320B4375812}"/>
    <hyperlink ref="E192" r:id="rId187" xr:uid="{99E05651-3780-466A-B0D8-F4D35679F9A7}"/>
    <hyperlink ref="E129" r:id="rId188" display="https://www.unescap.org/sites/default/d8files/knowledge-products/SDG7 roadmap for Nepal 0909_0.pdf" xr:uid="{10C1D2FE-C50D-42CF-8428-CC5D01D81A90}"/>
    <hyperlink ref="E198" r:id="rId189" xr:uid="{3F9C0769-2B1A-4416-BAC0-524D60748E01}"/>
    <hyperlink ref="E41" r:id="rId190" display="https://irena.org/publications/2022/Jan/NDCs-and-Renewable-Energy-Targets-in-2021" xr:uid="{B8305944-BE5A-4801-99C5-30DC77E98B0F}"/>
    <hyperlink ref="E50" r:id="rId191" location=":~:text=El%20objetivo%20de%20estos%20proyectos,hacerla%20llegar%20a%20comunidades%20aisladas.&amp;text=Por%20ello%2C%20es%20vital%20fomentar,de%20energ%C3%ADa%20limpia%20en%202030." display="https://www.icex.es/icex/es/navegacion-principal/todos-nuestros-servicios/informacion-de-mercados/paises/navegacion-principal/noticias/cuba-proyectos-renovables-new2021883648.html?idPais=CU - :~:text=El%20objetivo%20de%20estos%20proyectos,hacerla%20llegar%20a%20comunidades%20aisladas.&amp;text=Por%20ello%2C%20es%20vital%20fomentar,de%20energ%C3%ADa%20limpia%20en%202030." xr:uid="{EDAA4384-B489-4A2B-A09D-BF533D8F3936}"/>
    <hyperlink ref="G92" r:id="rId192" location="indicator-chart" xr:uid="{3F560241-82CF-4497-83B5-6FB021467071}"/>
    <hyperlink ref="G83" r:id="rId193" display="https://www.ibef.org/industry/renewable-energy.aspx" xr:uid="{6495DE4C-A8CA-41E6-8CDC-9881634B615A}"/>
    <hyperlink ref="E94" r:id="rId194" location=":~:text=President%20Kenyatta%20said%20Kenya%27s%20target%20is%20to%20fully,intends%20to%20raise%20to%20100%20percent%20by%202030." xr:uid="{08AC151C-0A3A-419A-BCD0-B3FA5DEAB2C5}"/>
    <hyperlink ref="G125" r:id="rId195" display="https://www4.unfccc.int/sites/ndcstaging/PublishedDocuments/Mozambique First/NDC_EN_Final.pdf" xr:uid="{B3FBF730-0F9E-469A-BB9C-0EF997073E42}"/>
    <hyperlink ref="E195" r:id="rId196" display="https://accept.aseanenergy.org/renewable-energy-development-in-vietnam/" xr:uid="{234C9CF9-C19E-4E03-BB55-8DEEB55A608A}"/>
    <hyperlink ref="F116" r:id="rId197" display="https://www.greenclimate.fund/sites/default/files/document/marshall-islands-country-programme.pdf" xr:uid="{A797EE12-AD8B-48EF-9D6F-A947F66FA792}"/>
    <hyperlink ref="E118" r:id="rId198" xr:uid="{B20AB5F7-909B-4496-92FC-67802559BF55}"/>
    <hyperlink ref="E136" r:id="rId199" display="https://www.norskindustri.no/siteassets/dokumenter/rapporter-og-brosjyrer/energy-transition-norway-2021.pdf" xr:uid="{9F870487-C0E0-4E8A-9CB6-AC853B301603}"/>
    <hyperlink ref="E12" r:id="rId200" xr:uid="{E78D6251-8FA8-4D10-ACFF-DD0EAF175020}"/>
    <hyperlink ref="E18" r:id="rId201" display="https://www.urcabahamas.bs/consultations/es-01-2021-preliminary-determination-and-draft-order-on-bpl-renewable-energy-plan-2020/" xr:uid="{3CFA5A16-D6DA-4843-944E-CBC9D494E63A}"/>
    <hyperlink ref="E109" r:id="rId202" xr:uid="{416F90AC-B472-4F2D-ACBF-DDCE36DB0058}"/>
    <hyperlink ref="E45" r:id="rId203" xr:uid="{610B6688-D3B7-4875-9A94-C1DA1D6EF7BF}"/>
    <hyperlink ref="E48" r:id="rId204" location=":~:text=C%C3%B4te%20d'Ivoire%20plans%20to,in%20electricity%20production%20to%2034%25._x000a_" xr:uid="{D32E6779-2A6F-4DB7-B4FB-BC6E319394F9}"/>
    <hyperlink ref="E154" r:id="rId205" xr:uid="{AF12C5A4-5196-4530-84AE-E85D55F233BA}"/>
    <hyperlink ref="E77" r:id="rId206" display="https://www4.unfccc.int/sites/ndcstaging/PublishedDocuments/Guinea-Bissau First/NDC-Guinea Bissau-12102021.Final.pdf" xr:uid="{E3F12701-364A-42A1-8B2E-EC8758C75F93}"/>
    <hyperlink ref="E92" r:id="rId207" xr:uid="{C6BB3A6F-BD27-42DC-9E0C-2049525C707D}"/>
    <hyperlink ref="E130" r:id="rId208" xr:uid="{8954D63A-A9D8-4CD5-8ACB-C88E257C5ED8}"/>
    <hyperlink ref="E84" r:id="rId209" display="https://www4.unfccc.int/sites/ndcstaging/PublishedDocuments/Indonesia First/Updated NDC Indonesia 2021 - corrected version.pdf" xr:uid="{C2FE7090-EF2B-455D-942A-1BD683B7AD08}"/>
    <hyperlink ref="E153" r:id="rId210" location=":~:text=The%20Action%20Plan%20for%20Renewable,renewable%20energy%20generation%20by%202030." display="https://www.africa-energy.com/article/sao-tome-and-principe-lines-schemes-renewables-transition - :~:text=The%20Action%20Plan%20for%20Renewable,renewable%20energy%20generation%20by%202030." xr:uid="{1D33E2BF-DDC4-4652-AF8C-10F393F988D5}"/>
    <hyperlink ref="E124" r:id="rId211" display="https://www.zawya.com/mena/en/business/story/Morocco_raises_renewables_energy_target_to_64_by_2030_newspaper-TR20211025nL1N2RL0TOX1/" xr:uid="{4DF8583A-D3D4-47AC-ACAC-6D32E8029739}"/>
    <hyperlink ref="E40" r:id="rId212" xr:uid="{0A2D2163-1D50-4B49-9EFE-BE1C20DFD66E}"/>
    <hyperlink ref="E179" r:id="rId213" xr:uid="{C0275503-90FD-46DE-88A5-09AA63E9DA68}"/>
    <hyperlink ref="E186" r:id="rId214" display="https://www.pv-tech.org/abu-dhabi-targets-8-8gw-of-renewables-by-2025-in-new-cop26-pledge/" xr:uid="{EDE9A54A-C613-481B-9EF5-AE55FC5A7D8B}"/>
    <hyperlink ref="E22" r:id="rId215" xr:uid="{E96BBCC1-B701-4BA4-ADD1-56EECB327E4D}"/>
    <hyperlink ref="E65" r:id="rId216" display="http://www.xinhuanet.com/english/2021-01/25/c_139696010.htm" xr:uid="{5EE4936F-545D-4A8C-8BE4-33C814087375}"/>
    <hyperlink ref="E42" r:id="rId217" display="https://www.power-technology.com/comment/power-taiwan-2025-free-from-nuclear/" xr:uid="{ADF9E464-AEC1-4BC9-91D2-B67CDDE2E142}"/>
    <hyperlink ref="E116" r:id="rId218" display="https://www.greenclimate.fund/sites/default/files/document/marshall-islands-country-programme.pdf" xr:uid="{29A96F5D-9DB1-4583-856A-95D2D875885D}"/>
    <hyperlink ref="E126" r:id="rId219" display="https://www.eria.org/uploads/media/Books/2021-Energy-Outlook-and-Saving-Potential-East-Asia-2020/19_Ch.12-Myanmar.pdf" xr:uid="{3C0857E3-4BDE-4A03-A4C8-2740EF122998}"/>
    <hyperlink ref="E155" r:id="rId220" display="https://www.energyforgrowth.org/memo/la-deuxieme-vague-de-la-transition-energetique-au-senegal-du-hfo-aux-energies-renouvelables-a-un-systeme-hybride-gaz-energie-renouvelable/" xr:uid="{79ED608F-A17F-4110-B4F3-28522BCC3619}"/>
    <hyperlink ref="E29" r:id="rId221" xr:uid="{D0FBC5BC-5995-4FF8-8CDE-C716A21CDA8F}"/>
    <hyperlink ref="E149" r:id="rId222" display="https://bankwatch.org/publication/the-romanian-renewable-energy-sector-a-potential-still-untapped" xr:uid="{637F9B91-785D-49A7-BE67-9E4C3322EA34}"/>
    <hyperlink ref="E32" r:id="rId223" xr:uid="{5F97F3E4-78D6-4D73-A649-FA3A44EFFADC}"/>
    <hyperlink ref="E66" r:id="rId224" xr:uid="{4A675A1D-9488-4B31-8EB2-3D4CEBC307B9}"/>
    <hyperlink ref="E166" r:id="rId225" xr:uid="{3487FF9D-B767-4118-BE77-88F230D20C00}"/>
    <hyperlink ref="E71" r:id="rId226" xr:uid="{AD16DB93-B5BF-4022-8F99-4907F3EAB3CC}"/>
    <hyperlink ref="K14" r:id="rId227" xr:uid="{83FF1081-31CD-46FD-A2F9-18159EE3D7D8}"/>
    <hyperlink ref="K166" r:id="rId228" xr:uid="{CB921567-EC30-445F-B5F7-551C1F9B3D30}"/>
    <hyperlink ref="K66" r:id="rId229" xr:uid="{05E9C7F1-9462-4321-A73D-5F5482AF12AA}"/>
    <hyperlink ref="K128" r:id="rId230" location=":~:text=Nauru's%20aspirational%20goal%20is%20to,to%20the%20Republic%20of%20Nauru." xr:uid="{F9A1AECD-6374-43A3-ADA8-5299252C3E69}"/>
    <hyperlink ref="K78" r:id="rId231" xr:uid="{52505F45-A8AB-4193-8F07-DF20844ECE06}"/>
    <hyperlink ref="K93" r:id="rId232" xr:uid="{64F4A96A-77D2-4198-B3AF-8159C200752C}"/>
    <hyperlink ref="K7" r:id="rId233" xr:uid="{9A2241B4-9A1D-4B3E-AC53-19D72297FB0D}"/>
    <hyperlink ref="K113" r:id="rId234" xr:uid="{CB5D859E-A761-42D1-8C15-9F50F0B23EF7}"/>
    <hyperlink ref="K196" r:id="rId235" xr:uid="{7E77C076-E25C-443C-843B-62FC2ACBDE42}"/>
    <hyperlink ref="K195" r:id="rId236" xr:uid="{F6D44820-A51F-41C7-AAB6-BDC72B474A01}"/>
    <hyperlink ref="K192" r:id="rId237" xr:uid="{85970499-D0DC-46AC-893A-BDA94654BBAC}"/>
    <hyperlink ref="K185" r:id="rId238" location=":~:text=Renewable%20energy%20sources%20were%20accounted,a%20marginal%20growth%20of%207.5%25." xr:uid="{2BE6AEA7-2F3F-4B7B-BC51-23CD624C9909}"/>
    <hyperlink ref="K183" r:id="rId239" xr:uid="{9ADA20CA-660C-4311-9EB4-457023779A34}"/>
    <hyperlink ref="K180" r:id="rId240" xr:uid="{D34F2A26-D458-4E8C-AC06-D654CCE4A801}"/>
    <hyperlink ref="K177" r:id="rId241" xr:uid="{B3EB78F2-6527-4A0D-9ECD-713BCFC24D5D}"/>
    <hyperlink ref="K176" r:id="rId242" xr:uid="{C2B50E31-5E79-417B-B24F-1CDAF7D73896}"/>
    <hyperlink ref="K174" r:id="rId243" xr:uid="{47B9DCF4-B1E7-4A3A-ACED-3DDBB7D00980}"/>
    <hyperlink ref="K170" r:id="rId244" xr:uid="{4153A6EF-77BA-42AB-B0CC-358CFB330FD7}"/>
    <hyperlink ref="K168" r:id="rId245" xr:uid="{9811C907-903F-49C0-82E3-E47306D4E2D3}"/>
    <hyperlink ref="K165" r:id="rId246" xr:uid="{2E41BB00-43C6-478C-BC4E-E3174FED8CC2}"/>
    <hyperlink ref="K162" r:id="rId247" xr:uid="{96377E08-3E31-40A7-B165-452D5AD5FCFD}"/>
    <hyperlink ref="K161" r:id="rId248" xr:uid="{2AA9932A-3935-4CBF-9B56-70522986AC94}"/>
    <hyperlink ref="K160" r:id="rId249" xr:uid="{1B269CCB-A2E1-4344-97D0-EC05BA4251B2}"/>
    <hyperlink ref="K157" r:id="rId250" xr:uid="{C9E52167-118D-4DB1-9DFD-332BEA20D87B}"/>
    <hyperlink ref="K151" r:id="rId251" xr:uid="{29CD2D0C-2A46-4E00-8372-3E50D46CB188}"/>
    <hyperlink ref="K147" r:id="rId252" xr:uid="{24A680B3-BE12-427D-8A7E-FFE323497299}"/>
    <hyperlink ref="K146" r:id="rId253" xr:uid="{E3A9E39F-1FAF-4C12-AB2C-A030B16094E8}"/>
    <hyperlink ref="K145" r:id="rId254" display="https://www.irena.org/IRENADocuments/Statistical_Profiles/Asia/Philippines_Asia_RE_SP.pdf" xr:uid="{947D0824-6420-46EE-BFB1-BBF3843E9CFA}"/>
    <hyperlink ref="K142" r:id="rId255" xr:uid="{7D2339E1-8191-414C-8C65-BE4AD010563D}"/>
    <hyperlink ref="K140" r:id="rId256" xr:uid="{791EF1C4-C6E5-4CBD-93F7-9556F3092685}"/>
    <hyperlink ref="K138" r:id="rId257" xr:uid="{75909EC6-03F3-4C11-BA30-2B5F3E7CB3A2}"/>
    <hyperlink ref="K133" r:id="rId258" xr:uid="{913C0F74-8242-40EF-8683-C07B2A02CF20}"/>
    <hyperlink ref="K130" r:id="rId259" xr:uid="{92DD5F0B-DFA9-4FD1-AF87-070C01FDF9A9}"/>
    <hyperlink ref="K122" r:id="rId260" xr:uid="{5AF08688-C222-4A63-ABB6-0F6AB1D63E10}"/>
    <hyperlink ref="K115" r:id="rId261" xr:uid="{BBC9C38C-0440-4BD4-9C32-DD7E3114E4EA}"/>
    <hyperlink ref="K114" r:id="rId262" xr:uid="{3EE1EC1E-1FA7-4B9E-ACB6-AF9039708584}"/>
    <hyperlink ref="K111" r:id="rId263" xr:uid="{7C8AC83E-C467-4738-8052-37FAC2F66454}"/>
    <hyperlink ref="K110" r:id="rId264" xr:uid="{BA485A00-6C70-4CCC-8996-9E819322F840}"/>
    <hyperlink ref="K109" r:id="rId265" xr:uid="{A924A9E5-D9C2-4EE0-84AD-81C103585A08}"/>
    <hyperlink ref="K108" r:id="rId266" xr:uid="{396A73C8-BB07-4431-ACE6-AD2CFF9701B1}"/>
    <hyperlink ref="K107" r:id="rId267" xr:uid="{0B801F2A-BF1A-4387-B0E7-A0A1B3FDB9EC}"/>
    <hyperlink ref="K105" r:id="rId268" xr:uid="{641FF120-FE97-4399-B6D8-9834CC2C1CC6}"/>
    <hyperlink ref="K103" r:id="rId269" xr:uid="{7F16BB55-1A47-4E1E-9EF6-C0FF5D6A9675}"/>
    <hyperlink ref="K102" r:id="rId270" xr:uid="{3C7C7A70-1439-4E20-BA87-29674C6170B2}"/>
    <hyperlink ref="K101" r:id="rId271" xr:uid="{982AABB0-3F4D-481D-B5FF-E627DE87B415}"/>
    <hyperlink ref="K97" r:id="rId272" xr:uid="{D65F8E37-7C2C-4066-A405-C0B68BB48549}"/>
    <hyperlink ref="K95" r:id="rId273" xr:uid="{07AF9E68-079F-43E8-BEFE-89F2FA79FBA6}"/>
    <hyperlink ref="K91" r:id="rId274" xr:uid="{97E32527-DB24-4BBF-B6DB-DACB879C794B}"/>
    <hyperlink ref="K89" r:id="rId275" xr:uid="{FF15AAEF-7214-4F4D-BDD6-91900623D3B8}"/>
    <hyperlink ref="K88" r:id="rId276" xr:uid="{4441596B-FBA7-4026-AD35-CA61920AA6DA}"/>
    <hyperlink ref="K87" r:id="rId277" xr:uid="{6C70F3E8-7AD0-465A-9466-40E875AB9160}"/>
    <hyperlink ref="K83" r:id="rId278" xr:uid="{06C9B1DB-BD41-4E0E-898C-9BC31CEDD2A0}"/>
    <hyperlink ref="K81" r:id="rId279" xr:uid="{3CE368F1-6822-42BD-B2CE-0B0F6A396E80}"/>
    <hyperlink ref="K80" r:id="rId280" xr:uid="{2129F4C2-4518-4A62-BCB9-A89DEE8C2EE5}"/>
    <hyperlink ref="K79" r:id="rId281" xr:uid="{BAD3AC85-8D77-4C2A-B179-35658D5A4B9B}"/>
    <hyperlink ref="K77" r:id="rId282" xr:uid="{2DDDEADC-1BC3-4AC3-9FE3-2FDE5B899053}"/>
    <hyperlink ref="K76" r:id="rId283" xr:uid="{53D2462B-1BED-47AE-8841-75A6992C2761}"/>
    <hyperlink ref="K73" r:id="rId284" xr:uid="{1A58F478-F84A-48B9-9BD1-9CC9D2453C39}"/>
    <hyperlink ref="K71" r:id="rId285" location=":~:text=Renewables%20targets&amp;text=More%20than%2040%20percent%20of,its%20Climate%20Action%20Programme%202030." xr:uid="{7981943D-876A-4E75-9764-A10F4B7588E2}"/>
    <hyperlink ref="K70" r:id="rId286" xr:uid="{13633372-F128-412E-839D-61D404DD8D59}"/>
    <hyperlink ref="K69" r:id="rId287" xr:uid="{CAA2B317-7EF7-459D-90DE-C868966F8DCF}"/>
    <hyperlink ref="K67" r:id="rId288" xr:uid="{ECB94620-3640-44DB-838C-D6EF5BFC0D1C}"/>
    <hyperlink ref="K64" r:id="rId289" xr:uid="{4993C9EE-FE70-4E41-8152-7A1DA5A1D489}"/>
    <hyperlink ref="K63" r:id="rId290" xr:uid="{53EDAEE8-C931-49E1-BAD4-DB96E9AA8BCA}"/>
    <hyperlink ref="K61" r:id="rId291" xr:uid="{C2147861-4B63-4934-B0F8-CC3177A0C282}"/>
    <hyperlink ref="K57" r:id="rId292" xr:uid="{FF2C582A-4C2F-40B4-849B-26EF9AF1FB17}"/>
    <hyperlink ref="K55" r:id="rId293" xr:uid="{6F91A16F-BCBC-42C6-874D-245A209B3DF1}"/>
    <hyperlink ref="K52" r:id="rId294" xr:uid="{5E99EBA8-4EB3-4CCC-9E91-0523A538568C}"/>
    <hyperlink ref="K51" r:id="rId295" xr:uid="{A3BB6AA3-7765-4468-A496-C6231E85FFB8}"/>
    <hyperlink ref="K49" r:id="rId296" xr:uid="{B09B360D-D2D0-4114-ABC3-7B950A7D9CC7}"/>
    <hyperlink ref="K44" r:id="rId297" xr:uid="{B0455919-8D76-46AF-804B-2F5626FDF993}"/>
    <hyperlink ref="K35" r:id="rId298" xr:uid="{3056A4AD-DAF1-4669-8384-892C35F030E8}"/>
    <hyperlink ref="K33" r:id="rId299" xr:uid="{63CF34E7-4D96-4165-9005-FB6DBB02211D}"/>
    <hyperlink ref="K32" r:id="rId300" xr:uid="{9012D1B8-3D05-4D21-A479-FF80489DD32B}"/>
    <hyperlink ref="K31" r:id="rId301" xr:uid="{018C2D05-5CF7-486D-A452-7420052DAE7D}"/>
    <hyperlink ref="K25" r:id="rId302" xr:uid="{BED03442-AB16-4A1D-AE67-FF315E47C506}"/>
    <hyperlink ref="K24" r:id="rId303" location=":~:text=In%20terms%20of%20electricity%20access,mix%20of%20Benin%20in%202025." xr:uid="{EF1DDFBA-2745-4D3A-9DBA-3E4FE4F89204}"/>
    <hyperlink ref="K20" r:id="rId304" location=":~:text=Bangladesh%20has%20a%20national%20target,renewable%20energy%20sources%20till%202018." xr:uid="{320E0C6E-EDB1-40A7-B748-3BEE03B852D8}"/>
    <hyperlink ref="K18" r:id="rId305" xr:uid="{A53EF75F-E1BC-4A8B-9D76-9921A4719310}"/>
    <hyperlink ref="K16" r:id="rId306" xr:uid="{EF6A155D-6130-4426-A989-EAD3B24B55CC}"/>
    <hyperlink ref="K6" r:id="rId307" xr:uid="{A93AE995-5FE9-47CC-84D1-7482F55B6CF8}"/>
    <hyperlink ref="E189" r:id="rId308" xr:uid="{CA58812F-DD1D-4083-A192-0EC203E978C8}"/>
  </hyperlinks>
  <pageMargins left="0.7" right="0.7" top="0.75" bottom="0.75" header="0.3" footer="0.3"/>
  <pageSetup orientation="portrait" verticalDpi="0" r:id="rId309"/>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A10A-7398-4BE0-9E84-3E761E1490AF}">
  <sheetPr>
    <tabColor rgb="FF00B050"/>
  </sheetPr>
  <dimension ref="A1:M77"/>
  <sheetViews>
    <sheetView topLeftCell="A61" zoomScaleNormal="100" workbookViewId="0">
      <selection activeCell="D72" sqref="D72"/>
    </sheetView>
  </sheetViews>
  <sheetFormatPr defaultColWidth="8.85546875" defaultRowHeight="14.45"/>
  <cols>
    <col min="1" max="1" width="17" style="94" bestFit="1" customWidth="1"/>
    <col min="2" max="2" width="20.85546875" style="94" customWidth="1"/>
    <col min="3" max="3" width="23" style="94" customWidth="1"/>
    <col min="4" max="4" width="15.42578125" style="94" customWidth="1"/>
    <col min="5" max="5" width="16.7109375" style="94" customWidth="1"/>
    <col min="6" max="6" width="16.28515625" style="94" customWidth="1"/>
    <col min="7" max="7" width="19.7109375" style="94" customWidth="1"/>
    <col min="8" max="8" width="16.85546875" style="94" customWidth="1"/>
    <col min="9" max="9" width="17.140625" style="94" customWidth="1"/>
    <col min="10" max="10" width="12.85546875" style="94" customWidth="1"/>
    <col min="11" max="11" width="16.28515625" style="94" customWidth="1"/>
    <col min="12" max="16384" width="8.85546875" style="94"/>
  </cols>
  <sheetData>
    <row r="1" spans="1:13" ht="17.25" customHeight="1">
      <c r="A1" s="8" t="s">
        <v>11</v>
      </c>
      <c r="B1" s="32" t="s">
        <v>2514</v>
      </c>
      <c r="C1" s="32"/>
      <c r="D1" s="32"/>
      <c r="E1" s="32"/>
      <c r="F1" s="32"/>
      <c r="G1" s="32"/>
      <c r="H1" s="32"/>
      <c r="I1" s="32"/>
      <c r="J1" s="32"/>
      <c r="K1" s="32"/>
      <c r="L1" s="32"/>
      <c r="M1" s="32"/>
    </row>
    <row r="2" spans="1:13">
      <c r="B2" s="3" t="s">
        <v>2051</v>
      </c>
    </row>
    <row r="4" spans="1:13" s="99" customFormat="1" ht="28.9">
      <c r="B4" s="833" t="s">
        <v>134</v>
      </c>
      <c r="C4" s="753" t="s">
        <v>2515</v>
      </c>
      <c r="D4" s="834" t="s">
        <v>921</v>
      </c>
      <c r="E4" s="753" t="s">
        <v>2516</v>
      </c>
      <c r="F4" s="834" t="s">
        <v>921</v>
      </c>
      <c r="G4" s="835" t="s">
        <v>2517</v>
      </c>
      <c r="H4" s="836" t="s">
        <v>921</v>
      </c>
      <c r="I4" s="835" t="s">
        <v>2518</v>
      </c>
      <c r="J4" s="836" t="s">
        <v>921</v>
      </c>
      <c r="K4" s="835" t="s">
        <v>2519</v>
      </c>
      <c r="L4" s="836" t="s">
        <v>921</v>
      </c>
    </row>
    <row r="5" spans="1:13">
      <c r="B5" s="741" t="s">
        <v>2520</v>
      </c>
      <c r="C5" s="730" t="s">
        <v>2521</v>
      </c>
      <c r="D5" s="822" t="s">
        <v>2522</v>
      </c>
      <c r="E5" s="741" t="s">
        <v>677</v>
      </c>
      <c r="F5" s="816"/>
      <c r="G5" s="741" t="s">
        <v>2523</v>
      </c>
      <c r="H5" s="741" t="s">
        <v>2524</v>
      </c>
      <c r="I5" s="741" t="s">
        <v>677</v>
      </c>
      <c r="J5" s="816"/>
      <c r="K5" s="741"/>
      <c r="L5" s="741"/>
      <c r="M5" s="94" t="s">
        <v>677</v>
      </c>
    </row>
    <row r="6" spans="1:13">
      <c r="B6" s="741" t="s">
        <v>156</v>
      </c>
      <c r="C6" s="730" t="s">
        <v>2525</v>
      </c>
      <c r="D6" s="822" t="s">
        <v>2522</v>
      </c>
      <c r="E6" s="741" t="s">
        <v>677</v>
      </c>
      <c r="F6" s="816"/>
      <c r="G6" s="741"/>
      <c r="H6" s="741"/>
      <c r="I6" s="741"/>
      <c r="J6" s="816"/>
      <c r="K6" s="741" t="s">
        <v>677</v>
      </c>
      <c r="L6" s="741"/>
      <c r="M6" s="94" t="s">
        <v>677</v>
      </c>
    </row>
    <row r="7" spans="1:13">
      <c r="B7" s="741" t="s">
        <v>148</v>
      </c>
      <c r="C7" s="730" t="s">
        <v>2526</v>
      </c>
      <c r="D7" s="822" t="s">
        <v>2522</v>
      </c>
      <c r="E7" s="741" t="s">
        <v>677</v>
      </c>
      <c r="F7" s="816"/>
      <c r="G7" s="741" t="s">
        <v>2125</v>
      </c>
      <c r="H7" s="741"/>
      <c r="I7" s="741"/>
      <c r="J7" s="816"/>
      <c r="K7" s="741" t="s">
        <v>2527</v>
      </c>
      <c r="L7" s="820" t="s">
        <v>2528</v>
      </c>
      <c r="M7" s="94" t="s">
        <v>677</v>
      </c>
    </row>
    <row r="8" spans="1:13">
      <c r="B8" s="741" t="s">
        <v>190</v>
      </c>
      <c r="C8" s="837" t="s">
        <v>2529</v>
      </c>
      <c r="D8" s="822" t="s">
        <v>2522</v>
      </c>
      <c r="E8" s="677" t="s">
        <v>677</v>
      </c>
      <c r="F8" s="816" t="s">
        <v>2530</v>
      </c>
      <c r="G8" s="741" t="s">
        <v>2531</v>
      </c>
      <c r="H8" s="816" t="s">
        <v>2508</v>
      </c>
      <c r="I8" s="816" t="s">
        <v>677</v>
      </c>
      <c r="J8" s="816"/>
      <c r="K8" s="741" t="s">
        <v>2532</v>
      </c>
      <c r="L8" s="820" t="s">
        <v>2533</v>
      </c>
      <c r="M8" s="94" t="s">
        <v>677</v>
      </c>
    </row>
    <row r="9" spans="1:13">
      <c r="B9" s="741" t="s">
        <v>442</v>
      </c>
      <c r="C9" s="837"/>
      <c r="D9" s="741"/>
      <c r="E9" s="741"/>
      <c r="F9" s="816"/>
      <c r="G9" s="741" t="s">
        <v>2125</v>
      </c>
      <c r="H9" s="816"/>
      <c r="I9" s="816"/>
      <c r="J9" s="816"/>
      <c r="K9" s="741" t="s">
        <v>2534</v>
      </c>
      <c r="L9" s="820" t="s">
        <v>2535</v>
      </c>
      <c r="M9" s="94" t="s">
        <v>677</v>
      </c>
    </row>
    <row r="10" spans="1:13">
      <c r="B10" s="741" t="s">
        <v>441</v>
      </c>
      <c r="C10" s="837"/>
      <c r="D10" s="741"/>
      <c r="E10" s="741"/>
      <c r="F10" s="816"/>
      <c r="G10" s="741" t="s">
        <v>2536</v>
      </c>
      <c r="H10" s="816" t="s">
        <v>2120</v>
      </c>
      <c r="I10" s="816" t="s">
        <v>677</v>
      </c>
      <c r="J10" s="816"/>
      <c r="K10" s="741"/>
      <c r="L10" s="741"/>
      <c r="M10" s="94" t="s">
        <v>677</v>
      </c>
    </row>
    <row r="11" spans="1:13">
      <c r="B11" s="741" t="s">
        <v>444</v>
      </c>
      <c r="C11" s="730" t="s">
        <v>2537</v>
      </c>
      <c r="D11" s="822" t="s">
        <v>2522</v>
      </c>
      <c r="E11" s="677" t="s">
        <v>677</v>
      </c>
      <c r="F11" s="816"/>
      <c r="G11" s="741" t="s">
        <v>2538</v>
      </c>
      <c r="H11" s="820" t="s">
        <v>2135</v>
      </c>
      <c r="I11" s="820" t="s">
        <v>677</v>
      </c>
      <c r="J11" s="816"/>
      <c r="K11" s="741" t="s">
        <v>2539</v>
      </c>
      <c r="L11" s="820" t="s">
        <v>2540</v>
      </c>
      <c r="M11" s="94" t="s">
        <v>677</v>
      </c>
    </row>
    <row r="12" spans="1:13">
      <c r="B12" s="741" t="s">
        <v>160</v>
      </c>
      <c r="C12" s="754" t="s">
        <v>2541</v>
      </c>
      <c r="D12" s="741" t="s">
        <v>2542</v>
      </c>
      <c r="E12" s="741" t="s">
        <v>677</v>
      </c>
      <c r="F12" s="816"/>
      <c r="G12" s="741" t="s">
        <v>2125</v>
      </c>
      <c r="H12" s="741"/>
      <c r="I12" s="741"/>
      <c r="J12" s="816"/>
      <c r="K12" s="741" t="s">
        <v>2527</v>
      </c>
      <c r="L12" s="820" t="s">
        <v>2543</v>
      </c>
      <c r="M12" s="94" t="s">
        <v>677</v>
      </c>
    </row>
    <row r="13" spans="1:13">
      <c r="B13" s="823" t="s">
        <v>681</v>
      </c>
      <c r="C13" s="754"/>
      <c r="D13" s="741"/>
      <c r="E13" s="741"/>
      <c r="F13" s="816"/>
      <c r="G13" s="741" t="s">
        <v>2544</v>
      </c>
      <c r="H13" s="787" t="s">
        <v>2545</v>
      </c>
      <c r="I13" s="741" t="s">
        <v>2546</v>
      </c>
      <c r="J13" s="816" t="s">
        <v>2547</v>
      </c>
      <c r="K13" s="741" t="s">
        <v>677</v>
      </c>
      <c r="L13" s="820"/>
      <c r="M13" s="94" t="s">
        <v>677</v>
      </c>
    </row>
    <row r="14" spans="1:13">
      <c r="B14" s="743" t="s">
        <v>158</v>
      </c>
      <c r="C14" s="754"/>
      <c r="D14" s="741"/>
      <c r="E14" s="677" t="s">
        <v>2548</v>
      </c>
      <c r="F14" s="816" t="s">
        <v>2549</v>
      </c>
      <c r="G14" s="677" t="s">
        <v>2548</v>
      </c>
      <c r="H14" s="787"/>
      <c r="I14" s="741"/>
      <c r="J14" s="816"/>
      <c r="K14" s="741"/>
      <c r="L14" s="820"/>
      <c r="M14" s="94" t="s">
        <v>677</v>
      </c>
    </row>
    <row r="15" spans="1:13">
      <c r="B15" s="741" t="s">
        <v>155</v>
      </c>
      <c r="C15" s="730" t="s">
        <v>2428</v>
      </c>
      <c r="D15" s="822" t="s">
        <v>2522</v>
      </c>
      <c r="E15" s="677" t="s">
        <v>2550</v>
      </c>
      <c r="F15" s="816" t="s">
        <v>2551</v>
      </c>
      <c r="G15" s="677" t="s">
        <v>2550</v>
      </c>
      <c r="H15" s="816"/>
      <c r="I15" s="816"/>
      <c r="J15" s="816"/>
      <c r="K15" s="741" t="s">
        <v>2552</v>
      </c>
      <c r="L15" s="816" t="s">
        <v>2553</v>
      </c>
      <c r="M15" s="94" t="s">
        <v>677</v>
      </c>
    </row>
    <row r="16" spans="1:13">
      <c r="B16" s="741" t="s">
        <v>181</v>
      </c>
      <c r="C16" s="730" t="s">
        <v>2554</v>
      </c>
      <c r="D16" s="822" t="s">
        <v>2522</v>
      </c>
      <c r="E16" s="741" t="s">
        <v>677</v>
      </c>
      <c r="F16" s="816"/>
      <c r="G16" s="741"/>
      <c r="H16" s="741"/>
      <c r="I16" s="741"/>
      <c r="J16" s="816"/>
      <c r="K16" s="741" t="s">
        <v>2555</v>
      </c>
      <c r="L16" s="820" t="s">
        <v>2556</v>
      </c>
      <c r="M16" s="94" t="s">
        <v>677</v>
      </c>
    </row>
    <row r="17" spans="2:13">
      <c r="B17" s="741" t="s">
        <v>462</v>
      </c>
      <c r="C17" s="837" t="s">
        <v>2557</v>
      </c>
      <c r="D17" s="822" t="s">
        <v>2522</v>
      </c>
      <c r="E17" s="677" t="s">
        <v>677</v>
      </c>
      <c r="F17" s="816" t="s">
        <v>2558</v>
      </c>
      <c r="G17" s="741" t="s">
        <v>2559</v>
      </c>
      <c r="H17" s="787" t="s">
        <v>2560</v>
      </c>
      <c r="I17" s="741" t="s">
        <v>677</v>
      </c>
      <c r="J17" s="816"/>
      <c r="K17" s="741" t="s">
        <v>2276</v>
      </c>
      <c r="L17" s="816" t="s">
        <v>2561</v>
      </c>
      <c r="M17" s="94" t="s">
        <v>677</v>
      </c>
    </row>
    <row r="18" spans="2:13">
      <c r="B18" s="741" t="s">
        <v>147</v>
      </c>
      <c r="C18" s="730" t="s">
        <v>2562</v>
      </c>
      <c r="D18" s="822" t="s">
        <v>2522</v>
      </c>
      <c r="E18" s="741" t="s">
        <v>677</v>
      </c>
      <c r="F18" s="816"/>
      <c r="G18" s="741" t="s">
        <v>2352</v>
      </c>
      <c r="H18" s="787" t="s">
        <v>2563</v>
      </c>
      <c r="I18" s="787" t="s">
        <v>677</v>
      </c>
      <c r="J18" s="816"/>
      <c r="K18" s="741" t="s">
        <v>2312</v>
      </c>
      <c r="L18" s="816" t="s">
        <v>2564</v>
      </c>
      <c r="M18" s="94" t="s">
        <v>677</v>
      </c>
    </row>
    <row r="19" spans="2:13">
      <c r="B19" s="741" t="s">
        <v>150</v>
      </c>
      <c r="C19" s="837" t="s">
        <v>2565</v>
      </c>
      <c r="D19" s="822" t="s">
        <v>2522</v>
      </c>
      <c r="E19" s="741" t="s">
        <v>677</v>
      </c>
      <c r="F19" s="816"/>
      <c r="G19" s="764" t="s">
        <v>2566</v>
      </c>
      <c r="H19" s="822" t="s">
        <v>2567</v>
      </c>
      <c r="I19" s="822" t="s">
        <v>677</v>
      </c>
      <c r="J19" s="816"/>
      <c r="K19" s="741" t="s">
        <v>2568</v>
      </c>
      <c r="L19" s="816" t="s">
        <v>2569</v>
      </c>
      <c r="M19" s="94" t="s">
        <v>677</v>
      </c>
    </row>
    <row r="20" spans="2:13">
      <c r="B20" s="741" t="s">
        <v>469</v>
      </c>
      <c r="C20" s="837"/>
      <c r="D20" s="822"/>
      <c r="E20" s="677"/>
      <c r="F20" s="816"/>
      <c r="G20" s="764"/>
      <c r="H20" s="822"/>
      <c r="I20" s="677" t="s">
        <v>2570</v>
      </c>
      <c r="J20" s="816" t="s">
        <v>2571</v>
      </c>
      <c r="K20" s="741" t="s">
        <v>677</v>
      </c>
      <c r="L20" s="816"/>
      <c r="M20" s="94" t="s">
        <v>677</v>
      </c>
    </row>
    <row r="21" spans="2:13">
      <c r="B21" s="741" t="s">
        <v>143</v>
      </c>
      <c r="C21" s="730" t="s">
        <v>2572</v>
      </c>
      <c r="D21" s="822" t="s">
        <v>2522</v>
      </c>
      <c r="E21" s="741" t="s">
        <v>677</v>
      </c>
      <c r="F21" s="816"/>
      <c r="G21" s="760"/>
      <c r="H21" s="816"/>
      <c r="I21" s="816"/>
      <c r="J21" s="816"/>
      <c r="K21" s="741" t="s">
        <v>2573</v>
      </c>
      <c r="L21" s="816" t="s">
        <v>2574</v>
      </c>
      <c r="M21" s="94" t="s">
        <v>677</v>
      </c>
    </row>
    <row r="22" spans="2:13">
      <c r="B22" s="741" t="s">
        <v>172</v>
      </c>
      <c r="C22" s="730" t="s">
        <v>2575</v>
      </c>
      <c r="D22" s="822" t="s">
        <v>2522</v>
      </c>
      <c r="E22" s="100" t="s">
        <v>677</v>
      </c>
      <c r="F22" s="787"/>
      <c r="G22" s="741" t="s">
        <v>2576</v>
      </c>
      <c r="H22" s="816" t="s">
        <v>2577</v>
      </c>
      <c r="I22" s="816" t="s">
        <v>677</v>
      </c>
      <c r="J22" s="816"/>
      <c r="K22" s="741" t="s">
        <v>2527</v>
      </c>
      <c r="L22" s="820" t="s">
        <v>2577</v>
      </c>
      <c r="M22" s="94" t="s">
        <v>677</v>
      </c>
    </row>
    <row r="23" spans="2:13">
      <c r="B23" s="741" t="s">
        <v>165</v>
      </c>
      <c r="C23" s="837" t="s">
        <v>2578</v>
      </c>
      <c r="D23" s="822" t="s">
        <v>2522</v>
      </c>
      <c r="E23" s="741" t="s">
        <v>677</v>
      </c>
      <c r="F23" s="816"/>
      <c r="G23" s="741"/>
      <c r="H23" s="741"/>
      <c r="I23" s="741"/>
      <c r="J23" s="816"/>
      <c r="K23" s="741" t="s">
        <v>2579</v>
      </c>
      <c r="L23" s="816" t="s">
        <v>2580</v>
      </c>
      <c r="M23" s="94" t="s">
        <v>677</v>
      </c>
    </row>
    <row r="24" spans="2:13">
      <c r="B24" s="741" t="s">
        <v>168</v>
      </c>
      <c r="C24" s="730" t="s">
        <v>2581</v>
      </c>
      <c r="D24" s="822" t="s">
        <v>2522</v>
      </c>
      <c r="E24" s="741" t="s">
        <v>677</v>
      </c>
      <c r="F24" s="816"/>
      <c r="G24" s="760"/>
      <c r="H24" s="816"/>
      <c r="I24" s="816"/>
      <c r="J24" s="816"/>
      <c r="K24" s="741" t="s">
        <v>2178</v>
      </c>
      <c r="L24" s="816" t="s">
        <v>2582</v>
      </c>
      <c r="M24" s="94" t="s">
        <v>677</v>
      </c>
    </row>
    <row r="25" spans="2:13">
      <c r="B25" s="741" t="s">
        <v>178</v>
      </c>
      <c r="C25" s="730" t="s">
        <v>2583</v>
      </c>
      <c r="D25" s="822" t="s">
        <v>2265</v>
      </c>
      <c r="E25" s="741" t="s">
        <v>677</v>
      </c>
      <c r="F25" s="816"/>
      <c r="G25" s="741"/>
      <c r="H25" s="741"/>
      <c r="I25" s="741"/>
      <c r="J25" s="816"/>
      <c r="K25" s="741" t="s">
        <v>2584</v>
      </c>
      <c r="L25" s="820" t="s">
        <v>2585</v>
      </c>
      <c r="M25" s="94" t="s">
        <v>677</v>
      </c>
    </row>
    <row r="26" spans="2:13">
      <c r="B26" s="741" t="s">
        <v>136</v>
      </c>
      <c r="C26" s="730" t="s">
        <v>2586</v>
      </c>
      <c r="D26" s="822" t="s">
        <v>2522</v>
      </c>
      <c r="E26" s="100" t="s">
        <v>677</v>
      </c>
      <c r="G26" s="741"/>
      <c r="H26" s="816" t="s">
        <v>2587</v>
      </c>
      <c r="I26" s="741" t="s">
        <v>677</v>
      </c>
      <c r="J26" s="816"/>
      <c r="K26" s="741" t="s">
        <v>2588</v>
      </c>
      <c r="L26" s="820" t="s">
        <v>2589</v>
      </c>
      <c r="M26" s="94" t="s">
        <v>677</v>
      </c>
    </row>
    <row r="27" spans="2:13">
      <c r="B27" s="741" t="s">
        <v>174</v>
      </c>
      <c r="C27" s="837" t="s">
        <v>2590</v>
      </c>
      <c r="D27" s="741"/>
      <c r="E27" s="741"/>
      <c r="F27" s="816"/>
      <c r="G27" s="741" t="s">
        <v>2591</v>
      </c>
      <c r="H27" s="741"/>
      <c r="I27" s="741"/>
      <c r="J27" s="816"/>
      <c r="K27" s="741"/>
      <c r="L27" s="741"/>
      <c r="M27" s="94" t="s">
        <v>677</v>
      </c>
    </row>
    <row r="28" spans="2:13">
      <c r="B28" s="741" t="s">
        <v>180</v>
      </c>
      <c r="C28" s="730" t="s">
        <v>2592</v>
      </c>
      <c r="D28" s="822" t="s">
        <v>2522</v>
      </c>
      <c r="E28" s="741" t="s">
        <v>677</v>
      </c>
      <c r="F28" s="816"/>
      <c r="G28" s="741"/>
      <c r="H28" s="741"/>
      <c r="I28" s="741"/>
      <c r="J28" s="816"/>
      <c r="K28" s="741" t="s">
        <v>2593</v>
      </c>
      <c r="L28" s="820" t="s">
        <v>2594</v>
      </c>
      <c r="M28" s="94" t="s">
        <v>677</v>
      </c>
    </row>
    <row r="29" spans="2:13">
      <c r="B29" s="741" t="s">
        <v>173</v>
      </c>
      <c r="C29" s="837" t="s">
        <v>2595</v>
      </c>
      <c r="D29" s="822" t="s">
        <v>2522</v>
      </c>
      <c r="E29" s="741" t="s">
        <v>677</v>
      </c>
      <c r="F29" s="816"/>
      <c r="G29" s="741"/>
      <c r="H29" s="741"/>
      <c r="I29" s="741"/>
      <c r="J29" s="816"/>
      <c r="K29" s="741" t="s">
        <v>2285</v>
      </c>
      <c r="L29" s="820" t="s">
        <v>2596</v>
      </c>
      <c r="M29" s="94" t="s">
        <v>677</v>
      </c>
    </row>
    <row r="30" spans="2:13">
      <c r="B30" s="741" t="s">
        <v>198</v>
      </c>
      <c r="C30" s="837" t="s">
        <v>2597</v>
      </c>
      <c r="D30" s="741"/>
      <c r="E30" s="741"/>
      <c r="F30" s="816"/>
      <c r="G30" s="741" t="s">
        <v>2125</v>
      </c>
      <c r="H30" s="741"/>
      <c r="I30" s="741"/>
      <c r="J30" s="816"/>
      <c r="K30" s="741" t="s">
        <v>2598</v>
      </c>
      <c r="L30" s="820" t="s">
        <v>2599</v>
      </c>
      <c r="M30" s="94" t="s">
        <v>677</v>
      </c>
    </row>
    <row r="31" spans="2:13">
      <c r="B31" s="741" t="s">
        <v>213</v>
      </c>
      <c r="C31" s="837"/>
      <c r="D31" s="741"/>
      <c r="E31" s="741"/>
      <c r="F31" s="816"/>
      <c r="G31" s="741" t="s">
        <v>2600</v>
      </c>
      <c r="H31" s="741"/>
      <c r="I31" s="741"/>
      <c r="J31" s="816"/>
      <c r="K31" s="741"/>
      <c r="L31" s="741"/>
      <c r="M31" s="94" t="s">
        <v>677</v>
      </c>
    </row>
    <row r="32" spans="2:13">
      <c r="B32" s="741" t="s">
        <v>2601</v>
      </c>
      <c r="C32" s="837" t="s">
        <v>2602</v>
      </c>
      <c r="D32" s="822" t="s">
        <v>2522</v>
      </c>
      <c r="E32" s="741" t="s">
        <v>677</v>
      </c>
      <c r="F32" s="816"/>
      <c r="G32" s="741" t="s">
        <v>2125</v>
      </c>
      <c r="H32" s="741"/>
      <c r="I32" s="741"/>
      <c r="J32" s="816"/>
      <c r="K32" s="741" t="s">
        <v>2603</v>
      </c>
      <c r="L32" s="816" t="s">
        <v>2604</v>
      </c>
      <c r="M32" s="94" t="s">
        <v>677</v>
      </c>
    </row>
    <row r="33" spans="2:13">
      <c r="B33" s="741" t="s">
        <v>144</v>
      </c>
      <c r="C33" s="837" t="s">
        <v>2605</v>
      </c>
      <c r="D33" s="822" t="s">
        <v>2522</v>
      </c>
      <c r="E33" s="741" t="s">
        <v>677</v>
      </c>
      <c r="F33" s="816"/>
      <c r="G33" s="741"/>
      <c r="H33" s="741"/>
      <c r="I33" s="741"/>
      <c r="J33" s="816"/>
      <c r="K33" s="741" t="s">
        <v>2606</v>
      </c>
      <c r="L33" s="820" t="s">
        <v>2314</v>
      </c>
      <c r="M33" s="94" t="s">
        <v>677</v>
      </c>
    </row>
    <row r="34" spans="2:13">
      <c r="B34" s="741" t="s">
        <v>212</v>
      </c>
      <c r="C34" s="837"/>
      <c r="D34" s="741"/>
      <c r="E34" s="677" t="s">
        <v>2303</v>
      </c>
      <c r="F34" s="787"/>
      <c r="G34" s="741" t="s">
        <v>2607</v>
      </c>
      <c r="H34" s="787" t="s">
        <v>2608</v>
      </c>
      <c r="I34" s="787" t="s">
        <v>677</v>
      </c>
      <c r="J34" s="816"/>
      <c r="K34" s="741"/>
      <c r="L34" s="741"/>
      <c r="M34" s="94" t="s">
        <v>677</v>
      </c>
    </row>
    <row r="35" spans="2:13">
      <c r="B35" s="741" t="s">
        <v>221</v>
      </c>
      <c r="C35" s="837"/>
      <c r="D35" s="741"/>
      <c r="E35" s="741"/>
      <c r="F35" s="816"/>
      <c r="G35" s="741" t="s">
        <v>2125</v>
      </c>
      <c r="H35" s="741"/>
      <c r="I35" s="741"/>
      <c r="J35" s="816"/>
      <c r="K35" s="741" t="s">
        <v>2609</v>
      </c>
      <c r="L35" s="741" t="s">
        <v>2610</v>
      </c>
      <c r="M35" s="94" t="s">
        <v>677</v>
      </c>
    </row>
    <row r="36" spans="2:13">
      <c r="B36" s="741" t="s">
        <v>159</v>
      </c>
      <c r="C36" s="730" t="s">
        <v>2611</v>
      </c>
      <c r="D36" s="822" t="s">
        <v>2522</v>
      </c>
      <c r="E36" s="741" t="s">
        <v>677</v>
      </c>
      <c r="F36" s="816"/>
      <c r="G36" s="741" t="s">
        <v>2612</v>
      </c>
      <c r="H36" s="816" t="s">
        <v>2613</v>
      </c>
      <c r="I36" s="816" t="s">
        <v>677</v>
      </c>
      <c r="J36" s="816"/>
      <c r="K36" s="741" t="s">
        <v>2614</v>
      </c>
      <c r="L36" s="820" t="s">
        <v>2615</v>
      </c>
      <c r="M36" s="94" t="s">
        <v>677</v>
      </c>
    </row>
    <row r="37" spans="2:13">
      <c r="B37" s="743" t="s">
        <v>159</v>
      </c>
      <c r="C37" s="730"/>
      <c r="D37" s="822"/>
      <c r="E37" s="741"/>
      <c r="F37" s="816"/>
      <c r="G37" s="741" t="s">
        <v>2616</v>
      </c>
      <c r="H37" s="816" t="s">
        <v>2617</v>
      </c>
      <c r="I37" s="816" t="s">
        <v>677</v>
      </c>
      <c r="J37" s="816"/>
      <c r="K37" s="741"/>
      <c r="L37" s="741"/>
      <c r="M37" s="94" t="s">
        <v>677</v>
      </c>
    </row>
    <row r="38" spans="2:13">
      <c r="B38" s="741" t="s">
        <v>197</v>
      </c>
      <c r="C38" s="837" t="s">
        <v>2183</v>
      </c>
      <c r="D38" s="822" t="s">
        <v>2522</v>
      </c>
      <c r="E38" s="741" t="s">
        <v>677</v>
      </c>
      <c r="F38" s="816"/>
      <c r="G38" s="741" t="s">
        <v>2618</v>
      </c>
      <c r="H38" s="820" t="s">
        <v>2330</v>
      </c>
      <c r="I38" s="820" t="s">
        <v>677</v>
      </c>
      <c r="J38" s="816"/>
      <c r="K38" s="741" t="s">
        <v>2619</v>
      </c>
      <c r="L38" s="820" t="s">
        <v>2330</v>
      </c>
      <c r="M38" s="94" t="s">
        <v>677</v>
      </c>
    </row>
    <row r="39" spans="2:13">
      <c r="B39" s="741" t="s">
        <v>491</v>
      </c>
      <c r="C39" s="730" t="s">
        <v>2620</v>
      </c>
      <c r="D39" s="820" t="s">
        <v>2604</v>
      </c>
      <c r="E39" s="677" t="s">
        <v>2130</v>
      </c>
      <c r="F39" s="816" t="s">
        <v>2621</v>
      </c>
      <c r="G39" s="677" t="s">
        <v>2130</v>
      </c>
      <c r="H39" s="741"/>
      <c r="I39" s="741"/>
      <c r="J39" s="816"/>
      <c r="K39" s="741" t="s">
        <v>2622</v>
      </c>
      <c r="L39" s="816" t="s">
        <v>2623</v>
      </c>
      <c r="M39" s="94" t="s">
        <v>677</v>
      </c>
    </row>
    <row r="40" spans="2:13">
      <c r="B40" s="741" t="s">
        <v>493</v>
      </c>
      <c r="C40" s="837"/>
      <c r="D40" s="741"/>
      <c r="E40" s="741"/>
      <c r="F40" s="816"/>
      <c r="G40" s="741" t="s">
        <v>2624</v>
      </c>
      <c r="H40" s="741"/>
      <c r="I40" s="741"/>
      <c r="J40" s="816"/>
      <c r="K40" s="741"/>
      <c r="L40" s="741"/>
      <c r="M40" s="94" t="s">
        <v>677</v>
      </c>
    </row>
    <row r="41" spans="2:13">
      <c r="B41" s="741" t="s">
        <v>205</v>
      </c>
      <c r="C41" s="730"/>
      <c r="D41" s="820" t="s">
        <v>2625</v>
      </c>
      <c r="E41" s="741" t="s">
        <v>677</v>
      </c>
      <c r="F41" s="816"/>
      <c r="G41" s="741" t="s">
        <v>2125</v>
      </c>
      <c r="H41" s="741"/>
      <c r="I41" s="741"/>
      <c r="J41" s="816"/>
      <c r="K41" s="741" t="s">
        <v>2626</v>
      </c>
      <c r="L41" s="816" t="s">
        <v>2627</v>
      </c>
      <c r="M41" s="94" t="s">
        <v>677</v>
      </c>
    </row>
    <row r="42" spans="2:13">
      <c r="B42" s="741" t="s">
        <v>496</v>
      </c>
      <c r="C42" s="837" t="s">
        <v>2628</v>
      </c>
      <c r="D42" s="822" t="s">
        <v>2522</v>
      </c>
      <c r="E42" s="741" t="s">
        <v>677</v>
      </c>
      <c r="F42" s="816"/>
      <c r="G42" s="741"/>
      <c r="H42" s="741"/>
      <c r="I42" s="741"/>
      <c r="J42" s="816"/>
      <c r="K42" s="741" t="s">
        <v>2629</v>
      </c>
      <c r="L42" s="820" t="s">
        <v>2630</v>
      </c>
      <c r="M42" s="94" t="s">
        <v>677</v>
      </c>
    </row>
    <row r="43" spans="2:13">
      <c r="B43" s="741" t="s">
        <v>189</v>
      </c>
      <c r="C43" s="837" t="s">
        <v>2631</v>
      </c>
      <c r="D43" s="741" t="s">
        <v>2632</v>
      </c>
      <c r="E43" s="741"/>
      <c r="F43" s="816"/>
      <c r="G43" s="741" t="s">
        <v>2633</v>
      </c>
      <c r="H43" s="741"/>
      <c r="I43" s="741"/>
      <c r="J43" s="816"/>
      <c r="K43" s="741" t="s">
        <v>2527</v>
      </c>
      <c r="L43" s="820" t="s">
        <v>2634</v>
      </c>
      <c r="M43" s="94" t="s">
        <v>677</v>
      </c>
    </row>
    <row r="44" spans="2:13">
      <c r="B44" s="741" t="s">
        <v>613</v>
      </c>
      <c r="C44" s="730" t="s">
        <v>2635</v>
      </c>
      <c r="D44" s="820" t="s">
        <v>2636</v>
      </c>
      <c r="E44" s="741" t="s">
        <v>677</v>
      </c>
      <c r="F44" s="816"/>
      <c r="G44" s="741" t="s">
        <v>2125</v>
      </c>
      <c r="H44" s="741"/>
      <c r="I44" s="741"/>
      <c r="J44" s="816"/>
      <c r="K44" s="741" t="s">
        <v>2637</v>
      </c>
      <c r="L44" s="820" t="s">
        <v>2636</v>
      </c>
      <c r="M44" s="94" t="s">
        <v>677</v>
      </c>
    </row>
    <row r="45" spans="2:13">
      <c r="B45" s="741" t="s">
        <v>504</v>
      </c>
      <c r="C45" s="837" t="s">
        <v>2638</v>
      </c>
      <c r="D45" s="822" t="s">
        <v>2522</v>
      </c>
      <c r="E45" s="741" t="s">
        <v>677</v>
      </c>
      <c r="F45" s="816"/>
      <c r="G45" s="741" t="s">
        <v>2125</v>
      </c>
      <c r="H45" s="741"/>
      <c r="I45" s="741"/>
      <c r="J45" s="816"/>
      <c r="K45" s="741" t="s">
        <v>2639</v>
      </c>
      <c r="L45" s="816" t="s">
        <v>2640</v>
      </c>
      <c r="M45" s="94" t="s">
        <v>677</v>
      </c>
    </row>
    <row r="46" spans="2:13">
      <c r="B46" s="741" t="s">
        <v>196</v>
      </c>
      <c r="C46" s="837" t="s">
        <v>2641</v>
      </c>
      <c r="D46" s="741"/>
      <c r="E46" s="741"/>
      <c r="F46" s="816"/>
      <c r="G46" s="741" t="s">
        <v>2125</v>
      </c>
      <c r="H46" s="741"/>
      <c r="I46" s="741"/>
      <c r="J46" s="816"/>
      <c r="K46" s="741" t="s">
        <v>2642</v>
      </c>
      <c r="L46" s="820" t="s">
        <v>2270</v>
      </c>
      <c r="M46" s="94" t="s">
        <v>677</v>
      </c>
    </row>
    <row r="47" spans="2:13">
      <c r="B47" s="741" t="s">
        <v>505</v>
      </c>
      <c r="C47" s="837" t="s">
        <v>2643</v>
      </c>
      <c r="D47" s="741"/>
      <c r="E47" s="741"/>
      <c r="F47" s="816"/>
      <c r="G47" s="741" t="s">
        <v>2644</v>
      </c>
      <c r="H47" s="741"/>
      <c r="I47" s="741"/>
      <c r="J47" s="816"/>
      <c r="K47" s="741"/>
      <c r="L47" s="741"/>
      <c r="M47" s="94" t="s">
        <v>677</v>
      </c>
    </row>
    <row r="48" spans="2:13">
      <c r="B48" s="741" t="s">
        <v>194</v>
      </c>
      <c r="C48" s="730" t="s">
        <v>2083</v>
      </c>
      <c r="D48" s="822" t="s">
        <v>2522</v>
      </c>
      <c r="E48" s="741" t="s">
        <v>677</v>
      </c>
      <c r="F48" s="816"/>
      <c r="G48" s="741" t="s">
        <v>2125</v>
      </c>
      <c r="H48" s="741"/>
      <c r="I48" s="741"/>
      <c r="J48" s="816"/>
      <c r="K48" s="741" t="s">
        <v>2645</v>
      </c>
      <c r="L48" s="820" t="s">
        <v>2646</v>
      </c>
      <c r="M48" s="94" t="s">
        <v>677</v>
      </c>
    </row>
    <row r="49" spans="2:13">
      <c r="B49" s="741" t="s">
        <v>313</v>
      </c>
      <c r="C49" s="730" t="s">
        <v>2647</v>
      </c>
      <c r="D49" s="822"/>
      <c r="E49" s="677" t="s">
        <v>2648</v>
      </c>
      <c r="F49" s="816" t="s">
        <v>2373</v>
      </c>
      <c r="G49" s="677" t="s">
        <v>2648</v>
      </c>
      <c r="H49" s="741"/>
      <c r="I49" s="741"/>
      <c r="J49" s="816"/>
      <c r="K49" s="741"/>
      <c r="L49" s="820"/>
      <c r="M49" s="94" t="s">
        <v>677</v>
      </c>
    </row>
    <row r="50" spans="2:13">
      <c r="B50" s="741" t="s">
        <v>138</v>
      </c>
      <c r="C50" s="730" t="s">
        <v>2649</v>
      </c>
      <c r="D50" s="822" t="s">
        <v>2522</v>
      </c>
      <c r="E50" s="741" t="s">
        <v>677</v>
      </c>
      <c r="F50" s="816" t="s">
        <v>2650</v>
      </c>
      <c r="G50" s="741" t="s">
        <v>2125</v>
      </c>
      <c r="H50" s="741"/>
      <c r="I50" s="741"/>
      <c r="J50" s="816"/>
      <c r="K50" s="741" t="s">
        <v>2651</v>
      </c>
      <c r="L50" s="820" t="s">
        <v>2652</v>
      </c>
      <c r="M50" s="94" t="s">
        <v>677</v>
      </c>
    </row>
    <row r="51" spans="2:13">
      <c r="B51" s="741" t="s">
        <v>179</v>
      </c>
      <c r="C51" s="730" t="s">
        <v>2653</v>
      </c>
      <c r="D51" s="822" t="s">
        <v>2522</v>
      </c>
      <c r="E51" s="741" t="s">
        <v>677</v>
      </c>
      <c r="F51" s="816"/>
      <c r="G51" s="764"/>
      <c r="H51" s="741"/>
      <c r="I51" s="741"/>
      <c r="J51" s="816"/>
      <c r="K51" s="741" t="s">
        <v>2285</v>
      </c>
      <c r="L51" s="816" t="s">
        <v>2654</v>
      </c>
      <c r="M51" s="94" t="s">
        <v>677</v>
      </c>
    </row>
    <row r="52" spans="2:13">
      <c r="B52" s="741" t="s">
        <v>154</v>
      </c>
      <c r="C52" s="730" t="s">
        <v>2655</v>
      </c>
      <c r="D52" s="741" t="s">
        <v>2656</v>
      </c>
      <c r="E52" s="677"/>
      <c r="F52" s="816"/>
      <c r="G52" s="741" t="s">
        <v>2657</v>
      </c>
      <c r="H52" s="820" t="s">
        <v>2658</v>
      </c>
      <c r="I52" s="820" t="s">
        <v>677</v>
      </c>
      <c r="J52" s="816"/>
      <c r="K52" s="741" t="s">
        <v>2659</v>
      </c>
      <c r="L52" s="820" t="s">
        <v>2660</v>
      </c>
      <c r="M52" s="94" t="s">
        <v>677</v>
      </c>
    </row>
    <row r="53" spans="2:13">
      <c r="B53" s="741" t="s">
        <v>522</v>
      </c>
      <c r="C53" s="837" t="s">
        <v>2628</v>
      </c>
      <c r="D53" s="822" t="s">
        <v>2522</v>
      </c>
      <c r="E53" s="741" t="s">
        <v>677</v>
      </c>
      <c r="F53" s="816"/>
      <c r="G53" s="741" t="s">
        <v>2661</v>
      </c>
      <c r="H53" s="820" t="s">
        <v>2662</v>
      </c>
      <c r="I53" s="820" t="s">
        <v>677</v>
      </c>
      <c r="J53" s="816"/>
      <c r="K53" s="741" t="s">
        <v>2663</v>
      </c>
      <c r="L53" s="820" t="s">
        <v>2664</v>
      </c>
      <c r="M53" s="94" t="s">
        <v>677</v>
      </c>
    </row>
    <row r="54" spans="2:13">
      <c r="B54" s="741" t="s">
        <v>530</v>
      </c>
      <c r="C54" s="837" t="s">
        <v>2665</v>
      </c>
      <c r="D54" s="822" t="s">
        <v>2522</v>
      </c>
      <c r="E54" s="741" t="s">
        <v>677</v>
      </c>
      <c r="F54" s="816"/>
      <c r="G54" s="741" t="s">
        <v>2125</v>
      </c>
      <c r="H54" s="741"/>
      <c r="I54" s="741"/>
      <c r="J54" s="816"/>
      <c r="K54" s="741" t="s">
        <v>2191</v>
      </c>
      <c r="L54" s="820" t="s">
        <v>2666</v>
      </c>
      <c r="M54" s="94" t="s">
        <v>677</v>
      </c>
    </row>
    <row r="55" spans="2:13">
      <c r="B55" s="741" t="s">
        <v>532</v>
      </c>
      <c r="C55" s="837"/>
      <c r="D55" s="741"/>
      <c r="E55" s="741"/>
      <c r="F55" s="816"/>
      <c r="G55" s="741" t="s">
        <v>2667</v>
      </c>
      <c r="H55" s="741"/>
      <c r="I55" s="741"/>
      <c r="J55" s="816"/>
      <c r="K55" s="741" t="s">
        <v>2668</v>
      </c>
      <c r="L55" s="741"/>
      <c r="M55" s="94" t="s">
        <v>677</v>
      </c>
    </row>
    <row r="56" spans="2:13">
      <c r="B56" s="741" t="s">
        <v>533</v>
      </c>
      <c r="C56" s="837"/>
      <c r="D56" s="741"/>
      <c r="E56" s="741"/>
      <c r="F56" s="816"/>
      <c r="G56" s="741" t="s">
        <v>2669</v>
      </c>
      <c r="H56" s="741"/>
      <c r="I56" s="741"/>
      <c r="J56" s="816"/>
      <c r="K56" s="741"/>
      <c r="L56" s="741"/>
      <c r="M56" s="94" t="s">
        <v>677</v>
      </c>
    </row>
    <row r="57" spans="2:13">
      <c r="B57" s="741" t="s">
        <v>534</v>
      </c>
      <c r="C57" s="730" t="s">
        <v>2670</v>
      </c>
      <c r="D57" s="822" t="s">
        <v>2522</v>
      </c>
      <c r="E57" s="741" t="s">
        <v>677</v>
      </c>
      <c r="F57" s="816"/>
      <c r="G57" s="741"/>
      <c r="H57" s="741"/>
      <c r="I57" s="741"/>
      <c r="J57" s="816"/>
      <c r="K57" s="741" t="s">
        <v>2671</v>
      </c>
      <c r="L57" s="820" t="s">
        <v>2672</v>
      </c>
      <c r="M57" s="94" t="s">
        <v>677</v>
      </c>
    </row>
    <row r="58" spans="2:13">
      <c r="B58" s="741" t="s">
        <v>161</v>
      </c>
      <c r="C58" s="730" t="s">
        <v>2673</v>
      </c>
      <c r="D58" s="822" t="s">
        <v>2522</v>
      </c>
      <c r="E58" s="677" t="s">
        <v>2674</v>
      </c>
      <c r="F58" s="816" t="s">
        <v>2675</v>
      </c>
      <c r="G58" s="741" t="s">
        <v>2676</v>
      </c>
      <c r="H58" s="820" t="s">
        <v>2440</v>
      </c>
      <c r="I58" s="820" t="s">
        <v>677</v>
      </c>
      <c r="J58" s="816"/>
      <c r="K58" s="741" t="s">
        <v>2677</v>
      </c>
      <c r="L58" s="820" t="s">
        <v>2678</v>
      </c>
      <c r="M58" s="94" t="s">
        <v>677</v>
      </c>
    </row>
    <row r="59" spans="2:13">
      <c r="B59" s="741" t="s">
        <v>169</v>
      </c>
      <c r="C59" s="730" t="s">
        <v>2679</v>
      </c>
      <c r="D59" s="787" t="s">
        <v>2680</v>
      </c>
      <c r="E59" s="677" t="s">
        <v>2681</v>
      </c>
      <c r="F59" s="787" t="s">
        <v>2682</v>
      </c>
      <c r="G59" s="677" t="s">
        <v>2681</v>
      </c>
      <c r="H59" s="741"/>
      <c r="I59" s="741"/>
      <c r="J59" s="816"/>
      <c r="K59" s="741" t="s">
        <v>2584</v>
      </c>
      <c r="L59" s="816" t="s">
        <v>2683</v>
      </c>
      <c r="M59" s="94" t="s">
        <v>677</v>
      </c>
    </row>
    <row r="60" spans="2:13">
      <c r="B60" s="741" t="s">
        <v>139</v>
      </c>
      <c r="C60" s="730" t="s">
        <v>2684</v>
      </c>
      <c r="D60" s="822" t="s">
        <v>2522</v>
      </c>
      <c r="E60" s="741" t="s">
        <v>677</v>
      </c>
      <c r="F60" s="816"/>
      <c r="G60" s="741"/>
      <c r="H60" s="741"/>
      <c r="I60" s="741"/>
      <c r="J60" s="816"/>
      <c r="K60" s="741" t="s">
        <v>2685</v>
      </c>
      <c r="L60" s="820" t="s">
        <v>2686</v>
      </c>
      <c r="M60" s="94" t="s">
        <v>677</v>
      </c>
    </row>
    <row r="61" spans="2:13">
      <c r="B61" s="741" t="s">
        <v>157</v>
      </c>
      <c r="C61" s="730"/>
      <c r="D61" s="822"/>
      <c r="E61" s="741"/>
      <c r="F61" s="787"/>
      <c r="G61" s="741"/>
      <c r="H61" s="741"/>
      <c r="I61" s="741"/>
      <c r="J61" s="816"/>
      <c r="K61" s="741"/>
      <c r="L61" s="820"/>
      <c r="M61" s="94" t="s">
        <v>677</v>
      </c>
    </row>
    <row r="62" spans="2:13">
      <c r="B62" s="741" t="s">
        <v>162</v>
      </c>
      <c r="C62" s="730" t="s">
        <v>2687</v>
      </c>
      <c r="D62" s="741"/>
      <c r="E62" s="741"/>
      <c r="F62" s="816"/>
      <c r="G62" s="741" t="s">
        <v>2688</v>
      </c>
      <c r="H62" s="741"/>
      <c r="I62" s="741"/>
      <c r="J62" s="816"/>
      <c r="K62" s="741"/>
      <c r="L62" s="741"/>
      <c r="M62" s="94" t="s">
        <v>677</v>
      </c>
    </row>
    <row r="63" spans="2:13">
      <c r="B63" s="741"/>
      <c r="C63" s="837" t="s">
        <v>2689</v>
      </c>
      <c r="D63" s="741"/>
      <c r="E63" s="741"/>
      <c r="F63" s="816"/>
      <c r="G63" s="741" t="s">
        <v>2690</v>
      </c>
      <c r="H63" s="741"/>
      <c r="I63" s="741"/>
      <c r="J63" s="816"/>
      <c r="K63" s="741"/>
      <c r="L63" s="741"/>
      <c r="M63" s="94" t="s">
        <v>677</v>
      </c>
    </row>
    <row r="64" spans="2:13">
      <c r="B64" s="741"/>
      <c r="C64" s="837" t="s">
        <v>2691</v>
      </c>
      <c r="D64" s="741"/>
      <c r="E64" s="741"/>
      <c r="F64" s="816"/>
      <c r="G64" s="741" t="s">
        <v>2692</v>
      </c>
      <c r="H64" s="741"/>
      <c r="I64" s="741"/>
      <c r="J64" s="816"/>
      <c r="K64" s="741"/>
      <c r="L64" s="741"/>
      <c r="M64" s="94" t="s">
        <v>677</v>
      </c>
    </row>
    <row r="65" spans="2:13">
      <c r="B65" s="741"/>
      <c r="C65" s="837" t="s">
        <v>2693</v>
      </c>
      <c r="D65" s="741"/>
      <c r="E65" s="741"/>
      <c r="F65" s="816"/>
      <c r="G65" s="741" t="s">
        <v>2694</v>
      </c>
      <c r="H65" s="741"/>
      <c r="I65" s="741"/>
      <c r="J65" s="816"/>
      <c r="K65" s="741"/>
      <c r="L65" s="741"/>
      <c r="M65" s="94" t="s">
        <v>677</v>
      </c>
    </row>
    <row r="66" spans="2:13">
      <c r="B66" s="741" t="s">
        <v>176</v>
      </c>
      <c r="C66" s="730" t="s">
        <v>2695</v>
      </c>
      <c r="D66" s="820" t="s">
        <v>2604</v>
      </c>
      <c r="E66" s="741" t="s">
        <v>677</v>
      </c>
      <c r="F66" s="816"/>
      <c r="G66" s="741" t="s">
        <v>2696</v>
      </c>
      <c r="H66" s="820" t="s">
        <v>2697</v>
      </c>
      <c r="I66" s="820" t="s">
        <v>677</v>
      </c>
      <c r="J66" s="816"/>
      <c r="K66" s="741" t="s">
        <v>2378</v>
      </c>
      <c r="L66" s="816" t="s">
        <v>2698</v>
      </c>
      <c r="M66" s="94" t="s">
        <v>677</v>
      </c>
    </row>
    <row r="67" spans="2:13">
      <c r="B67" s="741" t="s">
        <v>210</v>
      </c>
      <c r="C67" s="730" t="s">
        <v>2699</v>
      </c>
      <c r="D67" s="820" t="s">
        <v>2700</v>
      </c>
      <c r="E67" s="741" t="s">
        <v>677</v>
      </c>
      <c r="F67" s="816"/>
      <c r="G67" s="741" t="s">
        <v>2125</v>
      </c>
      <c r="H67" s="741"/>
      <c r="I67" s="741"/>
      <c r="J67" s="816"/>
      <c r="K67" s="741" t="s">
        <v>2701</v>
      </c>
      <c r="L67" s="816" t="s">
        <v>2702</v>
      </c>
      <c r="M67" s="94" t="s">
        <v>677</v>
      </c>
    </row>
    <row r="68" spans="2:13">
      <c r="B68" s="741" t="s">
        <v>182</v>
      </c>
      <c r="C68" s="837" t="s">
        <v>2703</v>
      </c>
      <c r="D68" s="822" t="s">
        <v>2522</v>
      </c>
      <c r="E68" s="741" t="s">
        <v>677</v>
      </c>
      <c r="F68" s="816"/>
      <c r="G68" s="741" t="s">
        <v>2125</v>
      </c>
      <c r="H68" s="741"/>
      <c r="I68" s="741"/>
      <c r="J68" s="816"/>
      <c r="K68" s="741" t="s">
        <v>2593</v>
      </c>
      <c r="L68" s="820" t="s">
        <v>2270</v>
      </c>
      <c r="M68" s="94" t="s">
        <v>677</v>
      </c>
    </row>
    <row r="69" spans="2:13">
      <c r="B69" s="741" t="s">
        <v>187</v>
      </c>
      <c r="C69" s="837"/>
      <c r="D69" s="741"/>
      <c r="E69" s="741"/>
      <c r="F69" s="816"/>
      <c r="G69" s="741" t="s">
        <v>2125</v>
      </c>
      <c r="H69" s="741"/>
      <c r="I69" s="741"/>
      <c r="J69" s="816"/>
      <c r="K69" s="741"/>
      <c r="L69" s="816"/>
      <c r="M69" s="94" t="s">
        <v>677</v>
      </c>
    </row>
    <row r="70" spans="2:13">
      <c r="B70" s="758" t="s">
        <v>2704</v>
      </c>
      <c r="C70" s="837"/>
      <c r="D70" s="741"/>
      <c r="E70" s="758"/>
      <c r="F70" s="816"/>
      <c r="G70" s="741"/>
      <c r="H70" s="741"/>
      <c r="I70" s="741"/>
      <c r="J70" s="816"/>
      <c r="K70" s="741"/>
      <c r="L70" s="816"/>
      <c r="M70" s="94" t="s">
        <v>677</v>
      </c>
    </row>
    <row r="71" spans="2:13">
      <c r="B71" s="823" t="s">
        <v>2029</v>
      </c>
      <c r="C71" s="837"/>
      <c r="D71" s="741"/>
      <c r="E71" s="823"/>
      <c r="F71" s="816"/>
      <c r="G71" s="741"/>
      <c r="H71" s="741"/>
      <c r="I71" s="741"/>
      <c r="J71" s="816"/>
      <c r="K71" s="741"/>
      <c r="L71" s="816"/>
      <c r="M71" s="94" t="s">
        <v>677</v>
      </c>
    </row>
    <row r="72" spans="2:13">
      <c r="B72" s="741" t="s">
        <v>551</v>
      </c>
      <c r="C72" s="837"/>
      <c r="D72" s="741"/>
      <c r="E72" s="741"/>
      <c r="F72" s="816"/>
      <c r="G72" s="741"/>
      <c r="H72" s="816"/>
      <c r="I72" s="816"/>
      <c r="J72" s="816"/>
      <c r="K72" s="741"/>
      <c r="L72" s="741"/>
      <c r="M72" s="94" t="s">
        <v>677</v>
      </c>
    </row>
    <row r="73" spans="2:13">
      <c r="B73" s="741" t="s">
        <v>554</v>
      </c>
      <c r="C73" s="837"/>
      <c r="D73" s="822"/>
      <c r="E73" s="741"/>
      <c r="F73" s="816"/>
      <c r="G73" s="741"/>
      <c r="H73" s="741"/>
      <c r="I73" s="741"/>
      <c r="J73" s="816"/>
      <c r="K73" s="741" t="s">
        <v>2527</v>
      </c>
      <c r="L73" s="820" t="s">
        <v>2705</v>
      </c>
      <c r="M73" s="94" t="s">
        <v>677</v>
      </c>
    </row>
    <row r="74" spans="2:13">
      <c r="B74" s="101"/>
      <c r="C74" s="102"/>
      <c r="D74" s="101"/>
      <c r="E74" s="101"/>
      <c r="F74" s="101"/>
      <c r="G74" s="101"/>
      <c r="H74" s="3"/>
      <c r="I74" s="3"/>
      <c r="J74" s="3"/>
      <c r="K74" s="3"/>
      <c r="L74" s="3"/>
    </row>
    <row r="75" spans="2:13">
      <c r="B75" s="1276" t="s">
        <v>2706</v>
      </c>
      <c r="C75" s="1276"/>
      <c r="D75" s="1276"/>
      <c r="E75" s="1276"/>
      <c r="F75" s="1276"/>
      <c r="G75" s="1277"/>
      <c r="H75" s="3"/>
      <c r="I75" s="3"/>
      <c r="J75" s="3"/>
      <c r="K75" s="3"/>
      <c r="L75" s="3"/>
    </row>
    <row r="76" spans="2:13">
      <c r="B76" s="1278" t="s">
        <v>2707</v>
      </c>
      <c r="C76" s="1278"/>
      <c r="D76" s="1278"/>
      <c r="E76" s="1278"/>
      <c r="F76" s="1278"/>
      <c r="G76" s="1277"/>
      <c r="H76" s="1277"/>
      <c r="I76" s="1277"/>
      <c r="J76" s="1277"/>
      <c r="K76" s="1277"/>
      <c r="L76" s="1277"/>
    </row>
    <row r="77" spans="2:13">
      <c r="B77" s="1215" t="s">
        <v>2708</v>
      </c>
      <c r="C77" s="1215"/>
      <c r="D77" s="1215"/>
      <c r="E77" s="1215"/>
      <c r="F77" s="1215"/>
      <c r="G77" s="1277"/>
      <c r="H77" s="1277"/>
      <c r="I77" s="1277"/>
      <c r="J77" s="1277"/>
      <c r="K77" s="1277"/>
      <c r="L77" s="1277"/>
    </row>
  </sheetData>
  <mergeCells count="3">
    <mergeCell ref="B75:G75"/>
    <mergeCell ref="B76:L76"/>
    <mergeCell ref="B77:L77"/>
  </mergeCells>
  <hyperlinks>
    <hyperlink ref="A1" location="Contents!A1" display="Table of Contents" xr:uid="{D54BFF52-17AC-4D1F-961E-0A4AD4603D64}"/>
    <hyperlink ref="D5" r:id="rId1" xr:uid="{F9CB4592-3C67-479B-B8E6-40A2E9274E7E}"/>
    <hyperlink ref="D6" r:id="rId2" xr:uid="{FDB15822-FA14-4723-BCDF-A19E153F181A}"/>
    <hyperlink ref="D7" r:id="rId3" xr:uid="{87DB014A-C485-42CD-B737-2B6B10E95B68}"/>
    <hyperlink ref="L7" r:id="rId4" xr:uid="{853EA125-3634-4A40-95C2-63FB849EED05}"/>
    <hyperlink ref="D8" r:id="rId5" xr:uid="{B12D279D-609B-471E-99DC-D94D60C589A6}"/>
    <hyperlink ref="L8" r:id="rId6" display="https://www.solarthermalworld.org/news/belgium-ambitious-targets-solar-thermal" xr:uid="{069ABE71-5B15-4D8B-A884-8BC11F9037A2}"/>
    <hyperlink ref="H8" r:id="rId7" xr:uid="{776132EA-9083-43FD-B435-ECD36F60FDDE}"/>
    <hyperlink ref="L9" r:id="rId8" xr:uid="{5CCFD2A4-48F7-4384-A49E-AEB6134FB8DF}"/>
    <hyperlink ref="H10" r:id="rId9" xr:uid="{EA96E436-FCDC-448C-82A9-AFFEF37F6EC6}"/>
    <hyperlink ref="D11" r:id="rId10" xr:uid="{1C388F28-9059-4EE3-A56A-D50839C668E2}"/>
    <hyperlink ref="L11" r:id="rId11" xr:uid="{B1775A0B-2BBA-4ABC-B7CA-C2908D57D4BD}"/>
    <hyperlink ref="H11" r:id="rId12" xr:uid="{9D7BEB43-4EFD-4F1C-8F94-045BD2ADC9FB}"/>
    <hyperlink ref="L12" r:id="rId13" xr:uid="{7F0A38E2-6C41-4841-AF60-205D4A15D14E}"/>
    <hyperlink ref="D15" r:id="rId14" xr:uid="{7458673D-7901-42F7-ACC5-ED1967AE7B28}"/>
    <hyperlink ref="L15" r:id="rId15" xr:uid="{C7599A15-8C50-44C2-8321-8521CA467C06}"/>
    <hyperlink ref="D16" r:id="rId16" xr:uid="{915979F2-9B4D-4EBA-A68A-47C2DFAF6431}"/>
    <hyperlink ref="L16" r:id="rId17" xr:uid="{DBD38068-090F-472E-82EC-34104456F767}"/>
    <hyperlink ref="D17" r:id="rId18" xr:uid="{5DEB0EEB-A3C2-4DEB-8AF0-3001941631D3}"/>
    <hyperlink ref="L17" r:id="rId19" xr:uid="{D768BE49-2B97-4B41-9409-D2DB2EC6A3AA}"/>
    <hyperlink ref="D18" r:id="rId20" xr:uid="{AA06B073-88B6-44EF-849A-5A71B2B45236}"/>
    <hyperlink ref="L18" r:id="rId21" xr:uid="{9495D40C-618D-4C6F-8517-7CFB1B4B3B92}"/>
    <hyperlink ref="D19" r:id="rId22" xr:uid="{A9C5A4A1-9231-4E35-88B9-0939581B8E65}"/>
    <hyperlink ref="L19" r:id="rId23" xr:uid="{B81CCE3A-2C30-4AAC-A93A-DD962B4DB70C}"/>
    <hyperlink ref="D21" r:id="rId24" xr:uid="{36CE166C-1A8A-444F-903B-FF87D1B56759}"/>
    <hyperlink ref="L21" r:id="rId25" xr:uid="{9A685E51-F9D2-4EBA-B451-53438E8BB936}"/>
    <hyperlink ref="D22" r:id="rId26" xr:uid="{15DDDC18-6E39-449B-8FF7-CD005ABB5D74}"/>
    <hyperlink ref="L22" r:id="rId27" xr:uid="{CE9101A8-9EBA-4341-8E0C-2DCA74B90348}"/>
    <hyperlink ref="H22" r:id="rId28" xr:uid="{25B51F78-D9FC-420E-956F-EF54288D31CD}"/>
    <hyperlink ref="D23" r:id="rId29" xr:uid="{BB875DF3-94F4-41FC-8501-05BDA2D4F43B}"/>
    <hyperlink ref="L23" r:id="rId30" xr:uid="{700037D6-02B6-4729-91C0-74941DF3C094}"/>
    <hyperlink ref="D24" r:id="rId31" xr:uid="{4A011956-FDE3-4AD5-80D8-B2598D739FFA}"/>
    <hyperlink ref="L24" r:id="rId32" xr:uid="{1B6044A2-BC0B-463E-B2AA-E6278E592BEB}"/>
    <hyperlink ref="D25" r:id="rId33" xr:uid="{4A07DA92-B2A4-4A77-A308-3D1E29E3CACB}"/>
    <hyperlink ref="L25" r:id="rId34" xr:uid="{821C1D5A-31F2-4B02-87DE-CD1EAF1341B0}"/>
    <hyperlink ref="D26" r:id="rId35" xr:uid="{1F0D48EB-CD80-4902-8678-945B9E1AEF19}"/>
    <hyperlink ref="L26" r:id="rId36" xr:uid="{9878600D-1AD5-446E-9855-07AEF57BA2DE}"/>
    <hyperlink ref="D28" r:id="rId37" xr:uid="{97793D72-BD8F-4503-BC15-0D10AE0C78C8}"/>
    <hyperlink ref="L28" r:id="rId38" xr:uid="{DA2BA005-E16B-4D7F-968B-5544EA721D8C}"/>
    <hyperlink ref="D29" r:id="rId39" xr:uid="{63D67CB1-9BA8-4069-BE52-A397F103F490}"/>
    <hyperlink ref="L29" r:id="rId40" xr:uid="{AC74944C-1CDB-49B3-843D-64B407EBD0DA}"/>
    <hyperlink ref="L30" r:id="rId41" xr:uid="{AE4DBE79-3AC8-4693-9A28-DF254E6F23EC}"/>
    <hyperlink ref="D32" r:id="rId42" xr:uid="{C8E73E3C-C318-4B2D-BBC4-12F7004692BA}"/>
    <hyperlink ref="L32" r:id="rId43" xr:uid="{F7F9396A-8519-478E-9129-72280AE0642D}"/>
    <hyperlink ref="D33" r:id="rId44" xr:uid="{B7CFD7BD-6C2E-4B6F-8BC9-E2250439522A}"/>
    <hyperlink ref="L33" r:id="rId45" xr:uid="{9F88B628-A4BD-4355-BF4C-D2F8BE47F295}"/>
    <hyperlink ref="D36" r:id="rId46" xr:uid="{1AC669AD-B2BF-445A-8DE4-47913F21D28B}"/>
    <hyperlink ref="L36" r:id="rId47" xr:uid="{9E7B757C-5CE8-4658-9045-A291752CD9DE}"/>
    <hyperlink ref="H36" r:id="rId48" xr:uid="{8EE66950-0622-4ABE-8132-5DDCB7561BC8}"/>
    <hyperlink ref="H37" r:id="rId49" xr:uid="{81CD8FDA-1E12-43E9-9AA9-9F8463CE8706}"/>
    <hyperlink ref="D38" r:id="rId50" xr:uid="{1860D7E4-8359-47B9-B11D-27720B3016C3}"/>
    <hyperlink ref="L38" r:id="rId51" xr:uid="{54AC97C9-DC1B-403D-9FF5-6B1E71CD8756}"/>
    <hyperlink ref="H38" r:id="rId52" xr:uid="{59259AA0-9357-4BC8-B54C-1737756093E1}"/>
    <hyperlink ref="D39" r:id="rId53" xr:uid="{6408C867-8382-48E7-AA73-36B30139918C}"/>
    <hyperlink ref="L39" r:id="rId54" xr:uid="{59655F35-E617-46CC-A117-0DF39351E887}"/>
    <hyperlink ref="D41" r:id="rId55" xr:uid="{473439B8-9A40-406C-BFA5-1D3FD625FE7F}"/>
    <hyperlink ref="L41" r:id="rId56" xr:uid="{5B91EA82-0695-4FC2-B2F0-D5F748B0398C}"/>
    <hyperlink ref="D42" r:id="rId57" xr:uid="{E002DE23-6EAE-4DB7-A89E-70930FEC6F02}"/>
    <hyperlink ref="L42" r:id="rId58" xr:uid="{DED15350-261F-45B3-A81D-833A9441F9C2}"/>
    <hyperlink ref="L43" r:id="rId59" xr:uid="{160ADAFA-30DA-420A-A6D3-62233365C8E1}"/>
    <hyperlink ref="D44" r:id="rId60" xr:uid="{FAF2CE7D-BF65-402F-AAF3-220A2C637D8B}"/>
    <hyperlink ref="L44" r:id="rId61" xr:uid="{5572EF11-9A53-4F76-B283-81C51C78855C}"/>
    <hyperlink ref="D45" r:id="rId62" xr:uid="{2A1BA765-84FB-4AB7-B55D-819B909907DA}"/>
    <hyperlink ref="L45" r:id="rId63" location=":~:text=The%20adopted%20Decison%20obliges%20Montenegro,of%20energy%20from%20renewable%20sources." xr:uid="{E7ED4653-4398-44CC-85C4-B63691F67575}"/>
    <hyperlink ref="L46" r:id="rId64" xr:uid="{25B290F3-6387-427B-81C1-106D53E27AE8}"/>
    <hyperlink ref="D48" r:id="rId65" xr:uid="{7ACA4091-B3D8-42A4-9626-C81073B3BFBD}"/>
    <hyperlink ref="L48" r:id="rId66" xr:uid="{4CD84604-13B8-455C-8DCA-F50943DDA0C1}"/>
    <hyperlink ref="D50" r:id="rId67" xr:uid="{22222F46-34DB-4850-8B20-2CD5B8136915}"/>
    <hyperlink ref="L50" r:id="rId68" xr:uid="{3952A49B-5662-41EF-880B-5485EA0C191D}"/>
    <hyperlink ref="D51" r:id="rId69" xr:uid="{5FC65FC5-E508-4904-8A62-7BC7AB6F69DB}"/>
    <hyperlink ref="L51" r:id="rId70" xr:uid="{4779D723-7D9B-49B4-B624-5BE223BE543F}"/>
    <hyperlink ref="L52" r:id="rId71" xr:uid="{6305FEED-FB0E-4CBD-A06C-CCBC4D43981D}"/>
    <hyperlink ref="H52" r:id="rId72" xr:uid="{E6C7F280-15A9-42CF-B46F-10627C38CB9A}"/>
    <hyperlink ref="D53" r:id="rId73" xr:uid="{8118413A-58F0-4C16-B397-2EE331B612AA}"/>
    <hyperlink ref="L53" r:id="rId74" xr:uid="{92FB8064-2539-4FBA-BD1B-35D89A68D6B7}"/>
    <hyperlink ref="H53" r:id="rId75" xr:uid="{CD473A75-87BD-4354-B03F-58848153D743}"/>
    <hyperlink ref="D54" r:id="rId76" xr:uid="{BEEBB183-3AF5-48C9-952F-3ACD1601FCDC}"/>
    <hyperlink ref="L54" r:id="rId77" xr:uid="{61378925-5C89-4726-873F-482A400BA9D8}"/>
    <hyperlink ref="D57" r:id="rId78" xr:uid="{36111EEC-B42F-49AC-A950-EA02058CA43A}"/>
    <hyperlink ref="L57" r:id="rId79" xr:uid="{F9CB144B-2D27-4EE7-93B6-1B84ED78A556}"/>
    <hyperlink ref="D58" r:id="rId80" xr:uid="{D2D30F5B-3CFC-4513-B712-D5772FEEA3CA}"/>
    <hyperlink ref="L58" r:id="rId81" xr:uid="{76D8F075-E9AE-4CE6-BF97-5915833D6647}"/>
    <hyperlink ref="H58" r:id="rId82" xr:uid="{C7330D44-2067-44C7-B016-E7B0AA38CC27}"/>
    <hyperlink ref="D59" r:id="rId83" xr:uid="{5D2C2ED0-C15F-4C28-A4D8-E4493FF31FCA}"/>
    <hyperlink ref="L59" r:id="rId84" xr:uid="{373715ED-AAFD-4A08-9881-2C227D6E1875}"/>
    <hyperlink ref="D60" r:id="rId85" xr:uid="{888550C1-7509-4B82-A603-A2A7E11E3C15}"/>
    <hyperlink ref="L60" r:id="rId86" xr:uid="{909C7FDD-4017-41E8-853D-52FD9FEF2606}"/>
    <hyperlink ref="D66" r:id="rId87" xr:uid="{46114FE8-47BD-486F-AF79-EBC2B7B01B26}"/>
    <hyperlink ref="L66" r:id="rId88" xr:uid="{566EC610-350E-4099-8288-AF079D053CF7}"/>
    <hyperlink ref="H66" r:id="rId89" xr:uid="{90AFD147-2295-4A2D-BAFE-D36C98EA1B46}"/>
    <hyperlink ref="D67" r:id="rId90" xr:uid="{82398421-DBE5-4807-A1FF-75BC012A169F}"/>
    <hyperlink ref="L67" r:id="rId91" xr:uid="{2ED9888C-0B91-46E7-A338-8259E8AB15B4}"/>
    <hyperlink ref="D68" r:id="rId92" xr:uid="{BB224A89-DC69-4389-BAAA-0CF610941029}"/>
    <hyperlink ref="L68" r:id="rId93" xr:uid="{A50FEABA-2756-4D38-9BFA-9795E339DC1B}"/>
    <hyperlink ref="L73" r:id="rId94" xr:uid="{E5663F71-01D5-430B-A987-4F04E2533B7B}"/>
    <hyperlink ref="F15" r:id="rId95" display="https://www.enercee.net/fileadmin/enercee/Reports/Balkan_Countries_RES_Status_v4_final.pdf" xr:uid="{6CBD77BE-8AE8-4CB6-B30E-50F458AB1F07}"/>
    <hyperlink ref="F49" r:id="rId96" display="https://www.unescap.org/sites/default/d8files/knowledge-products/SDG7 roadmap for Nepal 0909_0.pdf" xr:uid="{454B3EFE-2050-4942-B7F0-551CB44E555B}"/>
    <hyperlink ref="F50" r:id="rId97" display="https://www.google.fr/url?sa=t&amp;rct=j&amp;q=&amp;esrc=s&amp;source=web&amp;cd=&amp;cad=rja&amp;uact=8&amp;ved=2ahUKEwjm_N-D9_L1AhUK3xoKHVahCZ0QFnoECA0QAw&amp;url=https%3A%2F%2Fwww.regjeringen.no%2Fno%2Fdokumenter%2Fhoring.-eu-eos-energi.-forslag-til-revidert-fornybardirektiv-av-14.-juli-2021%2Fid2866274%2FDownload%2F%3FvedleggId%3D77776586-d286-44f9-855a-eae22849409f%23%3A~%3Atext%3DMember%2520States%2520shall%2520set%2520an%2Cshare%2520of%2520renewables%2520in%2520buildings.&amp;usg=AOvVaw29f3F72CSeISKOYqxRpFpP" xr:uid="{8EB47925-4B22-4245-BD0F-BFCADB133C96}"/>
    <hyperlink ref="H26" r:id="rId98" location=":~:text=Iceland%20has%20set%20the%20goal,2050%3A%20A%20sustainable%20energy%20future." display="https://www.climateaction.org/climate-leader-interviews/birta-kristin-helgadottir-on-what-green-by-iceland-is-doing-to-help-others - :~:text=Iceland%20has%20set%20the%20goal,2050%3A%20A%20sustainable%20energy%20future." xr:uid="{BC214959-A769-4413-ADA6-CD6318B8EECC}"/>
    <hyperlink ref="F17" r:id="rId99" display="https://iea.blob.core.windows.net/assets/301b7295-c0aa-4a3e-be6b-2d79aba3680e/CzechRepublic2021.pdf" xr:uid="{6AD373EC-6BCB-4AB6-B91E-231228AE8D0D}"/>
    <hyperlink ref="F39" r:id="rId100" xr:uid="{1B25109C-6734-4EAC-9B5D-0C8FD1CB8E6A}"/>
    <hyperlink ref="H18" r:id="rId101" location=":~:text=For%20renewable%20energy%2C%20Denmark%20indicates%20a%2055%25%20share,contribution%20to%20the%20EU%20renewable-energy%20target%20for%202030." xr:uid="{9F11F7B4-933D-4BEA-B603-6C9A44252C03}"/>
    <hyperlink ref="F8" r:id="rId102" xr:uid="{38B523CB-C6F5-4194-8B9D-889C968F4F66}"/>
    <hyperlink ref="H13" r:id="rId103" location=":~:text=B.C.%20has%20legislated%20targets%20for,reduce%20emissions%2016%25%20by%202025." xr:uid="{C64887C4-9287-440D-8EE1-73BADB4EF7D1}"/>
    <hyperlink ref="J13" r:id="rId104" display="https://www2.gov.bc.ca/gov/content/industry/construction-industry/building-codes-standards/energy-efficiency" xr:uid="{74298756-6E6C-4BA1-9463-82834D4D65A3}"/>
    <hyperlink ref="H17" r:id="rId105" xr:uid="{C080851A-4258-45F2-B7B9-48E686242888}"/>
    <hyperlink ref="H34" r:id="rId106" display="https://www.un.org/sites/un2.un.org/files/energy_compact_lebanon_sep18.pdf" xr:uid="{A322B722-D9BF-486B-A458-43B5EE924FBA}"/>
    <hyperlink ref="F59" r:id="rId107" xr:uid="{4F4313D4-7E1E-4DB7-86F6-E89BAB98BB15}"/>
  </hyperlinks>
  <pageMargins left="0.7" right="0.7" top="0.75" bottom="0.75" header="0.3" footer="0.3"/>
  <pageSetup orientation="portrait" verticalDpi="0" r:id="rId10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C8761-DA44-4FDF-A356-63B1B73F0DC0}">
  <sheetPr>
    <tabColor rgb="FF00B050"/>
  </sheetPr>
  <dimension ref="A1:P339"/>
  <sheetViews>
    <sheetView workbookViewId="0">
      <selection activeCell="C69" sqref="C69"/>
    </sheetView>
  </sheetViews>
  <sheetFormatPr defaultColWidth="8.85546875" defaultRowHeight="14.45"/>
  <cols>
    <col min="1" max="1" width="17" style="94" bestFit="1" customWidth="1"/>
    <col min="2" max="2" width="28.85546875" style="94" customWidth="1"/>
    <col min="3" max="3" width="19.42578125" style="94" customWidth="1"/>
    <col min="4" max="4" width="13.7109375" style="95" customWidth="1"/>
    <col min="5" max="5" width="15.85546875" style="95" customWidth="1"/>
    <col min="6" max="6" width="16.140625" style="94" customWidth="1"/>
    <col min="7" max="7" width="19.85546875" style="95" hidden="1" customWidth="1"/>
    <col min="8" max="8" width="16.28515625" style="95" hidden="1" customWidth="1"/>
    <col min="9" max="9" width="18.7109375" style="94" customWidth="1"/>
    <col min="10" max="10" width="13.140625" style="94" customWidth="1"/>
    <col min="11" max="11" width="22.140625" style="109" customWidth="1"/>
    <col min="12" max="12" width="16.7109375" style="94" customWidth="1"/>
    <col min="13" max="13" width="15.28515625" style="94" customWidth="1"/>
    <col min="14" max="14" width="22.28515625" style="94" customWidth="1"/>
    <col min="15" max="15" width="22.28515625" style="109" customWidth="1"/>
    <col min="16" max="18" width="22.28515625" style="94" customWidth="1"/>
    <col min="19" max="16384" width="8.85546875" style="94"/>
  </cols>
  <sheetData>
    <row r="1" spans="1:16" ht="16.5" customHeight="1">
      <c r="A1" s="8" t="s">
        <v>11</v>
      </c>
      <c r="B1" s="32" t="s">
        <v>2709</v>
      </c>
      <c r="C1" s="32"/>
      <c r="D1" s="103"/>
      <c r="E1" s="103"/>
      <c r="F1" s="32"/>
    </row>
    <row r="2" spans="1:16">
      <c r="B2" s="3" t="s">
        <v>2051</v>
      </c>
    </row>
    <row r="4" spans="1:16" s="91" customFormat="1" ht="28.9">
      <c r="B4" s="753" t="s">
        <v>134</v>
      </c>
      <c r="C4" s="838" t="s">
        <v>2053</v>
      </c>
      <c r="D4" s="834" t="s">
        <v>921</v>
      </c>
      <c r="E4" s="838" t="s">
        <v>2710</v>
      </c>
      <c r="F4" s="834" t="s">
        <v>921</v>
      </c>
      <c r="G4" s="838" t="s">
        <v>2711</v>
      </c>
      <c r="H4" s="834" t="s">
        <v>921</v>
      </c>
      <c r="I4" s="838" t="s">
        <v>2056</v>
      </c>
      <c r="J4" s="834" t="s">
        <v>921</v>
      </c>
      <c r="K4" s="838" t="s">
        <v>2712</v>
      </c>
      <c r="L4" s="839" t="s">
        <v>2713</v>
      </c>
      <c r="M4" s="834" t="s">
        <v>921</v>
      </c>
      <c r="N4" s="840" t="s">
        <v>2714</v>
      </c>
      <c r="O4" s="799" t="s">
        <v>1631</v>
      </c>
      <c r="P4" s="91" t="s">
        <v>677</v>
      </c>
    </row>
    <row r="5" spans="1:16">
      <c r="B5" s="841" t="s">
        <v>850</v>
      </c>
      <c r="C5" s="741"/>
      <c r="D5" s="820"/>
      <c r="E5" s="730" t="s">
        <v>2715</v>
      </c>
      <c r="F5" s="842" t="s">
        <v>2716</v>
      </c>
      <c r="G5" s="741" t="s">
        <v>677</v>
      </c>
      <c r="H5" s="755"/>
      <c r="I5" s="696"/>
      <c r="J5" s="842"/>
      <c r="K5" s="843"/>
      <c r="L5" s="844"/>
      <c r="M5" s="842"/>
      <c r="N5" s="754"/>
      <c r="O5" s="760"/>
      <c r="P5" s="91" t="s">
        <v>677</v>
      </c>
    </row>
    <row r="6" spans="1:16">
      <c r="B6" s="841" t="s">
        <v>2717</v>
      </c>
      <c r="C6" s="743"/>
      <c r="D6" s="821"/>
      <c r="E6" s="730" t="s">
        <v>2718</v>
      </c>
      <c r="F6" s="842" t="s">
        <v>2719</v>
      </c>
      <c r="G6" s="741" t="s">
        <v>677</v>
      </c>
      <c r="H6" s="755"/>
      <c r="K6" s="743"/>
      <c r="L6" s="730"/>
      <c r="M6" s="842"/>
      <c r="N6" s="754"/>
      <c r="O6" s="760"/>
      <c r="P6" s="91" t="s">
        <v>677</v>
      </c>
    </row>
    <row r="7" spans="1:16">
      <c r="B7" s="841" t="s">
        <v>156</v>
      </c>
      <c r="C7" s="741"/>
      <c r="D7" s="820"/>
      <c r="E7" s="730" t="s">
        <v>2720</v>
      </c>
      <c r="F7" s="842" t="s">
        <v>2719</v>
      </c>
      <c r="G7" s="741" t="s">
        <v>677</v>
      </c>
      <c r="H7" s="755"/>
      <c r="I7" s="845"/>
      <c r="J7" s="842"/>
      <c r="K7" s="846"/>
      <c r="L7" s="847"/>
      <c r="M7" s="842"/>
      <c r="N7" s="754"/>
      <c r="O7" s="760"/>
      <c r="P7" s="91" t="s">
        <v>677</v>
      </c>
    </row>
    <row r="8" spans="1:16">
      <c r="B8" s="848" t="s">
        <v>420</v>
      </c>
      <c r="C8" s="789"/>
      <c r="D8" s="820"/>
      <c r="E8" s="730" t="s">
        <v>2721</v>
      </c>
      <c r="F8" s="842" t="s">
        <v>2719</v>
      </c>
      <c r="G8" s="741" t="s">
        <v>2722</v>
      </c>
      <c r="H8" s="842" t="s">
        <v>2723</v>
      </c>
      <c r="I8" s="696" t="s">
        <v>2134</v>
      </c>
      <c r="J8" s="842" t="s">
        <v>2724</v>
      </c>
      <c r="K8" s="743" t="s">
        <v>677</v>
      </c>
      <c r="L8" s="730"/>
      <c r="M8" s="842"/>
      <c r="N8" s="754"/>
      <c r="O8" s="760"/>
      <c r="P8" s="91" t="s">
        <v>677</v>
      </c>
    </row>
    <row r="9" spans="1:16">
      <c r="B9" s="848" t="s">
        <v>422</v>
      </c>
      <c r="C9" s="743"/>
      <c r="D9" s="820"/>
      <c r="E9" s="730" t="s">
        <v>2725</v>
      </c>
      <c r="F9" s="842" t="s">
        <v>2719</v>
      </c>
      <c r="G9" s="741" t="s">
        <v>677</v>
      </c>
      <c r="H9" s="741"/>
      <c r="I9" s="696" t="s">
        <v>2726</v>
      </c>
      <c r="J9" s="842" t="s">
        <v>2727</v>
      </c>
      <c r="K9" s="743" t="s">
        <v>677</v>
      </c>
      <c r="L9" s="730"/>
      <c r="M9" s="842"/>
      <c r="N9" s="754"/>
      <c r="O9" s="760"/>
      <c r="P9" s="91" t="s">
        <v>677</v>
      </c>
    </row>
    <row r="10" spans="1:16">
      <c r="B10" s="848" t="s">
        <v>423</v>
      </c>
      <c r="C10" s="677" t="s">
        <v>2088</v>
      </c>
      <c r="D10" s="820" t="s">
        <v>2076</v>
      </c>
      <c r="E10" s="730" t="s">
        <v>2728</v>
      </c>
      <c r="F10" s="842" t="s">
        <v>2719</v>
      </c>
      <c r="G10" s="741" t="s">
        <v>2292</v>
      </c>
      <c r="H10" s="842" t="s">
        <v>2729</v>
      </c>
      <c r="I10" s="696" t="s">
        <v>2079</v>
      </c>
      <c r="J10" s="842" t="s">
        <v>2729</v>
      </c>
      <c r="K10" s="789" t="s">
        <v>425</v>
      </c>
      <c r="L10" s="730">
        <v>2030</v>
      </c>
      <c r="M10" s="842"/>
      <c r="N10" s="809" t="s">
        <v>419</v>
      </c>
      <c r="O10" s="760"/>
      <c r="P10" s="91" t="s">
        <v>677</v>
      </c>
    </row>
    <row r="11" spans="1:16">
      <c r="B11" s="848" t="s">
        <v>191</v>
      </c>
      <c r="C11" s="743"/>
      <c r="D11" s="820"/>
      <c r="E11" s="730" t="s">
        <v>2730</v>
      </c>
      <c r="F11" s="842" t="s">
        <v>2719</v>
      </c>
      <c r="G11" s="741" t="s">
        <v>677</v>
      </c>
      <c r="H11" s="755"/>
      <c r="I11" s="696" t="s">
        <v>2731</v>
      </c>
      <c r="J11" s="842" t="s">
        <v>2732</v>
      </c>
      <c r="K11" s="743" t="s">
        <v>677</v>
      </c>
      <c r="L11" s="730"/>
      <c r="M11" s="842"/>
      <c r="N11" s="754"/>
      <c r="O11" s="760"/>
      <c r="P11" s="91" t="s">
        <v>677</v>
      </c>
    </row>
    <row r="12" spans="1:16">
      <c r="B12" s="841" t="s">
        <v>428</v>
      </c>
      <c r="C12" s="677" t="s">
        <v>2733</v>
      </c>
      <c r="D12" s="787" t="s">
        <v>2734</v>
      </c>
      <c r="E12" s="730" t="s">
        <v>2735</v>
      </c>
      <c r="F12" s="842" t="s">
        <v>2719</v>
      </c>
      <c r="G12" s="741" t="s">
        <v>2451</v>
      </c>
      <c r="H12" s="831" t="s">
        <v>2736</v>
      </c>
      <c r="I12" s="849" t="s">
        <v>2309</v>
      </c>
      <c r="J12" s="842" t="s">
        <v>2736</v>
      </c>
      <c r="K12" s="743" t="s">
        <v>677</v>
      </c>
      <c r="L12" s="730"/>
      <c r="M12" s="842"/>
      <c r="N12" s="754"/>
      <c r="O12" s="760"/>
      <c r="P12" s="91" t="s">
        <v>677</v>
      </c>
    </row>
    <row r="13" spans="1:16">
      <c r="B13" s="841" t="s">
        <v>429</v>
      </c>
      <c r="C13" s="741"/>
      <c r="D13" s="820"/>
      <c r="E13" s="850" t="s">
        <v>2737</v>
      </c>
      <c r="F13" s="842" t="s">
        <v>2719</v>
      </c>
      <c r="G13" s="741" t="s">
        <v>2738</v>
      </c>
      <c r="H13" s="842" t="s">
        <v>2739</v>
      </c>
      <c r="I13" s="849" t="s">
        <v>2125</v>
      </c>
      <c r="J13" s="842"/>
      <c r="K13" s="743" t="s">
        <v>425</v>
      </c>
      <c r="L13" s="730"/>
      <c r="M13" s="842"/>
      <c r="N13" s="754"/>
      <c r="O13" s="760"/>
      <c r="P13" s="91" t="s">
        <v>677</v>
      </c>
    </row>
    <row r="14" spans="1:16">
      <c r="B14" s="841" t="s">
        <v>186</v>
      </c>
      <c r="C14" s="741"/>
      <c r="D14" s="820"/>
      <c r="E14" s="730" t="s">
        <v>2740</v>
      </c>
      <c r="F14" s="842" t="s">
        <v>2741</v>
      </c>
      <c r="G14" s="741" t="s">
        <v>2742</v>
      </c>
      <c r="H14" s="831" t="s">
        <v>2743</v>
      </c>
      <c r="I14" s="849" t="s">
        <v>677</v>
      </c>
      <c r="J14" s="842"/>
      <c r="K14" s="760" t="s">
        <v>2744</v>
      </c>
      <c r="L14" s="730" t="s">
        <v>2745</v>
      </c>
      <c r="M14" s="842" t="s">
        <v>2746</v>
      </c>
      <c r="N14" s="754" t="s">
        <v>677</v>
      </c>
      <c r="O14" s="760"/>
      <c r="P14" s="91" t="s">
        <v>677</v>
      </c>
    </row>
    <row r="15" spans="1:16">
      <c r="B15" s="851" t="s">
        <v>882</v>
      </c>
      <c r="C15" s="823"/>
      <c r="D15" s="820"/>
      <c r="E15" s="730" t="s">
        <v>2747</v>
      </c>
      <c r="F15" s="842" t="s">
        <v>2748</v>
      </c>
      <c r="G15" s="741" t="s">
        <v>677</v>
      </c>
      <c r="H15" s="755"/>
      <c r="I15" s="849" t="s">
        <v>2749</v>
      </c>
      <c r="J15" s="842" t="s">
        <v>2750</v>
      </c>
      <c r="K15" s="743" t="s">
        <v>425</v>
      </c>
      <c r="L15" s="730">
        <v>2040</v>
      </c>
      <c r="M15" s="842"/>
      <c r="N15" s="754" t="s">
        <v>419</v>
      </c>
      <c r="O15" s="760"/>
      <c r="P15" s="91" t="s">
        <v>677</v>
      </c>
    </row>
    <row r="16" spans="1:16">
      <c r="B16" s="851" t="s">
        <v>843</v>
      </c>
      <c r="C16" s="823"/>
      <c r="D16" s="820"/>
      <c r="E16" s="730" t="s">
        <v>2720</v>
      </c>
      <c r="F16" s="842" t="s">
        <v>2751</v>
      </c>
      <c r="G16" s="741" t="s">
        <v>2738</v>
      </c>
      <c r="H16" s="842" t="s">
        <v>2752</v>
      </c>
      <c r="I16" s="849" t="s">
        <v>2125</v>
      </c>
      <c r="J16" s="842"/>
      <c r="K16" s="743" t="s">
        <v>425</v>
      </c>
      <c r="L16" s="730"/>
      <c r="M16" s="842"/>
      <c r="N16" s="754"/>
      <c r="O16" s="760"/>
      <c r="P16" s="91" t="s">
        <v>677</v>
      </c>
    </row>
    <row r="17" spans="2:16">
      <c r="B17" s="851" t="s">
        <v>862</v>
      </c>
      <c r="C17" s="823"/>
      <c r="D17" s="820"/>
      <c r="E17" s="730" t="s">
        <v>2753</v>
      </c>
      <c r="F17" s="842" t="s">
        <v>2754</v>
      </c>
      <c r="G17" s="741" t="s">
        <v>677</v>
      </c>
      <c r="H17" s="741"/>
      <c r="I17" s="696"/>
      <c r="J17" s="842"/>
      <c r="K17" s="743"/>
      <c r="L17" s="730"/>
      <c r="M17" s="842"/>
      <c r="N17" s="754"/>
      <c r="O17" s="760"/>
      <c r="P17" s="91" t="s">
        <v>677</v>
      </c>
    </row>
    <row r="18" spans="2:16">
      <c r="B18" s="851" t="s">
        <v>880</v>
      </c>
      <c r="C18" s="823"/>
      <c r="D18" s="820"/>
      <c r="E18" s="730"/>
      <c r="F18" s="842"/>
      <c r="G18" s="741"/>
      <c r="H18" s="741"/>
      <c r="I18" s="696" t="s">
        <v>2755</v>
      </c>
      <c r="J18" s="842" t="s">
        <v>2756</v>
      </c>
      <c r="K18" s="743" t="s">
        <v>677</v>
      </c>
      <c r="L18" s="730"/>
      <c r="M18" s="842"/>
      <c r="N18" s="754"/>
      <c r="O18" s="760"/>
      <c r="P18" s="91" t="s">
        <v>677</v>
      </c>
    </row>
    <row r="19" spans="2:16">
      <c r="B19" s="851" t="s">
        <v>885</v>
      </c>
      <c r="C19" s="823"/>
      <c r="D19" s="820"/>
      <c r="E19" s="730" t="s">
        <v>2757</v>
      </c>
      <c r="F19" s="842" t="s">
        <v>2754</v>
      </c>
      <c r="G19" s="741" t="s">
        <v>677</v>
      </c>
      <c r="H19" s="755"/>
      <c r="I19" s="696" t="s">
        <v>2141</v>
      </c>
      <c r="J19" s="842" t="s">
        <v>2758</v>
      </c>
      <c r="K19" s="743" t="s">
        <v>677</v>
      </c>
      <c r="L19" s="730"/>
      <c r="M19" s="842"/>
      <c r="N19" s="754"/>
      <c r="O19" s="760"/>
      <c r="P19" s="91" t="s">
        <v>677</v>
      </c>
    </row>
    <row r="20" spans="2:16">
      <c r="B20" s="851" t="s">
        <v>883</v>
      </c>
      <c r="C20" s="823"/>
      <c r="D20" s="820"/>
      <c r="E20" s="730" t="s">
        <v>2759</v>
      </c>
      <c r="F20" s="842" t="s">
        <v>2760</v>
      </c>
      <c r="G20" s="741" t="s">
        <v>2761</v>
      </c>
      <c r="H20" s="842" t="s">
        <v>2760</v>
      </c>
      <c r="I20" s="849" t="s">
        <v>2762</v>
      </c>
      <c r="J20" s="842" t="s">
        <v>2760</v>
      </c>
      <c r="K20" s="743" t="s">
        <v>677</v>
      </c>
      <c r="L20" s="730"/>
      <c r="M20" s="842"/>
      <c r="N20" s="754"/>
      <c r="O20" s="760"/>
      <c r="P20" s="91" t="s">
        <v>677</v>
      </c>
    </row>
    <row r="21" spans="2:16">
      <c r="B21" s="852" t="s">
        <v>884</v>
      </c>
      <c r="C21" s="823"/>
      <c r="D21" s="820"/>
      <c r="E21" s="730" t="s">
        <v>2763</v>
      </c>
      <c r="F21" s="842" t="s">
        <v>2754</v>
      </c>
      <c r="G21" s="741" t="s">
        <v>2764</v>
      </c>
      <c r="H21" s="831" t="s">
        <v>2765</v>
      </c>
      <c r="I21" s="849" t="s">
        <v>2125</v>
      </c>
      <c r="J21" s="842"/>
      <c r="K21" s="846"/>
      <c r="L21" s="847"/>
      <c r="M21" s="842"/>
      <c r="N21" s="754"/>
      <c r="O21" s="760"/>
      <c r="P21" s="91" t="s">
        <v>677</v>
      </c>
    </row>
    <row r="22" spans="2:16">
      <c r="B22" s="852" t="s">
        <v>881</v>
      </c>
      <c r="C22" s="823"/>
      <c r="D22" s="820"/>
      <c r="E22" s="730" t="s">
        <v>2766</v>
      </c>
      <c r="F22" s="842" t="s">
        <v>2754</v>
      </c>
      <c r="G22" s="741" t="s">
        <v>677</v>
      </c>
      <c r="H22" s="741"/>
      <c r="I22" s="696" t="s">
        <v>2088</v>
      </c>
      <c r="J22" s="842" t="s">
        <v>2754</v>
      </c>
      <c r="K22" s="743" t="s">
        <v>425</v>
      </c>
      <c r="L22" s="754">
        <v>2030</v>
      </c>
      <c r="M22" s="842"/>
      <c r="N22" s="754" t="s">
        <v>419</v>
      </c>
      <c r="O22" s="760"/>
      <c r="P22" s="91" t="s">
        <v>677</v>
      </c>
    </row>
    <row r="23" spans="2:16">
      <c r="B23" s="841" t="s">
        <v>148</v>
      </c>
      <c r="C23" s="677" t="s">
        <v>2767</v>
      </c>
      <c r="D23" s="787" t="s">
        <v>2768</v>
      </c>
      <c r="E23" s="730" t="s">
        <v>2769</v>
      </c>
      <c r="F23" s="842" t="s">
        <v>2719</v>
      </c>
      <c r="G23" s="741" t="s">
        <v>2770</v>
      </c>
      <c r="H23" s="831" t="s">
        <v>2528</v>
      </c>
      <c r="I23" s="849" t="s">
        <v>2771</v>
      </c>
      <c r="J23" s="842" t="s">
        <v>2772</v>
      </c>
      <c r="K23" s="743" t="s">
        <v>425</v>
      </c>
      <c r="L23" s="754">
        <v>2030</v>
      </c>
      <c r="M23" s="842"/>
      <c r="N23" s="754" t="s">
        <v>419</v>
      </c>
      <c r="O23" s="760"/>
      <c r="P23" s="91" t="s">
        <v>677</v>
      </c>
    </row>
    <row r="24" spans="2:16">
      <c r="B24" s="841" t="s">
        <v>433</v>
      </c>
      <c r="C24" s="741"/>
      <c r="D24" s="820" t="s">
        <v>2773</v>
      </c>
      <c r="E24" s="730" t="s">
        <v>2774</v>
      </c>
      <c r="F24" s="842" t="s">
        <v>2719</v>
      </c>
      <c r="G24" s="741" t="s">
        <v>2178</v>
      </c>
      <c r="H24" s="842" t="s">
        <v>2775</v>
      </c>
      <c r="I24" s="849" t="s">
        <v>2097</v>
      </c>
      <c r="J24" s="842" t="s">
        <v>2776</v>
      </c>
      <c r="K24" s="743" t="s">
        <v>677</v>
      </c>
      <c r="L24" s="730"/>
      <c r="M24" s="842"/>
      <c r="N24" s="754"/>
      <c r="O24" s="760"/>
      <c r="P24" s="91" t="s">
        <v>677</v>
      </c>
    </row>
    <row r="25" spans="2:16">
      <c r="B25" s="848" t="s">
        <v>434</v>
      </c>
      <c r="C25" s="743"/>
      <c r="D25" s="820"/>
      <c r="E25" s="730" t="s">
        <v>2777</v>
      </c>
      <c r="F25" s="842" t="s">
        <v>2719</v>
      </c>
      <c r="G25" s="741" t="s">
        <v>2409</v>
      </c>
      <c r="H25" s="842" t="s">
        <v>2098</v>
      </c>
      <c r="I25" s="696" t="s">
        <v>2097</v>
      </c>
      <c r="J25" s="842" t="s">
        <v>2098</v>
      </c>
      <c r="K25" s="743" t="s">
        <v>677</v>
      </c>
      <c r="L25" s="730"/>
      <c r="M25" s="842"/>
      <c r="N25" s="754"/>
      <c r="O25" s="760"/>
      <c r="P25" s="91" t="s">
        <v>677</v>
      </c>
    </row>
    <row r="26" spans="2:16">
      <c r="B26" s="848" t="s">
        <v>435</v>
      </c>
      <c r="C26" s="743"/>
      <c r="D26" s="820"/>
      <c r="E26" s="730" t="s">
        <v>2778</v>
      </c>
      <c r="F26" s="842" t="s">
        <v>2741</v>
      </c>
      <c r="G26" s="741" t="s">
        <v>677</v>
      </c>
      <c r="H26" s="741"/>
      <c r="I26" s="696" t="s">
        <v>2779</v>
      </c>
      <c r="J26" s="842" t="s">
        <v>2780</v>
      </c>
      <c r="K26" s="743" t="s">
        <v>677</v>
      </c>
      <c r="L26" s="730"/>
      <c r="M26" s="842"/>
      <c r="N26" s="754"/>
      <c r="O26" s="760"/>
      <c r="P26" s="91" t="s">
        <v>677</v>
      </c>
    </row>
    <row r="27" spans="2:16" ht="30.75">
      <c r="B27" s="848" t="s">
        <v>2781</v>
      </c>
      <c r="C27" s="827" t="s">
        <v>2782</v>
      </c>
      <c r="D27" s="820" t="s">
        <v>1415</v>
      </c>
      <c r="E27" s="730" t="s">
        <v>2783</v>
      </c>
      <c r="F27" s="842" t="s">
        <v>2741</v>
      </c>
      <c r="G27" s="741" t="s">
        <v>2292</v>
      </c>
      <c r="H27" s="831" t="s">
        <v>2784</v>
      </c>
      <c r="I27" s="849" t="s">
        <v>2785</v>
      </c>
      <c r="J27" s="842" t="s">
        <v>2786</v>
      </c>
      <c r="K27" s="743" t="s">
        <v>677</v>
      </c>
      <c r="L27" s="730"/>
      <c r="M27" s="842"/>
      <c r="N27" s="754"/>
      <c r="O27" s="760"/>
      <c r="P27" s="91" t="s">
        <v>677</v>
      </c>
    </row>
    <row r="28" spans="2:16">
      <c r="B28" s="848" t="s">
        <v>598</v>
      </c>
      <c r="C28" s="743"/>
      <c r="D28" s="820"/>
      <c r="E28" s="730" t="s">
        <v>2787</v>
      </c>
      <c r="F28" s="842" t="s">
        <v>2741</v>
      </c>
      <c r="G28" s="741" t="s">
        <v>677</v>
      </c>
      <c r="H28" s="755"/>
      <c r="I28" s="696" t="s">
        <v>2788</v>
      </c>
      <c r="J28" s="842" t="s">
        <v>2789</v>
      </c>
      <c r="K28" s="743" t="s">
        <v>425</v>
      </c>
      <c r="L28" s="730" t="s">
        <v>2790</v>
      </c>
      <c r="M28" s="842"/>
      <c r="N28" s="754" t="s">
        <v>419</v>
      </c>
      <c r="O28" s="760"/>
      <c r="P28" s="91" t="s">
        <v>677</v>
      </c>
    </row>
    <row r="29" spans="2:16">
      <c r="B29" s="841" t="s">
        <v>190</v>
      </c>
      <c r="C29" s="741"/>
      <c r="D29" s="820"/>
      <c r="E29" s="730" t="s">
        <v>2791</v>
      </c>
      <c r="F29" s="842" t="s">
        <v>2719</v>
      </c>
      <c r="G29" s="741" t="s">
        <v>2451</v>
      </c>
      <c r="H29" s="842" t="s">
        <v>2792</v>
      </c>
      <c r="I29" s="760" t="s">
        <v>2793</v>
      </c>
      <c r="J29" s="842" t="s">
        <v>2794</v>
      </c>
      <c r="K29" s="846" t="s">
        <v>677</v>
      </c>
      <c r="L29" s="847"/>
      <c r="M29" s="842"/>
      <c r="N29" s="754"/>
      <c r="O29" s="760"/>
      <c r="P29" s="91" t="s">
        <v>677</v>
      </c>
    </row>
    <row r="30" spans="2:16">
      <c r="B30" s="841" t="s">
        <v>438</v>
      </c>
      <c r="C30" s="677" t="s">
        <v>2795</v>
      </c>
      <c r="D30" s="820" t="s">
        <v>1267</v>
      </c>
      <c r="E30" s="730" t="s">
        <v>2796</v>
      </c>
      <c r="F30" s="842" t="s">
        <v>2719</v>
      </c>
      <c r="G30" s="741" t="s">
        <v>677</v>
      </c>
      <c r="H30" s="755"/>
      <c r="I30" s="696" t="s">
        <v>2797</v>
      </c>
      <c r="J30" s="842" t="s">
        <v>2798</v>
      </c>
      <c r="K30" s="846" t="s">
        <v>677</v>
      </c>
      <c r="L30" s="730"/>
      <c r="M30" s="842"/>
      <c r="N30" s="754"/>
      <c r="O30" s="760"/>
      <c r="P30" s="91" t="s">
        <v>677</v>
      </c>
    </row>
    <row r="31" spans="2:16">
      <c r="B31" s="841" t="s">
        <v>439</v>
      </c>
      <c r="C31" s="741"/>
      <c r="D31" s="820"/>
      <c r="E31" s="730" t="s">
        <v>2799</v>
      </c>
      <c r="F31" s="842" t="s">
        <v>2719</v>
      </c>
      <c r="G31" s="741" t="s">
        <v>677</v>
      </c>
      <c r="H31" s="755"/>
      <c r="I31" s="853"/>
      <c r="J31" s="842"/>
      <c r="K31" s="846" t="s">
        <v>677</v>
      </c>
      <c r="L31" s="730"/>
      <c r="M31" s="842"/>
      <c r="N31" s="754"/>
      <c r="O31" s="760"/>
      <c r="P31" s="91" t="s">
        <v>677</v>
      </c>
    </row>
    <row r="32" spans="2:16">
      <c r="B32" s="841" t="s">
        <v>2800</v>
      </c>
      <c r="C32" s="741"/>
      <c r="D32" s="820"/>
      <c r="E32" s="730" t="s">
        <v>2720</v>
      </c>
      <c r="F32" s="842" t="s">
        <v>2719</v>
      </c>
      <c r="G32" s="741" t="s">
        <v>677</v>
      </c>
      <c r="H32" s="755"/>
      <c r="I32" s="849"/>
      <c r="J32" s="842"/>
      <c r="K32" s="846" t="s">
        <v>677</v>
      </c>
      <c r="L32" s="730"/>
      <c r="M32" s="842"/>
      <c r="N32" s="754"/>
      <c r="O32" s="760"/>
      <c r="P32" s="91" t="s">
        <v>677</v>
      </c>
    </row>
    <row r="33" spans="2:16">
      <c r="B33" s="841" t="s">
        <v>599</v>
      </c>
      <c r="C33" s="741"/>
      <c r="D33" s="820"/>
      <c r="E33" s="730" t="s">
        <v>2801</v>
      </c>
      <c r="F33" s="842" t="s">
        <v>2719</v>
      </c>
      <c r="G33" s="741" t="s">
        <v>677</v>
      </c>
      <c r="H33" s="741"/>
      <c r="I33" s="696" t="s">
        <v>2802</v>
      </c>
      <c r="J33" s="842" t="s">
        <v>2803</v>
      </c>
      <c r="K33" s="846" t="s">
        <v>677</v>
      </c>
      <c r="L33" s="730"/>
      <c r="M33" s="842"/>
      <c r="N33" s="754"/>
      <c r="O33" s="760"/>
      <c r="P33" s="91" t="s">
        <v>677</v>
      </c>
    </row>
    <row r="34" spans="2:16">
      <c r="B34" s="841" t="s">
        <v>442</v>
      </c>
      <c r="C34" s="741"/>
      <c r="D34" s="820"/>
      <c r="E34" s="730" t="s">
        <v>2804</v>
      </c>
      <c r="F34" s="842" t="s">
        <v>2719</v>
      </c>
      <c r="G34" s="741" t="s">
        <v>2805</v>
      </c>
      <c r="H34" s="820" t="s">
        <v>2535</v>
      </c>
      <c r="I34" s="696" t="s">
        <v>2125</v>
      </c>
      <c r="J34" s="842"/>
      <c r="K34" s="846" t="s">
        <v>677</v>
      </c>
      <c r="L34" s="730"/>
      <c r="M34" s="842"/>
      <c r="N34" s="754"/>
      <c r="O34" s="760"/>
      <c r="P34" s="91" t="s">
        <v>677</v>
      </c>
    </row>
    <row r="35" spans="2:16">
      <c r="B35" s="841" t="s">
        <v>2806</v>
      </c>
      <c r="C35" s="789" t="s">
        <v>2184</v>
      </c>
      <c r="D35" s="820" t="s">
        <v>2807</v>
      </c>
      <c r="E35" s="730" t="s">
        <v>2808</v>
      </c>
      <c r="F35" s="842" t="s">
        <v>2719</v>
      </c>
      <c r="G35" s="741" t="s">
        <v>677</v>
      </c>
      <c r="H35" s="741"/>
      <c r="I35" s="696" t="s">
        <v>2809</v>
      </c>
      <c r="J35" s="842" t="s">
        <v>2810</v>
      </c>
      <c r="K35" s="846" t="s">
        <v>677</v>
      </c>
      <c r="L35" s="730"/>
      <c r="M35" s="842"/>
      <c r="N35" s="754"/>
      <c r="O35" s="760"/>
      <c r="P35" s="91" t="s">
        <v>677</v>
      </c>
    </row>
    <row r="36" spans="2:16">
      <c r="B36" s="841" t="s">
        <v>443</v>
      </c>
      <c r="C36" s="677" t="s">
        <v>2811</v>
      </c>
      <c r="D36" s="820" t="s">
        <v>2812</v>
      </c>
      <c r="E36" s="730" t="s">
        <v>2813</v>
      </c>
      <c r="F36" s="842" t="s">
        <v>2719</v>
      </c>
      <c r="G36" s="741" t="s">
        <v>677</v>
      </c>
      <c r="H36" s="831"/>
      <c r="I36" s="713" t="s">
        <v>2125</v>
      </c>
      <c r="J36" s="842"/>
      <c r="K36" s="846" t="s">
        <v>677</v>
      </c>
      <c r="L36" s="730"/>
      <c r="M36" s="842"/>
      <c r="N36" s="754"/>
      <c r="O36" s="760"/>
      <c r="P36" s="91" t="s">
        <v>677</v>
      </c>
    </row>
    <row r="37" spans="2:16">
      <c r="B37" s="841" t="s">
        <v>444</v>
      </c>
      <c r="C37" s="741"/>
      <c r="D37" s="820"/>
      <c r="E37" s="730" t="s">
        <v>2814</v>
      </c>
      <c r="F37" s="842" t="s">
        <v>2719</v>
      </c>
      <c r="G37" s="741" t="s">
        <v>2451</v>
      </c>
      <c r="H37" s="820" t="s">
        <v>2540</v>
      </c>
      <c r="I37" s="849" t="s">
        <v>2815</v>
      </c>
      <c r="J37" s="842" t="s">
        <v>2816</v>
      </c>
      <c r="K37" s="846" t="s">
        <v>677</v>
      </c>
      <c r="L37" s="844"/>
      <c r="M37" s="842"/>
      <c r="N37" s="754"/>
      <c r="O37" s="760"/>
      <c r="P37" s="91" t="s">
        <v>677</v>
      </c>
    </row>
    <row r="38" spans="2:16">
      <c r="B38" s="848" t="s">
        <v>2817</v>
      </c>
      <c r="C38" s="743"/>
      <c r="D38" s="820"/>
      <c r="E38" s="730" t="s">
        <v>2818</v>
      </c>
      <c r="F38" s="842" t="s">
        <v>2719</v>
      </c>
      <c r="G38" s="741" t="s">
        <v>2285</v>
      </c>
      <c r="H38" s="820" t="s">
        <v>2137</v>
      </c>
      <c r="I38" s="849" t="s">
        <v>2141</v>
      </c>
      <c r="J38" s="842" t="s">
        <v>2819</v>
      </c>
      <c r="K38" s="846" t="s">
        <v>677</v>
      </c>
      <c r="L38" s="730"/>
      <c r="M38" s="842"/>
      <c r="N38" s="754"/>
      <c r="O38" s="760"/>
      <c r="P38" s="91" t="s">
        <v>677</v>
      </c>
    </row>
    <row r="39" spans="2:16">
      <c r="B39" s="854" t="s">
        <v>447</v>
      </c>
      <c r="C39" s="741"/>
      <c r="D39" s="820"/>
      <c r="E39" s="741" t="s">
        <v>2820</v>
      </c>
      <c r="F39" s="842" t="s">
        <v>2719</v>
      </c>
      <c r="G39" s="741" t="s">
        <v>2285</v>
      </c>
      <c r="H39" s="820" t="s">
        <v>2140</v>
      </c>
      <c r="I39" s="696" t="s">
        <v>2138</v>
      </c>
      <c r="J39" s="842" t="s">
        <v>2140</v>
      </c>
      <c r="K39" s="846" t="s">
        <v>677</v>
      </c>
      <c r="L39" s="730"/>
      <c r="M39" s="842"/>
      <c r="N39" s="754"/>
      <c r="O39" s="760"/>
      <c r="P39" s="91" t="s">
        <v>677</v>
      </c>
    </row>
    <row r="40" spans="2:16">
      <c r="B40" s="841" t="s">
        <v>450</v>
      </c>
      <c r="C40" s="677" t="s">
        <v>2821</v>
      </c>
      <c r="D40" s="820" t="s">
        <v>2822</v>
      </c>
      <c r="E40" s="730" t="s">
        <v>2823</v>
      </c>
      <c r="F40" s="842" t="s">
        <v>2719</v>
      </c>
      <c r="G40" s="741" t="s">
        <v>677</v>
      </c>
      <c r="H40" s="755"/>
      <c r="I40" s="696"/>
      <c r="J40" s="842"/>
      <c r="K40" s="846" t="s">
        <v>677</v>
      </c>
      <c r="L40" s="730"/>
      <c r="M40" s="842"/>
      <c r="N40" s="754"/>
      <c r="O40" s="760"/>
      <c r="P40" s="91" t="s">
        <v>677</v>
      </c>
    </row>
    <row r="41" spans="2:16">
      <c r="B41" s="841" t="s">
        <v>451</v>
      </c>
      <c r="C41" s="677" t="s">
        <v>2824</v>
      </c>
      <c r="D41" s="820" t="s">
        <v>2825</v>
      </c>
      <c r="E41" s="730" t="s">
        <v>2826</v>
      </c>
      <c r="F41" s="842" t="s">
        <v>2719</v>
      </c>
      <c r="G41" s="741" t="s">
        <v>677</v>
      </c>
      <c r="H41" s="741"/>
      <c r="I41" s="696" t="s">
        <v>2827</v>
      </c>
      <c r="J41" s="842" t="s">
        <v>2828</v>
      </c>
      <c r="K41" s="846" t="s">
        <v>677</v>
      </c>
      <c r="L41" s="730"/>
      <c r="M41" s="842"/>
      <c r="N41" s="754"/>
      <c r="O41" s="760"/>
      <c r="P41" s="91" t="s">
        <v>677</v>
      </c>
    </row>
    <row r="42" spans="2:16">
      <c r="B42" s="841" t="s">
        <v>2829</v>
      </c>
      <c r="C42" s="741"/>
      <c r="D42" s="820"/>
      <c r="E42" s="730" t="s">
        <v>2830</v>
      </c>
      <c r="F42" s="842" t="s">
        <v>2719</v>
      </c>
      <c r="G42" s="741" t="s">
        <v>2770</v>
      </c>
      <c r="H42" s="842" t="s">
        <v>2543</v>
      </c>
      <c r="I42" s="849" t="s">
        <v>2125</v>
      </c>
      <c r="J42" s="842"/>
      <c r="K42" s="846" t="s">
        <v>677</v>
      </c>
      <c r="L42" s="730"/>
      <c r="M42" s="842"/>
      <c r="N42" s="754"/>
      <c r="O42" s="760"/>
      <c r="P42" s="91" t="s">
        <v>677</v>
      </c>
    </row>
    <row r="43" spans="2:16">
      <c r="B43" s="851" t="s">
        <v>704</v>
      </c>
      <c r="C43" s="823"/>
      <c r="D43" s="820"/>
      <c r="E43" s="855"/>
      <c r="F43" s="842"/>
      <c r="G43" s="741"/>
      <c r="H43" s="755"/>
      <c r="I43" s="696" t="s">
        <v>2097</v>
      </c>
      <c r="J43" s="842" t="s">
        <v>2831</v>
      </c>
      <c r="K43" s="846" t="s">
        <v>677</v>
      </c>
      <c r="L43" s="855"/>
      <c r="M43" s="842"/>
      <c r="N43" s="754"/>
      <c r="O43" s="760"/>
      <c r="P43" s="91" t="s">
        <v>677</v>
      </c>
    </row>
    <row r="44" spans="2:16">
      <c r="B44" s="851" t="s">
        <v>681</v>
      </c>
      <c r="C44" s="823"/>
      <c r="D44" s="820"/>
      <c r="E44" s="730"/>
      <c r="F44" s="842"/>
      <c r="G44" s="741"/>
      <c r="H44" s="755"/>
      <c r="I44" s="696" t="s">
        <v>2832</v>
      </c>
      <c r="J44" s="842" t="s">
        <v>2833</v>
      </c>
      <c r="K44" s="846" t="s">
        <v>677</v>
      </c>
      <c r="L44" s="730"/>
      <c r="M44" s="842"/>
      <c r="N44" s="754"/>
      <c r="O44" s="760"/>
      <c r="P44" s="91" t="s">
        <v>677</v>
      </c>
    </row>
    <row r="45" spans="2:16">
      <c r="B45" s="851" t="s">
        <v>711</v>
      </c>
      <c r="C45" s="823"/>
      <c r="D45" s="820"/>
      <c r="E45" s="730" t="s">
        <v>2834</v>
      </c>
      <c r="F45" s="842" t="s">
        <v>2835</v>
      </c>
      <c r="G45" s="741" t="s">
        <v>2836</v>
      </c>
      <c r="H45" s="842" t="s">
        <v>2835</v>
      </c>
      <c r="I45" s="849" t="s">
        <v>2125</v>
      </c>
      <c r="J45" s="842"/>
      <c r="K45" s="846" t="s">
        <v>677</v>
      </c>
      <c r="L45" s="730"/>
      <c r="M45" s="842"/>
      <c r="N45" s="754"/>
      <c r="O45" s="760"/>
      <c r="P45" s="91" t="s">
        <v>677</v>
      </c>
    </row>
    <row r="46" spans="2:16">
      <c r="B46" s="851" t="s">
        <v>2837</v>
      </c>
      <c r="C46" s="823"/>
      <c r="D46" s="820"/>
      <c r="E46" s="730" t="s">
        <v>2838</v>
      </c>
      <c r="F46" s="842" t="s">
        <v>2839</v>
      </c>
      <c r="G46" s="741" t="s">
        <v>2312</v>
      </c>
      <c r="H46" s="842" t="s">
        <v>2839</v>
      </c>
      <c r="I46" s="849" t="s">
        <v>677</v>
      </c>
      <c r="J46" s="842"/>
      <c r="K46" s="743"/>
      <c r="L46" s="730"/>
      <c r="M46" s="842"/>
      <c r="N46" s="754"/>
      <c r="O46" s="760"/>
      <c r="P46" s="91" t="s">
        <v>677</v>
      </c>
    </row>
    <row r="47" spans="2:16">
      <c r="B47" s="851" t="s">
        <v>710</v>
      </c>
      <c r="C47" s="823"/>
      <c r="D47" s="820"/>
      <c r="E47" s="730" t="s">
        <v>2840</v>
      </c>
      <c r="F47" s="842" t="s">
        <v>2841</v>
      </c>
      <c r="G47" s="741" t="s">
        <v>677</v>
      </c>
      <c r="H47" s="755"/>
      <c r="I47" s="849" t="s">
        <v>2125</v>
      </c>
      <c r="J47" s="842"/>
      <c r="K47" s="743"/>
      <c r="L47" s="730"/>
      <c r="M47" s="842"/>
      <c r="N47" s="754"/>
      <c r="O47" s="760"/>
      <c r="P47" s="91" t="s">
        <v>677</v>
      </c>
    </row>
    <row r="48" spans="2:16">
      <c r="B48" s="851" t="s">
        <v>715</v>
      </c>
      <c r="C48" s="823"/>
      <c r="D48" s="820"/>
      <c r="E48" s="730"/>
      <c r="F48" s="842"/>
      <c r="G48" s="741"/>
      <c r="H48" s="755"/>
      <c r="I48" s="696" t="s">
        <v>2141</v>
      </c>
      <c r="J48" s="842"/>
      <c r="K48" s="743"/>
      <c r="L48" s="730"/>
      <c r="M48" s="842"/>
      <c r="N48" s="754"/>
      <c r="O48" s="760"/>
      <c r="P48" s="91" t="s">
        <v>677</v>
      </c>
    </row>
    <row r="49" spans="2:16">
      <c r="B49" s="851" t="s">
        <v>716</v>
      </c>
      <c r="C49" s="823"/>
      <c r="D49" s="820"/>
      <c r="E49" s="730" t="s">
        <v>2842</v>
      </c>
      <c r="F49" s="842" t="s">
        <v>2843</v>
      </c>
      <c r="G49" s="741" t="s">
        <v>677</v>
      </c>
      <c r="H49" s="755"/>
      <c r="I49" s="696" t="s">
        <v>2844</v>
      </c>
      <c r="J49" s="842" t="s">
        <v>2845</v>
      </c>
      <c r="K49" s="743" t="s">
        <v>677</v>
      </c>
      <c r="L49" s="730"/>
      <c r="M49" s="842"/>
      <c r="N49" s="754"/>
      <c r="O49" s="760"/>
      <c r="P49" s="91" t="s">
        <v>677</v>
      </c>
    </row>
    <row r="50" spans="2:16">
      <c r="B50" s="841" t="s">
        <v>448</v>
      </c>
      <c r="C50" s="677" t="s">
        <v>2141</v>
      </c>
      <c r="D50" s="820" t="s">
        <v>2846</v>
      </c>
      <c r="E50" s="730" t="s">
        <v>2847</v>
      </c>
      <c r="F50" s="842" t="s">
        <v>2719</v>
      </c>
      <c r="G50" s="741" t="s">
        <v>677</v>
      </c>
      <c r="H50" s="755"/>
      <c r="I50" s="696" t="s">
        <v>2257</v>
      </c>
      <c r="J50" s="842" t="s">
        <v>2848</v>
      </c>
      <c r="K50" s="743" t="s">
        <v>425</v>
      </c>
      <c r="L50" s="730">
        <v>2025</v>
      </c>
      <c r="M50" s="842"/>
      <c r="N50" s="754" t="s">
        <v>419</v>
      </c>
      <c r="O50" s="760"/>
      <c r="P50" s="91" t="s">
        <v>677</v>
      </c>
    </row>
    <row r="51" spans="2:16">
      <c r="B51" s="854" t="s">
        <v>454</v>
      </c>
      <c r="C51" s="741"/>
      <c r="D51" s="820"/>
      <c r="E51" s="730" t="s">
        <v>2849</v>
      </c>
      <c r="F51" s="842" t="s">
        <v>2719</v>
      </c>
      <c r="G51" s="741" t="s">
        <v>677</v>
      </c>
      <c r="H51" s="755"/>
      <c r="I51" s="849" t="s">
        <v>2125</v>
      </c>
      <c r="J51" s="842"/>
      <c r="K51" s="743"/>
      <c r="L51" s="730"/>
      <c r="M51" s="842"/>
      <c r="N51" s="754"/>
      <c r="O51" s="760"/>
      <c r="P51" s="91" t="s">
        <v>677</v>
      </c>
    </row>
    <row r="52" spans="2:16">
      <c r="B52" s="841" t="s">
        <v>455</v>
      </c>
      <c r="C52" s="741"/>
      <c r="D52" s="820"/>
      <c r="E52" s="730" t="s">
        <v>2850</v>
      </c>
      <c r="F52" s="842" t="s">
        <v>2719</v>
      </c>
      <c r="G52" s="741" t="s">
        <v>677</v>
      </c>
      <c r="H52" s="831"/>
      <c r="I52" s="849" t="s">
        <v>2125</v>
      </c>
      <c r="J52" s="842"/>
      <c r="K52" s="743"/>
      <c r="L52" s="730"/>
      <c r="M52" s="842"/>
      <c r="N52" s="754"/>
      <c r="O52" s="760"/>
      <c r="P52" s="91" t="s">
        <v>677</v>
      </c>
    </row>
    <row r="53" spans="2:16">
      <c r="B53" s="841" t="s">
        <v>158</v>
      </c>
      <c r="C53" s="677"/>
      <c r="D53" s="787" t="s">
        <v>1006</v>
      </c>
      <c r="E53" s="730" t="s">
        <v>2851</v>
      </c>
      <c r="F53" s="842" t="s">
        <v>2719</v>
      </c>
      <c r="G53" s="741" t="s">
        <v>677</v>
      </c>
      <c r="H53" s="741"/>
      <c r="I53" s="696" t="s">
        <v>2852</v>
      </c>
      <c r="J53" s="842" t="s">
        <v>2853</v>
      </c>
      <c r="K53" s="789" t="s">
        <v>476</v>
      </c>
      <c r="L53" s="729">
        <v>2040</v>
      </c>
      <c r="M53" s="842"/>
      <c r="N53" s="754"/>
      <c r="O53" s="760"/>
      <c r="P53" s="91" t="s">
        <v>677</v>
      </c>
    </row>
    <row r="54" spans="2:16">
      <c r="B54" s="841" t="s">
        <v>185</v>
      </c>
      <c r="C54" s="677" t="s">
        <v>2068</v>
      </c>
      <c r="D54" s="820" t="s">
        <v>2854</v>
      </c>
      <c r="E54" s="730" t="s">
        <v>2855</v>
      </c>
      <c r="F54" s="842" t="s">
        <v>2741</v>
      </c>
      <c r="G54" s="760" t="s">
        <v>2856</v>
      </c>
      <c r="H54" s="822" t="s">
        <v>2857</v>
      </c>
      <c r="I54" s="696" t="s">
        <v>2125</v>
      </c>
      <c r="J54" s="842"/>
      <c r="K54" s="743" t="s">
        <v>2858</v>
      </c>
      <c r="L54" s="730">
        <v>2017</v>
      </c>
      <c r="M54" s="842" t="s">
        <v>2859</v>
      </c>
      <c r="N54" s="754" t="s">
        <v>677</v>
      </c>
      <c r="O54" s="760"/>
      <c r="P54" s="91" t="s">
        <v>677</v>
      </c>
    </row>
    <row r="55" spans="2:16">
      <c r="B55" s="848" t="s">
        <v>456</v>
      </c>
      <c r="C55" s="764"/>
      <c r="D55" s="820"/>
      <c r="E55" s="730" t="s">
        <v>2860</v>
      </c>
      <c r="F55" s="842" t="s">
        <v>2719</v>
      </c>
      <c r="G55" s="741" t="s">
        <v>677</v>
      </c>
      <c r="H55" s="755"/>
      <c r="I55" s="696" t="s">
        <v>2861</v>
      </c>
      <c r="J55" s="842" t="s">
        <v>2862</v>
      </c>
      <c r="K55" s="743" t="s">
        <v>677</v>
      </c>
      <c r="L55" s="730"/>
      <c r="M55" s="842"/>
      <c r="N55" s="754"/>
      <c r="O55" s="760"/>
      <c r="P55" s="91" t="s">
        <v>677</v>
      </c>
    </row>
    <row r="56" spans="2:16">
      <c r="B56" s="848" t="s">
        <v>2863</v>
      </c>
      <c r="C56" s="789" t="s">
        <v>2864</v>
      </c>
      <c r="D56" s="820" t="s">
        <v>1300</v>
      </c>
      <c r="E56" s="730" t="s">
        <v>2865</v>
      </c>
      <c r="F56" s="842" t="s">
        <v>2719</v>
      </c>
      <c r="G56" s="741" t="s">
        <v>2866</v>
      </c>
      <c r="H56" s="831" t="s">
        <v>2867</v>
      </c>
      <c r="I56" s="713" t="s">
        <v>2125</v>
      </c>
      <c r="J56" s="842"/>
      <c r="K56" s="743"/>
      <c r="L56" s="730"/>
      <c r="M56" s="842"/>
      <c r="N56" s="754"/>
      <c r="O56" s="760"/>
      <c r="P56" s="91" t="s">
        <v>677</v>
      </c>
    </row>
    <row r="57" spans="2:16">
      <c r="B57" s="848" t="s">
        <v>2868</v>
      </c>
      <c r="C57" s="743"/>
      <c r="D57" s="820"/>
      <c r="E57" s="730" t="s">
        <v>2869</v>
      </c>
      <c r="F57" s="842" t="s">
        <v>2169</v>
      </c>
      <c r="G57" s="741" t="s">
        <v>677</v>
      </c>
      <c r="H57" s="741"/>
      <c r="I57" s="696" t="s">
        <v>2125</v>
      </c>
      <c r="J57" s="842"/>
      <c r="K57" s="743"/>
      <c r="L57" s="730"/>
      <c r="M57" s="842"/>
      <c r="N57" s="754"/>
      <c r="O57" s="760"/>
      <c r="P57" s="91" t="s">
        <v>677</v>
      </c>
    </row>
    <row r="58" spans="2:16">
      <c r="B58" s="841" t="s">
        <v>2870</v>
      </c>
      <c r="C58" s="741"/>
      <c r="D58" s="820"/>
      <c r="E58" s="730" t="s">
        <v>2871</v>
      </c>
      <c r="F58" s="842" t="s">
        <v>2719</v>
      </c>
      <c r="G58" s="741" t="s">
        <v>677</v>
      </c>
      <c r="H58" s="741"/>
      <c r="I58" s="696" t="s">
        <v>2125</v>
      </c>
      <c r="J58" s="842"/>
      <c r="K58" s="743"/>
      <c r="L58" s="730"/>
      <c r="M58" s="842"/>
      <c r="N58" s="754"/>
      <c r="O58" s="760"/>
      <c r="P58" s="91" t="s">
        <v>677</v>
      </c>
    </row>
    <row r="59" spans="2:16">
      <c r="B59" s="841" t="s">
        <v>601</v>
      </c>
      <c r="C59" s="741"/>
      <c r="D59" s="820"/>
      <c r="E59" s="730" t="s">
        <v>2872</v>
      </c>
      <c r="F59" s="842" t="s">
        <v>2719</v>
      </c>
      <c r="G59" s="741" t="s">
        <v>677</v>
      </c>
      <c r="H59" s="741"/>
      <c r="I59" s="696" t="s">
        <v>2125</v>
      </c>
      <c r="J59" s="842"/>
      <c r="K59" s="743"/>
      <c r="L59" s="730"/>
      <c r="M59" s="842"/>
      <c r="N59" s="754"/>
      <c r="O59" s="760"/>
      <c r="P59" s="91" t="s">
        <v>677</v>
      </c>
    </row>
    <row r="60" spans="2:16">
      <c r="B60" s="841" t="s">
        <v>145</v>
      </c>
      <c r="C60" s="741"/>
      <c r="D60" s="820"/>
      <c r="E60" s="730" t="s">
        <v>2873</v>
      </c>
      <c r="F60" s="842" t="s">
        <v>2719</v>
      </c>
      <c r="G60" s="741" t="s">
        <v>677</v>
      </c>
      <c r="H60" s="741"/>
      <c r="I60" s="696" t="s">
        <v>2874</v>
      </c>
      <c r="J60" s="842" t="s">
        <v>2875</v>
      </c>
      <c r="K60" s="743" t="s">
        <v>425</v>
      </c>
      <c r="L60" s="730">
        <v>2030</v>
      </c>
      <c r="M60" s="842"/>
      <c r="N60" s="754" t="s">
        <v>419</v>
      </c>
      <c r="O60" s="760"/>
      <c r="P60" s="91" t="s">
        <v>677</v>
      </c>
    </row>
    <row r="61" spans="2:16">
      <c r="B61" s="841" t="s">
        <v>602</v>
      </c>
      <c r="C61" s="677" t="s">
        <v>2876</v>
      </c>
      <c r="D61" s="820" t="s">
        <v>2877</v>
      </c>
      <c r="E61" s="730" t="s">
        <v>2878</v>
      </c>
      <c r="F61" s="842" t="s">
        <v>2719</v>
      </c>
      <c r="G61" s="741" t="s">
        <v>2409</v>
      </c>
      <c r="H61" s="820" t="s">
        <v>2879</v>
      </c>
      <c r="I61" s="696" t="s">
        <v>2064</v>
      </c>
      <c r="J61" s="842" t="s">
        <v>2880</v>
      </c>
      <c r="K61" s="743" t="s">
        <v>677</v>
      </c>
      <c r="L61" s="730"/>
      <c r="M61" s="842"/>
      <c r="N61" s="754"/>
      <c r="O61" s="760"/>
      <c r="P61" s="91" t="s">
        <v>677</v>
      </c>
    </row>
    <row r="62" spans="2:16">
      <c r="B62" s="841" t="s">
        <v>155</v>
      </c>
      <c r="C62" s="741"/>
      <c r="D62" s="820"/>
      <c r="E62" s="730" t="s">
        <v>2881</v>
      </c>
      <c r="F62" s="842" t="s">
        <v>2719</v>
      </c>
      <c r="G62" s="741" t="s">
        <v>2614</v>
      </c>
      <c r="H62" s="842" t="s">
        <v>2882</v>
      </c>
      <c r="I62" s="777" t="s">
        <v>2883</v>
      </c>
      <c r="J62" s="842" t="s">
        <v>2884</v>
      </c>
      <c r="K62" s="843" t="s">
        <v>677</v>
      </c>
      <c r="L62" s="844"/>
      <c r="M62" s="842"/>
      <c r="N62" s="754"/>
      <c r="O62" s="760"/>
      <c r="P62" s="91" t="s">
        <v>677</v>
      </c>
    </row>
    <row r="63" spans="2:16">
      <c r="B63" s="841" t="s">
        <v>461</v>
      </c>
      <c r="C63" s="856"/>
      <c r="D63" s="820"/>
      <c r="E63" s="730" t="s">
        <v>2885</v>
      </c>
      <c r="F63" s="842" t="s">
        <v>2719</v>
      </c>
      <c r="G63" s="741" t="s">
        <v>677</v>
      </c>
      <c r="H63" s="755"/>
      <c r="I63" s="696" t="s">
        <v>2886</v>
      </c>
      <c r="J63" s="842" t="s">
        <v>2887</v>
      </c>
      <c r="K63" s="743" t="s">
        <v>677</v>
      </c>
      <c r="L63" s="730"/>
      <c r="M63" s="842"/>
      <c r="N63" s="754"/>
      <c r="O63" s="760"/>
      <c r="P63" s="91" t="s">
        <v>677</v>
      </c>
    </row>
    <row r="64" spans="2:16">
      <c r="B64" s="841" t="s">
        <v>181</v>
      </c>
      <c r="C64" s="741"/>
      <c r="D64" s="820"/>
      <c r="E64" s="730" t="s">
        <v>2888</v>
      </c>
      <c r="F64" s="842" t="s">
        <v>2719</v>
      </c>
      <c r="G64" s="741" t="s">
        <v>2276</v>
      </c>
      <c r="H64" s="842" t="s">
        <v>2889</v>
      </c>
      <c r="I64" s="764" t="s">
        <v>2158</v>
      </c>
      <c r="J64" s="842" t="s">
        <v>2185</v>
      </c>
      <c r="K64" s="846" t="s">
        <v>677</v>
      </c>
      <c r="L64" s="847"/>
      <c r="M64" s="842"/>
      <c r="N64" s="754"/>
      <c r="O64" s="760"/>
      <c r="P64" s="91" t="s">
        <v>677</v>
      </c>
    </row>
    <row r="65" spans="2:16">
      <c r="B65" s="841" t="s">
        <v>462</v>
      </c>
      <c r="C65" s="677" t="s">
        <v>2890</v>
      </c>
      <c r="D65" s="820" t="s">
        <v>1016</v>
      </c>
      <c r="E65" s="730" t="s">
        <v>2891</v>
      </c>
      <c r="F65" s="842" t="s">
        <v>2719</v>
      </c>
      <c r="G65" s="741" t="s">
        <v>2892</v>
      </c>
      <c r="H65" s="842" t="s">
        <v>2561</v>
      </c>
      <c r="I65" s="849" t="s">
        <v>2125</v>
      </c>
      <c r="J65" s="842"/>
      <c r="K65" s="843"/>
      <c r="L65" s="844"/>
      <c r="M65" s="842"/>
      <c r="N65" s="754"/>
      <c r="O65" s="760"/>
      <c r="P65" s="91" t="s">
        <v>677</v>
      </c>
    </row>
    <row r="66" spans="2:16">
      <c r="B66" s="848" t="s">
        <v>2893</v>
      </c>
      <c r="C66" s="743"/>
      <c r="D66" s="820"/>
      <c r="E66" s="730" t="s">
        <v>2894</v>
      </c>
      <c r="F66" s="842" t="s">
        <v>2719</v>
      </c>
      <c r="G66" s="741" t="s">
        <v>2895</v>
      </c>
      <c r="H66" s="831" t="s">
        <v>2564</v>
      </c>
      <c r="I66" s="696" t="s">
        <v>2121</v>
      </c>
      <c r="J66" s="842" t="s">
        <v>2896</v>
      </c>
      <c r="K66" s="743" t="s">
        <v>2897</v>
      </c>
      <c r="L66" s="730" t="s">
        <v>2898</v>
      </c>
      <c r="M66" s="842" t="s">
        <v>2899</v>
      </c>
      <c r="N66" s="754" t="s">
        <v>419</v>
      </c>
      <c r="O66" s="760"/>
      <c r="P66" s="91" t="s">
        <v>677</v>
      </c>
    </row>
    <row r="67" spans="2:16">
      <c r="B67" s="841" t="s">
        <v>466</v>
      </c>
      <c r="C67" s="741"/>
      <c r="D67" s="820"/>
      <c r="E67" s="730" t="s">
        <v>2900</v>
      </c>
      <c r="F67" s="842" t="s">
        <v>2719</v>
      </c>
      <c r="G67" s="741" t="s">
        <v>2901</v>
      </c>
      <c r="H67" s="842" t="s">
        <v>2195</v>
      </c>
      <c r="I67" s="849" t="s">
        <v>2125</v>
      </c>
      <c r="J67" s="842"/>
      <c r="K67" s="743" t="s">
        <v>425</v>
      </c>
      <c r="L67" s="730"/>
      <c r="M67" s="842"/>
      <c r="N67" s="754"/>
      <c r="O67" s="760"/>
      <c r="P67" s="91" t="s">
        <v>677</v>
      </c>
    </row>
    <row r="68" spans="2:16">
      <c r="B68" s="841" t="s">
        <v>467</v>
      </c>
      <c r="C68" s="741"/>
      <c r="D68" s="820"/>
      <c r="E68" s="730" t="s">
        <v>2902</v>
      </c>
      <c r="F68" s="842" t="s">
        <v>2719</v>
      </c>
      <c r="G68" s="741" t="s">
        <v>677</v>
      </c>
      <c r="H68" s="755"/>
      <c r="I68" s="696"/>
      <c r="J68" s="842"/>
      <c r="K68" s="743"/>
      <c r="L68" s="730"/>
      <c r="M68" s="842"/>
      <c r="N68" s="754"/>
      <c r="O68" s="760"/>
      <c r="P68" s="91" t="s">
        <v>677</v>
      </c>
    </row>
    <row r="69" spans="2:16">
      <c r="B69" s="848" t="s">
        <v>2903</v>
      </c>
      <c r="C69" s="743"/>
      <c r="D69" s="820"/>
      <c r="E69" s="730" t="s">
        <v>2904</v>
      </c>
      <c r="F69" s="842" t="s">
        <v>2719</v>
      </c>
      <c r="G69" s="741" t="s">
        <v>677</v>
      </c>
      <c r="H69" s="741"/>
      <c r="I69" s="696" t="s">
        <v>2905</v>
      </c>
      <c r="J69" s="842"/>
      <c r="K69" s="743"/>
      <c r="L69" s="730"/>
      <c r="M69" s="842"/>
      <c r="N69" s="754"/>
      <c r="O69" s="760"/>
      <c r="P69" s="91" t="s">
        <v>677</v>
      </c>
    </row>
    <row r="70" spans="2:16">
      <c r="B70" s="848" t="s">
        <v>170</v>
      </c>
      <c r="C70" s="789" t="s">
        <v>2088</v>
      </c>
      <c r="D70" s="820" t="s">
        <v>1311</v>
      </c>
      <c r="E70" s="730" t="s">
        <v>677</v>
      </c>
      <c r="F70" s="842"/>
      <c r="G70" s="741"/>
      <c r="H70" s="741"/>
      <c r="I70" s="696"/>
      <c r="J70" s="842"/>
      <c r="K70" s="789" t="s">
        <v>425</v>
      </c>
      <c r="L70" s="730">
        <v>2030</v>
      </c>
      <c r="M70" s="842"/>
      <c r="N70" s="809" t="s">
        <v>419</v>
      </c>
      <c r="O70" s="760"/>
      <c r="P70" s="91" t="s">
        <v>677</v>
      </c>
    </row>
    <row r="71" spans="2:16" ht="15">
      <c r="B71" s="848" t="s">
        <v>215</v>
      </c>
      <c r="C71" s="789" t="s">
        <v>2064</v>
      </c>
      <c r="D71" s="820" t="s">
        <v>2906</v>
      </c>
      <c r="E71" s="730" t="s">
        <v>2907</v>
      </c>
      <c r="F71" s="842" t="s">
        <v>2719</v>
      </c>
      <c r="G71" s="741" t="s">
        <v>677</v>
      </c>
      <c r="H71" s="741"/>
      <c r="I71" s="696" t="s">
        <v>2908</v>
      </c>
      <c r="J71" s="842" t="s">
        <v>2909</v>
      </c>
      <c r="K71" s="743" t="s">
        <v>677</v>
      </c>
      <c r="L71" s="730"/>
      <c r="M71" s="842"/>
      <c r="N71" s="754"/>
      <c r="O71" s="760"/>
      <c r="P71" s="91" t="s">
        <v>677</v>
      </c>
    </row>
    <row r="72" spans="2:16" ht="28.9">
      <c r="B72" s="848" t="s">
        <v>184</v>
      </c>
      <c r="C72" s="1116" t="s">
        <v>2910</v>
      </c>
      <c r="D72" s="820" t="s">
        <v>2911</v>
      </c>
      <c r="E72" s="730" t="s">
        <v>677</v>
      </c>
      <c r="F72" s="842"/>
      <c r="G72" s="741"/>
      <c r="H72" s="741"/>
      <c r="I72" s="696"/>
      <c r="J72" s="842"/>
      <c r="K72" s="743"/>
      <c r="L72" s="730"/>
      <c r="M72" s="842"/>
      <c r="N72" s="754"/>
      <c r="O72" s="760"/>
      <c r="P72" s="91" t="s">
        <v>677</v>
      </c>
    </row>
    <row r="73" spans="2:16">
      <c r="B73" s="848" t="s">
        <v>468</v>
      </c>
      <c r="C73" s="743"/>
      <c r="D73" s="820"/>
      <c r="E73" s="730" t="s">
        <v>2912</v>
      </c>
      <c r="F73" s="842" t="s">
        <v>2719</v>
      </c>
      <c r="G73" s="741" t="s">
        <v>677</v>
      </c>
      <c r="H73" s="741"/>
      <c r="I73" s="696" t="s">
        <v>2913</v>
      </c>
      <c r="J73" s="842" t="s">
        <v>2914</v>
      </c>
      <c r="K73" s="743" t="s">
        <v>677</v>
      </c>
      <c r="L73" s="730"/>
      <c r="M73" s="842"/>
      <c r="N73" s="754"/>
      <c r="O73" s="760"/>
      <c r="P73" s="91" t="s">
        <v>677</v>
      </c>
    </row>
    <row r="74" spans="2:16">
      <c r="B74" s="841" t="s">
        <v>150</v>
      </c>
      <c r="C74" s="741"/>
      <c r="D74" s="820"/>
      <c r="E74" s="730" t="s">
        <v>2915</v>
      </c>
      <c r="F74" s="842" t="s">
        <v>2719</v>
      </c>
      <c r="G74" s="741" t="s">
        <v>2916</v>
      </c>
      <c r="H74" s="842" t="s">
        <v>2917</v>
      </c>
      <c r="I74" s="849" t="s">
        <v>2068</v>
      </c>
      <c r="J74" s="842" t="s">
        <v>2212</v>
      </c>
      <c r="K74" s="846" t="s">
        <v>677</v>
      </c>
      <c r="L74" s="847"/>
      <c r="M74" s="842"/>
      <c r="N74" s="754"/>
      <c r="O74" s="760"/>
      <c r="P74" s="91" t="s">
        <v>677</v>
      </c>
    </row>
    <row r="75" spans="2:16">
      <c r="B75" s="841" t="s">
        <v>2918</v>
      </c>
      <c r="C75" s="741"/>
      <c r="D75" s="820"/>
      <c r="E75" s="730" t="s">
        <v>2919</v>
      </c>
      <c r="F75" s="842" t="s">
        <v>2719</v>
      </c>
      <c r="G75" s="741" t="s">
        <v>677</v>
      </c>
      <c r="H75" s="755"/>
      <c r="I75" s="696" t="s">
        <v>2215</v>
      </c>
      <c r="J75" s="842" t="s">
        <v>2216</v>
      </c>
      <c r="K75" s="743" t="s">
        <v>677</v>
      </c>
      <c r="L75" s="730"/>
      <c r="M75" s="842"/>
      <c r="N75" s="754"/>
      <c r="O75" s="760"/>
      <c r="P75" s="91" t="s">
        <v>677</v>
      </c>
    </row>
    <row r="76" spans="2:16">
      <c r="B76" s="741" t="s">
        <v>469</v>
      </c>
      <c r="C76" s="677" t="s">
        <v>2141</v>
      </c>
      <c r="D76" s="787" t="s">
        <v>2920</v>
      </c>
      <c r="E76" s="730" t="s">
        <v>2921</v>
      </c>
      <c r="F76" s="842" t="s">
        <v>2719</v>
      </c>
      <c r="G76" s="741" t="s">
        <v>677</v>
      </c>
      <c r="H76" s="741"/>
      <c r="I76" s="696" t="s">
        <v>2215</v>
      </c>
      <c r="J76" s="842" t="s">
        <v>2213</v>
      </c>
      <c r="K76" s="743" t="s">
        <v>677</v>
      </c>
      <c r="L76" s="730"/>
      <c r="M76" s="842"/>
      <c r="N76" s="754"/>
      <c r="O76" s="760"/>
      <c r="P76" s="91" t="s">
        <v>677</v>
      </c>
    </row>
    <row r="77" spans="2:16">
      <c r="B77" s="854" t="s">
        <v>603</v>
      </c>
      <c r="C77" s="741"/>
      <c r="D77" s="820"/>
      <c r="E77" s="730" t="s">
        <v>2922</v>
      </c>
      <c r="F77" s="842" t="s">
        <v>2719</v>
      </c>
      <c r="G77" s="741" t="s">
        <v>677</v>
      </c>
      <c r="H77" s="755"/>
      <c r="I77" s="849"/>
      <c r="J77" s="842"/>
      <c r="K77" s="743"/>
      <c r="L77" s="730"/>
      <c r="M77" s="842"/>
      <c r="N77" s="754"/>
      <c r="O77" s="760"/>
      <c r="P77" s="91" t="s">
        <v>677</v>
      </c>
    </row>
    <row r="78" spans="2:16">
      <c r="B78" s="841" t="s">
        <v>470</v>
      </c>
      <c r="C78" s="764"/>
      <c r="D78" s="820"/>
      <c r="E78" s="730" t="s">
        <v>2923</v>
      </c>
      <c r="F78" s="842" t="s">
        <v>2719</v>
      </c>
      <c r="G78" s="741" t="s">
        <v>2924</v>
      </c>
      <c r="H78" s="820" t="s">
        <v>2222</v>
      </c>
      <c r="I78" s="696" t="s">
        <v>2088</v>
      </c>
      <c r="J78" s="842" t="s">
        <v>2925</v>
      </c>
      <c r="K78" s="743" t="s">
        <v>425</v>
      </c>
      <c r="L78" s="730">
        <v>2030</v>
      </c>
      <c r="M78" s="842"/>
      <c r="N78" s="754" t="s">
        <v>419</v>
      </c>
      <c r="O78" s="760"/>
      <c r="P78" s="91" t="s">
        <v>677</v>
      </c>
    </row>
    <row r="79" spans="2:16">
      <c r="B79" s="841" t="s">
        <v>143</v>
      </c>
      <c r="C79" s="741"/>
      <c r="D79" s="820"/>
      <c r="E79" s="730" t="s">
        <v>2926</v>
      </c>
      <c r="F79" s="842" t="s">
        <v>2719</v>
      </c>
      <c r="G79" s="741" t="s">
        <v>2527</v>
      </c>
      <c r="H79" s="842" t="s">
        <v>2574</v>
      </c>
      <c r="I79" s="849" t="s">
        <v>2125</v>
      </c>
      <c r="J79" s="842"/>
      <c r="K79" s="846"/>
      <c r="L79" s="847"/>
      <c r="M79" s="842"/>
      <c r="N79" s="754"/>
      <c r="O79" s="760"/>
      <c r="P79" s="91" t="s">
        <v>677</v>
      </c>
    </row>
    <row r="80" spans="2:16" ht="28.9">
      <c r="B80" s="841" t="s">
        <v>172</v>
      </c>
      <c r="C80" s="104" t="s">
        <v>2068</v>
      </c>
      <c r="D80" s="105" t="s">
        <v>1037</v>
      </c>
      <c r="E80" s="730" t="s">
        <v>2927</v>
      </c>
      <c r="F80" s="842" t="s">
        <v>2719</v>
      </c>
      <c r="G80" s="741" t="s">
        <v>677</v>
      </c>
      <c r="H80" s="755"/>
      <c r="I80" s="818" t="s">
        <v>2928</v>
      </c>
      <c r="J80" s="787" t="s">
        <v>2929</v>
      </c>
      <c r="K80" s="743" t="s">
        <v>677</v>
      </c>
      <c r="L80" s="847"/>
      <c r="M80" s="842"/>
      <c r="N80" s="754"/>
      <c r="O80" s="760"/>
      <c r="P80" s="91" t="s">
        <v>677</v>
      </c>
    </row>
    <row r="81" spans="2:16">
      <c r="B81" s="848" t="s">
        <v>473</v>
      </c>
      <c r="C81" s="743"/>
      <c r="D81" s="820"/>
      <c r="E81" s="730" t="s">
        <v>2930</v>
      </c>
      <c r="F81" s="842" t="s">
        <v>2719</v>
      </c>
      <c r="G81" s="741" t="s">
        <v>2931</v>
      </c>
      <c r="H81" s="842" t="s">
        <v>2932</v>
      </c>
      <c r="I81" s="696" t="s">
        <v>2125</v>
      </c>
      <c r="J81" s="842"/>
      <c r="K81" s="743"/>
      <c r="L81" s="730"/>
      <c r="M81" s="842"/>
      <c r="N81" s="754"/>
      <c r="O81" s="760"/>
      <c r="P81" s="91" t="s">
        <v>677</v>
      </c>
    </row>
    <row r="82" spans="2:16">
      <c r="B82" s="841" t="s">
        <v>2933</v>
      </c>
      <c r="C82" s="741"/>
      <c r="D82" s="820"/>
      <c r="E82" s="730" t="s">
        <v>2934</v>
      </c>
      <c r="F82" s="842" t="s">
        <v>2719</v>
      </c>
      <c r="G82" s="741" t="s">
        <v>2935</v>
      </c>
      <c r="H82" s="842" t="s">
        <v>2936</v>
      </c>
      <c r="I82" s="766" t="s">
        <v>2937</v>
      </c>
      <c r="J82" s="842" t="s">
        <v>2936</v>
      </c>
      <c r="K82" s="743" t="s">
        <v>677</v>
      </c>
      <c r="L82" s="730"/>
      <c r="M82" s="842"/>
      <c r="N82" s="754"/>
      <c r="O82" s="760"/>
      <c r="P82" s="91" t="s">
        <v>677</v>
      </c>
    </row>
    <row r="83" spans="2:16" ht="72">
      <c r="B83" s="848" t="s">
        <v>165</v>
      </c>
      <c r="C83" s="789" t="s">
        <v>2239</v>
      </c>
      <c r="D83" s="820"/>
      <c r="E83" s="730" t="s">
        <v>2938</v>
      </c>
      <c r="F83" s="842" t="s">
        <v>2719</v>
      </c>
      <c r="G83" s="741" t="s">
        <v>2939</v>
      </c>
      <c r="H83" s="831" t="s">
        <v>2580</v>
      </c>
      <c r="I83" s="1117" t="s">
        <v>2940</v>
      </c>
      <c r="J83" s="842" t="s">
        <v>2941</v>
      </c>
      <c r="K83" s="760" t="s">
        <v>2942</v>
      </c>
      <c r="L83" s="857" t="s">
        <v>2943</v>
      </c>
      <c r="M83" s="842" t="s">
        <v>677</v>
      </c>
      <c r="N83" s="754" t="s">
        <v>677</v>
      </c>
      <c r="O83" s="760"/>
      <c r="P83" s="91" t="s">
        <v>677</v>
      </c>
    </row>
    <row r="84" spans="2:16">
      <c r="B84" s="858" t="s">
        <v>2944</v>
      </c>
      <c r="C84" s="677" t="s">
        <v>2295</v>
      </c>
      <c r="D84" s="820" t="s">
        <v>1453</v>
      </c>
      <c r="E84" s="730" t="s">
        <v>2945</v>
      </c>
      <c r="F84" s="842" t="s">
        <v>2719</v>
      </c>
      <c r="G84" s="741" t="s">
        <v>2292</v>
      </c>
      <c r="H84" s="820" t="s">
        <v>2946</v>
      </c>
      <c r="I84" s="849" t="s">
        <v>2125</v>
      </c>
      <c r="J84" s="842"/>
      <c r="K84" s="743"/>
      <c r="L84" s="730"/>
      <c r="M84" s="842"/>
      <c r="N84" s="754"/>
      <c r="O84" s="760"/>
      <c r="P84" s="91" t="s">
        <v>677</v>
      </c>
    </row>
    <row r="85" spans="2:16">
      <c r="B85" s="848" t="s">
        <v>168</v>
      </c>
      <c r="C85" s="789" t="s">
        <v>2352</v>
      </c>
      <c r="D85" s="787" t="s">
        <v>2947</v>
      </c>
      <c r="E85" s="730" t="s">
        <v>2948</v>
      </c>
      <c r="F85" s="842" t="s">
        <v>2719</v>
      </c>
      <c r="G85" s="741" t="s">
        <v>2949</v>
      </c>
      <c r="H85" s="842" t="s">
        <v>2950</v>
      </c>
      <c r="I85" s="696" t="s">
        <v>2951</v>
      </c>
      <c r="J85" s="859" t="s">
        <v>2952</v>
      </c>
      <c r="K85" s="860" t="s">
        <v>677</v>
      </c>
      <c r="L85" s="861"/>
      <c r="M85" s="842"/>
      <c r="N85" s="754"/>
      <c r="O85" s="760"/>
      <c r="P85" s="91" t="s">
        <v>677</v>
      </c>
    </row>
    <row r="86" spans="2:16">
      <c r="B86" s="841" t="s">
        <v>2953</v>
      </c>
      <c r="C86" s="741"/>
      <c r="D86" s="820"/>
      <c r="E86" s="730" t="s">
        <v>2954</v>
      </c>
      <c r="F86" s="842" t="s">
        <v>2719</v>
      </c>
      <c r="G86" s="741" t="s">
        <v>2178</v>
      </c>
      <c r="H86" s="831" t="s">
        <v>2955</v>
      </c>
      <c r="I86" s="766" t="s">
        <v>2956</v>
      </c>
      <c r="J86" s="842" t="s">
        <v>2957</v>
      </c>
      <c r="K86" s="743" t="s">
        <v>425</v>
      </c>
      <c r="L86" s="730">
        <v>2050</v>
      </c>
      <c r="M86" s="842"/>
      <c r="N86" s="754" t="s">
        <v>419</v>
      </c>
      <c r="O86" s="760"/>
      <c r="P86" s="91" t="s">
        <v>677</v>
      </c>
    </row>
    <row r="87" spans="2:16">
      <c r="B87" s="841" t="s">
        <v>2958</v>
      </c>
      <c r="C87" s="741"/>
      <c r="D87" s="820"/>
      <c r="E87" s="730" t="s">
        <v>2959</v>
      </c>
      <c r="F87" s="842" t="s">
        <v>2719</v>
      </c>
      <c r="G87" s="741" t="s">
        <v>677</v>
      </c>
      <c r="H87" s="755"/>
      <c r="I87" s="696" t="s">
        <v>2960</v>
      </c>
      <c r="J87" s="842" t="s">
        <v>2961</v>
      </c>
      <c r="K87" s="743" t="s">
        <v>677</v>
      </c>
      <c r="L87" s="730"/>
      <c r="M87" s="842"/>
      <c r="N87" s="754"/>
      <c r="O87" s="760"/>
      <c r="P87" s="91" t="s">
        <v>677</v>
      </c>
    </row>
    <row r="88" spans="2:16">
      <c r="B88" s="854" t="s">
        <v>2962</v>
      </c>
      <c r="C88" s="741"/>
      <c r="D88" s="820"/>
      <c r="E88" s="730" t="s">
        <v>2963</v>
      </c>
      <c r="F88" s="842" t="s">
        <v>2719</v>
      </c>
      <c r="G88" s="741" t="s">
        <v>677</v>
      </c>
      <c r="H88" s="741"/>
      <c r="I88" s="849"/>
      <c r="J88" s="842"/>
      <c r="K88" s="743"/>
      <c r="L88" s="730"/>
      <c r="M88" s="842"/>
      <c r="N88" s="754"/>
      <c r="O88" s="760"/>
      <c r="P88" s="91" t="s">
        <v>677</v>
      </c>
    </row>
    <row r="89" spans="2:16">
      <c r="B89" s="854" t="s">
        <v>480</v>
      </c>
      <c r="C89" s="741"/>
      <c r="D89" s="820"/>
      <c r="E89" s="730" t="s">
        <v>2964</v>
      </c>
      <c r="F89" s="842" t="s">
        <v>2719</v>
      </c>
      <c r="G89" s="741" t="s">
        <v>677</v>
      </c>
      <c r="H89" s="741"/>
      <c r="I89" s="849"/>
      <c r="J89" s="842"/>
      <c r="K89" s="743"/>
      <c r="L89" s="730"/>
      <c r="M89" s="842"/>
      <c r="N89" s="754"/>
      <c r="O89" s="760"/>
      <c r="P89" s="91" t="s">
        <v>677</v>
      </c>
    </row>
    <row r="90" spans="2:16">
      <c r="B90" s="841" t="s">
        <v>481</v>
      </c>
      <c r="C90" s="677"/>
      <c r="D90" s="820"/>
      <c r="E90" s="730" t="s">
        <v>2965</v>
      </c>
      <c r="F90" s="842" t="s">
        <v>2719</v>
      </c>
      <c r="G90" s="741" t="s">
        <v>677</v>
      </c>
      <c r="H90" s="741"/>
      <c r="I90" s="696" t="s">
        <v>2257</v>
      </c>
      <c r="J90" s="842" t="s">
        <v>2966</v>
      </c>
      <c r="K90" s="743" t="s">
        <v>425</v>
      </c>
      <c r="L90" s="730">
        <v>2025</v>
      </c>
      <c r="M90" s="842"/>
      <c r="N90" s="754" t="s">
        <v>419</v>
      </c>
      <c r="O90" s="760"/>
      <c r="P90" s="91" t="s">
        <v>677</v>
      </c>
    </row>
    <row r="91" spans="2:16">
      <c r="B91" s="848" t="s">
        <v>2967</v>
      </c>
      <c r="C91" s="743"/>
      <c r="D91" s="820"/>
      <c r="E91" s="730" t="s">
        <v>2968</v>
      </c>
      <c r="F91" s="842" t="s">
        <v>2719</v>
      </c>
      <c r="G91" s="741" t="s">
        <v>2969</v>
      </c>
      <c r="H91" s="842" t="s">
        <v>2259</v>
      </c>
      <c r="I91" s="696" t="s">
        <v>2852</v>
      </c>
      <c r="J91" s="842"/>
      <c r="K91" s="743"/>
      <c r="L91" s="730"/>
      <c r="M91" s="842"/>
      <c r="N91" s="754"/>
      <c r="O91" s="760"/>
      <c r="P91" s="91" t="s">
        <v>677</v>
      </c>
    </row>
    <row r="92" spans="2:16">
      <c r="B92" s="848" t="s">
        <v>2970</v>
      </c>
      <c r="C92" s="789" t="s">
        <v>2971</v>
      </c>
      <c r="D92" s="820"/>
      <c r="E92" s="730" t="s">
        <v>2972</v>
      </c>
      <c r="F92" s="842" t="s">
        <v>2719</v>
      </c>
      <c r="G92" s="741" t="s">
        <v>677</v>
      </c>
      <c r="H92" s="755"/>
      <c r="I92" s="696" t="s">
        <v>2973</v>
      </c>
      <c r="J92" s="842" t="s">
        <v>2262</v>
      </c>
      <c r="K92" s="743" t="s">
        <v>677</v>
      </c>
      <c r="L92" s="730"/>
      <c r="M92" s="842"/>
      <c r="N92" s="754"/>
      <c r="O92" s="760"/>
      <c r="P92" s="91" t="s">
        <v>677</v>
      </c>
    </row>
    <row r="93" spans="2:16">
      <c r="B93" s="841" t="s">
        <v>178</v>
      </c>
      <c r="C93" s="741"/>
      <c r="D93" s="820"/>
      <c r="E93" s="730" t="s">
        <v>2974</v>
      </c>
      <c r="F93" s="842" t="s">
        <v>2719</v>
      </c>
      <c r="G93" s="741" t="s">
        <v>2975</v>
      </c>
      <c r="H93" s="842" t="s">
        <v>2976</v>
      </c>
      <c r="I93" s="696" t="s">
        <v>2977</v>
      </c>
      <c r="J93" s="842" t="s">
        <v>2978</v>
      </c>
      <c r="K93" s="843" t="s">
        <v>677</v>
      </c>
      <c r="L93" s="844"/>
      <c r="M93" s="842"/>
      <c r="N93" s="754"/>
      <c r="O93" s="760"/>
      <c r="P93" s="91" t="s">
        <v>677</v>
      </c>
    </row>
    <row r="94" spans="2:16">
      <c r="B94" s="854" t="s">
        <v>136</v>
      </c>
      <c r="C94" s="677"/>
      <c r="D94" s="820"/>
      <c r="E94" s="730" t="s">
        <v>2979</v>
      </c>
      <c r="F94" s="842" t="s">
        <v>2719</v>
      </c>
      <c r="G94" s="741" t="s">
        <v>2738</v>
      </c>
      <c r="H94" s="842" t="s">
        <v>2589</v>
      </c>
      <c r="I94" s="849" t="s">
        <v>2125</v>
      </c>
      <c r="J94" s="842"/>
      <c r="K94" s="843"/>
      <c r="L94" s="844"/>
      <c r="M94" s="842"/>
      <c r="N94" s="754"/>
      <c r="O94" s="760"/>
      <c r="P94" s="91" t="s">
        <v>677</v>
      </c>
    </row>
    <row r="95" spans="2:16">
      <c r="B95" s="841" t="s">
        <v>174</v>
      </c>
      <c r="C95" s="677" t="s">
        <v>2141</v>
      </c>
      <c r="D95" s="820" t="s">
        <v>2980</v>
      </c>
      <c r="E95" s="730" t="s">
        <v>2981</v>
      </c>
      <c r="F95" s="842" t="s">
        <v>2719</v>
      </c>
      <c r="G95" s="741" t="s">
        <v>677</v>
      </c>
      <c r="H95" s="755"/>
      <c r="I95" s="849"/>
      <c r="J95" s="842"/>
      <c r="K95" s="743"/>
      <c r="L95" s="730"/>
      <c r="M95" s="842"/>
      <c r="N95" s="754"/>
      <c r="O95" s="760"/>
      <c r="P95" s="91" t="s">
        <v>677</v>
      </c>
    </row>
    <row r="96" spans="2:16">
      <c r="B96" s="848" t="s">
        <v>192</v>
      </c>
      <c r="C96" s="856" t="s">
        <v>2982</v>
      </c>
      <c r="D96" s="820" t="s">
        <v>2983</v>
      </c>
      <c r="E96" s="730" t="s">
        <v>2984</v>
      </c>
      <c r="F96" s="842" t="s">
        <v>2985</v>
      </c>
      <c r="G96" s="741" t="s">
        <v>677</v>
      </c>
      <c r="H96" s="741"/>
      <c r="I96" s="696" t="s">
        <v>2104</v>
      </c>
      <c r="J96" s="842" t="s">
        <v>2986</v>
      </c>
      <c r="K96" s="743" t="s">
        <v>677</v>
      </c>
      <c r="L96" s="730"/>
      <c r="M96" s="842"/>
      <c r="N96" s="754"/>
      <c r="O96" s="760"/>
      <c r="P96" s="91" t="s">
        <v>677</v>
      </c>
    </row>
    <row r="97" spans="2:16">
      <c r="B97" s="841" t="s">
        <v>218</v>
      </c>
      <c r="C97" s="677" t="s">
        <v>2661</v>
      </c>
      <c r="D97" s="820" t="s">
        <v>2987</v>
      </c>
      <c r="E97" s="730" t="s">
        <v>2988</v>
      </c>
      <c r="F97" s="842" t="s">
        <v>2719</v>
      </c>
      <c r="G97" s="741" t="s">
        <v>677</v>
      </c>
      <c r="H97" s="755"/>
      <c r="I97" s="696" t="s">
        <v>2125</v>
      </c>
      <c r="J97" s="842"/>
      <c r="K97" s="743" t="s">
        <v>677</v>
      </c>
      <c r="L97" s="730"/>
      <c r="M97" s="842"/>
      <c r="N97" s="754"/>
      <c r="O97" s="760"/>
      <c r="P97" s="91" t="s">
        <v>677</v>
      </c>
    </row>
    <row r="98" spans="2:16">
      <c r="B98" s="848" t="s">
        <v>180</v>
      </c>
      <c r="C98" s="743"/>
      <c r="D98" s="820"/>
      <c r="E98" s="730" t="s">
        <v>2989</v>
      </c>
      <c r="F98" s="842" t="s">
        <v>2719</v>
      </c>
      <c r="G98" s="741" t="s">
        <v>2990</v>
      </c>
      <c r="H98" s="755" t="s">
        <v>2991</v>
      </c>
      <c r="I98" s="696" t="s">
        <v>2913</v>
      </c>
      <c r="J98" s="842" t="s">
        <v>2992</v>
      </c>
      <c r="K98" s="743" t="s">
        <v>677</v>
      </c>
      <c r="L98" s="847"/>
      <c r="M98" s="842"/>
      <c r="N98" s="754"/>
      <c r="O98" s="760" t="s">
        <v>2993</v>
      </c>
      <c r="P98" s="91" t="s">
        <v>677</v>
      </c>
    </row>
    <row r="99" spans="2:16">
      <c r="B99" s="848" t="s">
        <v>207</v>
      </c>
      <c r="C99" s="764"/>
      <c r="D99" s="820"/>
      <c r="E99" s="730" t="s">
        <v>2994</v>
      </c>
      <c r="F99" s="842" t="s">
        <v>2719</v>
      </c>
      <c r="G99" s="741" t="s">
        <v>2292</v>
      </c>
      <c r="H99" s="842" t="s">
        <v>2995</v>
      </c>
      <c r="I99" s="849" t="s">
        <v>2097</v>
      </c>
      <c r="J99" s="842" t="s">
        <v>2996</v>
      </c>
      <c r="K99" s="743" t="s">
        <v>677</v>
      </c>
      <c r="L99" s="730"/>
      <c r="M99" s="842"/>
      <c r="N99" s="754"/>
      <c r="O99" s="760"/>
      <c r="P99" s="91" t="s">
        <v>677</v>
      </c>
    </row>
    <row r="100" spans="2:16">
      <c r="B100" s="841" t="s">
        <v>173</v>
      </c>
      <c r="C100" s="764"/>
      <c r="D100" s="820"/>
      <c r="E100" s="730" t="s">
        <v>2997</v>
      </c>
      <c r="F100" s="842" t="s">
        <v>2719</v>
      </c>
      <c r="G100" s="741" t="s">
        <v>2998</v>
      </c>
      <c r="H100" s="842" t="s">
        <v>2596</v>
      </c>
      <c r="I100" s="849" t="s">
        <v>2999</v>
      </c>
      <c r="J100" s="842" t="s">
        <v>3000</v>
      </c>
      <c r="K100" s="743" t="s">
        <v>677</v>
      </c>
      <c r="L100" s="844"/>
      <c r="M100" s="842"/>
      <c r="N100" s="754"/>
      <c r="O100" s="760"/>
      <c r="P100" s="91" t="s">
        <v>677</v>
      </c>
    </row>
    <row r="101" spans="2:16">
      <c r="B101" s="841" t="s">
        <v>201</v>
      </c>
      <c r="C101" s="741"/>
      <c r="D101" s="820"/>
      <c r="E101" s="730" t="s">
        <v>3001</v>
      </c>
      <c r="F101" s="842" t="s">
        <v>2719</v>
      </c>
      <c r="G101" s="741" t="s">
        <v>677</v>
      </c>
      <c r="H101" s="741"/>
      <c r="I101" s="696" t="s">
        <v>2141</v>
      </c>
      <c r="J101" s="842" t="s">
        <v>3002</v>
      </c>
      <c r="K101" s="743" t="s">
        <v>677</v>
      </c>
      <c r="L101" s="730"/>
      <c r="M101" s="842"/>
      <c r="N101" s="754"/>
      <c r="O101" s="760"/>
      <c r="P101" s="91" t="s">
        <v>677</v>
      </c>
    </row>
    <row r="102" spans="2:16">
      <c r="B102" s="841" t="s">
        <v>195</v>
      </c>
      <c r="C102" s="677" t="s">
        <v>3003</v>
      </c>
      <c r="D102" s="820" t="s">
        <v>3004</v>
      </c>
      <c r="E102" s="730" t="s">
        <v>3005</v>
      </c>
      <c r="F102" s="842" t="s">
        <v>2719</v>
      </c>
      <c r="G102" s="741" t="s">
        <v>677</v>
      </c>
      <c r="H102" s="741"/>
      <c r="I102" s="696" t="s">
        <v>3006</v>
      </c>
      <c r="J102" s="842" t="s">
        <v>3007</v>
      </c>
      <c r="K102" s="743" t="s">
        <v>677</v>
      </c>
      <c r="L102" s="730"/>
      <c r="M102" s="842"/>
      <c r="N102" s="754"/>
      <c r="O102" s="760" t="s">
        <v>3008</v>
      </c>
      <c r="P102" s="91" t="s">
        <v>677</v>
      </c>
    </row>
    <row r="103" spans="2:16">
      <c r="B103" s="743" t="s">
        <v>198</v>
      </c>
      <c r="C103" s="789" t="s">
        <v>3009</v>
      </c>
      <c r="D103" s="820" t="s">
        <v>1328</v>
      </c>
      <c r="E103" s="730" t="s">
        <v>3010</v>
      </c>
      <c r="F103" s="842" t="s">
        <v>2719</v>
      </c>
      <c r="G103" s="741" t="s">
        <v>2178</v>
      </c>
      <c r="H103" s="831" t="s">
        <v>3011</v>
      </c>
      <c r="I103" s="849" t="s">
        <v>677</v>
      </c>
      <c r="J103" s="842"/>
      <c r="K103" s="743"/>
      <c r="L103" s="730"/>
      <c r="M103" s="842"/>
      <c r="N103" s="754"/>
      <c r="O103" s="760"/>
      <c r="P103" s="91" t="s">
        <v>677</v>
      </c>
    </row>
    <row r="104" spans="2:16">
      <c r="B104" s="848" t="s">
        <v>484</v>
      </c>
      <c r="C104" s="789" t="s">
        <v>3012</v>
      </c>
      <c r="D104" s="820"/>
      <c r="E104" s="730" t="s">
        <v>3013</v>
      </c>
      <c r="F104" s="842" t="s">
        <v>2719</v>
      </c>
      <c r="G104" s="741" t="s">
        <v>3014</v>
      </c>
      <c r="H104" s="842" t="s">
        <v>3015</v>
      </c>
      <c r="I104" s="849" t="s">
        <v>3016</v>
      </c>
      <c r="J104" s="842" t="s">
        <v>3017</v>
      </c>
      <c r="K104" s="743" t="s">
        <v>677</v>
      </c>
      <c r="L104" s="730"/>
      <c r="M104" s="842"/>
      <c r="N104" s="754"/>
      <c r="O104" s="760"/>
      <c r="P104" s="91" t="s">
        <v>677</v>
      </c>
    </row>
    <row r="105" spans="2:16">
      <c r="B105" s="741" t="s">
        <v>3018</v>
      </c>
      <c r="C105" s="677" t="s">
        <v>2088</v>
      </c>
      <c r="D105" s="820" t="s">
        <v>3019</v>
      </c>
      <c r="E105" s="730" t="s">
        <v>3020</v>
      </c>
      <c r="F105" s="842" t="s">
        <v>2719</v>
      </c>
      <c r="G105" s="741" t="s">
        <v>677</v>
      </c>
      <c r="H105" s="755"/>
      <c r="I105" s="696"/>
      <c r="J105" s="842"/>
      <c r="K105" s="789" t="s">
        <v>425</v>
      </c>
      <c r="L105" s="730">
        <v>2030</v>
      </c>
      <c r="M105" s="842"/>
      <c r="N105" s="809" t="s">
        <v>419</v>
      </c>
      <c r="O105" s="862" t="s">
        <v>3021</v>
      </c>
      <c r="P105" s="91" t="s">
        <v>677</v>
      </c>
    </row>
    <row r="106" spans="2:16">
      <c r="B106" s="841" t="s">
        <v>3022</v>
      </c>
      <c r="C106" s="741"/>
      <c r="D106" s="820"/>
      <c r="E106" s="730" t="s">
        <v>3023</v>
      </c>
      <c r="F106" s="842" t="s">
        <v>3024</v>
      </c>
      <c r="G106" s="741" t="s">
        <v>677</v>
      </c>
      <c r="H106" s="755"/>
      <c r="I106" s="849" t="s">
        <v>3025</v>
      </c>
      <c r="J106" s="842" t="s">
        <v>2299</v>
      </c>
      <c r="K106" s="743" t="s">
        <v>677</v>
      </c>
      <c r="L106" s="730"/>
      <c r="M106" s="842"/>
      <c r="N106" s="754"/>
      <c r="O106" s="760"/>
      <c r="P106" s="91" t="s">
        <v>677</v>
      </c>
    </row>
    <row r="107" spans="2:16">
      <c r="B107" s="848" t="s">
        <v>3026</v>
      </c>
      <c r="C107" s="743"/>
      <c r="D107" s="820"/>
      <c r="E107" s="730" t="s">
        <v>3027</v>
      </c>
      <c r="F107" s="842" t="s">
        <v>2719</v>
      </c>
      <c r="G107" s="741" t="s">
        <v>677</v>
      </c>
      <c r="H107" s="831"/>
      <c r="I107" s="849"/>
      <c r="J107" s="842"/>
      <c r="K107" s="743"/>
      <c r="L107" s="730"/>
      <c r="M107" s="842"/>
      <c r="N107" s="754"/>
      <c r="O107" s="760"/>
      <c r="P107" s="91" t="s">
        <v>677</v>
      </c>
    </row>
    <row r="108" spans="2:16" ht="43.15">
      <c r="B108" s="848" t="s">
        <v>487</v>
      </c>
      <c r="C108" s="743"/>
      <c r="D108" s="820"/>
      <c r="E108" s="730" t="s">
        <v>3028</v>
      </c>
      <c r="F108" s="842" t="s">
        <v>2719</v>
      </c>
      <c r="G108" s="741" t="s">
        <v>677</v>
      </c>
      <c r="H108" s="755"/>
      <c r="I108" s="1117" t="s">
        <v>3029</v>
      </c>
      <c r="J108" s="842" t="s">
        <v>3030</v>
      </c>
      <c r="K108" s="743" t="s">
        <v>677</v>
      </c>
      <c r="L108" s="730"/>
      <c r="M108" s="842"/>
      <c r="N108" s="754"/>
      <c r="O108" s="760"/>
      <c r="P108" s="91" t="s">
        <v>677</v>
      </c>
    </row>
    <row r="109" spans="2:16">
      <c r="B109" s="848" t="s">
        <v>607</v>
      </c>
      <c r="C109" s="743"/>
      <c r="D109" s="820"/>
      <c r="E109" s="730" t="s">
        <v>3031</v>
      </c>
      <c r="F109" s="842" t="s">
        <v>2719</v>
      </c>
      <c r="G109" s="741" t="s">
        <v>677</v>
      </c>
      <c r="H109" s="755"/>
      <c r="I109" s="845"/>
      <c r="J109" s="842"/>
      <c r="K109" s="743" t="s">
        <v>677</v>
      </c>
      <c r="L109" s="844"/>
      <c r="M109" s="842"/>
      <c r="N109" s="754"/>
      <c r="O109" s="760"/>
      <c r="P109" s="91" t="s">
        <v>677</v>
      </c>
    </row>
    <row r="110" spans="2:16">
      <c r="B110" s="841" t="s">
        <v>608</v>
      </c>
      <c r="C110" s="741"/>
      <c r="D110" s="820"/>
      <c r="E110" s="730" t="s">
        <v>3032</v>
      </c>
      <c r="F110" s="842" t="s">
        <v>2719</v>
      </c>
      <c r="G110" s="741" t="s">
        <v>677</v>
      </c>
      <c r="H110" s="755"/>
      <c r="I110" s="696" t="s">
        <v>3033</v>
      </c>
      <c r="J110" s="842"/>
      <c r="K110" s="743" t="s">
        <v>677</v>
      </c>
      <c r="L110" s="730"/>
      <c r="M110" s="842"/>
      <c r="N110" s="754"/>
      <c r="O110" s="760"/>
      <c r="P110" s="91" t="s">
        <v>677</v>
      </c>
    </row>
    <row r="111" spans="2:16">
      <c r="B111" s="854" t="s">
        <v>3034</v>
      </c>
      <c r="C111" s="741"/>
      <c r="D111" s="820"/>
      <c r="E111" s="730" t="s">
        <v>3035</v>
      </c>
      <c r="F111" s="842" t="s">
        <v>2719</v>
      </c>
      <c r="G111" s="741" t="s">
        <v>677</v>
      </c>
      <c r="H111" s="755"/>
      <c r="I111" s="849"/>
      <c r="J111" s="842"/>
      <c r="K111" s="743" t="s">
        <v>677</v>
      </c>
      <c r="L111" s="730"/>
      <c r="M111" s="842"/>
      <c r="N111" s="754"/>
      <c r="O111" s="760"/>
      <c r="P111" s="91" t="s">
        <v>677</v>
      </c>
    </row>
    <row r="112" spans="2:16">
      <c r="B112" s="854" t="s">
        <v>314</v>
      </c>
      <c r="C112" s="764"/>
      <c r="D112" s="820"/>
      <c r="E112" s="730"/>
      <c r="F112" s="842"/>
      <c r="G112" s="741"/>
      <c r="H112" s="755"/>
      <c r="I112" s="696" t="s">
        <v>2309</v>
      </c>
      <c r="J112" s="842" t="s">
        <v>3036</v>
      </c>
      <c r="K112" s="743" t="s">
        <v>677</v>
      </c>
      <c r="L112" s="730"/>
      <c r="M112" s="842"/>
      <c r="N112" s="754"/>
      <c r="O112" s="760"/>
      <c r="P112" s="91" t="s">
        <v>677</v>
      </c>
    </row>
    <row r="113" spans="2:16">
      <c r="B113" s="841" t="s">
        <v>144</v>
      </c>
      <c r="C113" s="741"/>
      <c r="D113" s="820"/>
      <c r="E113" s="730" t="s">
        <v>3037</v>
      </c>
      <c r="F113" s="842" t="s">
        <v>2719</v>
      </c>
      <c r="G113" s="741" t="s">
        <v>3038</v>
      </c>
      <c r="H113" s="842" t="s">
        <v>2314</v>
      </c>
      <c r="I113" s="713" t="s">
        <v>677</v>
      </c>
      <c r="J113" s="842"/>
      <c r="K113" s="743" t="s">
        <v>677</v>
      </c>
      <c r="L113" s="847"/>
      <c r="M113" s="842"/>
      <c r="N113" s="754"/>
      <c r="O113" s="760"/>
      <c r="P113" s="91" t="s">
        <v>677</v>
      </c>
    </row>
    <row r="114" spans="2:16">
      <c r="B114" s="743" t="s">
        <v>3039</v>
      </c>
      <c r="C114" s="51" t="s">
        <v>3040</v>
      </c>
      <c r="D114" s="787" t="s">
        <v>1337</v>
      </c>
      <c r="E114" s="730" t="s">
        <v>3041</v>
      </c>
      <c r="F114" s="842" t="s">
        <v>2719</v>
      </c>
      <c r="G114" s="741" t="s">
        <v>677</v>
      </c>
      <c r="H114" s="755"/>
      <c r="I114" s="743" t="s">
        <v>2097</v>
      </c>
      <c r="J114" s="820" t="s">
        <v>3042</v>
      </c>
      <c r="K114" s="743" t="s">
        <v>677</v>
      </c>
      <c r="L114" s="730"/>
      <c r="M114" s="842"/>
      <c r="N114" s="754"/>
      <c r="O114" s="760"/>
      <c r="P114" s="91" t="s">
        <v>677</v>
      </c>
    </row>
    <row r="115" spans="2:16">
      <c r="B115" s="841" t="s">
        <v>488</v>
      </c>
      <c r="C115" s="741"/>
      <c r="D115" s="820"/>
      <c r="E115" s="730" t="s">
        <v>2720</v>
      </c>
      <c r="F115" s="842" t="s">
        <v>2719</v>
      </c>
      <c r="G115" s="741" t="s">
        <v>677</v>
      </c>
      <c r="H115" s="755"/>
      <c r="I115" s="849"/>
      <c r="J115" s="842"/>
      <c r="K115" s="743" t="s">
        <v>677</v>
      </c>
      <c r="L115" s="730"/>
      <c r="M115" s="842"/>
      <c r="N115" s="754"/>
      <c r="O115" s="760"/>
      <c r="P115" s="91" t="s">
        <v>677</v>
      </c>
    </row>
    <row r="116" spans="2:16">
      <c r="B116" s="841" t="s">
        <v>489</v>
      </c>
      <c r="C116" s="741"/>
      <c r="D116" s="820"/>
      <c r="E116" s="730" t="s">
        <v>3043</v>
      </c>
      <c r="F116" s="842" t="s">
        <v>2719</v>
      </c>
      <c r="G116" s="741" t="s">
        <v>677</v>
      </c>
      <c r="H116" s="755"/>
      <c r="I116" s="696" t="s">
        <v>2097</v>
      </c>
      <c r="J116" s="859" t="s">
        <v>3044</v>
      </c>
      <c r="K116" s="743" t="s">
        <v>677</v>
      </c>
      <c r="L116" s="730"/>
      <c r="M116" s="842"/>
      <c r="N116" s="754"/>
      <c r="O116" s="760"/>
      <c r="P116" s="91" t="s">
        <v>677</v>
      </c>
    </row>
    <row r="117" spans="2:16">
      <c r="B117" s="848" t="s">
        <v>221</v>
      </c>
      <c r="C117" s="743"/>
      <c r="D117" s="820"/>
      <c r="E117" s="730" t="s">
        <v>2778</v>
      </c>
      <c r="F117" s="842" t="s">
        <v>2719</v>
      </c>
      <c r="G117" s="741" t="s">
        <v>3045</v>
      </c>
      <c r="H117" s="842" t="s">
        <v>2723</v>
      </c>
      <c r="I117" s="849" t="s">
        <v>3046</v>
      </c>
      <c r="J117" s="842" t="s">
        <v>3047</v>
      </c>
      <c r="K117" s="743" t="s">
        <v>677</v>
      </c>
      <c r="L117" s="730"/>
      <c r="M117" s="842"/>
      <c r="N117" s="754"/>
      <c r="O117" s="760"/>
      <c r="P117" s="91" t="s">
        <v>677</v>
      </c>
    </row>
    <row r="118" spans="2:16">
      <c r="B118" s="848" t="s">
        <v>159</v>
      </c>
      <c r="C118" s="743"/>
      <c r="D118" s="820"/>
      <c r="E118" s="730" t="s">
        <v>3048</v>
      </c>
      <c r="F118" s="842" t="s">
        <v>2719</v>
      </c>
      <c r="G118" s="741" t="s">
        <v>2451</v>
      </c>
      <c r="H118" s="820" t="s">
        <v>2615</v>
      </c>
      <c r="I118" s="696" t="s">
        <v>2125</v>
      </c>
      <c r="J118" s="842"/>
      <c r="K118" s="743" t="s">
        <v>677</v>
      </c>
      <c r="L118" s="847"/>
      <c r="M118" s="842"/>
      <c r="N118" s="754"/>
      <c r="O118" s="760"/>
      <c r="P118" s="91" t="s">
        <v>677</v>
      </c>
    </row>
    <row r="119" spans="2:16">
      <c r="B119" s="841" t="s">
        <v>197</v>
      </c>
      <c r="C119" s="741"/>
      <c r="D119" s="820"/>
      <c r="E119" s="730" t="s">
        <v>3049</v>
      </c>
      <c r="F119" s="842" t="s">
        <v>2719</v>
      </c>
      <c r="G119" s="741" t="s">
        <v>2593</v>
      </c>
      <c r="H119" s="842" t="s">
        <v>3050</v>
      </c>
      <c r="I119" s="760" t="s">
        <v>3051</v>
      </c>
      <c r="J119" s="842" t="s">
        <v>2330</v>
      </c>
      <c r="K119" s="743" t="s">
        <v>677</v>
      </c>
      <c r="L119" s="847"/>
      <c r="M119" s="842"/>
      <c r="N119" s="754"/>
      <c r="O119" s="760"/>
      <c r="P119" s="91" t="s">
        <v>677</v>
      </c>
    </row>
    <row r="120" spans="2:16">
      <c r="B120" s="741" t="s">
        <v>491</v>
      </c>
      <c r="C120" s="677" t="s">
        <v>3052</v>
      </c>
      <c r="D120" s="820" t="s">
        <v>2621</v>
      </c>
      <c r="E120" s="730" t="s">
        <v>3053</v>
      </c>
      <c r="F120" s="842" t="s">
        <v>2719</v>
      </c>
      <c r="G120" s="741" t="s">
        <v>2637</v>
      </c>
      <c r="H120" s="842" t="s">
        <v>3054</v>
      </c>
      <c r="I120" s="849" t="s">
        <v>2125</v>
      </c>
      <c r="J120" s="842"/>
      <c r="K120" s="743" t="s">
        <v>677</v>
      </c>
      <c r="L120" s="847"/>
      <c r="M120" s="842"/>
      <c r="N120" s="754"/>
      <c r="O120" s="760"/>
      <c r="P120" s="91" t="s">
        <v>677</v>
      </c>
    </row>
    <row r="121" spans="2:16">
      <c r="B121" s="848" t="s">
        <v>3055</v>
      </c>
      <c r="C121" s="743"/>
      <c r="D121" s="820"/>
      <c r="E121" s="730" t="s">
        <v>3056</v>
      </c>
      <c r="F121" s="842" t="s">
        <v>2719</v>
      </c>
      <c r="G121" s="741" t="s">
        <v>677</v>
      </c>
      <c r="H121" s="741"/>
      <c r="I121" s="696" t="s">
        <v>3057</v>
      </c>
      <c r="J121" s="842" t="s">
        <v>2336</v>
      </c>
      <c r="K121" s="743" t="s">
        <v>677</v>
      </c>
      <c r="L121" s="730"/>
      <c r="M121" s="842"/>
      <c r="N121" s="754"/>
      <c r="O121" s="760"/>
      <c r="P121" s="91" t="s">
        <v>677</v>
      </c>
    </row>
    <row r="122" spans="2:16">
      <c r="B122" s="841" t="s">
        <v>3058</v>
      </c>
      <c r="C122" s="741"/>
      <c r="D122" s="820"/>
      <c r="E122" s="730" t="s">
        <v>3059</v>
      </c>
      <c r="F122" s="842" t="s">
        <v>2719</v>
      </c>
      <c r="G122" s="741" t="s">
        <v>677</v>
      </c>
      <c r="H122" s="755"/>
      <c r="I122" s="696" t="s">
        <v>2121</v>
      </c>
      <c r="J122" s="842" t="s">
        <v>2338</v>
      </c>
      <c r="K122" s="743" t="s">
        <v>425</v>
      </c>
      <c r="L122" s="730">
        <v>2050</v>
      </c>
      <c r="M122" s="842"/>
      <c r="N122" s="754" t="s">
        <v>419</v>
      </c>
      <c r="O122" s="760"/>
      <c r="P122" s="91" t="s">
        <v>677</v>
      </c>
    </row>
    <row r="123" spans="2:16">
      <c r="B123" s="743" t="s">
        <v>205</v>
      </c>
      <c r="C123" s="789" t="s">
        <v>3060</v>
      </c>
      <c r="D123" s="820" t="s">
        <v>3061</v>
      </c>
      <c r="E123" s="730" t="s">
        <v>3062</v>
      </c>
      <c r="F123" s="842" t="s">
        <v>2719</v>
      </c>
      <c r="G123" s="741" t="s">
        <v>3063</v>
      </c>
      <c r="H123" s="842" t="s">
        <v>2270</v>
      </c>
      <c r="I123" s="696" t="s">
        <v>2861</v>
      </c>
      <c r="J123" s="842" t="s">
        <v>3064</v>
      </c>
      <c r="K123" s="743" t="s">
        <v>677</v>
      </c>
      <c r="L123" s="730"/>
      <c r="M123" s="842"/>
      <c r="N123" s="754"/>
      <c r="O123" s="862" t="s">
        <v>3065</v>
      </c>
      <c r="P123" s="91" t="s">
        <v>677</v>
      </c>
    </row>
    <row r="124" spans="2:16">
      <c r="B124" s="841" t="s">
        <v>3066</v>
      </c>
      <c r="C124" s="741"/>
      <c r="D124" s="820"/>
      <c r="E124" s="730" t="s">
        <v>3067</v>
      </c>
      <c r="F124" s="842" t="s">
        <v>2719</v>
      </c>
      <c r="G124" s="741" t="s">
        <v>677</v>
      </c>
      <c r="H124" s="755"/>
      <c r="I124" s="696" t="s">
        <v>2913</v>
      </c>
      <c r="J124" s="842" t="s">
        <v>3068</v>
      </c>
      <c r="K124" s="743" t="s">
        <v>677</v>
      </c>
      <c r="L124" s="730"/>
      <c r="M124" s="842"/>
      <c r="N124" s="754"/>
      <c r="O124" s="760"/>
      <c r="P124" s="91" t="s">
        <v>677</v>
      </c>
    </row>
    <row r="125" spans="2:16">
      <c r="B125" s="841" t="s">
        <v>3069</v>
      </c>
      <c r="C125" s="741"/>
      <c r="D125" s="820"/>
      <c r="E125" s="730" t="s">
        <v>3070</v>
      </c>
      <c r="F125" s="842" t="s">
        <v>2719</v>
      </c>
      <c r="G125" s="741" t="s">
        <v>677</v>
      </c>
      <c r="H125" s="755"/>
      <c r="I125" s="696" t="s">
        <v>3071</v>
      </c>
      <c r="J125" s="842" t="s">
        <v>3072</v>
      </c>
      <c r="K125" s="743" t="s">
        <v>677</v>
      </c>
      <c r="L125" s="730"/>
      <c r="M125" s="842"/>
      <c r="N125" s="754"/>
      <c r="O125" s="760"/>
      <c r="P125" s="91" t="s">
        <v>677</v>
      </c>
    </row>
    <row r="126" spans="2:16">
      <c r="B126" s="841" t="s">
        <v>496</v>
      </c>
      <c r="C126" s="741"/>
      <c r="D126" s="820"/>
      <c r="E126" s="730" t="s">
        <v>3073</v>
      </c>
      <c r="F126" s="842" t="s">
        <v>2719</v>
      </c>
      <c r="G126" s="741" t="s">
        <v>2593</v>
      </c>
      <c r="H126" s="842" t="s">
        <v>2630</v>
      </c>
      <c r="I126" s="849" t="s">
        <v>2125</v>
      </c>
      <c r="J126" s="842"/>
      <c r="K126" s="743" t="s">
        <v>677</v>
      </c>
      <c r="L126" s="847"/>
      <c r="M126" s="842"/>
      <c r="N126" s="754"/>
      <c r="O126" s="760"/>
      <c r="P126" s="91" t="s">
        <v>677</v>
      </c>
    </row>
    <row r="127" spans="2:16">
      <c r="B127" s="848" t="s">
        <v>3074</v>
      </c>
      <c r="C127" s="764"/>
      <c r="D127" s="820"/>
      <c r="E127" s="730" t="s">
        <v>3075</v>
      </c>
      <c r="F127" s="842" t="s">
        <v>3076</v>
      </c>
      <c r="G127" s="741" t="s">
        <v>2178</v>
      </c>
      <c r="H127" s="842" t="s">
        <v>3076</v>
      </c>
      <c r="I127" s="696" t="s">
        <v>2125</v>
      </c>
      <c r="J127" s="842"/>
      <c r="K127" s="743" t="s">
        <v>677</v>
      </c>
      <c r="L127" s="730"/>
      <c r="M127" s="842"/>
      <c r="N127" s="754"/>
      <c r="O127" s="760"/>
      <c r="P127" s="91" t="s">
        <v>677</v>
      </c>
    </row>
    <row r="128" spans="2:16">
      <c r="B128" s="841" t="s">
        <v>498</v>
      </c>
      <c r="C128" s="741"/>
      <c r="D128" s="820"/>
      <c r="E128" s="730" t="s">
        <v>3077</v>
      </c>
      <c r="F128" s="842" t="s">
        <v>2719</v>
      </c>
      <c r="G128" s="741" t="s">
        <v>3078</v>
      </c>
      <c r="H128" s="842" t="s">
        <v>3079</v>
      </c>
      <c r="I128" s="849" t="s">
        <v>2125</v>
      </c>
      <c r="J128" s="842"/>
      <c r="K128" s="743" t="s">
        <v>677</v>
      </c>
      <c r="L128" s="730"/>
      <c r="M128" s="842"/>
      <c r="N128" s="754"/>
      <c r="O128" s="760"/>
      <c r="P128" s="91" t="s">
        <v>677</v>
      </c>
    </row>
    <row r="129" spans="2:16">
      <c r="B129" s="741" t="s">
        <v>499</v>
      </c>
      <c r="C129" s="677"/>
      <c r="D129" s="820"/>
      <c r="E129" s="730" t="s">
        <v>3080</v>
      </c>
      <c r="F129" s="842" t="s">
        <v>2719</v>
      </c>
      <c r="G129" s="741" t="s">
        <v>677</v>
      </c>
      <c r="H129" s="755"/>
      <c r="I129" s="696" t="s">
        <v>3081</v>
      </c>
      <c r="J129" s="1100" t="s">
        <v>3082</v>
      </c>
      <c r="K129" s="743" t="s">
        <v>677</v>
      </c>
      <c r="L129" s="730"/>
      <c r="M129" s="842"/>
      <c r="N129" s="754"/>
      <c r="O129" s="760"/>
      <c r="P129" s="91" t="s">
        <v>677</v>
      </c>
    </row>
    <row r="130" spans="2:16">
      <c r="B130" s="743" t="s">
        <v>189</v>
      </c>
      <c r="C130" s="743" t="s">
        <v>3083</v>
      </c>
      <c r="D130" s="820" t="s">
        <v>3084</v>
      </c>
      <c r="E130" s="730" t="s">
        <v>3085</v>
      </c>
      <c r="F130" s="842" t="s">
        <v>2719</v>
      </c>
      <c r="G130" s="741" t="s">
        <v>2637</v>
      </c>
      <c r="H130" s="842" t="s">
        <v>2634</v>
      </c>
      <c r="I130" s="849" t="s">
        <v>2125</v>
      </c>
      <c r="J130" s="842"/>
      <c r="K130" s="743" t="s">
        <v>677</v>
      </c>
      <c r="L130" s="730"/>
      <c r="M130" s="842"/>
      <c r="N130" s="754"/>
      <c r="O130" s="760"/>
      <c r="P130" s="91" t="s">
        <v>677</v>
      </c>
    </row>
    <row r="131" spans="2:16">
      <c r="B131" s="841" t="s">
        <v>3086</v>
      </c>
      <c r="C131" s="741"/>
      <c r="D131" s="820"/>
      <c r="E131" s="730" t="s">
        <v>3087</v>
      </c>
      <c r="F131" s="842" t="s">
        <v>3088</v>
      </c>
      <c r="G131" s="741" t="s">
        <v>2191</v>
      </c>
      <c r="H131" s="842" t="s">
        <v>3088</v>
      </c>
      <c r="I131" s="849" t="s">
        <v>2125</v>
      </c>
      <c r="J131" s="842"/>
      <c r="K131" s="743" t="s">
        <v>677</v>
      </c>
      <c r="L131" s="730"/>
      <c r="M131" s="842"/>
      <c r="N131" s="754"/>
      <c r="O131" s="760"/>
      <c r="P131" s="91" t="s">
        <v>677</v>
      </c>
    </row>
    <row r="132" spans="2:16">
      <c r="B132" s="841" t="s">
        <v>613</v>
      </c>
      <c r="C132" s="741"/>
      <c r="D132" s="820"/>
      <c r="E132" s="730" t="s">
        <v>3089</v>
      </c>
      <c r="F132" s="842" t="s">
        <v>2719</v>
      </c>
      <c r="G132" s="741" t="s">
        <v>2292</v>
      </c>
      <c r="H132" s="793" t="s">
        <v>3090</v>
      </c>
      <c r="I132" s="849" t="s">
        <v>2125</v>
      </c>
      <c r="J132" s="842"/>
      <c r="K132" s="743" t="s">
        <v>677</v>
      </c>
      <c r="L132" s="730"/>
      <c r="M132" s="842"/>
      <c r="N132" s="754"/>
      <c r="O132" s="760"/>
      <c r="P132" s="91" t="s">
        <v>677</v>
      </c>
    </row>
    <row r="133" spans="2:16">
      <c r="B133" s="743" t="s">
        <v>3091</v>
      </c>
      <c r="C133" s="789" t="s">
        <v>3092</v>
      </c>
      <c r="D133" s="820" t="s">
        <v>1487</v>
      </c>
      <c r="E133" s="730" t="s">
        <v>3093</v>
      </c>
      <c r="F133" s="842" t="s">
        <v>2719</v>
      </c>
      <c r="G133" s="741" t="s">
        <v>2178</v>
      </c>
      <c r="H133" s="842" t="s">
        <v>2362</v>
      </c>
      <c r="I133" s="849" t="s">
        <v>2125</v>
      </c>
      <c r="J133" s="842"/>
      <c r="K133" s="743"/>
      <c r="L133" s="730"/>
      <c r="M133" s="842"/>
      <c r="N133" s="754"/>
      <c r="O133" s="760"/>
      <c r="P133" s="91" t="s">
        <v>677</v>
      </c>
    </row>
    <row r="134" spans="2:16">
      <c r="B134" s="841" t="s">
        <v>504</v>
      </c>
      <c r="C134" s="741"/>
      <c r="D134" s="820"/>
      <c r="E134" s="730" t="s">
        <v>3094</v>
      </c>
      <c r="F134" s="842" t="s">
        <v>2719</v>
      </c>
      <c r="G134" s="741" t="s">
        <v>3095</v>
      </c>
      <c r="H134" s="842" t="s">
        <v>3096</v>
      </c>
      <c r="I134" s="849" t="s">
        <v>2125</v>
      </c>
      <c r="J134" s="842"/>
      <c r="K134" s="846"/>
      <c r="L134" s="847"/>
      <c r="M134" s="842"/>
      <c r="N134" s="754"/>
      <c r="O134" s="760"/>
      <c r="P134" s="91" t="s">
        <v>677</v>
      </c>
    </row>
    <row r="135" spans="2:16">
      <c r="B135" s="848" t="s">
        <v>196</v>
      </c>
      <c r="C135" s="764"/>
      <c r="D135" s="820"/>
      <c r="E135" s="730" t="s">
        <v>3097</v>
      </c>
      <c r="F135" s="842" t="s">
        <v>2719</v>
      </c>
      <c r="G135" s="741" t="s">
        <v>3098</v>
      </c>
      <c r="H135" s="842" t="s">
        <v>3099</v>
      </c>
      <c r="I135" s="849" t="s">
        <v>3100</v>
      </c>
      <c r="J135" s="842" t="s">
        <v>3101</v>
      </c>
      <c r="K135" s="743" t="s">
        <v>425</v>
      </c>
      <c r="L135" s="730"/>
      <c r="M135" s="842"/>
      <c r="N135" s="754"/>
      <c r="O135" s="760"/>
      <c r="P135" s="91" t="s">
        <v>677</v>
      </c>
    </row>
    <row r="136" spans="2:16">
      <c r="B136" s="741" t="s">
        <v>505</v>
      </c>
      <c r="C136" s="677" t="s">
        <v>3102</v>
      </c>
      <c r="D136" s="820" t="s">
        <v>1579</v>
      </c>
      <c r="E136" s="730" t="s">
        <v>3103</v>
      </c>
      <c r="F136" s="842" t="s">
        <v>2719</v>
      </c>
      <c r="G136" s="741" t="s">
        <v>677</v>
      </c>
      <c r="H136" s="755"/>
      <c r="I136" s="849"/>
      <c r="J136" s="842"/>
      <c r="K136" s="743"/>
      <c r="L136" s="730"/>
      <c r="M136" s="842"/>
      <c r="N136" s="754"/>
      <c r="O136" s="760"/>
      <c r="P136" s="91" t="s">
        <v>677</v>
      </c>
    </row>
    <row r="137" spans="2:16">
      <c r="B137" s="854" t="s">
        <v>506</v>
      </c>
      <c r="C137" s="764"/>
      <c r="D137" s="820"/>
      <c r="E137" s="730" t="s">
        <v>3104</v>
      </c>
      <c r="F137" s="842" t="s">
        <v>2719</v>
      </c>
      <c r="G137" s="741" t="s">
        <v>677</v>
      </c>
      <c r="H137" s="741"/>
      <c r="I137" s="696" t="s">
        <v>3105</v>
      </c>
      <c r="J137" s="842" t="s">
        <v>3106</v>
      </c>
      <c r="K137" s="743" t="s">
        <v>677</v>
      </c>
      <c r="L137" s="730"/>
      <c r="M137" s="842"/>
      <c r="N137" s="754"/>
      <c r="O137" s="760"/>
      <c r="P137" s="91" t="s">
        <v>677</v>
      </c>
    </row>
    <row r="138" spans="2:16">
      <c r="B138" s="841" t="s">
        <v>200</v>
      </c>
      <c r="C138" s="741"/>
      <c r="D138" s="820"/>
      <c r="E138" s="730" t="s">
        <v>3107</v>
      </c>
      <c r="F138" s="842" t="s">
        <v>2719</v>
      </c>
      <c r="G138" s="741" t="s">
        <v>677</v>
      </c>
      <c r="H138" s="741"/>
      <c r="I138" s="696" t="s">
        <v>2913</v>
      </c>
      <c r="J138" s="842" t="s">
        <v>3108</v>
      </c>
      <c r="K138" s="743" t="s">
        <v>677</v>
      </c>
      <c r="L138" s="730"/>
      <c r="M138" s="842"/>
      <c r="N138" s="754"/>
      <c r="O138" s="760"/>
      <c r="P138" s="91" t="s">
        <v>677</v>
      </c>
    </row>
    <row r="139" spans="2:16">
      <c r="B139" s="741" t="s">
        <v>3109</v>
      </c>
      <c r="C139" s="677" t="s">
        <v>3110</v>
      </c>
      <c r="D139" s="820" t="s">
        <v>2373</v>
      </c>
      <c r="E139" s="730" t="s">
        <v>2720</v>
      </c>
      <c r="F139" s="842" t="s">
        <v>2719</v>
      </c>
      <c r="G139" s="741" t="s">
        <v>677</v>
      </c>
      <c r="H139" s="755"/>
      <c r="I139" s="696"/>
      <c r="J139" s="842"/>
      <c r="K139" s="743" t="s">
        <v>677</v>
      </c>
      <c r="L139" s="730"/>
      <c r="M139" s="842"/>
      <c r="N139" s="754"/>
      <c r="O139" s="760"/>
      <c r="P139" s="91" t="s">
        <v>677</v>
      </c>
    </row>
    <row r="140" spans="2:16">
      <c r="B140" s="741" t="s">
        <v>194</v>
      </c>
      <c r="C140" s="677" t="s">
        <v>3111</v>
      </c>
      <c r="D140" s="820" t="s">
        <v>3112</v>
      </c>
      <c r="E140" s="730" t="s">
        <v>3113</v>
      </c>
      <c r="F140" s="842" t="s">
        <v>2719</v>
      </c>
      <c r="G140" s="741" t="s">
        <v>2939</v>
      </c>
      <c r="H140" s="842" t="s">
        <v>2646</v>
      </c>
      <c r="I140" s="849" t="s">
        <v>677</v>
      </c>
      <c r="J140" s="842"/>
      <c r="K140" s="789" t="s">
        <v>425</v>
      </c>
      <c r="L140" s="754">
        <v>2050</v>
      </c>
      <c r="M140" s="842"/>
      <c r="N140" s="809" t="s">
        <v>419</v>
      </c>
      <c r="O140" s="760"/>
      <c r="P140" s="91" t="s">
        <v>677</v>
      </c>
    </row>
    <row r="141" spans="2:16">
      <c r="B141" s="841" t="s">
        <v>151</v>
      </c>
      <c r="C141" s="741"/>
      <c r="D141" s="820"/>
      <c r="E141" s="730" t="s">
        <v>3114</v>
      </c>
      <c r="F141" s="842" t="s">
        <v>2719</v>
      </c>
      <c r="G141" s="741" t="s">
        <v>677</v>
      </c>
      <c r="H141" s="741"/>
      <c r="I141" s="696" t="s">
        <v>3115</v>
      </c>
      <c r="J141" s="842" t="s">
        <v>3116</v>
      </c>
      <c r="K141" s="743" t="s">
        <v>425</v>
      </c>
      <c r="L141" s="730">
        <v>2030</v>
      </c>
      <c r="M141" s="842"/>
      <c r="N141" s="754" t="s">
        <v>419</v>
      </c>
      <c r="O141" s="760"/>
      <c r="P141" s="91" t="s">
        <v>677</v>
      </c>
    </row>
    <row r="142" spans="2:16">
      <c r="B142" s="841" t="s">
        <v>459</v>
      </c>
      <c r="C142" s="741"/>
      <c r="D142" s="820"/>
      <c r="E142" s="730" t="s">
        <v>3117</v>
      </c>
      <c r="F142" s="842" t="s">
        <v>3118</v>
      </c>
      <c r="G142" s="741" t="s">
        <v>2738</v>
      </c>
      <c r="H142" s="842" t="s">
        <v>3118</v>
      </c>
      <c r="I142" s="849" t="s">
        <v>677</v>
      </c>
      <c r="J142" s="842"/>
      <c r="K142" s="743" t="s">
        <v>425</v>
      </c>
      <c r="L142" s="730"/>
      <c r="M142" s="842"/>
      <c r="N142" s="754"/>
      <c r="O142" s="760"/>
      <c r="P142" s="91" t="s">
        <v>677</v>
      </c>
    </row>
    <row r="143" spans="2:16">
      <c r="B143" s="863" t="s">
        <v>511</v>
      </c>
      <c r="C143" s="741"/>
      <c r="D143" s="820"/>
      <c r="E143" s="730" t="s">
        <v>3119</v>
      </c>
      <c r="F143" s="842" t="s">
        <v>2389</v>
      </c>
      <c r="G143" s="741" t="s">
        <v>2226</v>
      </c>
      <c r="H143" s="842" t="s">
        <v>2389</v>
      </c>
      <c r="I143" s="849" t="s">
        <v>677</v>
      </c>
      <c r="J143" s="842" t="s">
        <v>3120</v>
      </c>
      <c r="K143" s="743" t="s">
        <v>677</v>
      </c>
      <c r="L143" s="730"/>
      <c r="M143" s="842"/>
      <c r="N143" s="754"/>
      <c r="O143" s="760"/>
      <c r="P143" s="91" t="s">
        <v>677</v>
      </c>
    </row>
    <row r="144" spans="2:16">
      <c r="B144" s="841" t="s">
        <v>3121</v>
      </c>
      <c r="C144" s="741"/>
      <c r="D144" s="820"/>
      <c r="E144" s="730" t="s">
        <v>3122</v>
      </c>
      <c r="F144" s="842" t="s">
        <v>3123</v>
      </c>
      <c r="G144" s="741" t="s">
        <v>677</v>
      </c>
      <c r="H144" s="755"/>
      <c r="I144" s="696" t="s">
        <v>2125</v>
      </c>
      <c r="J144" s="842"/>
      <c r="K144" s="743" t="s">
        <v>425</v>
      </c>
      <c r="L144" s="730"/>
      <c r="M144" s="842"/>
      <c r="N144" s="754"/>
      <c r="O144" s="760"/>
      <c r="P144" s="91" t="s">
        <v>677</v>
      </c>
    </row>
    <row r="145" spans="2:16">
      <c r="B145" s="841" t="s">
        <v>509</v>
      </c>
      <c r="C145" s="741"/>
      <c r="D145" s="820"/>
      <c r="E145" s="730" t="s">
        <v>3124</v>
      </c>
      <c r="F145" s="842" t="s">
        <v>2719</v>
      </c>
      <c r="G145" s="741" t="s">
        <v>677</v>
      </c>
      <c r="H145" s="755"/>
      <c r="I145" s="696" t="s">
        <v>3125</v>
      </c>
      <c r="J145" s="842"/>
      <c r="K145" s="743"/>
      <c r="L145" s="730"/>
      <c r="M145" s="842"/>
      <c r="N145" s="754"/>
      <c r="O145" s="760"/>
      <c r="P145" s="91" t="s">
        <v>677</v>
      </c>
    </row>
    <row r="146" spans="2:16">
      <c r="B146" s="863" t="s">
        <v>511</v>
      </c>
      <c r="C146" s="741"/>
      <c r="D146" s="820"/>
      <c r="E146" s="730" t="s">
        <v>3119</v>
      </c>
      <c r="F146" s="842" t="s">
        <v>2389</v>
      </c>
      <c r="G146" s="741" t="s">
        <v>2226</v>
      </c>
      <c r="H146" s="842" t="s">
        <v>2389</v>
      </c>
      <c r="I146" s="766" t="s">
        <v>677</v>
      </c>
      <c r="J146" s="842"/>
      <c r="K146" s="743"/>
      <c r="L146" s="730"/>
      <c r="M146" s="842"/>
      <c r="N146" s="754"/>
      <c r="O146" s="760"/>
      <c r="P146" s="91" t="s">
        <v>677</v>
      </c>
    </row>
    <row r="147" spans="2:16">
      <c r="B147" s="841" t="s">
        <v>3126</v>
      </c>
      <c r="C147" s="677"/>
      <c r="D147" s="820"/>
      <c r="E147" s="730" t="s">
        <v>3127</v>
      </c>
      <c r="F147" s="842" t="s">
        <v>2719</v>
      </c>
      <c r="G147" s="741" t="s">
        <v>2201</v>
      </c>
      <c r="H147" s="842" t="s">
        <v>2385</v>
      </c>
      <c r="I147" s="766" t="s">
        <v>2125</v>
      </c>
      <c r="J147" s="842"/>
      <c r="K147" s="743"/>
      <c r="L147" s="730"/>
      <c r="M147" s="842"/>
      <c r="N147" s="754"/>
      <c r="O147" s="760"/>
      <c r="P147" s="91" t="s">
        <v>677</v>
      </c>
    </row>
    <row r="148" spans="2:16">
      <c r="B148" s="841" t="s">
        <v>3128</v>
      </c>
      <c r="C148" s="677"/>
      <c r="D148" s="816"/>
      <c r="E148" s="730" t="s">
        <v>3129</v>
      </c>
      <c r="F148" s="842" t="s">
        <v>2719</v>
      </c>
      <c r="G148" s="741" t="s">
        <v>3130</v>
      </c>
      <c r="H148" s="831" t="s">
        <v>3131</v>
      </c>
      <c r="I148" s="849" t="s">
        <v>2097</v>
      </c>
      <c r="J148" s="842" t="s">
        <v>3132</v>
      </c>
      <c r="K148" s="743" t="s">
        <v>677</v>
      </c>
      <c r="L148" s="730"/>
      <c r="M148" s="842"/>
      <c r="N148" s="754"/>
      <c r="O148" s="760"/>
      <c r="P148" s="91" t="s">
        <v>677</v>
      </c>
    </row>
    <row r="149" spans="2:16">
      <c r="B149" s="841" t="s">
        <v>138</v>
      </c>
      <c r="C149" s="677" t="s">
        <v>3133</v>
      </c>
      <c r="D149" s="787" t="s">
        <v>3134</v>
      </c>
      <c r="E149" s="730" t="s">
        <v>3135</v>
      </c>
      <c r="F149" s="842" t="s">
        <v>2719</v>
      </c>
      <c r="G149" s="741" t="s">
        <v>3136</v>
      </c>
      <c r="H149" s="842" t="s">
        <v>2652</v>
      </c>
      <c r="I149" s="849" t="s">
        <v>2125</v>
      </c>
      <c r="J149" s="842"/>
      <c r="K149" s="743" t="s">
        <v>677</v>
      </c>
      <c r="L149" s="844"/>
      <c r="M149" s="842"/>
      <c r="N149" s="754"/>
      <c r="O149" s="760"/>
      <c r="P149" s="91" t="s">
        <v>677</v>
      </c>
    </row>
    <row r="150" spans="2:16">
      <c r="B150" s="841" t="s">
        <v>614</v>
      </c>
      <c r="C150" s="677"/>
      <c r="D150" s="816"/>
      <c r="E150" s="730" t="s">
        <v>3137</v>
      </c>
      <c r="F150" s="842" t="s">
        <v>2719</v>
      </c>
      <c r="G150" s="741" t="s">
        <v>677</v>
      </c>
      <c r="H150" s="755"/>
      <c r="I150" s="849" t="s">
        <v>2097</v>
      </c>
      <c r="J150" s="842" t="s">
        <v>3138</v>
      </c>
      <c r="K150" s="743" t="s">
        <v>677</v>
      </c>
      <c r="L150" s="730"/>
      <c r="M150" s="842"/>
      <c r="N150" s="754"/>
      <c r="O150" s="760"/>
      <c r="P150" s="91" t="s">
        <v>677</v>
      </c>
    </row>
    <row r="151" spans="2:16">
      <c r="B151" s="741" t="s">
        <v>514</v>
      </c>
      <c r="C151" s="677" t="s">
        <v>3139</v>
      </c>
      <c r="D151" s="820" t="s">
        <v>3140</v>
      </c>
      <c r="E151" s="730" t="s">
        <v>3141</v>
      </c>
      <c r="F151" s="842" t="s">
        <v>2719</v>
      </c>
      <c r="G151" s="741" t="s">
        <v>677</v>
      </c>
      <c r="H151" s="755"/>
      <c r="I151" s="849" t="s">
        <v>3142</v>
      </c>
      <c r="J151" s="842" t="s">
        <v>3143</v>
      </c>
      <c r="K151" s="743" t="s">
        <v>677</v>
      </c>
      <c r="L151" s="730"/>
      <c r="M151" s="842"/>
      <c r="N151" s="754"/>
      <c r="O151" s="760"/>
      <c r="P151" s="91" t="s">
        <v>677</v>
      </c>
    </row>
    <row r="152" spans="2:16">
      <c r="B152" s="841" t="s">
        <v>3144</v>
      </c>
      <c r="C152" s="741"/>
      <c r="D152" s="820"/>
      <c r="E152" s="730" t="s">
        <v>3075</v>
      </c>
      <c r="F152" s="842" t="s">
        <v>2396</v>
      </c>
      <c r="G152" s="741" t="s">
        <v>2178</v>
      </c>
      <c r="H152" s="842" t="s">
        <v>2396</v>
      </c>
      <c r="I152" s="766" t="s">
        <v>3145</v>
      </c>
      <c r="J152" s="842" t="s">
        <v>3146</v>
      </c>
      <c r="K152" s="743" t="s">
        <v>677</v>
      </c>
      <c r="L152" s="730"/>
      <c r="M152" s="842"/>
      <c r="N152" s="754"/>
      <c r="O152" s="760"/>
      <c r="P152" s="91" t="s">
        <v>677</v>
      </c>
    </row>
    <row r="153" spans="2:16">
      <c r="B153" s="848" t="s">
        <v>3147</v>
      </c>
      <c r="C153" s="743"/>
      <c r="D153" s="820"/>
      <c r="E153" s="730" t="s">
        <v>3148</v>
      </c>
      <c r="F153" s="842" t="s">
        <v>2719</v>
      </c>
      <c r="G153" s="741" t="s">
        <v>3149</v>
      </c>
      <c r="H153" s="842" t="s">
        <v>2398</v>
      </c>
      <c r="I153" s="696" t="s">
        <v>2125</v>
      </c>
      <c r="J153" s="842"/>
      <c r="K153" s="743" t="s">
        <v>677</v>
      </c>
      <c r="L153" s="730"/>
      <c r="M153" s="842"/>
      <c r="N153" s="754"/>
      <c r="O153" s="760"/>
      <c r="P153" s="91" t="s">
        <v>677</v>
      </c>
    </row>
    <row r="154" spans="2:16">
      <c r="B154" s="841" t="s">
        <v>518</v>
      </c>
      <c r="C154" s="741"/>
      <c r="D154" s="820"/>
      <c r="E154" s="730" t="s">
        <v>3150</v>
      </c>
      <c r="F154" s="842" t="s">
        <v>2719</v>
      </c>
      <c r="G154" s="741" t="s">
        <v>677</v>
      </c>
      <c r="H154" s="755"/>
      <c r="I154" s="696" t="s">
        <v>2088</v>
      </c>
      <c r="J154" s="842" t="s">
        <v>2402</v>
      </c>
      <c r="K154" s="743" t="s">
        <v>425</v>
      </c>
      <c r="L154" s="730">
        <v>2030</v>
      </c>
      <c r="M154" s="842"/>
      <c r="N154" s="754" t="s">
        <v>419</v>
      </c>
      <c r="O154" s="760"/>
      <c r="P154" s="91" t="s">
        <v>677</v>
      </c>
    </row>
    <row r="155" spans="2:16">
      <c r="B155" s="841" t="s">
        <v>519</v>
      </c>
      <c r="C155" s="741"/>
      <c r="D155" s="820"/>
      <c r="E155" s="730" t="s">
        <v>2720</v>
      </c>
      <c r="F155" s="842" t="s">
        <v>2719</v>
      </c>
      <c r="G155" s="741" t="s">
        <v>677</v>
      </c>
      <c r="H155" s="741"/>
      <c r="I155" s="696"/>
      <c r="J155" s="842"/>
      <c r="K155" s="743"/>
      <c r="L155" s="730"/>
      <c r="M155" s="842"/>
      <c r="N155" s="754"/>
      <c r="O155" s="760"/>
      <c r="P155" s="91" t="s">
        <v>677</v>
      </c>
    </row>
    <row r="156" spans="2:16">
      <c r="B156" s="741" t="s">
        <v>520</v>
      </c>
      <c r="C156" s="677" t="s">
        <v>2079</v>
      </c>
      <c r="D156" s="820" t="s">
        <v>3151</v>
      </c>
      <c r="E156" s="730" t="s">
        <v>3152</v>
      </c>
      <c r="F156" s="842" t="s">
        <v>2719</v>
      </c>
      <c r="G156" s="741" t="s">
        <v>677</v>
      </c>
      <c r="H156" s="741"/>
      <c r="I156" s="696"/>
      <c r="J156" s="842"/>
      <c r="K156" s="743"/>
      <c r="L156" s="730"/>
      <c r="M156" s="842"/>
      <c r="N156" s="754"/>
      <c r="O156" s="760"/>
      <c r="P156" s="91" t="s">
        <v>677</v>
      </c>
    </row>
    <row r="157" spans="2:16">
      <c r="B157" s="848" t="s">
        <v>3153</v>
      </c>
      <c r="C157" s="789" t="s">
        <v>3154</v>
      </c>
      <c r="D157" s="820" t="s">
        <v>3155</v>
      </c>
      <c r="E157" s="730" t="s">
        <v>3156</v>
      </c>
      <c r="F157" s="842" t="s">
        <v>2719</v>
      </c>
      <c r="G157" s="741" t="s">
        <v>677</v>
      </c>
      <c r="H157" s="755"/>
      <c r="I157" s="696"/>
      <c r="J157" s="842"/>
      <c r="K157" s="743"/>
      <c r="L157" s="730"/>
      <c r="M157" s="842"/>
      <c r="N157" s="754"/>
      <c r="O157" s="760" t="s">
        <v>3157</v>
      </c>
      <c r="P157" s="91" t="s">
        <v>677</v>
      </c>
    </row>
    <row r="158" spans="2:16">
      <c r="B158" s="841" t="s">
        <v>179</v>
      </c>
      <c r="C158" s="741"/>
      <c r="D158" s="820"/>
      <c r="E158" s="730" t="s">
        <v>3158</v>
      </c>
      <c r="F158" s="842" t="s">
        <v>2719</v>
      </c>
      <c r="G158" s="741" t="s">
        <v>3159</v>
      </c>
      <c r="H158" s="793" t="s">
        <v>3160</v>
      </c>
      <c r="I158" s="849" t="s">
        <v>3161</v>
      </c>
      <c r="J158" s="842" t="s">
        <v>3162</v>
      </c>
      <c r="K158" s="864" t="s">
        <v>677</v>
      </c>
      <c r="L158" s="865"/>
      <c r="M158" s="842"/>
      <c r="N158" s="754"/>
      <c r="O158" s="760"/>
      <c r="P158" s="91" t="s">
        <v>677</v>
      </c>
    </row>
    <row r="159" spans="2:16">
      <c r="B159" s="848" t="s">
        <v>154</v>
      </c>
      <c r="C159" s="743"/>
      <c r="D159" s="820"/>
      <c r="E159" s="730" t="s">
        <v>3163</v>
      </c>
      <c r="F159" s="842" t="s">
        <v>3164</v>
      </c>
      <c r="G159" s="741" t="s">
        <v>3165</v>
      </c>
      <c r="H159" s="842" t="s">
        <v>3166</v>
      </c>
      <c r="I159" s="764" t="s">
        <v>2239</v>
      </c>
      <c r="J159" s="842" t="s">
        <v>2658</v>
      </c>
      <c r="K159" s="743" t="s">
        <v>677</v>
      </c>
      <c r="L159" s="844"/>
      <c r="M159" s="842"/>
      <c r="N159" s="754"/>
      <c r="O159" s="760"/>
      <c r="P159" s="91" t="s">
        <v>677</v>
      </c>
    </row>
    <row r="160" spans="2:16">
      <c r="B160" s="848" t="s">
        <v>521</v>
      </c>
      <c r="C160" s="743"/>
      <c r="D160" s="820"/>
      <c r="E160" s="730" t="s">
        <v>3167</v>
      </c>
      <c r="F160" s="842" t="s">
        <v>2719</v>
      </c>
      <c r="G160" s="741" t="s">
        <v>3168</v>
      </c>
      <c r="H160" s="842" t="s">
        <v>2723</v>
      </c>
      <c r="I160" s="696" t="s">
        <v>677</v>
      </c>
      <c r="J160" s="842"/>
      <c r="K160" s="743"/>
      <c r="L160" s="730"/>
      <c r="M160" s="842"/>
      <c r="N160" s="754"/>
      <c r="O160" s="760"/>
      <c r="P160" s="91" t="s">
        <v>677</v>
      </c>
    </row>
    <row r="161" spans="2:16">
      <c r="B161" s="841" t="s">
        <v>522</v>
      </c>
      <c r="C161" s="764"/>
      <c r="D161" s="820"/>
      <c r="E161" s="730" t="s">
        <v>3169</v>
      </c>
      <c r="F161" s="842" t="s">
        <v>2741</v>
      </c>
      <c r="G161" s="741" t="s">
        <v>3170</v>
      </c>
      <c r="H161" s="793" t="s">
        <v>3171</v>
      </c>
      <c r="I161" s="713" t="s">
        <v>2125</v>
      </c>
      <c r="J161" s="842"/>
      <c r="K161" s="846"/>
      <c r="L161" s="847"/>
      <c r="M161" s="842"/>
      <c r="N161" s="754"/>
      <c r="O161" s="760"/>
      <c r="P161" s="91" t="s">
        <v>677</v>
      </c>
    </row>
    <row r="162" spans="2:16" ht="72">
      <c r="B162" s="841" t="s">
        <v>3172</v>
      </c>
      <c r="C162" s="741"/>
      <c r="D162" s="820"/>
      <c r="E162" s="730" t="s">
        <v>3173</v>
      </c>
      <c r="F162" s="842" t="s">
        <v>2719</v>
      </c>
      <c r="G162" s="741" t="s">
        <v>677</v>
      </c>
      <c r="H162" s="755"/>
      <c r="I162" s="732" t="s">
        <v>3174</v>
      </c>
      <c r="J162" s="859" t="s">
        <v>3175</v>
      </c>
      <c r="K162" s="743" t="s">
        <v>677</v>
      </c>
      <c r="L162" s="730"/>
      <c r="M162" s="842"/>
      <c r="N162" s="754"/>
      <c r="O162" s="760"/>
      <c r="P162" s="91" t="s">
        <v>677</v>
      </c>
    </row>
    <row r="163" spans="2:16">
      <c r="B163" s="851" t="s">
        <v>3176</v>
      </c>
      <c r="C163" s="823"/>
      <c r="D163" s="820"/>
      <c r="E163" s="730"/>
      <c r="F163" s="842"/>
      <c r="G163" s="741" t="s">
        <v>2931</v>
      </c>
      <c r="H163" s="755"/>
      <c r="I163" s="849"/>
      <c r="J163" s="842"/>
      <c r="K163" s="743"/>
      <c r="L163" s="730"/>
      <c r="M163" s="842"/>
      <c r="N163" s="754"/>
      <c r="O163" s="760"/>
      <c r="P163" s="91" t="s">
        <v>677</v>
      </c>
    </row>
    <row r="164" spans="2:16">
      <c r="B164" s="741" t="s">
        <v>523</v>
      </c>
      <c r="C164" s="677" t="s">
        <v>3177</v>
      </c>
      <c r="D164" s="820" t="s">
        <v>3178</v>
      </c>
      <c r="E164" s="730" t="s">
        <v>3179</v>
      </c>
      <c r="F164" s="842" t="s">
        <v>2719</v>
      </c>
      <c r="G164" s="741" t="s">
        <v>677</v>
      </c>
      <c r="H164" s="741"/>
      <c r="I164" s="696"/>
      <c r="J164" s="842"/>
      <c r="K164" s="743"/>
      <c r="L164" s="730"/>
      <c r="M164" s="842"/>
      <c r="N164" s="754"/>
      <c r="O164" s="862" t="s">
        <v>3180</v>
      </c>
      <c r="P164" s="91" t="s">
        <v>677</v>
      </c>
    </row>
    <row r="165" spans="2:16">
      <c r="B165" s="841" t="s">
        <v>527</v>
      </c>
      <c r="C165" s="741"/>
      <c r="D165" s="820" t="s">
        <v>2424</v>
      </c>
      <c r="E165" s="730" t="s">
        <v>3181</v>
      </c>
      <c r="F165" s="842" t="s">
        <v>2719</v>
      </c>
      <c r="G165" s="741" t="s">
        <v>677</v>
      </c>
      <c r="H165" s="741"/>
      <c r="I165" s="696" t="s">
        <v>2121</v>
      </c>
      <c r="J165" s="842"/>
      <c r="K165" s="743" t="s">
        <v>425</v>
      </c>
      <c r="L165" s="730">
        <v>2050</v>
      </c>
      <c r="M165" s="842"/>
      <c r="N165" s="754" t="s">
        <v>419</v>
      </c>
      <c r="O165" s="760"/>
      <c r="P165" s="91" t="s">
        <v>677</v>
      </c>
    </row>
    <row r="166" spans="2:16">
      <c r="B166" s="841" t="s">
        <v>617</v>
      </c>
      <c r="C166" s="677"/>
      <c r="D166" s="820"/>
      <c r="E166" s="730" t="s">
        <v>3182</v>
      </c>
      <c r="F166" s="842" t="s">
        <v>2719</v>
      </c>
      <c r="G166" s="741" t="s">
        <v>677</v>
      </c>
      <c r="H166" s="741"/>
      <c r="I166" s="696" t="s">
        <v>2416</v>
      </c>
      <c r="J166" s="842" t="s">
        <v>2427</v>
      </c>
      <c r="K166" s="743" t="s">
        <v>677</v>
      </c>
      <c r="L166" s="730"/>
      <c r="M166" s="842"/>
      <c r="N166" s="754"/>
      <c r="O166" s="760"/>
      <c r="P166" s="91" t="s">
        <v>677</v>
      </c>
    </row>
    <row r="167" spans="2:16">
      <c r="B167" s="841" t="s">
        <v>220</v>
      </c>
      <c r="C167" s="741"/>
      <c r="D167" s="820"/>
      <c r="E167" s="730" t="s">
        <v>3183</v>
      </c>
      <c r="F167" s="842" t="s">
        <v>2719</v>
      </c>
      <c r="G167" s="741" t="s">
        <v>677</v>
      </c>
      <c r="H167" s="741"/>
      <c r="I167" s="696" t="s">
        <v>3184</v>
      </c>
      <c r="J167" s="842" t="s">
        <v>3185</v>
      </c>
      <c r="K167" s="743" t="s">
        <v>677</v>
      </c>
      <c r="L167" s="730"/>
      <c r="M167" s="842"/>
      <c r="N167" s="754"/>
      <c r="O167" s="760"/>
      <c r="P167" s="91" t="s">
        <v>677</v>
      </c>
    </row>
    <row r="168" spans="2:16">
      <c r="B168" s="841" t="s">
        <v>3186</v>
      </c>
      <c r="C168" s="764"/>
      <c r="D168" s="820"/>
      <c r="E168" s="730" t="s">
        <v>3187</v>
      </c>
      <c r="F168" s="842" t="s">
        <v>2719</v>
      </c>
      <c r="G168" s="741" t="s">
        <v>677</v>
      </c>
      <c r="H168" s="755"/>
      <c r="I168" s="766"/>
      <c r="J168" s="842"/>
      <c r="K168" s="743"/>
      <c r="L168" s="730"/>
      <c r="M168" s="842"/>
      <c r="N168" s="754"/>
      <c r="O168" s="760"/>
      <c r="P168" s="91" t="s">
        <v>677</v>
      </c>
    </row>
    <row r="169" spans="2:16">
      <c r="B169" s="741" t="s">
        <v>530</v>
      </c>
      <c r="C169" s="677" t="s">
        <v>3188</v>
      </c>
      <c r="D169" s="820" t="s">
        <v>3189</v>
      </c>
      <c r="E169" s="730" t="s">
        <v>3190</v>
      </c>
      <c r="F169" s="842" t="s">
        <v>2719</v>
      </c>
      <c r="G169" s="741" t="s">
        <v>2939</v>
      </c>
      <c r="H169" s="842" t="s">
        <v>2666</v>
      </c>
      <c r="I169" s="849" t="s">
        <v>2125</v>
      </c>
      <c r="J169" s="842"/>
      <c r="K169" s="843"/>
      <c r="L169" s="844"/>
      <c r="M169" s="842"/>
      <c r="N169" s="754"/>
      <c r="O169" s="760"/>
      <c r="P169" s="91" t="s">
        <v>677</v>
      </c>
    </row>
    <row r="170" spans="2:16">
      <c r="B170" s="848" t="s">
        <v>531</v>
      </c>
      <c r="C170" s="743"/>
      <c r="D170" s="820"/>
      <c r="E170" s="730" t="s">
        <v>3191</v>
      </c>
      <c r="F170" s="842" t="s">
        <v>2430</v>
      </c>
      <c r="G170" s="741" t="s">
        <v>3149</v>
      </c>
      <c r="H170" s="842" t="s">
        <v>2430</v>
      </c>
      <c r="I170" s="696" t="s">
        <v>2079</v>
      </c>
      <c r="J170" s="842" t="s">
        <v>3192</v>
      </c>
      <c r="K170" s="743" t="s">
        <v>677</v>
      </c>
      <c r="L170" s="730"/>
      <c r="M170" s="842"/>
      <c r="N170" s="754"/>
      <c r="O170" s="760"/>
      <c r="P170" s="91" t="s">
        <v>677</v>
      </c>
    </row>
    <row r="171" spans="2:16">
      <c r="B171" s="848" t="s">
        <v>532</v>
      </c>
      <c r="C171" s="743"/>
      <c r="D171" s="820"/>
      <c r="E171" s="730" t="s">
        <v>3193</v>
      </c>
      <c r="F171" s="842" t="s">
        <v>2719</v>
      </c>
      <c r="G171" s="741" t="s">
        <v>2534</v>
      </c>
      <c r="H171" s="842" t="s">
        <v>2433</v>
      </c>
      <c r="I171" s="696" t="s">
        <v>2125</v>
      </c>
      <c r="J171" s="842"/>
      <c r="K171" s="743"/>
      <c r="L171" s="730"/>
      <c r="M171" s="842"/>
      <c r="N171" s="754"/>
      <c r="O171" s="760"/>
      <c r="P171" s="91" t="s">
        <v>677</v>
      </c>
    </row>
    <row r="172" spans="2:16">
      <c r="B172" s="841" t="s">
        <v>533</v>
      </c>
      <c r="C172" s="677" t="s">
        <v>3194</v>
      </c>
      <c r="D172" s="787" t="s">
        <v>3195</v>
      </c>
      <c r="E172" s="730" t="s">
        <v>3196</v>
      </c>
      <c r="F172" s="842" t="s">
        <v>2719</v>
      </c>
      <c r="G172" s="741" t="s">
        <v>677</v>
      </c>
      <c r="H172" s="755"/>
      <c r="I172" s="696"/>
      <c r="J172" s="842"/>
      <c r="K172" s="743"/>
      <c r="L172" s="730"/>
      <c r="M172" s="842"/>
      <c r="N172" s="754"/>
      <c r="O172" s="760"/>
      <c r="P172" s="91" t="s">
        <v>677</v>
      </c>
    </row>
    <row r="173" spans="2:16">
      <c r="B173" s="841" t="s">
        <v>166</v>
      </c>
      <c r="C173" s="741"/>
      <c r="D173" s="820"/>
      <c r="E173" s="730" t="s">
        <v>3197</v>
      </c>
      <c r="F173" s="842" t="s">
        <v>2741</v>
      </c>
      <c r="G173" s="741" t="s">
        <v>3198</v>
      </c>
      <c r="H173" s="842" t="s">
        <v>2672</v>
      </c>
      <c r="I173" s="849" t="s">
        <v>2125</v>
      </c>
      <c r="J173" s="842"/>
      <c r="K173" s="846"/>
      <c r="L173" s="847"/>
      <c r="M173" s="842"/>
      <c r="N173" s="754"/>
      <c r="O173" s="760"/>
      <c r="P173" s="91" t="s">
        <v>677</v>
      </c>
    </row>
    <row r="174" spans="2:16">
      <c r="B174" s="841" t="s">
        <v>161</v>
      </c>
      <c r="C174" s="741"/>
      <c r="D174" s="820"/>
      <c r="E174" s="730" t="s">
        <v>3199</v>
      </c>
      <c r="F174" s="842" t="s">
        <v>2719</v>
      </c>
      <c r="G174" s="741" t="s">
        <v>3200</v>
      </c>
      <c r="H174" s="842" t="s">
        <v>3201</v>
      </c>
      <c r="I174" s="849" t="s">
        <v>2125</v>
      </c>
      <c r="J174" s="842"/>
      <c r="K174" s="846"/>
      <c r="L174" s="847"/>
      <c r="M174" s="842"/>
      <c r="N174" s="754"/>
      <c r="O174" s="760"/>
      <c r="P174" s="91" t="s">
        <v>677</v>
      </c>
    </row>
    <row r="175" spans="2:16">
      <c r="B175" s="841" t="s">
        <v>535</v>
      </c>
      <c r="C175" s="677" t="s">
        <v>2121</v>
      </c>
      <c r="D175" s="820" t="s">
        <v>3202</v>
      </c>
      <c r="E175" s="730" t="s">
        <v>3203</v>
      </c>
      <c r="F175" s="842" t="s">
        <v>2719</v>
      </c>
      <c r="G175" s="741" t="s">
        <v>2969</v>
      </c>
      <c r="H175" s="842" t="s">
        <v>2441</v>
      </c>
      <c r="I175" s="696" t="s">
        <v>2088</v>
      </c>
      <c r="J175" s="842" t="s">
        <v>3204</v>
      </c>
      <c r="K175" s="789" t="s">
        <v>425</v>
      </c>
      <c r="L175" s="730">
        <v>2030</v>
      </c>
      <c r="M175" s="842"/>
      <c r="N175" s="809" t="s">
        <v>419</v>
      </c>
      <c r="O175" s="760"/>
      <c r="P175" s="91" t="s">
        <v>677</v>
      </c>
    </row>
    <row r="176" spans="2:16">
      <c r="B176" s="854" t="s">
        <v>536</v>
      </c>
      <c r="C176" s="741"/>
      <c r="D176" s="820"/>
      <c r="E176" s="730" t="s">
        <v>3205</v>
      </c>
      <c r="F176" s="842" t="s">
        <v>2719</v>
      </c>
      <c r="G176" s="741" t="s">
        <v>677</v>
      </c>
      <c r="H176" s="741"/>
      <c r="I176" s="696"/>
      <c r="J176" s="842"/>
      <c r="K176" s="743"/>
      <c r="L176" s="730"/>
      <c r="M176" s="842"/>
      <c r="N176" s="754"/>
      <c r="O176" s="760"/>
      <c r="P176" s="91" t="s">
        <v>677</v>
      </c>
    </row>
    <row r="177" spans="2:16">
      <c r="B177" s="841" t="s">
        <v>203</v>
      </c>
      <c r="C177" s="741"/>
      <c r="D177" s="820"/>
      <c r="E177" s="730" t="s">
        <v>3206</v>
      </c>
      <c r="F177" s="842" t="s">
        <v>2719</v>
      </c>
      <c r="G177" s="741" t="s">
        <v>2114</v>
      </c>
      <c r="H177" s="793" t="s">
        <v>3207</v>
      </c>
      <c r="I177" s="696" t="s">
        <v>3208</v>
      </c>
      <c r="J177" s="842" t="s">
        <v>3209</v>
      </c>
      <c r="K177" s="743" t="s">
        <v>677</v>
      </c>
      <c r="L177" s="730"/>
      <c r="M177" s="842"/>
      <c r="N177" s="754"/>
      <c r="O177" s="760"/>
      <c r="P177" s="91" t="s">
        <v>677</v>
      </c>
    </row>
    <row r="178" spans="2:16">
      <c r="B178" s="841" t="s">
        <v>3210</v>
      </c>
      <c r="C178" s="741"/>
      <c r="D178" s="820"/>
      <c r="E178" s="730" t="s">
        <v>3211</v>
      </c>
      <c r="F178" s="842" t="s">
        <v>2719</v>
      </c>
      <c r="G178" s="741" t="s">
        <v>677</v>
      </c>
      <c r="H178" s="755"/>
      <c r="I178" s="696"/>
      <c r="J178" s="842"/>
      <c r="K178" s="743"/>
      <c r="L178" s="730"/>
      <c r="M178" s="842"/>
      <c r="N178" s="754"/>
      <c r="O178" s="760"/>
      <c r="P178" s="91" t="s">
        <v>677</v>
      </c>
    </row>
    <row r="179" spans="2:16" ht="28.9">
      <c r="B179" s="848" t="s">
        <v>169</v>
      </c>
      <c r="C179" s="789"/>
      <c r="D179" s="787"/>
      <c r="E179" s="730" t="s">
        <v>3212</v>
      </c>
      <c r="F179" s="842" t="s">
        <v>3213</v>
      </c>
      <c r="G179" s="741" t="s">
        <v>2312</v>
      </c>
      <c r="H179" s="831" t="s">
        <v>2683</v>
      </c>
      <c r="I179" s="1117" t="s">
        <v>3214</v>
      </c>
      <c r="J179" s="842" t="s">
        <v>3215</v>
      </c>
      <c r="K179" s="789" t="s">
        <v>425</v>
      </c>
      <c r="L179" s="754">
        <v>2050</v>
      </c>
      <c r="M179" s="842"/>
      <c r="N179" s="809" t="s">
        <v>419</v>
      </c>
      <c r="O179" s="760"/>
      <c r="P179" s="91" t="s">
        <v>677</v>
      </c>
    </row>
    <row r="180" spans="2:16">
      <c r="B180" s="851" t="s">
        <v>844</v>
      </c>
      <c r="C180" s="823"/>
      <c r="D180" s="820"/>
      <c r="E180" s="730"/>
      <c r="F180" s="842"/>
      <c r="G180" s="741" t="s">
        <v>2292</v>
      </c>
      <c r="H180" s="842" t="s">
        <v>3216</v>
      </c>
      <c r="I180" s="849" t="s">
        <v>2125</v>
      </c>
      <c r="J180" s="842"/>
      <c r="K180" s="743"/>
      <c r="L180" s="730"/>
      <c r="M180" s="842"/>
      <c r="N180" s="754"/>
      <c r="O180" s="760"/>
      <c r="P180" s="91" t="s">
        <v>677</v>
      </c>
    </row>
    <row r="181" spans="2:16">
      <c r="B181" s="848" t="s">
        <v>3217</v>
      </c>
      <c r="C181" s="743"/>
      <c r="D181" s="820"/>
      <c r="E181" s="730" t="s">
        <v>3218</v>
      </c>
      <c r="F181" s="842" t="s">
        <v>2719</v>
      </c>
      <c r="G181" s="741" t="s">
        <v>2178</v>
      </c>
      <c r="H181" s="842" t="s">
        <v>3219</v>
      </c>
      <c r="I181" s="849" t="s">
        <v>2141</v>
      </c>
      <c r="J181" s="842" t="s">
        <v>3220</v>
      </c>
      <c r="K181" s="743" t="s">
        <v>677</v>
      </c>
      <c r="L181" s="730"/>
      <c r="M181" s="842"/>
      <c r="N181" s="754"/>
      <c r="O181" s="760" t="s">
        <v>3221</v>
      </c>
      <c r="P181" s="91" t="s">
        <v>677</v>
      </c>
    </row>
    <row r="182" spans="2:16">
      <c r="B182" s="848" t="s">
        <v>619</v>
      </c>
      <c r="C182" s="789"/>
      <c r="D182" s="820"/>
      <c r="E182" s="730"/>
      <c r="F182" s="842" t="s">
        <v>3222</v>
      </c>
      <c r="G182" s="741" t="s">
        <v>677</v>
      </c>
      <c r="H182" s="842"/>
      <c r="I182" s="743" t="s">
        <v>2088</v>
      </c>
      <c r="J182" s="842"/>
      <c r="K182" s="789" t="s">
        <v>425</v>
      </c>
      <c r="L182" s="730">
        <v>2030</v>
      </c>
      <c r="M182" s="842"/>
      <c r="N182" s="809" t="s">
        <v>419</v>
      </c>
      <c r="O182" s="760"/>
      <c r="P182" s="91" t="s">
        <v>677</v>
      </c>
    </row>
    <row r="183" spans="2:16">
      <c r="B183" s="841" t="s">
        <v>3223</v>
      </c>
      <c r="C183" s="741"/>
      <c r="D183" s="820"/>
      <c r="E183" s="730" t="s">
        <v>3224</v>
      </c>
      <c r="F183" s="842" t="s">
        <v>3225</v>
      </c>
      <c r="G183" s="741" t="s">
        <v>2935</v>
      </c>
      <c r="H183" s="842" t="s">
        <v>2098</v>
      </c>
      <c r="I183" s="696" t="s">
        <v>2141</v>
      </c>
      <c r="J183" s="842" t="s">
        <v>3226</v>
      </c>
      <c r="K183" s="743" t="s">
        <v>677</v>
      </c>
      <c r="L183" s="730"/>
      <c r="M183" s="842"/>
      <c r="N183" s="754"/>
      <c r="O183" s="760"/>
      <c r="P183" s="91" t="s">
        <v>677</v>
      </c>
    </row>
    <row r="184" spans="2:16">
      <c r="B184" s="841" t="s">
        <v>3227</v>
      </c>
      <c r="C184" s="741"/>
      <c r="D184" s="820"/>
      <c r="E184" s="730" t="s">
        <v>3228</v>
      </c>
      <c r="F184" s="842" t="s">
        <v>3229</v>
      </c>
      <c r="G184" s="741" t="s">
        <v>3230</v>
      </c>
      <c r="H184" s="842" t="s">
        <v>2098</v>
      </c>
      <c r="I184" s="849" t="s">
        <v>2125</v>
      </c>
      <c r="J184" s="842"/>
      <c r="K184" s="743"/>
      <c r="L184" s="730"/>
      <c r="M184" s="842"/>
      <c r="N184" s="754"/>
      <c r="O184" s="760"/>
      <c r="P184" s="91" t="s">
        <v>677</v>
      </c>
    </row>
    <row r="185" spans="2:16">
      <c r="B185" s="848" t="s">
        <v>3231</v>
      </c>
      <c r="C185" s="743"/>
      <c r="D185" s="820"/>
      <c r="E185" s="730" t="s">
        <v>3232</v>
      </c>
      <c r="F185" s="842" t="s">
        <v>2719</v>
      </c>
      <c r="G185" s="741" t="s">
        <v>677</v>
      </c>
      <c r="H185" s="741"/>
      <c r="I185" s="696" t="s">
        <v>2104</v>
      </c>
      <c r="J185" s="842" t="s">
        <v>2456</v>
      </c>
      <c r="K185" s="743" t="s">
        <v>677</v>
      </c>
      <c r="L185" s="730"/>
      <c r="M185" s="842"/>
      <c r="N185" s="754"/>
      <c r="O185" s="760"/>
      <c r="P185" s="91" t="s">
        <v>677</v>
      </c>
    </row>
    <row r="186" spans="2:16">
      <c r="B186" s="866" t="s">
        <v>541</v>
      </c>
      <c r="C186" s="743"/>
      <c r="D186" s="820"/>
      <c r="E186" s="730" t="s">
        <v>3233</v>
      </c>
      <c r="F186" s="842" t="s">
        <v>2719</v>
      </c>
      <c r="G186" s="741" t="s">
        <v>677</v>
      </c>
      <c r="H186" s="741"/>
      <c r="I186" s="696" t="s">
        <v>3234</v>
      </c>
      <c r="J186" s="842" t="s">
        <v>3235</v>
      </c>
      <c r="K186" s="743" t="s">
        <v>677</v>
      </c>
      <c r="L186" s="730"/>
      <c r="M186" s="842"/>
      <c r="N186" s="754"/>
      <c r="O186" s="760"/>
      <c r="P186" s="91" t="s">
        <v>677</v>
      </c>
    </row>
    <row r="187" spans="2:16">
      <c r="B187" s="841" t="s">
        <v>139</v>
      </c>
      <c r="C187" s="741"/>
      <c r="D187" s="820"/>
      <c r="E187" s="730" t="s">
        <v>3236</v>
      </c>
      <c r="F187" s="842" t="s">
        <v>2719</v>
      </c>
      <c r="G187" s="741" t="s">
        <v>3237</v>
      </c>
      <c r="H187" s="820" t="s">
        <v>3238</v>
      </c>
      <c r="I187" s="696" t="s">
        <v>3239</v>
      </c>
      <c r="J187" s="842" t="s">
        <v>3240</v>
      </c>
      <c r="K187" s="743" t="s">
        <v>425</v>
      </c>
      <c r="L187" s="730">
        <v>2040</v>
      </c>
      <c r="M187" s="842"/>
      <c r="N187" s="754" t="s">
        <v>419</v>
      </c>
      <c r="O187" s="760"/>
      <c r="P187" s="91" t="s">
        <v>677</v>
      </c>
    </row>
    <row r="188" spans="2:16">
      <c r="B188" s="841" t="s">
        <v>157</v>
      </c>
      <c r="C188" s="677" t="s">
        <v>3241</v>
      </c>
      <c r="D188" s="787" t="s">
        <v>3242</v>
      </c>
      <c r="E188" s="730" t="s">
        <v>677</v>
      </c>
      <c r="F188" s="842"/>
      <c r="G188" s="741" t="s">
        <v>677</v>
      </c>
      <c r="H188" s="820"/>
      <c r="I188" s="696"/>
      <c r="J188" s="842"/>
      <c r="K188" s="743" t="s">
        <v>425</v>
      </c>
      <c r="L188" s="730"/>
      <c r="M188" s="842"/>
      <c r="N188" s="754" t="s">
        <v>419</v>
      </c>
      <c r="O188" s="760"/>
      <c r="P188" s="91" t="s">
        <v>677</v>
      </c>
    </row>
    <row r="189" spans="2:16">
      <c r="B189" s="841" t="s">
        <v>622</v>
      </c>
      <c r="C189" s="741"/>
      <c r="D189" s="820"/>
      <c r="E189" s="730" t="s">
        <v>3243</v>
      </c>
      <c r="F189" s="842" t="s">
        <v>2719</v>
      </c>
      <c r="G189" s="741" t="s">
        <v>677</v>
      </c>
      <c r="H189" s="741"/>
      <c r="I189" s="696"/>
      <c r="J189" s="842"/>
      <c r="K189" s="743"/>
      <c r="L189" s="730"/>
      <c r="M189" s="842"/>
      <c r="N189" s="754"/>
      <c r="O189" s="760"/>
      <c r="P189" s="91" t="s">
        <v>677</v>
      </c>
    </row>
    <row r="190" spans="2:16">
      <c r="B190" s="841" t="s">
        <v>140</v>
      </c>
      <c r="C190" s="677"/>
      <c r="D190" s="820"/>
      <c r="E190" s="730" t="s">
        <v>3244</v>
      </c>
      <c r="F190" s="842" t="s">
        <v>2719</v>
      </c>
      <c r="G190" s="741" t="s">
        <v>677</v>
      </c>
      <c r="H190" s="741"/>
      <c r="I190" s="696"/>
      <c r="J190" s="842"/>
      <c r="K190" s="743"/>
      <c r="L190" s="730"/>
      <c r="M190" s="842"/>
      <c r="N190" s="754"/>
      <c r="O190" s="760"/>
      <c r="P190" s="91" t="s">
        <v>677</v>
      </c>
    </row>
    <row r="191" spans="2:16">
      <c r="B191" s="841" t="s">
        <v>3245</v>
      </c>
      <c r="C191" s="741"/>
      <c r="D191" s="820"/>
      <c r="E191" s="730" t="s">
        <v>3246</v>
      </c>
      <c r="F191" s="842" t="s">
        <v>2719</v>
      </c>
      <c r="G191" s="741" t="s">
        <v>677</v>
      </c>
      <c r="H191" s="741"/>
      <c r="I191" s="696" t="s">
        <v>2121</v>
      </c>
      <c r="J191" s="842" t="s">
        <v>2465</v>
      </c>
      <c r="K191" s="743" t="s">
        <v>425</v>
      </c>
      <c r="L191" s="730">
        <v>2050</v>
      </c>
      <c r="M191" s="842"/>
      <c r="N191" s="754" t="s">
        <v>419</v>
      </c>
      <c r="O191" s="760"/>
      <c r="P191" s="91" t="s">
        <v>677</v>
      </c>
    </row>
    <row r="192" spans="2:16">
      <c r="B192" s="841" t="s">
        <v>3247</v>
      </c>
      <c r="C192" s="741"/>
      <c r="D192" s="820"/>
      <c r="E192" s="730" t="s">
        <v>3248</v>
      </c>
      <c r="F192" s="842" t="s">
        <v>2719</v>
      </c>
      <c r="G192" s="741" t="s">
        <v>677</v>
      </c>
      <c r="H192" s="741"/>
      <c r="I192" s="696" t="s">
        <v>3249</v>
      </c>
      <c r="J192" s="842" t="s">
        <v>3250</v>
      </c>
      <c r="K192" s="743" t="s">
        <v>677</v>
      </c>
      <c r="L192" s="730"/>
      <c r="M192" s="842"/>
      <c r="N192" s="754"/>
      <c r="O192" s="760"/>
      <c r="P192" s="91" t="s">
        <v>677</v>
      </c>
    </row>
    <row r="193" spans="2:16">
      <c r="B193" s="848" t="s">
        <v>3251</v>
      </c>
      <c r="C193" s="743"/>
      <c r="D193" s="820"/>
      <c r="E193" s="730" t="s">
        <v>3252</v>
      </c>
      <c r="F193" s="842" t="s">
        <v>2470</v>
      </c>
      <c r="G193" s="741" t="s">
        <v>2969</v>
      </c>
      <c r="H193" s="842" t="s">
        <v>2470</v>
      </c>
      <c r="I193" s="696" t="s">
        <v>677</v>
      </c>
      <c r="J193" s="842"/>
      <c r="K193" s="743" t="s">
        <v>677</v>
      </c>
      <c r="L193" s="730"/>
      <c r="M193" s="842"/>
      <c r="N193" s="754"/>
      <c r="O193" s="760"/>
      <c r="P193" s="91" t="s">
        <v>677</v>
      </c>
    </row>
    <row r="194" spans="2:16">
      <c r="B194" s="841" t="s">
        <v>544</v>
      </c>
      <c r="C194" s="741"/>
      <c r="D194" s="820"/>
      <c r="E194" s="730" t="s">
        <v>3253</v>
      </c>
      <c r="F194" s="842" t="s">
        <v>2719</v>
      </c>
      <c r="G194" s="741" t="s">
        <v>2285</v>
      </c>
      <c r="H194" s="842" t="s">
        <v>2473</v>
      </c>
      <c r="I194" s="849" t="s">
        <v>677</v>
      </c>
      <c r="J194" s="842"/>
      <c r="K194" s="743" t="s">
        <v>677</v>
      </c>
      <c r="L194" s="730"/>
      <c r="M194" s="842"/>
      <c r="N194" s="754"/>
      <c r="O194" s="760"/>
      <c r="P194" s="91" t="s">
        <v>677</v>
      </c>
    </row>
    <row r="195" spans="2:16">
      <c r="B195" s="841" t="s">
        <v>545</v>
      </c>
      <c r="C195" s="677" t="s">
        <v>2913</v>
      </c>
      <c r="D195" s="820" t="s">
        <v>3254</v>
      </c>
      <c r="E195" s="730" t="s">
        <v>2099</v>
      </c>
      <c r="F195" s="842" t="s">
        <v>2719</v>
      </c>
      <c r="G195" s="741" t="s">
        <v>2969</v>
      </c>
      <c r="H195" s="842" t="s">
        <v>3255</v>
      </c>
      <c r="I195" s="849" t="s">
        <v>677</v>
      </c>
      <c r="J195" s="842"/>
      <c r="K195" s="743" t="s">
        <v>677</v>
      </c>
      <c r="L195" s="730"/>
      <c r="M195" s="842"/>
      <c r="N195" s="754"/>
      <c r="O195" s="760"/>
      <c r="P195" s="91" t="s">
        <v>677</v>
      </c>
    </row>
    <row r="196" spans="2:16">
      <c r="B196" s="841" t="s">
        <v>546</v>
      </c>
      <c r="C196" s="764"/>
      <c r="D196" s="820"/>
      <c r="E196" s="730" t="s">
        <v>3256</v>
      </c>
      <c r="F196" s="842" t="s">
        <v>2719</v>
      </c>
      <c r="G196" s="741" t="s">
        <v>3257</v>
      </c>
      <c r="H196" s="842" t="s">
        <v>2098</v>
      </c>
      <c r="I196" s="849" t="s">
        <v>2785</v>
      </c>
      <c r="J196" s="842" t="s">
        <v>3258</v>
      </c>
      <c r="K196" s="743" t="s">
        <v>677</v>
      </c>
      <c r="L196" s="730"/>
      <c r="M196" s="842"/>
      <c r="N196" s="754"/>
      <c r="O196" s="760"/>
      <c r="P196" s="91" t="s">
        <v>677</v>
      </c>
    </row>
    <row r="197" spans="2:16">
      <c r="B197" s="848" t="s">
        <v>3259</v>
      </c>
      <c r="C197" s="743"/>
      <c r="D197" s="820"/>
      <c r="E197" s="730" t="s">
        <v>3260</v>
      </c>
      <c r="F197" s="842" t="s">
        <v>2719</v>
      </c>
      <c r="G197" s="741" t="s">
        <v>2378</v>
      </c>
      <c r="H197" s="842" t="s">
        <v>2478</v>
      </c>
      <c r="I197" s="696" t="s">
        <v>2097</v>
      </c>
      <c r="J197" s="842" t="s">
        <v>3261</v>
      </c>
      <c r="K197" s="743" t="s">
        <v>677</v>
      </c>
      <c r="L197" s="730"/>
      <c r="M197" s="842"/>
      <c r="N197" s="754"/>
      <c r="O197" s="760"/>
      <c r="P197" s="91" t="s">
        <v>677</v>
      </c>
    </row>
    <row r="198" spans="2:16" ht="57.6">
      <c r="B198" s="841" t="s">
        <v>176</v>
      </c>
      <c r="C198" s="741"/>
      <c r="D198" s="820"/>
      <c r="E198" s="730" t="s">
        <v>3262</v>
      </c>
      <c r="F198" s="842" t="s">
        <v>2719</v>
      </c>
      <c r="G198" s="741" t="s">
        <v>2226</v>
      </c>
      <c r="H198" s="820" t="s">
        <v>2698</v>
      </c>
      <c r="I198" s="732" t="s">
        <v>3263</v>
      </c>
      <c r="J198" s="842" t="s">
        <v>3264</v>
      </c>
      <c r="K198" s="743" t="s">
        <v>677</v>
      </c>
      <c r="L198" s="844"/>
      <c r="M198" s="842"/>
      <c r="N198" s="754"/>
      <c r="O198" s="760"/>
      <c r="P198" s="91" t="s">
        <v>677</v>
      </c>
    </row>
    <row r="199" spans="2:16">
      <c r="B199" s="841" t="s">
        <v>549</v>
      </c>
      <c r="C199" s="677" t="s">
        <v>2257</v>
      </c>
      <c r="D199" s="820" t="s">
        <v>2481</v>
      </c>
      <c r="E199" s="730" t="s">
        <v>3265</v>
      </c>
      <c r="F199" s="842" t="s">
        <v>2482</v>
      </c>
      <c r="G199" s="741" t="s">
        <v>2738</v>
      </c>
      <c r="H199" s="842" t="s">
        <v>2482</v>
      </c>
      <c r="I199" s="849" t="s">
        <v>677</v>
      </c>
      <c r="J199" s="842"/>
      <c r="K199" s="743" t="s">
        <v>425</v>
      </c>
      <c r="L199" s="730">
        <v>2025</v>
      </c>
      <c r="M199" s="842"/>
      <c r="N199" s="809" t="s">
        <v>419</v>
      </c>
      <c r="O199" s="760"/>
      <c r="P199" s="91" t="s">
        <v>677</v>
      </c>
    </row>
    <row r="200" spans="2:16">
      <c r="B200" s="866" t="s">
        <v>550</v>
      </c>
      <c r="C200" s="789"/>
      <c r="D200" s="820"/>
      <c r="E200" s="730" t="s">
        <v>3266</v>
      </c>
      <c r="F200" s="842" t="s">
        <v>2719</v>
      </c>
      <c r="G200" s="741" t="s">
        <v>677</v>
      </c>
      <c r="H200" s="831"/>
      <c r="I200" s="849"/>
      <c r="J200" s="842"/>
      <c r="K200" s="743"/>
      <c r="L200" s="730"/>
      <c r="M200" s="842"/>
      <c r="N200" s="754"/>
      <c r="O200" s="760"/>
      <c r="P200" s="91" t="s">
        <v>677</v>
      </c>
    </row>
    <row r="201" spans="2:16">
      <c r="B201" s="848" t="s">
        <v>210</v>
      </c>
      <c r="C201" s="789"/>
      <c r="D201" s="820"/>
      <c r="E201" s="730" t="s">
        <v>3267</v>
      </c>
      <c r="F201" s="842" t="s">
        <v>2719</v>
      </c>
      <c r="G201" s="741" t="s">
        <v>3268</v>
      </c>
      <c r="H201" s="831" t="s">
        <v>2702</v>
      </c>
      <c r="I201" s="849" t="s">
        <v>2125</v>
      </c>
      <c r="J201" s="842"/>
      <c r="K201" s="743"/>
      <c r="L201" s="730"/>
      <c r="M201" s="842"/>
      <c r="N201" s="754"/>
      <c r="O201" s="760"/>
      <c r="P201" s="91" t="s">
        <v>677</v>
      </c>
    </row>
    <row r="202" spans="2:16">
      <c r="B202" s="841" t="s">
        <v>217</v>
      </c>
      <c r="C202" s="867" t="s">
        <v>2264</v>
      </c>
      <c r="D202" s="820" t="s">
        <v>3269</v>
      </c>
      <c r="E202" s="730" t="s">
        <v>3270</v>
      </c>
      <c r="F202" s="842" t="s">
        <v>2719</v>
      </c>
      <c r="G202" s="741" t="s">
        <v>3045</v>
      </c>
      <c r="H202" s="842" t="s">
        <v>3271</v>
      </c>
      <c r="I202" s="696" t="s">
        <v>3272</v>
      </c>
      <c r="J202" s="842" t="s">
        <v>3273</v>
      </c>
      <c r="K202" s="743" t="s">
        <v>677</v>
      </c>
      <c r="L202" s="730"/>
      <c r="M202" s="842"/>
      <c r="N202" s="754"/>
      <c r="O202" s="760"/>
      <c r="P202" s="91" t="s">
        <v>677</v>
      </c>
    </row>
    <row r="203" spans="2:16">
      <c r="B203" s="851" t="s">
        <v>3274</v>
      </c>
      <c r="C203" s="823"/>
      <c r="D203" s="820"/>
      <c r="E203" s="730"/>
      <c r="F203" s="842"/>
      <c r="G203" s="741" t="s">
        <v>3275</v>
      </c>
      <c r="H203" s="755"/>
      <c r="I203" s="849" t="s">
        <v>3276</v>
      </c>
      <c r="J203" s="842" t="s">
        <v>3277</v>
      </c>
      <c r="K203" s="743" t="s">
        <v>677</v>
      </c>
      <c r="L203" s="730"/>
      <c r="M203" s="842"/>
      <c r="N203" s="754"/>
      <c r="O203" s="760"/>
      <c r="P203" s="91" t="s">
        <v>677</v>
      </c>
    </row>
    <row r="204" spans="2:16">
      <c r="B204" s="851" t="s">
        <v>3278</v>
      </c>
      <c r="C204" s="823"/>
      <c r="D204" s="820"/>
      <c r="E204" s="730" t="s">
        <v>3279</v>
      </c>
      <c r="F204" s="842" t="s">
        <v>3280</v>
      </c>
      <c r="G204" s="741" t="s">
        <v>3281</v>
      </c>
      <c r="H204" s="842" t="s">
        <v>3282</v>
      </c>
      <c r="I204" s="696" t="s">
        <v>3283</v>
      </c>
      <c r="J204" s="842" t="s">
        <v>3282</v>
      </c>
      <c r="K204" s="743" t="s">
        <v>677</v>
      </c>
      <c r="L204" s="730"/>
      <c r="M204" s="842"/>
      <c r="N204" s="754"/>
      <c r="O204" s="760"/>
      <c r="P204" s="91" t="s">
        <v>677</v>
      </c>
    </row>
    <row r="205" spans="2:16">
      <c r="B205" s="841" t="s">
        <v>182</v>
      </c>
      <c r="C205" s="677" t="s">
        <v>3284</v>
      </c>
      <c r="D205" s="820" t="s">
        <v>3285</v>
      </c>
      <c r="E205" s="730" t="s">
        <v>3286</v>
      </c>
      <c r="F205" s="842" t="s">
        <v>2719</v>
      </c>
      <c r="G205" s="741" t="s">
        <v>2415</v>
      </c>
      <c r="H205" s="842" t="s">
        <v>3287</v>
      </c>
      <c r="I205" s="849" t="s">
        <v>2125</v>
      </c>
      <c r="J205" s="842"/>
      <c r="K205" s="743" t="s">
        <v>425</v>
      </c>
      <c r="L205" s="730">
        <v>2035</v>
      </c>
      <c r="M205" s="842"/>
      <c r="N205" s="754" t="s">
        <v>419</v>
      </c>
      <c r="O205" s="760"/>
      <c r="P205" s="91" t="s">
        <v>677</v>
      </c>
    </row>
    <row r="206" spans="2:16">
      <c r="B206" s="851" t="s">
        <v>867</v>
      </c>
      <c r="C206" s="823"/>
      <c r="D206" s="820"/>
      <c r="E206" s="730" t="s">
        <v>3288</v>
      </c>
      <c r="F206" s="842" t="s">
        <v>3289</v>
      </c>
      <c r="G206" s="741" t="s">
        <v>2901</v>
      </c>
      <c r="H206" s="831" t="s">
        <v>3290</v>
      </c>
      <c r="I206" s="849" t="s">
        <v>677</v>
      </c>
      <c r="J206" s="842"/>
      <c r="K206" s="743" t="s">
        <v>425</v>
      </c>
      <c r="L206" s="730"/>
      <c r="M206" s="842"/>
      <c r="N206" s="754"/>
      <c r="O206" s="760"/>
      <c r="P206" s="91" t="s">
        <v>677</v>
      </c>
    </row>
    <row r="207" spans="2:16">
      <c r="B207" s="851" t="s">
        <v>3291</v>
      </c>
      <c r="C207" s="823"/>
      <c r="D207" s="820"/>
      <c r="E207" s="730"/>
      <c r="F207" s="842"/>
      <c r="G207" s="741"/>
      <c r="H207" s="755"/>
      <c r="I207" s="696"/>
      <c r="J207" s="842"/>
      <c r="K207" s="743"/>
      <c r="L207" s="730"/>
      <c r="M207" s="842"/>
      <c r="N207" s="754"/>
      <c r="O207" s="760"/>
      <c r="P207" s="91" t="s">
        <v>677</v>
      </c>
    </row>
    <row r="208" spans="2:16">
      <c r="B208" s="841" t="s">
        <v>3292</v>
      </c>
      <c r="C208" s="677"/>
      <c r="D208" s="820"/>
      <c r="E208" s="730" t="s">
        <v>3293</v>
      </c>
      <c r="F208" s="842" t="s">
        <v>3294</v>
      </c>
      <c r="G208" s="741" t="s">
        <v>842</v>
      </c>
      <c r="H208" s="755"/>
      <c r="I208" s="849" t="s">
        <v>3295</v>
      </c>
      <c r="J208" s="842"/>
      <c r="K208" s="743" t="s">
        <v>425</v>
      </c>
      <c r="L208" s="730">
        <v>2035</v>
      </c>
      <c r="M208" s="842"/>
      <c r="N208" s="754" t="s">
        <v>419</v>
      </c>
      <c r="O208" s="760" t="s">
        <v>3296</v>
      </c>
      <c r="P208" s="91" t="s">
        <v>677</v>
      </c>
    </row>
    <row r="209" spans="2:16">
      <c r="B209" s="851" t="s">
        <v>3297</v>
      </c>
      <c r="C209" s="823"/>
      <c r="D209" s="820"/>
      <c r="E209" s="730"/>
      <c r="F209" s="842"/>
      <c r="G209" s="741"/>
      <c r="H209" s="755"/>
      <c r="I209" s="696" t="s">
        <v>3298</v>
      </c>
      <c r="J209" s="842"/>
      <c r="K209" s="743"/>
      <c r="L209" s="730"/>
      <c r="M209" s="842"/>
      <c r="N209" s="754"/>
      <c r="O209" s="760"/>
      <c r="P209" s="91" t="s">
        <v>677</v>
      </c>
    </row>
    <row r="210" spans="2:16">
      <c r="B210" s="851" t="s">
        <v>670</v>
      </c>
      <c r="C210" s="868" t="s">
        <v>3299</v>
      </c>
      <c r="D210" s="820"/>
      <c r="E210" s="730" t="s">
        <v>2453</v>
      </c>
      <c r="F210" s="842" t="s">
        <v>3300</v>
      </c>
      <c r="G210" s="741" t="s">
        <v>2527</v>
      </c>
      <c r="H210" s="842" t="s">
        <v>3301</v>
      </c>
      <c r="I210" s="849" t="s">
        <v>2352</v>
      </c>
      <c r="J210" s="842" t="s">
        <v>3302</v>
      </c>
      <c r="K210" s="743" t="s">
        <v>425</v>
      </c>
      <c r="L210" s="730">
        <v>2045</v>
      </c>
      <c r="M210" s="842"/>
      <c r="N210" s="754" t="s">
        <v>419</v>
      </c>
      <c r="O210" s="760"/>
      <c r="P210" s="91" t="s">
        <v>677</v>
      </c>
    </row>
    <row r="211" spans="2:16">
      <c r="B211" s="851" t="s">
        <v>847</v>
      </c>
      <c r="C211" s="823"/>
      <c r="D211" s="820"/>
      <c r="E211" s="730" t="s">
        <v>3303</v>
      </c>
      <c r="F211" s="842" t="s">
        <v>3304</v>
      </c>
      <c r="G211" s="741" t="s">
        <v>3305</v>
      </c>
      <c r="H211" s="842" t="s">
        <v>3306</v>
      </c>
      <c r="I211" s="849" t="s">
        <v>2125</v>
      </c>
      <c r="J211" s="842"/>
      <c r="K211" s="743"/>
      <c r="L211" s="730"/>
      <c r="M211" s="842"/>
      <c r="N211" s="754"/>
      <c r="O211" s="760"/>
      <c r="P211" s="91" t="s">
        <v>677</v>
      </c>
    </row>
    <row r="212" spans="2:16">
      <c r="B212" s="851" t="s">
        <v>3307</v>
      </c>
      <c r="C212" s="823"/>
      <c r="D212" s="820"/>
      <c r="E212" s="730" t="s">
        <v>3308</v>
      </c>
      <c r="F212" s="842" t="s">
        <v>3309</v>
      </c>
      <c r="G212" s="741" t="s">
        <v>3310</v>
      </c>
      <c r="H212" s="842" t="s">
        <v>3311</v>
      </c>
      <c r="I212" s="696" t="s">
        <v>3312</v>
      </c>
      <c r="J212" s="842" t="s">
        <v>3311</v>
      </c>
      <c r="K212" s="743" t="s">
        <v>677</v>
      </c>
      <c r="L212" s="730"/>
      <c r="M212" s="842"/>
      <c r="N212" s="754"/>
      <c r="O212" s="760"/>
      <c r="P212" s="91" t="s">
        <v>677</v>
      </c>
    </row>
    <row r="213" spans="2:16">
      <c r="B213" s="851" t="s">
        <v>3313</v>
      </c>
      <c r="C213" s="823"/>
      <c r="D213" s="820"/>
      <c r="E213" s="730"/>
      <c r="F213" s="842"/>
      <c r="G213" s="741"/>
      <c r="H213" s="755"/>
      <c r="I213" s="696" t="s">
        <v>3314</v>
      </c>
      <c r="J213" s="842"/>
      <c r="K213" s="743"/>
      <c r="L213" s="730"/>
      <c r="M213" s="842"/>
      <c r="N213" s="754"/>
      <c r="O213" s="760"/>
      <c r="P213" s="91" t="s">
        <v>677</v>
      </c>
    </row>
    <row r="214" spans="2:16">
      <c r="B214" s="851" t="s">
        <v>3315</v>
      </c>
      <c r="C214" s="823"/>
      <c r="D214" s="820"/>
      <c r="E214" s="730" t="s">
        <v>3316</v>
      </c>
      <c r="F214" s="842" t="s">
        <v>3317</v>
      </c>
      <c r="G214" s="741" t="s">
        <v>2211</v>
      </c>
      <c r="H214" s="816" t="s">
        <v>3318</v>
      </c>
      <c r="I214" s="696" t="s">
        <v>3319</v>
      </c>
      <c r="J214" s="842" t="s">
        <v>3318</v>
      </c>
      <c r="K214" s="743" t="s">
        <v>425</v>
      </c>
      <c r="L214" s="730">
        <v>2045</v>
      </c>
      <c r="M214" s="842"/>
      <c r="N214" s="754" t="s">
        <v>419</v>
      </c>
      <c r="O214" s="760"/>
      <c r="P214" s="91" t="s">
        <v>677</v>
      </c>
    </row>
    <row r="215" spans="2:16">
      <c r="B215" s="851" t="s">
        <v>3320</v>
      </c>
      <c r="C215" s="789" t="s">
        <v>3321</v>
      </c>
      <c r="D215" s="820" t="s">
        <v>3322</v>
      </c>
      <c r="E215" s="730" t="s">
        <v>677</v>
      </c>
      <c r="F215" s="842"/>
      <c r="G215" s="741"/>
      <c r="H215" s="755"/>
      <c r="I215" s="696" t="s">
        <v>3314</v>
      </c>
      <c r="J215" s="842"/>
      <c r="K215" s="743" t="s">
        <v>425</v>
      </c>
      <c r="L215" s="730">
        <v>2045</v>
      </c>
      <c r="M215" s="842"/>
      <c r="N215" s="754" t="s">
        <v>419</v>
      </c>
      <c r="O215" s="760"/>
      <c r="P215" s="91" t="s">
        <v>677</v>
      </c>
    </row>
    <row r="216" spans="2:16">
      <c r="B216" s="851" t="s">
        <v>3323</v>
      </c>
      <c r="C216" s="823"/>
      <c r="D216" s="820"/>
      <c r="E216" s="730" t="s">
        <v>3324</v>
      </c>
      <c r="F216" s="842" t="s">
        <v>3325</v>
      </c>
      <c r="G216" s="741" t="s">
        <v>3326</v>
      </c>
      <c r="H216" s="842" t="s">
        <v>3325</v>
      </c>
      <c r="I216" s="696" t="s">
        <v>3184</v>
      </c>
      <c r="J216" s="842"/>
      <c r="K216" s="743"/>
      <c r="L216" s="730"/>
      <c r="M216" s="842"/>
      <c r="N216" s="754"/>
      <c r="O216" s="760"/>
      <c r="P216" s="91" t="s">
        <v>677</v>
      </c>
    </row>
    <row r="217" spans="2:16">
      <c r="B217" s="869" t="s">
        <v>856</v>
      </c>
      <c r="C217" s="870" t="s">
        <v>3327</v>
      </c>
      <c r="D217" s="820"/>
      <c r="E217" s="730"/>
      <c r="F217" s="842"/>
      <c r="G217" s="741"/>
      <c r="H217" s="755"/>
      <c r="I217" s="696" t="s">
        <v>3284</v>
      </c>
      <c r="J217" s="842" t="s">
        <v>3328</v>
      </c>
      <c r="K217" s="743" t="s">
        <v>425</v>
      </c>
      <c r="L217" s="730">
        <v>2035</v>
      </c>
      <c r="M217" s="842"/>
      <c r="N217" s="754" t="s">
        <v>419</v>
      </c>
      <c r="O217" s="760"/>
      <c r="P217" s="91" t="s">
        <v>677</v>
      </c>
    </row>
    <row r="218" spans="2:16">
      <c r="B218" s="869" t="s">
        <v>3329</v>
      </c>
      <c r="C218" s="758"/>
      <c r="D218" s="820"/>
      <c r="E218" s="730"/>
      <c r="F218" s="842"/>
      <c r="G218" s="741"/>
      <c r="H218" s="755"/>
      <c r="I218" s="696" t="s">
        <v>3330</v>
      </c>
      <c r="J218" s="842"/>
      <c r="K218" s="743"/>
      <c r="L218" s="730"/>
      <c r="M218" s="842"/>
      <c r="N218" s="754"/>
      <c r="O218" s="760"/>
      <c r="P218" s="91" t="s">
        <v>677</v>
      </c>
    </row>
    <row r="219" spans="2:16">
      <c r="B219" s="851" t="s">
        <v>3331</v>
      </c>
      <c r="C219" s="823"/>
      <c r="D219" s="820"/>
      <c r="E219" s="730"/>
      <c r="F219" s="842"/>
      <c r="G219" s="741"/>
      <c r="H219" s="755"/>
      <c r="I219" s="696" t="s">
        <v>3332</v>
      </c>
      <c r="J219" s="842"/>
      <c r="K219" s="743"/>
      <c r="L219" s="730"/>
      <c r="M219" s="842"/>
      <c r="N219" s="754"/>
      <c r="O219" s="760"/>
      <c r="P219" s="91" t="s">
        <v>677</v>
      </c>
    </row>
    <row r="220" spans="2:16">
      <c r="B220" s="851" t="s">
        <v>3333</v>
      </c>
      <c r="C220" s="823"/>
      <c r="D220" s="820"/>
      <c r="E220" s="730"/>
      <c r="F220" s="842"/>
      <c r="G220" s="741"/>
      <c r="H220" s="755"/>
      <c r="I220" s="696" t="s">
        <v>3334</v>
      </c>
      <c r="J220" s="842"/>
      <c r="K220" s="743"/>
      <c r="L220" s="730"/>
      <c r="M220" s="842"/>
      <c r="N220" s="754"/>
      <c r="O220" s="760"/>
      <c r="P220" s="91" t="s">
        <v>677</v>
      </c>
    </row>
    <row r="221" spans="2:16">
      <c r="B221" s="851" t="s">
        <v>3335</v>
      </c>
      <c r="C221" s="823"/>
      <c r="D221" s="820"/>
      <c r="E221" s="730" t="s">
        <v>3117</v>
      </c>
      <c r="F221" s="842" t="s">
        <v>3336</v>
      </c>
      <c r="G221" s="741" t="s">
        <v>677</v>
      </c>
      <c r="H221" s="755"/>
      <c r="I221" s="696" t="s">
        <v>2141</v>
      </c>
      <c r="J221" s="842" t="s">
        <v>3337</v>
      </c>
      <c r="K221" s="743" t="s">
        <v>677</v>
      </c>
      <c r="L221" s="730"/>
      <c r="M221" s="842"/>
      <c r="N221" s="754"/>
      <c r="O221" s="805" t="s">
        <v>3338</v>
      </c>
      <c r="P221" s="91" t="s">
        <v>677</v>
      </c>
    </row>
    <row r="222" spans="2:16">
      <c r="B222" s="851" t="s">
        <v>1876</v>
      </c>
      <c r="C222" s="871" t="s">
        <v>3339</v>
      </c>
      <c r="D222" s="787" t="s">
        <v>1877</v>
      </c>
      <c r="E222" s="730" t="s">
        <v>677</v>
      </c>
      <c r="F222" s="842"/>
      <c r="G222" s="741"/>
      <c r="H222" s="755"/>
      <c r="I222" s="696"/>
      <c r="J222" s="842"/>
      <c r="K222" s="743"/>
      <c r="L222" s="730"/>
      <c r="M222" s="842"/>
      <c r="N222" s="754"/>
      <c r="O222" s="805"/>
      <c r="P222" s="91" t="s">
        <v>677</v>
      </c>
    </row>
    <row r="223" spans="2:16">
      <c r="B223" s="851" t="s">
        <v>859</v>
      </c>
      <c r="C223" s="823"/>
      <c r="D223" s="820"/>
      <c r="E223" s="730"/>
      <c r="F223" s="842"/>
      <c r="G223" s="741"/>
      <c r="H223" s="755"/>
      <c r="I223" s="696" t="s">
        <v>3340</v>
      </c>
      <c r="J223" s="842"/>
      <c r="K223" s="743"/>
      <c r="L223" s="730"/>
      <c r="M223" s="842"/>
      <c r="N223" s="754"/>
      <c r="O223" s="760"/>
      <c r="P223" s="91" t="s">
        <v>677</v>
      </c>
    </row>
    <row r="224" spans="2:16">
      <c r="B224" s="851" t="s">
        <v>860</v>
      </c>
      <c r="C224" s="823"/>
      <c r="D224" s="820"/>
      <c r="E224" s="730" t="s">
        <v>3308</v>
      </c>
      <c r="F224" s="842" t="s">
        <v>3341</v>
      </c>
      <c r="G224" s="741" t="s">
        <v>3342</v>
      </c>
      <c r="H224" s="842" t="s">
        <v>3341</v>
      </c>
      <c r="I224" s="696" t="s">
        <v>3343</v>
      </c>
      <c r="J224" s="842" t="s">
        <v>3341</v>
      </c>
      <c r="K224" s="743" t="s">
        <v>677</v>
      </c>
      <c r="L224" s="730"/>
      <c r="M224" s="842"/>
      <c r="N224" s="754"/>
      <c r="O224" s="805" t="s">
        <v>3338</v>
      </c>
      <c r="P224" s="91" t="s">
        <v>677</v>
      </c>
    </row>
    <row r="225" spans="2:16">
      <c r="B225" s="851" t="s">
        <v>3344</v>
      </c>
      <c r="C225" s="823"/>
      <c r="D225" s="820"/>
      <c r="E225" s="730"/>
      <c r="F225" s="842"/>
      <c r="G225" s="741"/>
      <c r="H225" s="755"/>
      <c r="I225" s="696" t="s">
        <v>3345</v>
      </c>
      <c r="J225" s="842"/>
      <c r="K225" s="743"/>
      <c r="L225" s="730"/>
      <c r="M225" s="842"/>
      <c r="N225" s="754"/>
      <c r="O225" s="760"/>
      <c r="P225" s="91" t="s">
        <v>677</v>
      </c>
    </row>
    <row r="226" spans="2:16">
      <c r="B226" s="851" t="s">
        <v>863</v>
      </c>
      <c r="C226" s="823"/>
      <c r="D226" s="820"/>
      <c r="E226" s="730"/>
      <c r="F226" s="842"/>
      <c r="G226" s="741"/>
      <c r="H226" s="755"/>
      <c r="I226" s="872" t="s">
        <v>3346</v>
      </c>
      <c r="J226" s="842" t="s">
        <v>3347</v>
      </c>
      <c r="K226" s="743" t="s">
        <v>425</v>
      </c>
      <c r="L226" s="730">
        <v>2030</v>
      </c>
      <c r="M226" s="842"/>
      <c r="N226" s="754" t="s">
        <v>419</v>
      </c>
      <c r="O226" s="760"/>
      <c r="P226" s="91" t="s">
        <v>677</v>
      </c>
    </row>
    <row r="227" spans="2:16">
      <c r="B227" s="851" t="s">
        <v>1881</v>
      </c>
      <c r="C227" s="823"/>
      <c r="D227" s="820"/>
      <c r="E227" s="730"/>
      <c r="F227" s="842"/>
      <c r="G227" s="741"/>
      <c r="H227" s="741"/>
      <c r="I227" s="696" t="s">
        <v>3348</v>
      </c>
      <c r="J227" s="842"/>
      <c r="K227" s="743"/>
      <c r="L227" s="730"/>
      <c r="M227" s="842"/>
      <c r="N227" s="754"/>
      <c r="O227" s="760"/>
      <c r="P227" s="91" t="s">
        <v>677</v>
      </c>
    </row>
    <row r="228" spans="2:16">
      <c r="B228" s="851" t="s">
        <v>3349</v>
      </c>
      <c r="C228" s="823"/>
      <c r="D228" s="820"/>
      <c r="E228" s="730"/>
      <c r="F228" s="842"/>
      <c r="G228" s="741"/>
      <c r="H228" s="741"/>
      <c r="I228" s="696" t="s">
        <v>3350</v>
      </c>
      <c r="J228" s="842"/>
      <c r="K228" s="743"/>
      <c r="L228" s="730"/>
      <c r="M228" s="842"/>
      <c r="N228" s="754"/>
      <c r="O228" s="760"/>
      <c r="P228" s="91" t="s">
        <v>677</v>
      </c>
    </row>
    <row r="229" spans="2:16">
      <c r="B229" s="851" t="s">
        <v>1893</v>
      </c>
      <c r="C229" s="868" t="s">
        <v>3351</v>
      </c>
      <c r="D229" s="820"/>
      <c r="E229" s="754"/>
      <c r="F229" s="842"/>
      <c r="G229" s="741"/>
      <c r="H229" s="741"/>
      <c r="I229" s="849" t="s">
        <v>3352</v>
      </c>
      <c r="J229" s="842"/>
      <c r="K229" s="743" t="s">
        <v>425</v>
      </c>
      <c r="L229" s="754">
        <v>2040</v>
      </c>
      <c r="M229" s="842" t="s">
        <v>3353</v>
      </c>
      <c r="N229" s="754" t="s">
        <v>419</v>
      </c>
      <c r="O229" s="760"/>
      <c r="P229" s="91" t="s">
        <v>677</v>
      </c>
    </row>
    <row r="230" spans="2:16">
      <c r="B230" s="851" t="s">
        <v>3354</v>
      </c>
      <c r="C230" s="823"/>
      <c r="D230" s="820"/>
      <c r="E230" s="730"/>
      <c r="F230" s="842"/>
      <c r="G230" s="741"/>
      <c r="H230" s="741"/>
      <c r="I230" s="849" t="s">
        <v>3355</v>
      </c>
      <c r="J230" s="842"/>
      <c r="K230" s="743"/>
      <c r="L230" s="730"/>
      <c r="M230" s="842"/>
      <c r="N230" s="754"/>
      <c r="O230" s="760"/>
      <c r="P230" s="91" t="s">
        <v>677</v>
      </c>
    </row>
    <row r="231" spans="2:16">
      <c r="B231" s="851" t="s">
        <v>1934</v>
      </c>
      <c r="C231" s="823"/>
      <c r="D231" s="820"/>
      <c r="E231" s="730"/>
      <c r="F231" s="842"/>
      <c r="G231" s="741"/>
      <c r="H231" s="741"/>
      <c r="I231" s="696" t="s">
        <v>3356</v>
      </c>
      <c r="J231" s="842" t="s">
        <v>3357</v>
      </c>
      <c r="K231" s="743" t="s">
        <v>425</v>
      </c>
      <c r="L231" s="730">
        <v>2030</v>
      </c>
      <c r="M231" s="842"/>
      <c r="N231" s="754" t="s">
        <v>419</v>
      </c>
      <c r="O231" s="760"/>
      <c r="P231" s="91" t="s">
        <v>677</v>
      </c>
    </row>
    <row r="232" spans="2:16">
      <c r="B232" s="851" t="s">
        <v>3358</v>
      </c>
      <c r="C232" s="823"/>
      <c r="D232" s="820"/>
      <c r="E232" s="730"/>
      <c r="F232" s="842"/>
      <c r="G232" s="741"/>
      <c r="H232" s="741"/>
      <c r="I232" s="696" t="s">
        <v>3359</v>
      </c>
      <c r="J232" s="842"/>
      <c r="K232" s="743"/>
      <c r="L232" s="730"/>
      <c r="M232" s="842"/>
      <c r="N232" s="754"/>
      <c r="O232" s="760"/>
      <c r="P232" s="91" t="s">
        <v>677</v>
      </c>
    </row>
    <row r="233" spans="2:16">
      <c r="B233" s="851" t="s">
        <v>3360</v>
      </c>
      <c r="C233" s="823"/>
      <c r="D233" s="820"/>
      <c r="E233" s="730" t="s">
        <v>3361</v>
      </c>
      <c r="F233" s="842" t="s">
        <v>3362</v>
      </c>
      <c r="G233" s="741" t="s">
        <v>3363</v>
      </c>
      <c r="H233" s="842" t="s">
        <v>3362</v>
      </c>
      <c r="I233" s="849" t="s">
        <v>3364</v>
      </c>
      <c r="J233" s="842" t="s">
        <v>3365</v>
      </c>
      <c r="K233" s="743" t="s">
        <v>425</v>
      </c>
      <c r="L233" s="730">
        <v>2032</v>
      </c>
      <c r="M233" s="842"/>
      <c r="N233" s="754" t="s">
        <v>419</v>
      </c>
      <c r="O233" s="760" t="s">
        <v>3366</v>
      </c>
      <c r="P233" s="91" t="s">
        <v>677</v>
      </c>
    </row>
    <row r="234" spans="2:16">
      <c r="B234" s="851" t="s">
        <v>758</v>
      </c>
      <c r="C234" s="823"/>
      <c r="D234" s="820"/>
      <c r="E234" s="730"/>
      <c r="F234" s="842"/>
      <c r="G234" s="741"/>
      <c r="H234" s="755"/>
      <c r="I234" s="696" t="s">
        <v>3367</v>
      </c>
      <c r="J234" s="842" t="s">
        <v>3368</v>
      </c>
      <c r="K234" s="743" t="s">
        <v>425</v>
      </c>
      <c r="L234" s="730">
        <v>2050</v>
      </c>
      <c r="M234" s="842"/>
      <c r="N234" s="754" t="s">
        <v>419</v>
      </c>
      <c r="O234" s="760"/>
      <c r="P234" s="91" t="s">
        <v>677</v>
      </c>
    </row>
    <row r="235" spans="2:16">
      <c r="B235" s="851" t="s">
        <v>3369</v>
      </c>
      <c r="C235" s="823"/>
      <c r="D235" s="820"/>
      <c r="E235" s="730"/>
      <c r="F235" s="842"/>
      <c r="G235" s="741"/>
      <c r="H235" s="755"/>
      <c r="I235" s="696" t="s">
        <v>2309</v>
      </c>
      <c r="J235" s="842"/>
      <c r="K235" s="743"/>
      <c r="L235" s="730"/>
      <c r="M235" s="842"/>
      <c r="N235" s="754"/>
      <c r="O235" s="760"/>
      <c r="P235" s="91" t="s">
        <v>677</v>
      </c>
    </row>
    <row r="236" spans="2:16">
      <c r="B236" s="841" t="s">
        <v>216</v>
      </c>
      <c r="C236" s="741"/>
      <c r="D236" s="820"/>
      <c r="E236" s="730" t="s">
        <v>3370</v>
      </c>
      <c r="F236" s="842" t="s">
        <v>2719</v>
      </c>
      <c r="G236" s="741" t="s">
        <v>677</v>
      </c>
      <c r="H236" s="755"/>
      <c r="I236" s="696"/>
      <c r="J236" s="842"/>
      <c r="K236" s="743"/>
      <c r="L236" s="730"/>
      <c r="M236" s="842"/>
      <c r="N236" s="754"/>
      <c r="O236" s="760"/>
      <c r="P236" s="91" t="s">
        <v>677</v>
      </c>
    </row>
    <row r="237" spans="2:16">
      <c r="B237" s="848" t="s">
        <v>552</v>
      </c>
      <c r="C237" s="699" t="s">
        <v>2088</v>
      </c>
      <c r="D237" s="820" t="s">
        <v>3371</v>
      </c>
      <c r="E237" s="730" t="s">
        <v>3372</v>
      </c>
      <c r="F237" s="842" t="s">
        <v>2719</v>
      </c>
      <c r="G237" s="741" t="s">
        <v>3373</v>
      </c>
      <c r="H237" s="842" t="s">
        <v>3374</v>
      </c>
      <c r="I237" s="565" t="s">
        <v>677</v>
      </c>
      <c r="J237" s="842" t="s">
        <v>3204</v>
      </c>
      <c r="K237" s="789" t="s">
        <v>425</v>
      </c>
      <c r="L237" s="730">
        <v>2030</v>
      </c>
      <c r="M237" s="842"/>
      <c r="N237" s="809" t="s">
        <v>419</v>
      </c>
      <c r="O237" s="760"/>
      <c r="P237" s="91" t="s">
        <v>677</v>
      </c>
    </row>
    <row r="238" spans="2:16">
      <c r="B238" s="848" t="s">
        <v>3375</v>
      </c>
      <c r="C238" s="789" t="s">
        <v>3376</v>
      </c>
      <c r="D238" s="820" t="s">
        <v>3377</v>
      </c>
      <c r="E238" s="730" t="s">
        <v>3378</v>
      </c>
      <c r="F238" s="842" t="s">
        <v>3379</v>
      </c>
      <c r="G238" s="741" t="s">
        <v>3275</v>
      </c>
      <c r="H238" s="842" t="s">
        <v>3380</v>
      </c>
      <c r="I238" s="849" t="s">
        <v>3381</v>
      </c>
      <c r="J238" s="842" t="s">
        <v>3382</v>
      </c>
      <c r="K238" s="743" t="s">
        <v>677</v>
      </c>
      <c r="L238" s="730"/>
      <c r="M238" s="842"/>
      <c r="N238" s="754"/>
      <c r="O238" s="760"/>
      <c r="P238" s="91" t="s">
        <v>677</v>
      </c>
    </row>
    <row r="239" spans="2:16">
      <c r="B239" s="848" t="s">
        <v>3383</v>
      </c>
      <c r="C239" s="743"/>
      <c r="D239" s="820"/>
      <c r="E239" s="730" t="s">
        <v>3384</v>
      </c>
      <c r="F239" s="842" t="s">
        <v>2719</v>
      </c>
      <c r="G239" s="741" t="s">
        <v>2637</v>
      </c>
      <c r="H239" s="842" t="s">
        <v>2705</v>
      </c>
      <c r="I239" s="849" t="s">
        <v>3298</v>
      </c>
      <c r="J239" s="842" t="s">
        <v>3385</v>
      </c>
      <c r="K239" s="743" t="s">
        <v>677</v>
      </c>
      <c r="L239" s="730"/>
      <c r="M239" s="842"/>
      <c r="N239" s="754"/>
      <c r="O239" s="760"/>
      <c r="P239" s="91" t="s">
        <v>677</v>
      </c>
    </row>
    <row r="240" spans="2:16">
      <c r="B240" s="866" t="s">
        <v>555</v>
      </c>
      <c r="C240" s="743"/>
      <c r="D240" s="820"/>
      <c r="E240" s="730" t="s">
        <v>3386</v>
      </c>
      <c r="F240" s="842" t="s">
        <v>2719</v>
      </c>
      <c r="G240" s="741" t="s">
        <v>677</v>
      </c>
      <c r="H240" s="755"/>
      <c r="I240" s="849"/>
      <c r="J240" s="842"/>
      <c r="K240" s="743"/>
      <c r="L240" s="730"/>
      <c r="M240" s="842"/>
      <c r="N240" s="754"/>
      <c r="O240" s="760"/>
      <c r="P240" s="91" t="s">
        <v>677</v>
      </c>
    </row>
    <row r="241" spans="2:16">
      <c r="B241" s="866" t="s">
        <v>556</v>
      </c>
      <c r="C241" s="789" t="s">
        <v>3387</v>
      </c>
      <c r="D241" s="820" t="s">
        <v>1602</v>
      </c>
      <c r="E241" s="730" t="s">
        <v>3388</v>
      </c>
      <c r="F241" s="842" t="s">
        <v>2719</v>
      </c>
      <c r="G241" s="741" t="s">
        <v>677</v>
      </c>
      <c r="H241" s="755"/>
      <c r="I241" s="849"/>
      <c r="J241" s="842"/>
      <c r="K241" s="743"/>
      <c r="L241" s="730"/>
      <c r="M241" s="842"/>
      <c r="N241" s="754"/>
      <c r="O241" s="760"/>
      <c r="P241" s="91" t="s">
        <v>677</v>
      </c>
    </row>
    <row r="242" spans="2:16">
      <c r="B242" s="3"/>
      <c r="C242" s="3"/>
      <c r="D242" s="3"/>
      <c r="E242" s="86"/>
      <c r="F242" s="3"/>
      <c r="G242" s="3"/>
      <c r="H242" s="106"/>
      <c r="I242" s="111"/>
      <c r="J242" s="107"/>
      <c r="K242" s="90"/>
      <c r="L242" s="112"/>
      <c r="M242" s="112"/>
      <c r="N242" s="108"/>
      <c r="O242" s="110"/>
    </row>
    <row r="243" spans="2:16">
      <c r="B243" s="1217" t="s">
        <v>3389</v>
      </c>
      <c r="C243" s="1217"/>
      <c r="D243" s="1217"/>
      <c r="E243" s="1279"/>
      <c r="F243" s="1279"/>
      <c r="G243" s="1279"/>
      <c r="H243" s="1279"/>
      <c r="I243" s="1279"/>
      <c r="J243" s="1279"/>
      <c r="K243" s="1279"/>
      <c r="L243" s="1279"/>
      <c r="M243" s="1279"/>
      <c r="N243" s="108"/>
      <c r="O243" s="110"/>
    </row>
    <row r="244" spans="2:16">
      <c r="B244" s="1217" t="s">
        <v>3390</v>
      </c>
      <c r="C244" s="1217"/>
      <c r="D244" s="1217"/>
      <c r="E244" s="1279"/>
      <c r="F244" s="1279"/>
      <c r="G244" s="1279"/>
      <c r="H244" s="1279"/>
      <c r="I244" s="1279"/>
      <c r="J244" s="1279"/>
      <c r="K244" s="1279"/>
      <c r="L244" s="1279"/>
      <c r="M244" s="1279"/>
      <c r="N244" s="108"/>
      <c r="O244" s="110"/>
    </row>
    <row r="245" spans="2:16">
      <c r="B245" s="1217" t="s">
        <v>3391</v>
      </c>
      <c r="C245" s="1217"/>
      <c r="D245" s="1217"/>
      <c r="E245" s="1279"/>
      <c r="F245" s="1279"/>
      <c r="G245" s="1279"/>
      <c r="H245" s="1279"/>
      <c r="I245" s="1279"/>
      <c r="J245" s="1279"/>
      <c r="K245" s="1279"/>
      <c r="L245" s="1279"/>
      <c r="M245" s="1279"/>
      <c r="N245" s="108"/>
      <c r="O245" s="110"/>
    </row>
    <row r="246" spans="2:16">
      <c r="B246" s="1217" t="s">
        <v>3392</v>
      </c>
      <c r="C246" s="1217"/>
      <c r="D246" s="1217"/>
      <c r="E246" s="1279"/>
      <c r="F246" s="1279"/>
      <c r="G246" s="1279"/>
      <c r="H246" s="1279"/>
      <c r="I246" s="1279"/>
      <c r="J246" s="1279"/>
      <c r="K246" s="1279"/>
      <c r="L246" s="1279"/>
      <c r="M246" s="1279"/>
      <c r="N246" s="108"/>
      <c r="O246" s="110"/>
    </row>
    <row r="247" spans="2:16">
      <c r="B247" s="1217" t="s">
        <v>3393</v>
      </c>
      <c r="C247" s="1217"/>
      <c r="D247" s="1217"/>
      <c r="E247" s="1279"/>
      <c r="F247" s="1279"/>
      <c r="G247" s="1279"/>
      <c r="H247" s="1279"/>
      <c r="I247" s="1279"/>
      <c r="J247" s="1279"/>
      <c r="K247" s="1279"/>
      <c r="L247" s="1279"/>
      <c r="M247" s="1279"/>
      <c r="N247" s="108"/>
      <c r="O247" s="110"/>
    </row>
    <row r="248" spans="2:16">
      <c r="B248" s="1217" t="s">
        <v>3394</v>
      </c>
      <c r="C248" s="1217"/>
      <c r="D248" s="1217"/>
      <c r="E248" s="1279"/>
      <c r="F248" s="1279"/>
      <c r="G248" s="1279"/>
      <c r="H248" s="1279"/>
      <c r="I248" s="1279"/>
      <c r="J248" s="1279"/>
      <c r="K248" s="1279"/>
      <c r="L248" s="1279"/>
      <c r="M248" s="1279"/>
      <c r="N248" s="108"/>
      <c r="O248" s="110"/>
    </row>
    <row r="249" spans="2:16">
      <c r="B249" s="1217" t="s">
        <v>3395</v>
      </c>
      <c r="C249" s="1217"/>
      <c r="D249" s="1217"/>
      <c r="E249" s="1279"/>
      <c r="F249" s="1279"/>
      <c r="G249" s="1279"/>
      <c r="H249" s="1279"/>
      <c r="I249" s="1279"/>
      <c r="J249" s="1279"/>
      <c r="K249" s="1279"/>
      <c r="L249" s="1279"/>
      <c r="M249" s="1279"/>
      <c r="N249" s="108"/>
      <c r="O249" s="110"/>
    </row>
    <row r="250" spans="2:16">
      <c r="B250" s="1217" t="s">
        <v>3396</v>
      </c>
      <c r="C250" s="1217"/>
      <c r="D250" s="1217"/>
      <c r="E250" s="1279"/>
      <c r="F250" s="1279"/>
      <c r="G250" s="1279"/>
      <c r="H250" s="1279"/>
      <c r="I250" s="1279"/>
      <c r="J250" s="1279"/>
      <c r="K250" s="1279"/>
      <c r="L250" s="1279"/>
      <c r="M250" s="1279"/>
      <c r="N250" s="108"/>
      <c r="O250" s="110"/>
    </row>
    <row r="251" spans="2:16">
      <c r="B251" s="1217" t="s">
        <v>3397</v>
      </c>
      <c r="C251" s="1217"/>
      <c r="D251" s="1217"/>
      <c r="E251" s="1279"/>
      <c r="F251" s="1279"/>
      <c r="G251" s="1279"/>
      <c r="H251" s="1279"/>
      <c r="I251" s="1279"/>
      <c r="J251" s="1279"/>
      <c r="K251" s="1279"/>
      <c r="L251" s="1279"/>
      <c r="M251" s="1279"/>
      <c r="N251" s="108"/>
      <c r="O251" s="110"/>
    </row>
    <row r="252" spans="2:16">
      <c r="B252" s="1217" t="s">
        <v>3398</v>
      </c>
      <c r="C252" s="1217"/>
      <c r="D252" s="1217"/>
      <c r="E252" s="1279"/>
      <c r="F252" s="1279"/>
      <c r="G252" s="1279"/>
      <c r="H252" s="1279"/>
      <c r="I252" s="1279"/>
      <c r="J252" s="1279"/>
      <c r="K252" s="1279"/>
      <c r="L252" s="1279"/>
      <c r="M252" s="1279"/>
      <c r="N252" s="108"/>
      <c r="O252" s="110"/>
    </row>
    <row r="253" spans="2:16">
      <c r="B253" s="1217" t="s">
        <v>3399</v>
      </c>
      <c r="C253" s="1217"/>
      <c r="D253" s="1217"/>
      <c r="E253" s="1279"/>
      <c r="F253" s="1279"/>
      <c r="G253" s="1279"/>
      <c r="H253" s="1279"/>
      <c r="I253" s="1279"/>
      <c r="J253" s="1279"/>
      <c r="K253" s="1279"/>
      <c r="L253" s="1279"/>
      <c r="M253" s="1279"/>
      <c r="N253" s="108"/>
      <c r="O253" s="110"/>
    </row>
    <row r="254" spans="2:16">
      <c r="B254" s="1217" t="s">
        <v>3400</v>
      </c>
      <c r="C254" s="1217"/>
      <c r="D254" s="1217"/>
      <c r="E254" s="1279"/>
      <c r="F254" s="1279"/>
      <c r="G254" s="1279"/>
      <c r="H254" s="1279"/>
      <c r="I254" s="1279"/>
      <c r="J254" s="1279"/>
      <c r="K254" s="1279"/>
      <c r="L254" s="1279"/>
      <c r="M254" s="1279"/>
      <c r="N254" s="108"/>
      <c r="O254" s="110"/>
    </row>
    <row r="255" spans="2:16" ht="75.599999999999994" customHeight="1">
      <c r="B255" s="1200" t="s">
        <v>3401</v>
      </c>
      <c r="C255" s="1200"/>
      <c r="D255" s="1200"/>
      <c r="E255" s="1216"/>
      <c r="F255" s="1216"/>
      <c r="G255" s="1216"/>
      <c r="H255" s="1216"/>
      <c r="I255" s="1216"/>
      <c r="J255" s="1216"/>
      <c r="K255" s="1216"/>
      <c r="L255" s="1216"/>
      <c r="M255" s="1216"/>
      <c r="N255" s="108"/>
      <c r="O255" s="110"/>
    </row>
    <row r="256" spans="2:16">
      <c r="B256" s="48"/>
      <c r="C256" s="48"/>
      <c r="D256" s="48"/>
      <c r="E256" s="108"/>
      <c r="F256" s="48"/>
      <c r="G256" s="48"/>
      <c r="H256" s="48"/>
      <c r="I256" s="109"/>
      <c r="J256" s="110"/>
      <c r="K256" s="110"/>
      <c r="L256" s="108"/>
      <c r="M256" s="108"/>
      <c r="N256" s="108"/>
      <c r="O256" s="110"/>
    </row>
    <row r="257" spans="2:15">
      <c r="B257" s="48"/>
      <c r="C257" s="48"/>
      <c r="D257" s="48"/>
      <c r="E257" s="108"/>
      <c r="F257" s="48"/>
      <c r="G257" s="48"/>
      <c r="H257" s="48"/>
      <c r="I257" s="109"/>
      <c r="J257" s="110"/>
      <c r="K257" s="110"/>
      <c r="L257" s="108"/>
      <c r="M257" s="108"/>
      <c r="N257" s="108"/>
      <c r="O257" s="110"/>
    </row>
    <row r="258" spans="2:15">
      <c r="B258" s="48"/>
      <c r="C258" s="48"/>
      <c r="D258" s="48"/>
      <c r="E258" s="108"/>
      <c r="F258" s="48"/>
      <c r="G258" s="48"/>
      <c r="H258" s="48"/>
      <c r="I258" s="109"/>
      <c r="J258" s="110"/>
      <c r="K258" s="110"/>
      <c r="L258" s="108"/>
      <c r="M258" s="108"/>
      <c r="N258" s="108"/>
      <c r="O258" s="110"/>
    </row>
    <row r="259" spans="2:15">
      <c r="B259" s="48"/>
      <c r="C259" s="48"/>
      <c r="D259" s="48"/>
      <c r="E259" s="108"/>
      <c r="F259" s="48"/>
      <c r="G259" s="48"/>
      <c r="H259" s="48"/>
      <c r="I259" s="109"/>
      <c r="J259" s="110"/>
      <c r="K259" s="110"/>
      <c r="L259" s="108"/>
      <c r="M259" s="108"/>
      <c r="N259" s="108"/>
      <c r="O259" s="110"/>
    </row>
    <row r="260" spans="2:15">
      <c r="B260" s="48"/>
      <c r="C260" s="48"/>
      <c r="D260" s="48"/>
      <c r="E260" s="108"/>
      <c r="F260" s="48"/>
      <c r="G260" s="48"/>
      <c r="H260" s="48"/>
      <c r="I260" s="109"/>
      <c r="J260" s="110"/>
      <c r="K260" s="110"/>
      <c r="L260" s="108"/>
      <c r="M260" s="108"/>
      <c r="N260" s="108"/>
      <c r="O260" s="110"/>
    </row>
    <row r="261" spans="2:15">
      <c r="B261" s="48"/>
      <c r="C261" s="48"/>
      <c r="D261" s="48"/>
      <c r="E261" s="108"/>
      <c r="F261" s="48"/>
      <c r="G261" s="48"/>
      <c r="H261" s="48"/>
      <c r="I261" s="109"/>
      <c r="J261" s="110"/>
      <c r="K261" s="110"/>
      <c r="L261" s="108"/>
      <c r="M261" s="108"/>
      <c r="N261" s="108"/>
      <c r="O261" s="110"/>
    </row>
    <row r="262" spans="2:15">
      <c r="B262" s="48"/>
      <c r="C262" s="48"/>
      <c r="D262" s="48"/>
      <c r="E262" s="108"/>
      <c r="F262" s="48"/>
      <c r="G262" s="48"/>
      <c r="H262" s="48"/>
      <c r="I262" s="109"/>
      <c r="J262" s="110"/>
      <c r="K262" s="110"/>
      <c r="L262" s="108"/>
      <c r="M262" s="108"/>
      <c r="N262" s="108"/>
      <c r="O262" s="110"/>
    </row>
    <row r="263" spans="2:15">
      <c r="B263" s="48"/>
      <c r="C263" s="48"/>
      <c r="D263" s="48"/>
      <c r="E263" s="108"/>
      <c r="F263" s="48"/>
      <c r="G263" s="48"/>
      <c r="H263" s="48"/>
      <c r="I263" s="109"/>
      <c r="J263" s="110"/>
      <c r="K263" s="110"/>
      <c r="L263" s="108"/>
      <c r="M263" s="108"/>
      <c r="N263" s="108"/>
      <c r="O263" s="110"/>
    </row>
    <row r="264" spans="2:15">
      <c r="B264" s="48"/>
      <c r="C264" s="48"/>
      <c r="D264" s="48"/>
      <c r="E264" s="108"/>
      <c r="F264" s="48"/>
      <c r="G264" s="48"/>
      <c r="H264" s="48"/>
      <c r="I264" s="109"/>
      <c r="J264" s="110"/>
      <c r="K264" s="110"/>
      <c r="L264" s="108"/>
      <c r="M264" s="108"/>
      <c r="N264" s="108"/>
      <c r="O264" s="110"/>
    </row>
    <row r="265" spans="2:15">
      <c r="B265" s="48"/>
      <c r="C265" s="48"/>
      <c r="D265" s="48"/>
      <c r="E265" s="108"/>
      <c r="F265" s="48"/>
      <c r="G265" s="48"/>
      <c r="H265" s="48"/>
      <c r="I265" s="109"/>
      <c r="J265" s="110"/>
      <c r="K265" s="110"/>
      <c r="L265" s="108"/>
      <c r="M265" s="108"/>
      <c r="N265" s="108"/>
      <c r="O265" s="110"/>
    </row>
    <row r="266" spans="2:15">
      <c r="B266" s="48"/>
      <c r="C266" s="48"/>
      <c r="D266" s="48"/>
      <c r="E266" s="108"/>
      <c r="F266" s="48"/>
      <c r="G266" s="48"/>
      <c r="H266" s="48"/>
      <c r="I266" s="109"/>
      <c r="J266" s="110"/>
      <c r="K266" s="110"/>
      <c r="L266" s="108"/>
      <c r="M266" s="108"/>
      <c r="N266" s="108"/>
      <c r="O266" s="110"/>
    </row>
    <row r="267" spans="2:15">
      <c r="B267" s="48"/>
      <c r="C267" s="48"/>
      <c r="D267" s="48"/>
      <c r="E267" s="108"/>
      <c r="F267" s="48"/>
      <c r="G267" s="48"/>
      <c r="H267" s="48"/>
      <c r="I267" s="109"/>
      <c r="J267" s="110"/>
      <c r="K267" s="110"/>
      <c r="L267" s="108"/>
      <c r="M267" s="108"/>
      <c r="N267" s="108"/>
      <c r="O267" s="110"/>
    </row>
    <row r="268" spans="2:15">
      <c r="B268" s="48"/>
      <c r="C268" s="48"/>
      <c r="D268" s="48"/>
      <c r="E268" s="108"/>
      <c r="F268" s="48"/>
      <c r="G268" s="48"/>
      <c r="H268" s="48"/>
      <c r="I268" s="109"/>
      <c r="J268" s="110"/>
      <c r="K268" s="110"/>
      <c r="L268" s="108"/>
      <c r="M268" s="108"/>
      <c r="N268" s="108"/>
      <c r="O268" s="110"/>
    </row>
    <row r="269" spans="2:15">
      <c r="B269" s="48"/>
      <c r="C269" s="48"/>
      <c r="D269" s="48"/>
      <c r="E269" s="108"/>
      <c r="F269" s="48"/>
      <c r="G269" s="48"/>
      <c r="H269" s="48"/>
      <c r="I269" s="109"/>
      <c r="J269" s="110"/>
      <c r="K269" s="110"/>
      <c r="L269" s="108"/>
      <c r="M269" s="108"/>
      <c r="N269" s="108"/>
      <c r="O269" s="110"/>
    </row>
    <row r="270" spans="2:15">
      <c r="B270" s="48"/>
      <c r="C270" s="48"/>
      <c r="D270" s="48"/>
      <c r="E270" s="108"/>
      <c r="F270" s="48"/>
      <c r="G270" s="48"/>
      <c r="H270" s="48"/>
      <c r="I270" s="109"/>
      <c r="J270" s="110"/>
      <c r="K270" s="110"/>
      <c r="L270" s="108"/>
      <c r="M270" s="108"/>
      <c r="N270" s="108"/>
      <c r="O270" s="110"/>
    </row>
    <row r="271" spans="2:15">
      <c r="B271" s="48"/>
      <c r="C271" s="48"/>
      <c r="D271" s="48"/>
      <c r="E271" s="108"/>
      <c r="F271" s="48"/>
      <c r="G271" s="48"/>
      <c r="H271" s="48"/>
      <c r="I271" s="109"/>
      <c r="J271" s="110"/>
      <c r="K271" s="110"/>
      <c r="L271" s="108"/>
      <c r="M271" s="108"/>
      <c r="N271" s="108"/>
      <c r="O271" s="110"/>
    </row>
    <row r="272" spans="2:15">
      <c r="B272" s="48"/>
      <c r="C272" s="48"/>
      <c r="D272" s="48"/>
      <c r="E272" s="108"/>
      <c r="F272" s="48"/>
      <c r="G272" s="48"/>
      <c r="H272" s="48"/>
      <c r="I272" s="109"/>
      <c r="J272" s="110"/>
      <c r="K272" s="110"/>
      <c r="L272" s="108"/>
      <c r="M272" s="108"/>
      <c r="N272" s="108"/>
      <c r="O272" s="110"/>
    </row>
    <row r="273" spans="2:15">
      <c r="B273" s="48"/>
      <c r="C273" s="48"/>
      <c r="D273" s="48"/>
      <c r="E273" s="108"/>
      <c r="F273" s="48"/>
      <c r="G273" s="48"/>
      <c r="H273" s="48"/>
      <c r="I273" s="109"/>
      <c r="J273" s="110"/>
      <c r="K273" s="110"/>
      <c r="L273" s="108"/>
      <c r="M273" s="108"/>
      <c r="N273" s="108"/>
      <c r="O273" s="110"/>
    </row>
    <row r="274" spans="2:15">
      <c r="B274" s="48"/>
      <c r="C274" s="48"/>
      <c r="D274" s="48"/>
      <c r="E274" s="108"/>
      <c r="F274" s="48"/>
      <c r="G274" s="48"/>
      <c r="H274" s="48"/>
      <c r="I274" s="109"/>
      <c r="J274" s="110"/>
      <c r="K274" s="110"/>
      <c r="L274" s="108"/>
      <c r="M274" s="108"/>
      <c r="N274" s="108"/>
      <c r="O274" s="110"/>
    </row>
    <row r="275" spans="2:15">
      <c r="B275" s="48"/>
      <c r="C275" s="48"/>
      <c r="D275" s="48"/>
      <c r="E275" s="108"/>
      <c r="F275" s="48"/>
      <c r="G275" s="48"/>
      <c r="H275" s="48"/>
      <c r="I275" s="109"/>
      <c r="J275" s="110"/>
      <c r="K275" s="110"/>
      <c r="L275" s="108"/>
      <c r="M275" s="108"/>
      <c r="N275" s="108"/>
      <c r="O275" s="110"/>
    </row>
    <row r="276" spans="2:15">
      <c r="B276" s="48"/>
      <c r="C276" s="48"/>
      <c r="D276" s="48"/>
      <c r="E276" s="108"/>
      <c r="F276" s="48"/>
      <c r="G276" s="48"/>
      <c r="H276" s="48"/>
      <c r="I276" s="109"/>
      <c r="J276" s="110"/>
      <c r="K276" s="110"/>
      <c r="L276" s="108"/>
      <c r="M276" s="108"/>
      <c r="N276" s="108"/>
      <c r="O276" s="110"/>
    </row>
    <row r="277" spans="2:15">
      <c r="B277" s="48"/>
      <c r="C277" s="48"/>
      <c r="D277" s="48"/>
      <c r="E277" s="108"/>
      <c r="F277" s="48"/>
      <c r="G277" s="48"/>
      <c r="H277" s="48"/>
      <c r="I277" s="109"/>
      <c r="J277" s="110"/>
      <c r="K277" s="110"/>
      <c r="L277" s="108"/>
      <c r="M277" s="108"/>
      <c r="N277" s="108"/>
      <c r="O277" s="110"/>
    </row>
    <row r="278" spans="2:15">
      <c r="B278" s="48"/>
      <c r="C278" s="48"/>
      <c r="D278" s="48"/>
      <c r="E278" s="108"/>
      <c r="F278" s="48"/>
      <c r="G278" s="48"/>
      <c r="H278" s="48"/>
      <c r="I278" s="109"/>
      <c r="J278" s="110"/>
      <c r="K278" s="110"/>
      <c r="L278" s="108"/>
      <c r="M278" s="108"/>
      <c r="N278" s="108"/>
      <c r="O278" s="110"/>
    </row>
    <row r="279" spans="2:15">
      <c r="B279" s="48"/>
      <c r="C279" s="48"/>
      <c r="D279" s="48"/>
      <c r="E279" s="108"/>
      <c r="F279" s="48"/>
      <c r="G279" s="48"/>
      <c r="H279" s="48"/>
      <c r="I279" s="109"/>
      <c r="J279" s="110"/>
      <c r="K279" s="110"/>
      <c r="L279" s="108"/>
      <c r="M279" s="108"/>
      <c r="N279" s="108"/>
      <c r="O279" s="110"/>
    </row>
    <row r="280" spans="2:15">
      <c r="B280" s="48"/>
      <c r="C280" s="48"/>
      <c r="D280" s="48"/>
      <c r="E280" s="108"/>
      <c r="F280" s="48"/>
      <c r="G280" s="48"/>
      <c r="H280" s="48"/>
      <c r="I280" s="109"/>
      <c r="J280" s="110"/>
      <c r="K280" s="110"/>
      <c r="L280" s="108"/>
      <c r="M280" s="108"/>
      <c r="N280" s="108"/>
      <c r="O280" s="110"/>
    </row>
    <row r="281" spans="2:15">
      <c r="B281" s="48"/>
      <c r="C281" s="48"/>
      <c r="D281" s="48"/>
      <c r="E281" s="108"/>
      <c r="F281" s="48"/>
      <c r="G281" s="48"/>
      <c r="H281" s="48"/>
      <c r="I281" s="109"/>
      <c r="J281" s="110"/>
      <c r="K281" s="110"/>
      <c r="L281" s="108"/>
      <c r="M281" s="108"/>
      <c r="N281" s="108"/>
      <c r="O281" s="110"/>
    </row>
    <row r="282" spans="2:15">
      <c r="B282" s="48"/>
      <c r="C282" s="48"/>
      <c r="D282" s="48"/>
      <c r="E282" s="108"/>
      <c r="F282" s="48"/>
      <c r="G282" s="48"/>
      <c r="H282" s="48"/>
      <c r="I282" s="109"/>
      <c r="J282" s="110"/>
      <c r="K282" s="110"/>
      <c r="L282" s="108"/>
      <c r="M282" s="108"/>
      <c r="N282" s="108"/>
      <c r="O282" s="110"/>
    </row>
    <row r="283" spans="2:15">
      <c r="B283" s="48"/>
      <c r="C283" s="48"/>
      <c r="D283" s="48"/>
      <c r="E283" s="108"/>
      <c r="F283" s="48"/>
      <c r="G283" s="48"/>
      <c r="H283" s="48"/>
      <c r="I283" s="109"/>
      <c r="J283" s="110"/>
      <c r="K283" s="110"/>
      <c r="L283" s="108"/>
      <c r="M283" s="108"/>
      <c r="N283" s="108"/>
      <c r="O283" s="110"/>
    </row>
    <row r="284" spans="2:15">
      <c r="B284" s="48"/>
      <c r="C284" s="48"/>
      <c r="D284" s="48"/>
      <c r="E284" s="108"/>
      <c r="F284" s="48"/>
      <c r="G284" s="48"/>
      <c r="H284" s="48"/>
      <c r="I284" s="109"/>
      <c r="J284" s="110"/>
      <c r="K284" s="110"/>
      <c r="L284" s="108"/>
      <c r="M284" s="108"/>
      <c r="N284" s="108"/>
      <c r="O284" s="110"/>
    </row>
    <row r="285" spans="2:15">
      <c r="B285" s="48"/>
      <c r="C285" s="48"/>
      <c r="D285" s="48"/>
      <c r="E285" s="108"/>
      <c r="F285" s="48"/>
      <c r="G285" s="48"/>
      <c r="H285" s="48"/>
      <c r="I285" s="109"/>
      <c r="J285" s="110"/>
      <c r="K285" s="110"/>
      <c r="L285" s="108"/>
      <c r="M285" s="108"/>
      <c r="N285" s="108"/>
      <c r="O285" s="110"/>
    </row>
    <row r="286" spans="2:15">
      <c r="B286" s="48"/>
      <c r="C286" s="48"/>
      <c r="D286" s="48"/>
      <c r="E286" s="108"/>
      <c r="F286" s="48"/>
      <c r="G286" s="48"/>
      <c r="H286" s="48"/>
      <c r="I286" s="109"/>
      <c r="J286" s="110"/>
      <c r="K286" s="110"/>
      <c r="L286" s="108"/>
      <c r="M286" s="108"/>
      <c r="N286" s="108"/>
      <c r="O286" s="110"/>
    </row>
    <row r="287" spans="2:15">
      <c r="B287" s="48"/>
      <c r="C287" s="48"/>
      <c r="D287" s="48"/>
      <c r="E287" s="108"/>
      <c r="F287" s="48"/>
      <c r="G287" s="48"/>
      <c r="H287" s="48"/>
      <c r="I287" s="109"/>
      <c r="J287" s="110"/>
      <c r="K287" s="110"/>
      <c r="L287" s="108"/>
      <c r="M287" s="108"/>
      <c r="N287" s="108"/>
      <c r="O287" s="110"/>
    </row>
    <row r="288" spans="2:15">
      <c r="B288" s="48"/>
      <c r="C288" s="48"/>
      <c r="D288" s="48"/>
      <c r="E288" s="108"/>
      <c r="F288" s="48"/>
      <c r="G288" s="48"/>
      <c r="H288" s="48"/>
      <c r="I288" s="109"/>
      <c r="J288" s="110"/>
      <c r="K288" s="110"/>
      <c r="L288" s="108"/>
      <c r="M288" s="108"/>
      <c r="N288" s="108"/>
      <c r="O288" s="110"/>
    </row>
    <row r="289" spans="2:15">
      <c r="B289" s="48"/>
      <c r="C289" s="48"/>
      <c r="D289" s="48"/>
      <c r="E289" s="108"/>
      <c r="F289" s="48"/>
      <c r="G289" s="48"/>
      <c r="H289" s="48"/>
      <c r="I289" s="109"/>
      <c r="J289" s="110"/>
      <c r="K289" s="110"/>
      <c r="L289" s="108"/>
      <c r="M289" s="108"/>
      <c r="N289" s="108"/>
      <c r="O289" s="110"/>
    </row>
    <row r="290" spans="2:15">
      <c r="B290" s="48"/>
      <c r="C290" s="48"/>
      <c r="D290" s="48"/>
      <c r="E290" s="108"/>
      <c r="F290" s="48"/>
      <c r="G290" s="48"/>
      <c r="H290" s="48"/>
      <c r="I290" s="109"/>
      <c r="J290" s="110"/>
      <c r="K290" s="110"/>
      <c r="L290" s="108"/>
      <c r="M290" s="108"/>
      <c r="N290" s="108"/>
      <c r="O290" s="110"/>
    </row>
    <row r="291" spans="2:15">
      <c r="B291" s="48"/>
      <c r="C291" s="48"/>
      <c r="D291" s="48"/>
      <c r="E291" s="108"/>
      <c r="F291" s="48"/>
      <c r="G291" s="48"/>
      <c r="H291" s="48"/>
      <c r="I291" s="109"/>
      <c r="J291" s="110"/>
      <c r="K291" s="110"/>
      <c r="L291" s="108"/>
      <c r="M291" s="108"/>
      <c r="N291" s="108"/>
      <c r="O291" s="110"/>
    </row>
    <row r="292" spans="2:15">
      <c r="B292" s="48"/>
      <c r="C292" s="48"/>
      <c r="D292" s="48"/>
      <c r="E292" s="108"/>
      <c r="F292" s="48"/>
      <c r="G292" s="48"/>
      <c r="H292" s="48"/>
      <c r="I292" s="109"/>
      <c r="J292" s="110"/>
      <c r="K292" s="110"/>
      <c r="L292" s="108"/>
      <c r="M292" s="108"/>
      <c r="N292" s="108"/>
      <c r="O292" s="110"/>
    </row>
    <row r="293" spans="2:15">
      <c r="B293" s="48"/>
      <c r="C293" s="48"/>
      <c r="D293" s="48"/>
      <c r="E293" s="108"/>
      <c r="F293" s="48"/>
      <c r="G293" s="48"/>
      <c r="H293" s="48"/>
      <c r="I293" s="109"/>
      <c r="J293" s="110"/>
      <c r="K293" s="110"/>
      <c r="L293" s="108"/>
      <c r="M293" s="108"/>
      <c r="N293" s="108"/>
      <c r="O293" s="110"/>
    </row>
    <row r="294" spans="2:15">
      <c r="B294" s="48"/>
      <c r="C294" s="48"/>
      <c r="D294" s="48"/>
      <c r="E294" s="108"/>
      <c r="F294" s="48"/>
      <c r="G294" s="48"/>
      <c r="H294" s="48"/>
      <c r="I294" s="109"/>
      <c r="J294" s="110"/>
      <c r="K294" s="110"/>
      <c r="L294" s="108"/>
      <c r="M294" s="108"/>
      <c r="N294" s="108"/>
      <c r="O294" s="110"/>
    </row>
    <row r="295" spans="2:15">
      <c r="B295" s="48"/>
      <c r="C295" s="48"/>
      <c r="D295" s="48"/>
      <c r="E295" s="108"/>
      <c r="F295" s="48"/>
      <c r="G295" s="48"/>
      <c r="H295" s="48"/>
      <c r="I295" s="109"/>
      <c r="J295" s="110"/>
      <c r="K295" s="110"/>
      <c r="L295" s="108"/>
      <c r="M295" s="108"/>
      <c r="N295" s="108"/>
      <c r="O295" s="110"/>
    </row>
    <row r="296" spans="2:15">
      <c r="B296" s="48"/>
      <c r="C296" s="48"/>
      <c r="D296" s="48"/>
      <c r="E296" s="108"/>
      <c r="F296" s="48"/>
      <c r="G296" s="48"/>
      <c r="H296" s="48"/>
      <c r="I296" s="109"/>
      <c r="J296" s="110"/>
      <c r="K296" s="110"/>
      <c r="L296" s="108"/>
      <c r="M296" s="108"/>
      <c r="N296" s="108"/>
      <c r="O296" s="110"/>
    </row>
    <row r="297" spans="2:15">
      <c r="B297" s="48"/>
      <c r="C297" s="48"/>
      <c r="D297" s="48"/>
      <c r="E297" s="108"/>
      <c r="F297" s="48"/>
      <c r="G297" s="48"/>
      <c r="H297" s="48"/>
      <c r="I297" s="109"/>
      <c r="J297" s="110"/>
      <c r="K297" s="110"/>
      <c r="L297" s="108"/>
      <c r="M297" s="108"/>
      <c r="N297" s="108"/>
      <c r="O297" s="110"/>
    </row>
    <row r="298" spans="2:15">
      <c r="B298" s="48"/>
      <c r="C298" s="48"/>
      <c r="D298" s="48"/>
      <c r="E298" s="108"/>
      <c r="F298" s="48"/>
      <c r="G298" s="48"/>
      <c r="H298" s="48"/>
      <c r="I298" s="109"/>
      <c r="J298" s="110"/>
      <c r="K298" s="110"/>
      <c r="L298" s="108"/>
      <c r="M298" s="108"/>
      <c r="N298" s="108"/>
      <c r="O298" s="110"/>
    </row>
    <row r="299" spans="2:15">
      <c r="B299" s="48"/>
      <c r="C299" s="48"/>
      <c r="D299" s="48"/>
      <c r="E299" s="108"/>
      <c r="F299" s="48"/>
      <c r="G299" s="48"/>
      <c r="H299" s="48"/>
      <c r="I299" s="109"/>
      <c r="J299" s="110"/>
      <c r="K299" s="110"/>
      <c r="L299" s="108"/>
      <c r="M299" s="108"/>
      <c r="N299" s="108"/>
      <c r="O299" s="110"/>
    </row>
    <row r="300" spans="2:15">
      <c r="B300" s="48"/>
      <c r="C300" s="48"/>
      <c r="D300" s="48"/>
      <c r="E300" s="108"/>
      <c r="F300" s="48"/>
      <c r="G300" s="48"/>
      <c r="H300" s="48"/>
      <c r="I300" s="109"/>
      <c r="J300" s="110"/>
      <c r="K300" s="110"/>
      <c r="L300" s="108"/>
      <c r="M300" s="108"/>
      <c r="N300" s="108"/>
      <c r="O300" s="110"/>
    </row>
    <row r="301" spans="2:15">
      <c r="B301" s="48"/>
      <c r="C301" s="48"/>
      <c r="D301" s="48"/>
      <c r="E301" s="108"/>
      <c r="F301" s="48"/>
      <c r="G301" s="48"/>
      <c r="H301" s="48"/>
      <c r="I301" s="109"/>
      <c r="J301" s="110"/>
      <c r="K301" s="110"/>
      <c r="L301" s="108"/>
      <c r="M301" s="108"/>
      <c r="N301" s="108"/>
      <c r="O301" s="110"/>
    </row>
    <row r="302" spans="2:15">
      <c r="B302" s="48"/>
      <c r="C302" s="48"/>
      <c r="D302" s="48"/>
      <c r="E302" s="108"/>
      <c r="F302" s="48"/>
      <c r="G302" s="48"/>
      <c r="H302" s="48"/>
      <c r="I302" s="109"/>
      <c r="J302" s="110"/>
      <c r="K302" s="110"/>
      <c r="L302" s="108"/>
      <c r="M302" s="108"/>
      <c r="N302" s="108"/>
      <c r="O302" s="110"/>
    </row>
    <row r="303" spans="2:15">
      <c r="B303" s="48"/>
      <c r="C303" s="48"/>
      <c r="D303" s="48"/>
      <c r="E303" s="108"/>
      <c r="F303" s="48"/>
      <c r="G303" s="48"/>
      <c r="H303" s="48"/>
      <c r="I303" s="109"/>
      <c r="J303" s="110"/>
      <c r="K303" s="110"/>
      <c r="L303" s="108"/>
      <c r="M303" s="108"/>
      <c r="N303" s="108"/>
      <c r="O303" s="110"/>
    </row>
    <row r="304" spans="2:15">
      <c r="B304" s="48"/>
      <c r="C304" s="48"/>
      <c r="D304" s="48"/>
      <c r="E304" s="108"/>
      <c r="F304" s="48"/>
      <c r="G304" s="48"/>
      <c r="H304" s="48"/>
      <c r="I304" s="109"/>
      <c r="J304" s="110"/>
      <c r="K304" s="110"/>
      <c r="L304" s="108"/>
      <c r="M304" s="108"/>
      <c r="N304" s="108"/>
      <c r="O304" s="110"/>
    </row>
    <row r="305" spans="2:15">
      <c r="B305" s="48"/>
      <c r="C305" s="48"/>
      <c r="D305" s="48"/>
      <c r="E305" s="108"/>
      <c r="F305" s="48"/>
      <c r="G305" s="48"/>
      <c r="H305" s="48"/>
      <c r="I305" s="109"/>
      <c r="J305" s="110"/>
      <c r="K305" s="110"/>
      <c r="L305" s="108"/>
      <c r="M305" s="108"/>
      <c r="N305" s="108"/>
      <c r="O305" s="110"/>
    </row>
    <row r="306" spans="2:15">
      <c r="B306" s="48"/>
      <c r="C306" s="48"/>
      <c r="D306" s="48"/>
      <c r="E306" s="108"/>
      <c r="F306" s="48"/>
      <c r="G306" s="48"/>
      <c r="H306" s="48"/>
      <c r="I306" s="109"/>
      <c r="J306" s="110"/>
      <c r="K306" s="110"/>
      <c r="L306" s="108"/>
      <c r="M306" s="108"/>
      <c r="N306" s="108"/>
      <c r="O306" s="110"/>
    </row>
    <row r="307" spans="2:15">
      <c r="B307" s="48"/>
      <c r="C307" s="48"/>
      <c r="D307" s="48"/>
      <c r="E307" s="108"/>
      <c r="F307" s="48"/>
      <c r="G307" s="48"/>
      <c r="H307" s="48"/>
      <c r="I307" s="109"/>
      <c r="J307" s="110"/>
      <c r="K307" s="110"/>
      <c r="L307" s="108"/>
      <c r="M307" s="108"/>
      <c r="N307" s="108"/>
      <c r="O307" s="110"/>
    </row>
    <row r="308" spans="2:15">
      <c r="B308" s="48"/>
      <c r="C308" s="48"/>
      <c r="D308" s="48"/>
      <c r="E308" s="108"/>
      <c r="F308" s="48"/>
      <c r="G308" s="48"/>
      <c r="H308" s="48"/>
      <c r="I308" s="109"/>
      <c r="J308" s="110"/>
      <c r="K308" s="110"/>
      <c r="L308" s="108"/>
      <c r="M308" s="108"/>
      <c r="N308" s="108"/>
      <c r="O308" s="110"/>
    </row>
    <row r="309" spans="2:15">
      <c r="B309" s="48"/>
      <c r="C309" s="48"/>
      <c r="D309" s="48"/>
      <c r="E309" s="108"/>
      <c r="F309" s="48"/>
      <c r="G309" s="48"/>
      <c r="H309" s="48"/>
      <c r="I309" s="109"/>
      <c r="J309" s="110"/>
      <c r="K309" s="110"/>
      <c r="L309" s="108"/>
      <c r="M309" s="108"/>
      <c r="N309" s="108"/>
      <c r="O309" s="110"/>
    </row>
    <row r="310" spans="2:15">
      <c r="B310" s="48"/>
      <c r="C310" s="48"/>
      <c r="D310" s="48"/>
      <c r="E310" s="108"/>
      <c r="F310" s="48"/>
      <c r="G310" s="48"/>
      <c r="H310" s="48"/>
      <c r="I310" s="109"/>
      <c r="J310" s="110"/>
      <c r="K310" s="110"/>
      <c r="L310" s="108"/>
      <c r="M310" s="108"/>
      <c r="N310" s="108"/>
      <c r="O310" s="110"/>
    </row>
    <row r="311" spans="2:15">
      <c r="B311" s="48"/>
      <c r="C311" s="48"/>
      <c r="D311" s="48"/>
      <c r="E311" s="108"/>
      <c r="F311" s="48"/>
      <c r="G311" s="48"/>
      <c r="H311" s="48"/>
      <c r="I311" s="109"/>
      <c r="J311" s="110"/>
      <c r="K311" s="110"/>
      <c r="L311" s="108"/>
      <c r="M311" s="108"/>
      <c r="N311" s="108"/>
      <c r="O311" s="110"/>
    </row>
    <row r="312" spans="2:15">
      <c r="B312" s="48"/>
      <c r="C312" s="48"/>
      <c r="D312" s="48"/>
      <c r="E312" s="108"/>
      <c r="F312" s="48"/>
      <c r="G312" s="48"/>
      <c r="H312" s="48"/>
      <c r="I312" s="109"/>
      <c r="J312" s="110"/>
      <c r="K312" s="110"/>
      <c r="L312" s="108"/>
      <c r="M312" s="108"/>
      <c r="N312" s="108"/>
      <c r="O312" s="110"/>
    </row>
    <row r="313" spans="2:15">
      <c r="B313" s="48"/>
      <c r="C313" s="48"/>
      <c r="D313" s="48"/>
      <c r="E313" s="108"/>
      <c r="F313" s="48"/>
      <c r="G313" s="48"/>
      <c r="H313" s="48"/>
      <c r="I313" s="109"/>
      <c r="J313" s="110"/>
      <c r="K313" s="110"/>
      <c r="L313" s="108"/>
      <c r="M313" s="108"/>
      <c r="N313" s="108"/>
      <c r="O313" s="110"/>
    </row>
    <row r="314" spans="2:15">
      <c r="B314" s="48"/>
      <c r="C314" s="48"/>
      <c r="D314" s="48"/>
      <c r="E314" s="108"/>
      <c r="F314" s="48"/>
      <c r="G314" s="48"/>
      <c r="H314" s="48"/>
      <c r="I314" s="109"/>
      <c r="J314" s="110"/>
      <c r="K314" s="110"/>
      <c r="L314" s="108"/>
      <c r="M314" s="108"/>
      <c r="N314" s="108"/>
      <c r="O314" s="110"/>
    </row>
    <row r="315" spans="2:15">
      <c r="B315" s="48"/>
      <c r="C315" s="48"/>
      <c r="D315" s="48"/>
      <c r="E315" s="108"/>
      <c r="F315" s="48"/>
      <c r="G315" s="48"/>
      <c r="H315" s="48"/>
      <c r="I315" s="109"/>
      <c r="J315" s="110"/>
      <c r="K315" s="110"/>
      <c r="L315" s="108"/>
      <c r="M315" s="108"/>
      <c r="N315" s="108"/>
      <c r="O315" s="110"/>
    </row>
    <row r="316" spans="2:15">
      <c r="B316" s="48"/>
      <c r="C316" s="48"/>
      <c r="D316" s="48"/>
      <c r="E316" s="108"/>
      <c r="F316" s="48"/>
      <c r="G316" s="48"/>
      <c r="H316" s="48"/>
      <c r="I316" s="109"/>
      <c r="J316" s="110"/>
      <c r="K316" s="110"/>
      <c r="L316" s="108"/>
      <c r="M316" s="108"/>
      <c r="N316" s="108"/>
      <c r="O316" s="110"/>
    </row>
    <row r="317" spans="2:15">
      <c r="B317" s="48"/>
      <c r="C317" s="48"/>
      <c r="D317" s="48"/>
      <c r="E317" s="108"/>
      <c r="F317" s="48"/>
      <c r="G317" s="48"/>
      <c r="H317" s="48"/>
      <c r="I317" s="109"/>
      <c r="J317" s="110"/>
      <c r="K317" s="110"/>
      <c r="L317" s="108"/>
      <c r="M317" s="108"/>
      <c r="N317" s="108"/>
      <c r="O317" s="110"/>
    </row>
    <row r="318" spans="2:15">
      <c r="B318" s="48"/>
      <c r="C318" s="48"/>
      <c r="D318" s="48"/>
      <c r="E318" s="108"/>
      <c r="F318" s="48"/>
      <c r="G318" s="48"/>
      <c r="H318" s="48"/>
      <c r="I318" s="109"/>
      <c r="J318" s="110"/>
      <c r="K318" s="110"/>
      <c r="L318" s="108"/>
      <c r="M318" s="108"/>
      <c r="N318" s="108"/>
      <c r="O318" s="110"/>
    </row>
    <row r="319" spans="2:15">
      <c r="B319" s="48"/>
      <c r="C319" s="48"/>
      <c r="D319" s="48"/>
      <c r="E319" s="108"/>
      <c r="F319" s="48"/>
      <c r="G319" s="48"/>
      <c r="H319" s="48"/>
      <c r="I319" s="109"/>
      <c r="J319" s="110"/>
      <c r="K319" s="110"/>
      <c r="L319" s="108"/>
      <c r="M319" s="108"/>
      <c r="N319" s="108"/>
      <c r="O319" s="110"/>
    </row>
    <row r="320" spans="2:15">
      <c r="B320" s="48"/>
      <c r="C320" s="48"/>
      <c r="D320" s="48"/>
      <c r="E320" s="108"/>
      <c r="F320" s="48"/>
      <c r="G320" s="48"/>
      <c r="H320" s="48"/>
      <c r="I320" s="109"/>
      <c r="J320" s="110"/>
      <c r="K320" s="110"/>
      <c r="L320" s="108"/>
      <c r="M320" s="108"/>
      <c r="N320" s="108"/>
      <c r="O320" s="110"/>
    </row>
    <row r="321" spans="2:15">
      <c r="B321" s="48"/>
      <c r="C321" s="48"/>
      <c r="D321" s="48"/>
      <c r="E321" s="108"/>
      <c r="F321" s="48"/>
      <c r="G321" s="48"/>
      <c r="H321" s="48"/>
      <c r="I321" s="109"/>
      <c r="J321" s="110"/>
      <c r="K321" s="110"/>
      <c r="L321" s="108"/>
      <c r="M321" s="108"/>
      <c r="N321" s="108"/>
      <c r="O321" s="110"/>
    </row>
    <row r="322" spans="2:15">
      <c r="B322" s="48"/>
      <c r="C322" s="48"/>
      <c r="D322" s="48"/>
      <c r="E322" s="108"/>
      <c r="F322" s="48"/>
      <c r="G322" s="48"/>
      <c r="H322" s="48"/>
      <c r="I322" s="109"/>
      <c r="J322" s="110"/>
      <c r="K322" s="110"/>
      <c r="L322" s="108"/>
      <c r="M322" s="108"/>
      <c r="N322" s="108"/>
      <c r="O322" s="110"/>
    </row>
    <row r="323" spans="2:15">
      <c r="B323" s="48"/>
      <c r="C323" s="48"/>
      <c r="D323" s="48"/>
      <c r="E323" s="108"/>
      <c r="F323" s="48"/>
      <c r="G323" s="48"/>
      <c r="H323" s="48"/>
      <c r="I323" s="109"/>
      <c r="J323" s="110"/>
      <c r="K323" s="110"/>
      <c r="L323" s="108"/>
      <c r="M323" s="108"/>
      <c r="N323" s="108"/>
      <c r="O323" s="110"/>
    </row>
    <row r="324" spans="2:15">
      <c r="B324" s="48"/>
      <c r="C324" s="48"/>
      <c r="D324" s="48"/>
      <c r="E324" s="108"/>
      <c r="F324" s="48"/>
      <c r="G324" s="48"/>
      <c r="H324" s="48"/>
      <c r="I324" s="109"/>
      <c r="J324" s="110"/>
      <c r="K324" s="110"/>
      <c r="L324" s="108"/>
      <c r="M324" s="108"/>
      <c r="N324" s="108"/>
      <c r="O324" s="110"/>
    </row>
    <row r="325" spans="2:15">
      <c r="B325" s="48"/>
      <c r="C325" s="48"/>
      <c r="D325" s="48"/>
      <c r="E325" s="108"/>
      <c r="F325" s="48"/>
      <c r="G325" s="48"/>
      <c r="H325" s="48"/>
      <c r="I325" s="109"/>
      <c r="J325" s="110"/>
      <c r="K325" s="110"/>
      <c r="L325" s="108"/>
      <c r="M325" s="108"/>
      <c r="N325" s="108"/>
      <c r="O325" s="110"/>
    </row>
    <row r="326" spans="2:15">
      <c r="B326" s="48"/>
      <c r="C326" s="48"/>
      <c r="D326" s="48"/>
      <c r="E326" s="108"/>
      <c r="F326" s="48"/>
      <c r="G326" s="48"/>
      <c r="H326" s="48"/>
      <c r="I326" s="109"/>
      <c r="J326" s="110"/>
      <c r="K326" s="110"/>
      <c r="L326" s="108"/>
      <c r="M326" s="108"/>
      <c r="N326" s="108"/>
      <c r="O326" s="110"/>
    </row>
    <row r="327" spans="2:15">
      <c r="B327" s="48"/>
      <c r="C327" s="48"/>
      <c r="D327" s="48"/>
      <c r="E327" s="108"/>
      <c r="F327" s="48"/>
      <c r="G327" s="48"/>
      <c r="H327" s="48"/>
      <c r="I327" s="109"/>
      <c r="J327" s="110"/>
      <c r="K327" s="110"/>
      <c r="L327" s="108"/>
      <c r="M327" s="108"/>
      <c r="N327" s="108"/>
      <c r="O327" s="110"/>
    </row>
    <row r="328" spans="2:15">
      <c r="B328" s="48"/>
      <c r="C328" s="48"/>
      <c r="D328" s="48"/>
      <c r="E328" s="108"/>
      <c r="F328" s="48"/>
      <c r="G328" s="48"/>
      <c r="H328" s="48"/>
      <c r="I328" s="109"/>
      <c r="J328" s="110"/>
      <c r="K328" s="110"/>
      <c r="L328" s="108"/>
      <c r="M328" s="108"/>
      <c r="N328" s="108"/>
      <c r="O328" s="110"/>
    </row>
    <row r="329" spans="2:15">
      <c r="B329" s="48"/>
      <c r="C329" s="48"/>
      <c r="D329" s="48"/>
      <c r="E329" s="108"/>
      <c r="F329" s="48"/>
      <c r="G329" s="48"/>
      <c r="H329" s="48"/>
      <c r="I329" s="109"/>
      <c r="J329" s="110"/>
      <c r="K329" s="110"/>
      <c r="L329" s="108"/>
      <c r="M329" s="108"/>
      <c r="N329" s="108"/>
      <c r="O329" s="110"/>
    </row>
    <row r="330" spans="2:15">
      <c r="B330" s="48"/>
      <c r="C330" s="48"/>
      <c r="D330" s="48"/>
      <c r="E330" s="108"/>
      <c r="F330" s="48"/>
      <c r="G330" s="48"/>
      <c r="H330" s="48"/>
      <c r="I330" s="109"/>
      <c r="J330" s="110"/>
      <c r="K330" s="110"/>
      <c r="L330" s="108"/>
      <c r="M330" s="108"/>
      <c r="N330" s="108"/>
      <c r="O330" s="110"/>
    </row>
    <row r="331" spans="2:15">
      <c r="B331" s="48"/>
      <c r="C331" s="48"/>
      <c r="D331" s="48"/>
      <c r="E331" s="108"/>
      <c r="F331" s="48"/>
      <c r="G331" s="48"/>
      <c r="H331" s="48"/>
      <c r="I331" s="109"/>
      <c r="J331" s="110"/>
      <c r="K331" s="110"/>
      <c r="L331" s="108"/>
      <c r="M331" s="108"/>
      <c r="N331" s="108"/>
      <c r="O331" s="110"/>
    </row>
    <row r="332" spans="2:15">
      <c r="B332" s="48"/>
      <c r="C332" s="48"/>
      <c r="D332" s="48"/>
      <c r="E332" s="108"/>
      <c r="F332" s="48"/>
      <c r="G332" s="48"/>
      <c r="H332" s="48"/>
      <c r="I332" s="109"/>
      <c r="J332" s="110"/>
      <c r="K332" s="110"/>
      <c r="L332" s="108"/>
      <c r="M332" s="108"/>
      <c r="N332" s="108"/>
      <c r="O332" s="110"/>
    </row>
    <row r="333" spans="2:15">
      <c r="B333" s="48"/>
      <c r="C333" s="48"/>
      <c r="D333" s="48"/>
      <c r="E333" s="108"/>
      <c r="F333" s="48"/>
      <c r="G333" s="48"/>
      <c r="H333" s="48"/>
      <c r="I333" s="109"/>
      <c r="J333" s="110"/>
      <c r="K333" s="110"/>
      <c r="L333" s="108"/>
      <c r="M333" s="108"/>
      <c r="N333" s="108"/>
      <c r="O333" s="110"/>
    </row>
    <row r="334" spans="2:15">
      <c r="B334" s="48"/>
      <c r="C334" s="48"/>
      <c r="D334" s="48"/>
      <c r="E334" s="108"/>
      <c r="F334" s="48"/>
      <c r="G334" s="48"/>
      <c r="H334" s="48"/>
      <c r="I334" s="109"/>
      <c r="J334" s="110"/>
      <c r="K334" s="110"/>
      <c r="L334" s="108"/>
      <c r="M334" s="108"/>
      <c r="N334" s="108"/>
      <c r="O334" s="110"/>
    </row>
    <row r="335" spans="2:15">
      <c r="B335" s="48"/>
      <c r="C335" s="48"/>
      <c r="D335" s="48"/>
      <c r="E335" s="108"/>
      <c r="F335" s="48"/>
      <c r="G335" s="48"/>
      <c r="H335" s="48"/>
      <c r="I335" s="109"/>
      <c r="J335" s="110"/>
      <c r="K335" s="110"/>
      <c r="L335" s="108"/>
      <c r="M335" s="108"/>
      <c r="N335" s="108"/>
      <c r="O335" s="110"/>
    </row>
    <row r="336" spans="2:15">
      <c r="B336" s="48"/>
      <c r="C336" s="48"/>
      <c r="D336" s="48"/>
      <c r="E336" s="108"/>
      <c r="F336" s="48"/>
      <c r="G336" s="48"/>
      <c r="H336" s="48"/>
      <c r="I336" s="109"/>
      <c r="J336" s="110"/>
      <c r="K336" s="110"/>
      <c r="L336" s="108"/>
      <c r="M336" s="108"/>
      <c r="N336" s="108"/>
      <c r="O336" s="110"/>
    </row>
    <row r="337" spans="2:15">
      <c r="B337" s="48"/>
      <c r="C337" s="48"/>
      <c r="D337" s="48"/>
      <c r="E337" s="108"/>
      <c r="F337" s="48"/>
      <c r="G337" s="48"/>
      <c r="H337" s="48"/>
      <c r="I337" s="109"/>
      <c r="J337" s="110"/>
      <c r="K337" s="110"/>
      <c r="L337" s="108"/>
      <c r="M337" s="108"/>
      <c r="N337" s="108"/>
      <c r="O337" s="110"/>
    </row>
    <row r="338" spans="2:15">
      <c r="B338" s="48"/>
      <c r="C338" s="48"/>
      <c r="D338" s="48"/>
      <c r="E338" s="108"/>
      <c r="F338" s="48"/>
      <c r="G338" s="48"/>
      <c r="H338" s="48"/>
      <c r="I338" s="109"/>
      <c r="J338" s="110"/>
      <c r="K338" s="110"/>
      <c r="L338" s="108"/>
      <c r="M338" s="108"/>
      <c r="N338" s="108"/>
      <c r="O338" s="110"/>
    </row>
    <row r="339" spans="2:15">
      <c r="B339" s="48"/>
      <c r="C339" s="48"/>
      <c r="D339" s="48"/>
      <c r="E339" s="108"/>
      <c r="F339" s="48"/>
      <c r="G339" s="48"/>
      <c r="H339" s="48"/>
      <c r="I339" s="109"/>
      <c r="J339" s="110"/>
      <c r="K339" s="110"/>
      <c r="L339" s="108"/>
      <c r="M339" s="108"/>
      <c r="N339" s="108"/>
      <c r="O339" s="110"/>
    </row>
  </sheetData>
  <mergeCells count="13">
    <mergeCell ref="B248:M248"/>
    <mergeCell ref="B243:M243"/>
    <mergeCell ref="B244:M244"/>
    <mergeCell ref="B245:M245"/>
    <mergeCell ref="B246:M246"/>
    <mergeCell ref="B247:M247"/>
    <mergeCell ref="B255:M255"/>
    <mergeCell ref="B249:M249"/>
    <mergeCell ref="B250:M250"/>
    <mergeCell ref="B251:M251"/>
    <mergeCell ref="B252:M252"/>
    <mergeCell ref="B253:M253"/>
    <mergeCell ref="B254:M254"/>
  </mergeCells>
  <hyperlinks>
    <hyperlink ref="A1" location="Contents!A1" display="Table of Contents" xr:uid="{737AB98D-36DA-402E-A144-345424B6FB4E}"/>
    <hyperlink ref="F5" r:id="rId1" xr:uid="{C558000F-4E7F-47C6-85EC-262F19BE997C}"/>
    <hyperlink ref="F6" r:id="rId2" xr:uid="{0A765B2D-8803-47F0-947B-3DBA1E86D949}"/>
    <hyperlink ref="F7" r:id="rId3" xr:uid="{FE91B138-D6CF-4E86-AADA-2F6D6B6102A5}"/>
    <hyperlink ref="F8" r:id="rId4" xr:uid="{479ACC0A-8927-42C6-85D4-F67B276DDC20}"/>
    <hyperlink ref="H8" r:id="rId5" xr:uid="{AA488102-BD36-4D6F-98D5-4C269D78E0AA}"/>
    <hyperlink ref="J8" r:id="rId6" xr:uid="{16AAB5EC-4D79-4F6A-BEAA-2E1E8CBB752A}"/>
    <hyperlink ref="F9" r:id="rId7" xr:uid="{C2726238-9B2B-4659-A30D-280CEB493123}"/>
    <hyperlink ref="J9" r:id="rId8" xr:uid="{2EF32732-86B5-4402-BC4D-A114ED5C67FE}"/>
    <hyperlink ref="F10" r:id="rId9" xr:uid="{59F97E68-CA94-4F6A-9D5A-E80B3B79FFD7}"/>
    <hyperlink ref="H10" r:id="rId10" xr:uid="{514CF8D2-CA82-491E-B9A3-E6BAA62D0DE8}"/>
    <hyperlink ref="J10" r:id="rId11" xr:uid="{60BF7DE3-AF6D-4340-B9A8-4913E36F450A}"/>
    <hyperlink ref="F11" r:id="rId12" xr:uid="{52B30C21-7A25-4692-8F63-D46137AD92E6}"/>
    <hyperlink ref="F12" r:id="rId13" xr:uid="{FC6A8208-9C40-40BC-BEB9-4333CDFC5357}"/>
    <hyperlink ref="H12" r:id="rId14" xr:uid="{B8917370-5977-4FEA-A2AB-C0B894E91FE5}"/>
    <hyperlink ref="J12" r:id="rId15" xr:uid="{DE342EE3-01B2-4C92-8CFD-1E79365A0B66}"/>
    <hyperlink ref="F13" r:id="rId16" xr:uid="{A317C101-A766-467A-AC33-22368BA1FD14}"/>
    <hyperlink ref="H13" r:id="rId17" xr:uid="{BC84B0D1-B6A7-4AD7-8B14-8175737E1C7A}"/>
    <hyperlink ref="F14" r:id="rId18" xr:uid="{7CA4442C-EF64-433E-BE31-7F3E1947A34D}"/>
    <hyperlink ref="H14" r:id="rId19" xr:uid="{9621E82E-4066-4349-AF10-7EFB2885DCDC}"/>
    <hyperlink ref="M14" r:id="rId20" xr:uid="{8083F490-4206-4069-B58C-B31405B93389}"/>
    <hyperlink ref="J15" r:id="rId21" xr:uid="{1AA2E9C6-240F-4276-9468-23402BA15490}"/>
    <hyperlink ref="F16" r:id="rId22" xr:uid="{39BEEB7C-408A-4425-B2FA-39C13ADFB2FA}"/>
    <hyperlink ref="H16" r:id="rId23" location=":~:text=In%202016%20the%20ACT%20Government,Target%20and%20GreenPowerTM%20purchases." xr:uid="{FBA94CB2-29DC-400C-84FF-84B1F19D7043}"/>
    <hyperlink ref="F17" r:id="rId24" xr:uid="{CA911D93-1C05-4948-9EB0-CA332E471795}"/>
    <hyperlink ref="J18" r:id="rId25" xr:uid="{9B5D28C3-B146-4821-BE22-C1487CE21E1C}"/>
    <hyperlink ref="F19" r:id="rId26" xr:uid="{4F45B3C8-BD0F-4D35-B6B1-B5732E489A60}"/>
    <hyperlink ref="J19" r:id="rId27" xr:uid="{82E8C515-1D8A-4986-BF2A-6802CD2E1D76}"/>
    <hyperlink ref="F20" r:id="rId28" xr:uid="{076E8520-BE00-47F6-B13E-0575BF525DD0}"/>
    <hyperlink ref="H20" r:id="rId29" xr:uid="{D4368579-68C9-421F-B1FC-7427075F0CFC}"/>
    <hyperlink ref="J20" r:id="rId30" xr:uid="{0A594507-D798-42E8-9490-1E06CC2F5C4F}"/>
    <hyperlink ref="F21" r:id="rId31" xr:uid="{2D4657A7-3349-4D0E-B71A-FB7AB0F65B81}"/>
    <hyperlink ref="H21" r:id="rId32" xr:uid="{C07CC35B-4C29-4100-93EE-84F7F3D7A07E}"/>
    <hyperlink ref="F22" r:id="rId33" xr:uid="{43157D8E-5EEC-447B-B3B9-1EEBDB63689A}"/>
    <hyperlink ref="J22" r:id="rId34" xr:uid="{B5367031-13FC-4AD0-A335-49A484891B66}"/>
    <hyperlink ref="F23" r:id="rId35" xr:uid="{CAEEAEB3-2F98-4BB8-9AA9-87108371F133}"/>
    <hyperlink ref="H23" r:id="rId36" xr:uid="{DE0E3C72-FC1C-4879-8405-5E79236BB9C9}"/>
    <hyperlink ref="J23" r:id="rId37" xr:uid="{CF0F13D8-5BFA-4B5C-9DF0-122F3151E6CC}"/>
    <hyperlink ref="F24" r:id="rId38" xr:uid="{B62EB7B3-EA22-40E6-B844-240BF669DA4D}"/>
    <hyperlink ref="H24" r:id="rId39" xr:uid="{F0169C32-1D14-4CAF-8E09-BECBF7779694}"/>
    <hyperlink ref="J24" r:id="rId40" xr:uid="{D50FFFF8-C99E-491E-8AA2-8EAACD052159}"/>
    <hyperlink ref="F25" r:id="rId41" xr:uid="{ADD486BC-86C3-47AB-930B-B02031D92DC6}"/>
    <hyperlink ref="H25" r:id="rId42" xr:uid="{66D6E03C-E666-44C1-9BAC-D2D82737CBE7}"/>
    <hyperlink ref="J25" r:id="rId43" xr:uid="{21217813-EBEA-4ADC-AD98-F6173F121ED5}"/>
    <hyperlink ref="F26" r:id="rId44" xr:uid="{999F3513-80F5-48F7-8E5B-9C25F40E6DAC}"/>
    <hyperlink ref="J26" r:id="rId45" xr:uid="{020B1748-08A2-479A-9682-237D9D006266}"/>
    <hyperlink ref="F27" r:id="rId46" xr:uid="{3AB9F1CD-71CD-4E06-92D1-1885C371FCD1}"/>
    <hyperlink ref="H27" r:id="rId47" xr:uid="{68689028-6CEF-4D3D-B2D1-61B6C029B044}"/>
    <hyperlink ref="J27" r:id="rId48" xr:uid="{8316CE4A-4E79-42A4-AD42-FC9D9F1BB66A}"/>
    <hyperlink ref="F28" r:id="rId49" xr:uid="{78F4958C-80E8-498E-84B6-8B835A19E119}"/>
    <hyperlink ref="F29" r:id="rId50" xr:uid="{C1521F38-E7A7-4E89-B96F-995CF7B6C0D6}"/>
    <hyperlink ref="H29" r:id="rId51" xr:uid="{F01ADA99-3E01-452E-A091-C7E23076726A}"/>
    <hyperlink ref="J29" r:id="rId52" xr:uid="{F245CFE4-A7F4-4563-BBE5-EB32006832F1}"/>
    <hyperlink ref="F30" r:id="rId53" xr:uid="{50CE671D-3474-4FA2-A269-A9DB0BE42BED}"/>
    <hyperlink ref="J30" r:id="rId54" xr:uid="{6C3BF89F-0A13-4847-A877-01827905B202}"/>
    <hyperlink ref="F31" r:id="rId55" xr:uid="{5E6FA0AD-6AEC-40FD-8C5A-34D7D9580163}"/>
    <hyperlink ref="F32" r:id="rId56" xr:uid="{30447817-DD04-42D7-9B02-65253B6AED5F}"/>
    <hyperlink ref="F33" r:id="rId57" xr:uid="{98B19823-EE50-4A15-97A1-0632DB21236B}"/>
    <hyperlink ref="J33" r:id="rId58" xr:uid="{1500331C-5AFE-4741-A409-241133D9A8BE}"/>
    <hyperlink ref="F34" r:id="rId59" xr:uid="{387A9FA8-0865-48F7-B0F6-23BB4F5FC4FF}"/>
    <hyperlink ref="H34" r:id="rId60" xr:uid="{51BDB5A0-7E08-42B2-B97A-D6CB98770995}"/>
    <hyperlink ref="F35" r:id="rId61" xr:uid="{023C8145-7F2C-4F3A-80EE-1CA1195C674F}"/>
    <hyperlink ref="J35" r:id="rId62" xr:uid="{AD68726A-B842-4990-AA38-66B58195491E}"/>
    <hyperlink ref="F36" r:id="rId63" xr:uid="{14C34523-B516-41F1-8E29-3DF3997DAF56}"/>
    <hyperlink ref="F37" r:id="rId64" xr:uid="{BB5DBE91-0EC2-4D96-87D5-7388AFA4190E}"/>
    <hyperlink ref="H37" r:id="rId65" xr:uid="{57D5BAAF-4031-43E9-9966-F53814E225A7}"/>
    <hyperlink ref="J37" r:id="rId66" xr:uid="{BB7C8996-0CE3-4604-918C-589CF7B29670}"/>
    <hyperlink ref="F38" r:id="rId67" xr:uid="{C231604B-E776-4327-8382-D9B724A9AE70}"/>
    <hyperlink ref="H38" r:id="rId68" xr:uid="{7F4AE2D6-9514-4517-ADA0-1ED395940E06}"/>
    <hyperlink ref="J38" r:id="rId69" xr:uid="{0774E84B-BC63-4D20-A9A7-EA2EB00864AB}"/>
    <hyperlink ref="F39" r:id="rId70" xr:uid="{23292E81-A1EE-48E2-83FD-503E60D13665}"/>
    <hyperlink ref="H39" r:id="rId71" xr:uid="{AFDAD1C6-34E3-4E1A-9FFA-D5C380EFA9E6}"/>
    <hyperlink ref="J39" r:id="rId72" xr:uid="{980F8A9D-5646-452A-AF87-941880A4F0A2}"/>
    <hyperlink ref="F40" r:id="rId73" xr:uid="{F4B1F8F5-70DA-4791-94FB-9C2CF37E6336}"/>
    <hyperlink ref="F41" r:id="rId74" xr:uid="{BC0015E4-3C79-407D-BA54-53095FA95DBA}"/>
    <hyperlink ref="J41" r:id="rId75" location=":~:text=It%20has%20committed%20to%20increasing,and%2011%25%20for%20HEP%20energy." xr:uid="{6A6B9C2E-D406-4666-A61E-7B14B5899063}"/>
    <hyperlink ref="F42" r:id="rId76" xr:uid="{DF1D8BBB-4C75-4EF7-B2ED-11A0047EBA14}"/>
    <hyperlink ref="H42" r:id="rId77" xr:uid="{108AE15B-4AAF-47BF-8415-34F4BCB66109}"/>
    <hyperlink ref="J43" r:id="rId78" location=":" xr:uid="{7E1E0631-F276-49FC-8656-69C7B4594537}"/>
    <hyperlink ref="J44" r:id="rId79" xr:uid="{F23158F6-48A0-487C-A308-DF1876E88438}"/>
    <hyperlink ref="F45" r:id="rId80" xr:uid="{C4B1041F-3C0A-48FA-A9DF-7BC9D422C220}"/>
    <hyperlink ref="H45" r:id="rId81" xr:uid="{38144AF2-B2C7-42C1-9118-14EED72EE36D}"/>
    <hyperlink ref="F46" r:id="rId82" xr:uid="{77D3BF26-853B-44C0-AF91-F87BD1681B7B}"/>
    <hyperlink ref="H46" r:id="rId83" xr:uid="{DE2CDCD4-C224-48BC-8751-93BE26930699}"/>
    <hyperlink ref="F47" r:id="rId84" location=":~:text=Quebec%20generated%2099.8%25%20of%20its,Quebec's%20next%20largest%20electricity%20sources." xr:uid="{326509D2-90E7-4FCF-9CF4-59722DACE153}"/>
    <hyperlink ref="F49" r:id="rId85" location=":~:text=In%202019%2C%2084%20per%20cent,electricity%20we%20generated%20was%20renewable." xr:uid="{535EAE47-A1E6-47CF-88DB-5FC2BA958003}"/>
    <hyperlink ref="J49" r:id="rId86" xr:uid="{05BE1ECC-19E2-409F-852D-5AC05F2325EE}"/>
    <hyperlink ref="F50" r:id="rId87" xr:uid="{BECEC4C1-266C-4A79-80FD-F167C42B1BD3}"/>
    <hyperlink ref="J50" r:id="rId88" location=":~:text=Cape%20Verde%2C%20the%20small%20island,from%20renewable%20resources%20by%202025." xr:uid="{4EDFC897-6B2C-4110-BC97-D8ABD71022EB}"/>
    <hyperlink ref="F51" r:id="rId89" xr:uid="{2AE3B9B0-602C-4A6B-BBBB-FE29444A56D6}"/>
    <hyperlink ref="F52" r:id="rId90" xr:uid="{1C7E03D7-94B8-49DE-8958-EEC283A6C654}"/>
    <hyperlink ref="F53" r:id="rId91" xr:uid="{E674224F-E4C3-47EF-9677-FE1743A69607}"/>
    <hyperlink ref="F54" r:id="rId92" xr:uid="{92E1732E-D352-4BE1-A03F-68858DBCD385}"/>
    <hyperlink ref="H54" r:id="rId93" xr:uid="{9BE3D9F3-72F1-427E-A6F2-00750AA0E70F}"/>
    <hyperlink ref="F55" r:id="rId94" xr:uid="{74A0A981-FABC-4F47-BBE9-269B9C4EB30C}"/>
    <hyperlink ref="F56" r:id="rId95" xr:uid="{73A7317D-28A1-4A77-B718-427F55E25B04}"/>
    <hyperlink ref="H56" r:id="rId96" xr:uid="{E003412D-0C05-49A0-A731-2A3CD6ADFFC0}"/>
    <hyperlink ref="F57" r:id="rId97" xr:uid="{1F2C3785-CA37-4646-9798-A5BE9CB579C2}"/>
    <hyperlink ref="F58" r:id="rId98" xr:uid="{658035A1-27E2-4486-AD8D-D5F4660B46C9}"/>
    <hyperlink ref="F59" r:id="rId99" xr:uid="{C2A9F87B-B5CF-4E8C-BF6A-0F37175B58EE}"/>
    <hyperlink ref="F60" r:id="rId100" xr:uid="{287B5299-425E-477A-B20E-1F9E728371EB}"/>
    <hyperlink ref="J60" r:id="rId101" xr:uid="{8FA93780-2449-4CD0-827D-8C0BD8428DA7}"/>
    <hyperlink ref="F61" r:id="rId102" xr:uid="{94EE5395-CECB-45E8-A6DF-F79300AAC43A}"/>
    <hyperlink ref="H61" r:id="rId103" xr:uid="{806DE514-B887-4188-860A-AB45DFE0E41E}"/>
    <hyperlink ref="J61" r:id="rId104" xr:uid="{91533498-7129-4D93-9213-C1035151835A}"/>
    <hyperlink ref="F62" r:id="rId105" xr:uid="{02DA574D-C2E5-4F85-BB3A-2A7660662B8F}"/>
    <hyperlink ref="H62" r:id="rId106" xr:uid="{2BEEE083-8C00-417F-9E86-7D4BE45EF055}"/>
    <hyperlink ref="J62" r:id="rId107" xr:uid="{9C349A08-16F7-401A-80D9-0A4106DB74B7}"/>
    <hyperlink ref="F63" r:id="rId108" xr:uid="{722B5AAD-51E1-474E-BF08-EC66479C7148}"/>
    <hyperlink ref="J63" r:id="rId109" xr:uid="{9CDDA9D5-E3D1-4A64-B015-877D4371ED6F}"/>
    <hyperlink ref="F64" r:id="rId110" xr:uid="{39003CE5-F94C-45C2-9C6E-11572F32AB31}"/>
    <hyperlink ref="H64" r:id="rId111" xr:uid="{389D97B6-9CE1-4992-828B-2FC9A0403316}"/>
    <hyperlink ref="J64" r:id="rId112" xr:uid="{DDC18136-65F2-4476-9077-845E9F491D32}"/>
    <hyperlink ref="F65" r:id="rId113" xr:uid="{BCE8F261-9F8A-4E15-B2F7-46B5EE19F70C}"/>
    <hyperlink ref="H65" r:id="rId114" xr:uid="{D8EFBE15-D160-4699-B4AA-1000C61AD05C}"/>
    <hyperlink ref="F66" r:id="rId115" xr:uid="{CEE1A2C5-5B07-46E3-86BE-B1FCF54204D3}"/>
    <hyperlink ref="H66" r:id="rId116" xr:uid="{B2D0ECCC-41B4-4AFC-A6A4-5B0BC772C218}"/>
    <hyperlink ref="J66" r:id="rId117" xr:uid="{1336913A-7FF2-4C4E-ACFE-3812BB4C5D45}"/>
    <hyperlink ref="M66" r:id="rId118" location=":~:text=Denmark%27s%20long%2Dterm%20goal%20is,supply%20by%20renewables%20by%202035." xr:uid="{E5970F58-F5CC-49D0-938F-9D5E58035FEE}"/>
    <hyperlink ref="F67" r:id="rId119" xr:uid="{01B3A292-1ACA-40B2-9BF2-40CC3F2CC14C}"/>
    <hyperlink ref="H67" r:id="rId120" xr:uid="{1A42547E-0F53-43CB-88F1-1D68EEE20E0E}"/>
    <hyperlink ref="F68" r:id="rId121" xr:uid="{139B9515-AE0A-41D5-8E7D-109C8F032223}"/>
    <hyperlink ref="F69" r:id="rId122" xr:uid="{E9AF105D-7DD1-4245-93D6-75456BA6B7F2}"/>
    <hyperlink ref="F71" r:id="rId123" xr:uid="{E6D0231D-DA68-4A24-BC25-C4FCA910237A}"/>
    <hyperlink ref="F73" r:id="rId124" xr:uid="{B3320F5A-CD19-40A6-88C6-80B3090E61D7}"/>
    <hyperlink ref="J73" r:id="rId125" xr:uid="{4DC70A67-EF0E-4319-9D4C-26B4261E2551}"/>
    <hyperlink ref="F74" r:id="rId126" xr:uid="{65E0A013-D7D0-4E0C-B885-E33FF752BA42}"/>
    <hyperlink ref="H74" r:id="rId127" xr:uid="{C0E3ED71-1EA6-4E7A-A838-6D193B850B21}"/>
    <hyperlink ref="J74" r:id="rId128" xr:uid="{1A47863B-45C7-4656-BE86-13E89EAF3964}"/>
    <hyperlink ref="F75" r:id="rId129" xr:uid="{7CE48998-78C6-4DC5-9FD4-99D9F3FC3727}"/>
    <hyperlink ref="J75" r:id="rId130" xr:uid="{72867146-46A9-4925-A47A-9FF6E1BF12A2}"/>
    <hyperlink ref="F76" r:id="rId131" xr:uid="{38D8A849-F5C8-4CD3-8FCC-E305D355707D}"/>
    <hyperlink ref="J76" r:id="rId132" xr:uid="{FC640897-C87D-4C4D-A3F9-95C38D687256}"/>
    <hyperlink ref="F77" r:id="rId133" xr:uid="{F4B3406B-3162-4E2F-93BD-FACEFCAFBA73}"/>
    <hyperlink ref="F78" r:id="rId134" xr:uid="{9A541CA4-2770-4976-B09D-83012922AAB8}"/>
    <hyperlink ref="H78" r:id="rId135" xr:uid="{6EE268BF-E8EF-4968-A819-0085FC4E250A}"/>
    <hyperlink ref="F79" r:id="rId136" xr:uid="{AE80DFFC-64B0-4BE5-B133-80D4E8E8E0CE}"/>
    <hyperlink ref="H79" r:id="rId137" xr:uid="{201B82A6-A5EE-4A39-998E-3070637C0776}"/>
    <hyperlink ref="F80" r:id="rId138" xr:uid="{06F449AC-67E9-44C1-822D-44923716069E}"/>
    <hyperlink ref="F81" r:id="rId139" xr:uid="{0F58B0F6-1D89-4C40-9A84-BD9DDC1A7803}"/>
    <hyperlink ref="H81" r:id="rId140" xr:uid="{03ED8B92-0972-4455-8AD6-1833D5721CB9}"/>
    <hyperlink ref="F82" r:id="rId141" xr:uid="{136A45C3-C066-472B-80DA-4F5029101A50}"/>
    <hyperlink ref="H82" r:id="rId142" xr:uid="{85682657-417D-428E-B285-A4016B9AA707}"/>
    <hyperlink ref="J82" r:id="rId143" xr:uid="{C2BEDDBD-65A2-4CD5-B020-A8404688B994}"/>
    <hyperlink ref="F83" r:id="rId144" xr:uid="{A90D1EFF-01BE-42C2-8687-3083A1059300}"/>
    <hyperlink ref="H83" r:id="rId145" xr:uid="{A7B4CBDB-8EF6-4033-B56E-42A2A301E8E2}"/>
    <hyperlink ref="L83" r:id="rId146" location=":~:text=The%20German%20government%20is%20making,its%20climate%20targets%20for%202030.&amp;text=The%20Climate%20Action%20Programme%20expands,be%20carbon%2Dneutral%20by%202050." xr:uid="{BB3B28B2-8BA2-473E-BB1D-37711EAF3C8D}"/>
    <hyperlink ref="F84" r:id="rId147" xr:uid="{85BD235A-E5F2-497D-948D-EDD0E9C8C5A3}"/>
    <hyperlink ref="H84" r:id="rId148" xr:uid="{CF638937-B9FA-4479-9CD3-EBDF45D02161}"/>
    <hyperlink ref="F85" r:id="rId149" xr:uid="{1FA672A7-4DE0-45C3-9E76-81DC3449A29C}"/>
    <hyperlink ref="H85" r:id="rId150" xr:uid="{F0CB2C22-6A46-482A-8A4C-60D38DE04652}"/>
    <hyperlink ref="J85" r:id="rId151" xr:uid="{47A3F180-02EE-40D9-9C23-573FCF249299}"/>
    <hyperlink ref="F86" r:id="rId152" xr:uid="{CD5F395D-7BA3-4B3E-9AAB-0ACED04BD5B1}"/>
    <hyperlink ref="H86" r:id="rId153" xr:uid="{7CE75221-702D-48AE-B69A-8C08CC814878}"/>
    <hyperlink ref="J86" r:id="rId154" xr:uid="{0EA80960-1065-47FF-9BD7-6552B4445ED5}"/>
    <hyperlink ref="F87" r:id="rId155" xr:uid="{AD7B016B-D34F-4966-8055-FE336B2ABA99}"/>
    <hyperlink ref="J87" r:id="rId156" xr:uid="{B6C09949-E1F7-4E36-B54B-4F69EE865F20}"/>
    <hyperlink ref="F88" r:id="rId157" xr:uid="{9BC2E6C1-09A8-4C3F-A1D4-21FC52E2491D}"/>
    <hyperlink ref="F89" r:id="rId158" xr:uid="{DFAF86A3-8C05-48C2-9D45-084424705927}"/>
    <hyperlink ref="F90" r:id="rId159" xr:uid="{D95191F2-DB88-4B3E-A506-6315A14D04A7}"/>
    <hyperlink ref="J90" r:id="rId160" display="https://www.irena.org/IRENADocuments/Statistical_Profiles/South%20America/Guyana_South%20America_RE_SP.pdf; " xr:uid="{6AA9069D-D209-4BC5-BE1A-ECEA8536CB01}"/>
    <hyperlink ref="F91" r:id="rId161" xr:uid="{A7C5791B-93A0-4C5D-BF80-681C0FE1B5F3}"/>
    <hyperlink ref="H91" r:id="rId162" xr:uid="{68F3DAC3-D241-4EC0-B229-4B02E5B9B1F2}"/>
    <hyperlink ref="F92" r:id="rId163" xr:uid="{5107A332-CF60-4709-9882-78699D07EED0}"/>
    <hyperlink ref="J92" r:id="rId164" xr:uid="{8D23E6E0-EB99-41DB-85D3-D3C4D7E9BEDE}"/>
    <hyperlink ref="F93" r:id="rId165" xr:uid="{9E71D7E3-C6E6-46B5-B3DF-4FCFF2C1290F}"/>
    <hyperlink ref="H93" r:id="rId166" xr:uid="{8C208CA4-1F8A-4374-9CE7-A4CA714B5479}"/>
    <hyperlink ref="J93" r:id="rId167" display="https://www.enerdata.net/publications/daily-energy-news/hungary-aims-become-carbon-neutral-2050.html" xr:uid="{A243C578-75E9-4D8F-9B2F-0C8599146378}"/>
    <hyperlink ref="F94" r:id="rId168" xr:uid="{CA3F0E70-81C3-4BF5-87C7-B88007C65B1B}"/>
    <hyperlink ref="H94" r:id="rId169" xr:uid="{EF314AA0-84BE-4646-B0BC-A0188ECACA9F}"/>
    <hyperlink ref="F95" r:id="rId170" xr:uid="{93DCE1EC-2A3D-40DA-B37B-3AAFAA082FE6}"/>
    <hyperlink ref="F96" r:id="rId171" xr:uid="{AD0E5E6A-79BE-4464-BAF2-E85F7CD71550}"/>
    <hyperlink ref="J96" r:id="rId172" xr:uid="{DD4485FF-AB41-4D60-A01A-F921C57444E9}"/>
    <hyperlink ref="F97" r:id="rId173" xr:uid="{A01BB3AA-7E64-4D6F-86DB-5FF917E116B3}"/>
    <hyperlink ref="F98" r:id="rId174" xr:uid="{192BEBB2-073C-4AA9-9979-CFF35F197359}"/>
    <hyperlink ref="J98" r:id="rId175" xr:uid="{40D5BD91-9800-4530-A658-FA8BF7911285}"/>
    <hyperlink ref="F99" r:id="rId176" xr:uid="{60A478FA-9963-4860-8205-37BB6A75B73F}"/>
    <hyperlink ref="H99" r:id="rId177" xr:uid="{AD1D2BBF-253B-43A8-8541-4CFED705E42C}"/>
    <hyperlink ref="J99" r:id="rId178" xr:uid="{4FA18E92-9330-439B-BC57-BD91ED2A5528}"/>
    <hyperlink ref="F100" r:id="rId179" xr:uid="{1FC9FA28-C49B-4AB2-A136-4BC3A91C83F6}"/>
    <hyperlink ref="H100" r:id="rId180" xr:uid="{A5740607-9233-47B8-B99A-6635E2BE191A}"/>
    <hyperlink ref="J100" r:id="rId181" xr:uid="{D3F028CE-BBB1-4BDC-9EBB-A5593C7D40D9}"/>
    <hyperlink ref="F101" r:id="rId182" xr:uid="{34C018A1-58D5-4B3C-99F2-E84A07E10DD7}"/>
    <hyperlink ref="J101" r:id="rId183" location=":~:text=%E2%80%9CWe%20are%20working%20even%20harder,%2C%E2%80%9D%20declared%20Prime%20Minister%20Holness." xr:uid="{7B4AC8AE-6248-4D5A-AED2-3DAAA5849162}"/>
    <hyperlink ref="F102" r:id="rId184" xr:uid="{75F2A145-9A5D-483E-85DF-2DDDC624C5F1}"/>
    <hyperlink ref="J102" r:id="rId185" xr:uid="{88E0A086-1BBB-451E-9350-A12C2CAC5E9B}"/>
    <hyperlink ref="F103" r:id="rId186" xr:uid="{8A343F8F-2485-44E3-A821-272D18945119}"/>
    <hyperlink ref="H103" r:id="rId187" xr:uid="{F3362393-B790-4EF8-A176-A75178F09C7D}"/>
    <hyperlink ref="F104" r:id="rId188" xr:uid="{EADF253D-9CEF-4EE6-AC45-3DD413CB6BDB}"/>
    <hyperlink ref="H104" r:id="rId189" xr:uid="{06E55E94-71EF-4928-AD60-F4E8A125DA45}"/>
    <hyperlink ref="J104" r:id="rId190" location=":~:text=In%20addition%2C%20the%202025%20Republic,total%20electricity%20production%20by%202025." xr:uid="{D77B6527-25F4-41C3-9EA0-BA4E11A0B5DA}"/>
    <hyperlink ref="F105" r:id="rId191" xr:uid="{BFA83B35-C586-451F-B24D-98345E80BD18}"/>
    <hyperlink ref="O105" r:id="rId192" xr:uid="{AD1447D8-7BFA-4D3B-960F-2411DA9D1A9F}"/>
    <hyperlink ref="J106" r:id="rId193" xr:uid="{0432013E-4C3C-413B-AF0F-55787BBE41AB}"/>
    <hyperlink ref="F107" r:id="rId194" xr:uid="{52BC99C3-5975-413A-8772-5F4EB131286A}"/>
    <hyperlink ref="F108" r:id="rId195" xr:uid="{531E5610-658E-43E3-81F0-C760A0BEF3D4}"/>
    <hyperlink ref="F109" r:id="rId196" xr:uid="{183785F5-475F-4136-8502-5C9710916128}"/>
    <hyperlink ref="F110" r:id="rId197" xr:uid="{CACAAF80-2829-4093-9C32-5095D7B3001E}"/>
    <hyperlink ref="F113" r:id="rId198" xr:uid="{4125E374-B969-4791-B99A-FC1A776F0156}"/>
    <hyperlink ref="H113" r:id="rId199" xr:uid="{D6E49D00-0D6A-4BCA-B71B-984766B383D5}"/>
    <hyperlink ref="F114" r:id="rId200" xr:uid="{0EB02F26-8BA5-4E03-AD1D-ACA6C2EF2FF5}"/>
    <hyperlink ref="F115" r:id="rId201" xr:uid="{396123AF-2426-424F-BA3E-514CF7CDF42F}"/>
    <hyperlink ref="F116" r:id="rId202" xr:uid="{8B73C83B-E9A0-4F91-A80D-AE38C82F0AE1}"/>
    <hyperlink ref="F117" r:id="rId203" xr:uid="{26DA802D-16F9-4E28-B912-F1A61788A558}"/>
    <hyperlink ref="H117" r:id="rId204" xr:uid="{DC2271CD-1FF0-4A74-8460-F172F3156EB5}"/>
    <hyperlink ref="F118" r:id="rId205" xr:uid="{07E6A338-25F5-4515-9E38-D17C4575B0C9}"/>
    <hyperlink ref="H118" r:id="rId206" xr:uid="{FD5E483E-65D2-4637-ACBD-9C794C8531A4}"/>
    <hyperlink ref="F119" r:id="rId207" xr:uid="{70E76D32-8FBE-4F69-83DD-71EBCA4B16EA}"/>
    <hyperlink ref="H119" r:id="rId208" xr:uid="{AED21BE7-A9FA-4708-93E9-AC3F61DD21A4}"/>
    <hyperlink ref="J119" r:id="rId209" xr:uid="{AA761C4D-092F-4516-BF11-8A45A96C6B6E}"/>
    <hyperlink ref="F120" r:id="rId210" xr:uid="{CAF87996-DE2A-4E31-9A61-D8487F8B0F55}"/>
    <hyperlink ref="H120" r:id="rId211" location=":~:text=In%202017%2C%20North%20Macedonia%20amended,than%201%25%20in%202018)." xr:uid="{4044EBAE-1417-4C7B-AC7B-CA11EADC5650}"/>
    <hyperlink ref="F121" r:id="rId212" xr:uid="{1F05541A-A764-430F-B76C-F9C73222E51D}"/>
    <hyperlink ref="J121" r:id="rId213" xr:uid="{0950A0FC-D8EC-4EDF-97B6-840520D1048A}"/>
    <hyperlink ref="F122" r:id="rId214" xr:uid="{373FA12A-A78E-4A07-8898-A6728A6DDF34}"/>
    <hyperlink ref="J122" r:id="rId215" xr:uid="{B104CDF2-ED53-417E-A5F6-C09208B8210B}"/>
    <hyperlink ref="F123" r:id="rId216" xr:uid="{D9239F34-2784-40AA-8973-6D1395A772E2}"/>
    <hyperlink ref="H123" r:id="rId217" xr:uid="{7C598631-F816-4E51-9ABE-719C1FE7F0A9}"/>
    <hyperlink ref="J123" r:id="rId218" xr:uid="{B047CEC9-7C9B-4C87-9195-DF0345F7C78E}"/>
    <hyperlink ref="O123" r:id="rId219" xr:uid="{1793A61F-931C-487D-8BE6-3BA436F949C4}"/>
    <hyperlink ref="F124" r:id="rId220" xr:uid="{5680E80F-3B33-4F33-B0D5-E8EFB99C451B}"/>
    <hyperlink ref="F125" r:id="rId221" xr:uid="{A5E996CE-AA07-490C-87C6-010FC4DC0EA4}"/>
    <hyperlink ref="J125" r:id="rId222" xr:uid="{42833CFC-3947-4E34-B0E3-57BBAC0C21E2}"/>
    <hyperlink ref="F126" r:id="rId223" xr:uid="{DBDF7117-8E2A-4A11-9CC3-DDBD452D5B0A}"/>
    <hyperlink ref="H126" r:id="rId224" xr:uid="{58E5DFF7-D675-4C45-8C84-31E3D02E861C}"/>
    <hyperlink ref="F127" r:id="rId225" xr:uid="{BC83134B-67E7-467A-94EA-29397492A489}"/>
    <hyperlink ref="H127" r:id="rId226" xr:uid="{51ECB923-A395-4714-BEF1-6A6EBECEA8C6}"/>
    <hyperlink ref="F128" r:id="rId227" xr:uid="{0EE68046-06D8-4675-B505-443CBEE78337}"/>
    <hyperlink ref="H128" r:id="rId228" location=":~:text=Mauritania%20aims%20to%20achieve%2050,increase%20to%2060%25%20by%202020." xr:uid="{41720126-B731-438B-8192-5461FD7A2A18}"/>
    <hyperlink ref="F129" r:id="rId229" xr:uid="{03132BE9-E2A4-41FE-B7E1-0D2496E3EBF7}"/>
    <hyperlink ref="F130" r:id="rId230" xr:uid="{41C95B00-C038-403A-8799-CFA1195221FF}"/>
    <hyperlink ref="H130" r:id="rId231" xr:uid="{B5E41CA6-CE22-4BC2-B3DF-B79781AED6DC}"/>
    <hyperlink ref="F131" r:id="rId232" xr:uid="{D6786CF4-C916-4870-9B09-A725E08A4806}"/>
    <hyperlink ref="H131" r:id="rId233" xr:uid="{A30FD7E9-4138-4BC8-89C2-743E5485B312}"/>
    <hyperlink ref="F132" r:id="rId234" xr:uid="{54084C3A-8C42-4E9A-8CBC-A64D8C2A9538}"/>
    <hyperlink ref="H132" r:id="rId235" xr:uid="{BCA8D138-44D2-4D34-B28D-9BB2A638D932}"/>
    <hyperlink ref="F133" r:id="rId236" xr:uid="{9E0A7F8F-A6F5-4E6C-B303-FB27D880545D}"/>
    <hyperlink ref="H133" r:id="rId237" xr:uid="{9BB979B1-E85C-46EF-BA17-8855F2890142}"/>
    <hyperlink ref="F134" r:id="rId238" xr:uid="{CD928D3F-7CAE-4809-A836-D469E7731D56}"/>
    <hyperlink ref="H134" r:id="rId239" xr:uid="{BB1964B1-2AAA-41CC-8E5E-AB42B4412C05}"/>
    <hyperlink ref="F135" r:id="rId240" xr:uid="{2EC51583-B0B2-4FCE-A4C8-FED06B646E18}"/>
    <hyperlink ref="H135" r:id="rId241" xr:uid="{3ABC9394-E8E8-4C94-95AD-BED7E91AB889}"/>
    <hyperlink ref="F136" r:id="rId242" xr:uid="{B19E6C9B-1029-4E03-B370-CBC9C7DB6B1C}"/>
    <hyperlink ref="F137" r:id="rId243" xr:uid="{6CEA937E-A12C-45FB-8B00-251090F22D75}"/>
    <hyperlink ref="J137" r:id="rId244" xr:uid="{68B8E6DC-4C9C-402D-9762-17E22BDD2AB0}"/>
    <hyperlink ref="F138" r:id="rId245" xr:uid="{23881439-8580-493A-83A1-690D5E0B2D72}"/>
    <hyperlink ref="J138" r:id="rId246" xr:uid="{7C792CFF-D67F-4FBC-886D-B352B5F93A17}"/>
    <hyperlink ref="F139" r:id="rId247" xr:uid="{260EBA8E-4FCF-44F4-9843-BEDF6719AB60}"/>
    <hyperlink ref="F140" r:id="rId248" xr:uid="{517BA358-37D5-4320-9A73-D3C3498A0442}"/>
    <hyperlink ref="H140" r:id="rId249" xr:uid="{0D701AE6-E3C0-4453-A51A-0CF16D00F1F8}"/>
    <hyperlink ref="F141" r:id="rId250" xr:uid="{AA5FE6ED-7112-49C9-9628-CF702F5037DC}"/>
    <hyperlink ref="F142" r:id="rId251" xr:uid="{6E610285-47BD-4D4A-B7A2-EF43C77549A4}"/>
    <hyperlink ref="H142" r:id="rId252" xr:uid="{7A87D60C-B584-4A39-A310-10D9FD2E34A4}"/>
    <hyperlink ref="F143" r:id="rId253" xr:uid="{01C5B139-0DF8-4FFC-925E-7DF709C87050}"/>
    <hyperlink ref="H143" r:id="rId254" xr:uid="{B5E8C22D-6303-42E0-965D-67EEEC1D659A}"/>
    <hyperlink ref="J143" r:id="rId255" xr:uid="{33C91A1E-FAAD-408A-A004-63DF8C2076D8}"/>
    <hyperlink ref="F145" r:id="rId256" xr:uid="{27246F61-1D21-4F7C-895F-9BFE51F5D557}"/>
    <hyperlink ref="F146" r:id="rId257" xr:uid="{0A905D07-0038-49B0-BE14-0B04EF89A8C9}"/>
    <hyperlink ref="H146" r:id="rId258" xr:uid="{B2E18BC2-41AE-4A8B-B903-BCA165D14484}"/>
    <hyperlink ref="F147" r:id="rId259" xr:uid="{415DA818-8DF1-46C8-9EE2-8E977A58A99D}"/>
    <hyperlink ref="H147" r:id="rId260" xr:uid="{5D02F7F3-2669-41A9-A70E-E0EDEE56BB29}"/>
    <hyperlink ref="F148" r:id="rId261" xr:uid="{2547B4C5-A6BA-4048-98A0-DFFC3DF3B7E3}"/>
    <hyperlink ref="H148" r:id="rId262" xr:uid="{8A8CE9D2-267D-4481-B047-2FBFE14D7B87}"/>
    <hyperlink ref="J148" r:id="rId263" xr:uid="{B3A5BD08-0A21-4CF2-9AFB-42F4C421C225}"/>
    <hyperlink ref="F149" r:id="rId264" xr:uid="{8200A51C-9569-421B-8558-A1159BE134C7}"/>
    <hyperlink ref="H149" r:id="rId265" xr:uid="{AC4DF610-3139-4A7B-98D7-26FF4E8B2804}"/>
    <hyperlink ref="F150" r:id="rId266" xr:uid="{37DDADA5-7C73-4EE5-B86C-1CFC6EA54DD8}"/>
    <hyperlink ref="J150" r:id="rId267" location=":~:text=Oman's%20National%20Energy%20Strategy%20aims,from%20renewable%20sources%20by%202030." xr:uid="{2C508806-559E-4746-895B-8E1F312C63BF}"/>
    <hyperlink ref="F151" r:id="rId268" xr:uid="{50B81879-1931-49F0-8E81-9DDA2ED7EB41}"/>
    <hyperlink ref="J151" r:id="rId269" xr:uid="{D12B2C17-0BCD-4A6D-996A-D5517A394085}"/>
    <hyperlink ref="F152" r:id="rId270" xr:uid="{2FB60823-85DE-401A-BAB7-8D47F81604C4}"/>
    <hyperlink ref="H152" r:id="rId271" xr:uid="{91B0E7DB-9B37-4715-835C-0A9719E85879}"/>
    <hyperlink ref="J152" r:id="rId272" xr:uid="{151B7633-B2A7-4FBD-947D-B2BC8BB561FB}"/>
    <hyperlink ref="F153" r:id="rId273" xr:uid="{006FE377-4AC9-412F-A443-3C907A3DC138}"/>
    <hyperlink ref="H153" r:id="rId274" xr:uid="{76AC94BF-77B4-4803-BB0F-3B1BB0C1EC3E}"/>
    <hyperlink ref="F154" r:id="rId275" xr:uid="{E0B3B125-21FE-4A91-8236-A05EAD387CE0}"/>
    <hyperlink ref="J154" r:id="rId276" xr:uid="{C4CDC237-3724-43E1-ACC0-D29F056E3921}"/>
    <hyperlink ref="F155" r:id="rId277" xr:uid="{BD3EF5C9-1689-4DF7-A017-8FAAAB797D14}"/>
    <hyperlink ref="F156" r:id="rId278" xr:uid="{3ED083C8-777E-40DB-8E52-F22A7CACA972}"/>
    <hyperlink ref="F157" r:id="rId279" xr:uid="{3816BB23-0BA8-452A-89A9-D6171D6D649A}"/>
    <hyperlink ref="F158" r:id="rId280" xr:uid="{52C22FFA-7780-4AFB-8571-C58987697915}"/>
    <hyperlink ref="H158" r:id="rId281" xr:uid="{A600224B-A173-4C8A-892E-3F9F692BFE2A}"/>
    <hyperlink ref="J158" r:id="rId282" xr:uid="{F1CCAA48-BBA7-488C-8B49-C1E8F883A4F0}"/>
    <hyperlink ref="F159" r:id="rId283" xr:uid="{D38D14B5-67FB-4710-A82C-734F5ACF062C}"/>
    <hyperlink ref="H159" r:id="rId284" xr:uid="{9FDACC80-EDF9-4919-8F5D-A48E2C278E16}"/>
    <hyperlink ref="J159" r:id="rId285" xr:uid="{EE71E266-F9B2-48AC-A8A6-DF846E322BFF}"/>
    <hyperlink ref="F160" r:id="rId286" xr:uid="{F9AB52B8-C5EF-419A-8B03-0ABAB83975B7}"/>
    <hyperlink ref="H160" r:id="rId287" xr:uid="{E831CCCE-99E6-44D3-A998-0B317A349760}"/>
    <hyperlink ref="F161" r:id="rId288" xr:uid="{DF8F5653-9F71-4626-92E7-11F050664E15}"/>
    <hyperlink ref="H161" r:id="rId289" xr:uid="{E61E5CE0-0DEF-4381-A998-3976C505BB0D}"/>
    <hyperlink ref="F162" r:id="rId290" xr:uid="{3F50D150-3FBD-42CE-BB1D-FCE92A88F23C}"/>
    <hyperlink ref="J162" r:id="rId291" xr:uid="{CCCF1794-9490-48C2-A931-BA6B01A0D52E}"/>
    <hyperlink ref="F164" r:id="rId292" xr:uid="{AE20C3F8-D5BC-45A8-BDAE-10BA732EFE93}"/>
    <hyperlink ref="O164" r:id="rId293" xr:uid="{3DAA6D7A-BA3D-4AF8-A2F6-8561BD28B4AF}"/>
    <hyperlink ref="F165" r:id="rId294" xr:uid="{630F365D-22F7-46B7-9C56-188E0AAEC3BD}"/>
    <hyperlink ref="F166" r:id="rId295" xr:uid="{B61C3C1B-9143-40DB-9176-9F999E82E77E}"/>
    <hyperlink ref="J166" r:id="rId296" xr:uid="{F1C453B7-32C8-4C69-BB94-8BBBC334A895}"/>
    <hyperlink ref="F167" r:id="rId297" xr:uid="{3F1B1B80-BEB7-4818-BC77-9B3A927DC520}"/>
    <hyperlink ref="J167" r:id="rId298" xr:uid="{B7344C14-C3D1-4032-8977-7C4824F4E6D7}"/>
    <hyperlink ref="F168" r:id="rId299" xr:uid="{A9459A56-92CB-4AAA-9196-5A207459032B}"/>
    <hyperlink ref="F169" r:id="rId300" xr:uid="{642FEDBC-9371-4B7B-8512-61682D7442F1}"/>
    <hyperlink ref="H169" r:id="rId301" xr:uid="{04A7F8EE-E600-4C45-A9A6-8F232C5F81EE}"/>
    <hyperlink ref="F170" r:id="rId302" xr:uid="{4FA2D8F9-C280-44CE-82F4-810BC08A3471}"/>
    <hyperlink ref="H170" r:id="rId303" xr:uid="{1D551DDC-EAC2-44D1-85D0-F4164960BE3F}"/>
    <hyperlink ref="J170" r:id="rId304" location=":~:text=1The%20Republic%20of%20Seychelles,and%2015%25%20coverage%20by%202030." xr:uid="{31B0EC51-02D1-49D9-BCDF-5295A70E1933}"/>
    <hyperlink ref="F171" r:id="rId305" xr:uid="{5694FB0D-42D0-4630-B84D-DD4EFC9B1957}"/>
    <hyperlink ref="H171" r:id="rId306" xr:uid="{B51D5748-FF91-4237-BA46-25CCA1C794D1}"/>
    <hyperlink ref="F172" r:id="rId307" xr:uid="{8C6A07A1-3622-49A5-AAC6-E72B56CF24AA}"/>
    <hyperlink ref="F173" r:id="rId308" xr:uid="{17F4EC2A-BAE0-4D99-8BEF-555EC4D8A509}"/>
    <hyperlink ref="H173" r:id="rId309" xr:uid="{6BED2217-19D4-4834-89D5-161433E93ECD}"/>
    <hyperlink ref="F174" r:id="rId310" xr:uid="{E9476CB3-9D32-4D37-847D-79DC92CFDEEC}"/>
    <hyperlink ref="H174" r:id="rId311" xr:uid="{AD211BCF-0F15-4E87-B212-DF4AAB657166}"/>
    <hyperlink ref="F175" r:id="rId312" xr:uid="{75B87EF9-F836-4029-96AE-188985795EF4}"/>
    <hyperlink ref="H175" r:id="rId313" xr:uid="{1B153B5A-6684-49FD-974C-C6B34E93E3BD}"/>
    <hyperlink ref="J175" r:id="rId314" xr:uid="{DD7AEAE5-6415-4D78-B406-9B17955851A1}"/>
    <hyperlink ref="F176" r:id="rId315" xr:uid="{9A7C6424-ABD9-4CC0-8496-027997DDFFFE}"/>
    <hyperlink ref="F177" r:id="rId316" xr:uid="{3BE81B47-E88A-4DF1-97ED-226A331C0C73}"/>
    <hyperlink ref="H177" r:id="rId317" xr:uid="{6B484EBC-C6A1-42DC-BFEE-3F5062BEACAB}"/>
    <hyperlink ref="J177" r:id="rId318" xr:uid="{1C35B44C-85B2-40BD-A076-CE8331AB050B}"/>
    <hyperlink ref="F178" r:id="rId319" xr:uid="{810A1420-36F4-4FCD-BB43-35BD796F3E8D}"/>
    <hyperlink ref="F179" r:id="rId320" location=":~:text=December%2021%20(Renewables%20Now)%20%2D,of%20its%202020%20forecast%20report." xr:uid="{CDDDB153-1501-4934-834F-80C9AA481DBE}"/>
    <hyperlink ref="H179" r:id="rId321" xr:uid="{C925E6E4-60AE-4990-80EF-4EDA566FFCC6}"/>
    <hyperlink ref="J179" r:id="rId322" xr:uid="{31479055-7EB2-4CDF-82C8-19A6AC7C42C3}"/>
    <hyperlink ref="H180" r:id="rId323" location=":~:text=The%20Balearic%20Islands,-Currently%2C%20solar%20PV&amp;text=A%20plan%20by%20Spain's%20Balearic,2030%20and%20100%25%20by%202050." xr:uid="{2FE13FF5-5D30-4927-88E0-B567955FD6EF}"/>
    <hyperlink ref="F181" r:id="rId324" xr:uid="{7E9805DA-0A76-408B-ABEC-89046DC652A3}"/>
    <hyperlink ref="H181" r:id="rId325" location=":~:text=The%20Government%20of%20Sri%20Lanka,target%20by%2020%25%20by%202020." xr:uid="{B1078026-3820-482A-84F6-D610C2F147EC}"/>
    <hyperlink ref="F183" r:id="rId326" xr:uid="{AF1B6DF7-D019-410A-B5EB-7F2B70971806}"/>
    <hyperlink ref="H183" r:id="rId327" xr:uid="{9FAE0457-DE51-4B15-85AC-BA45721FFB2B}"/>
    <hyperlink ref="J183" r:id="rId328" xr:uid="{6FBAD56D-E174-45CE-A515-BE793BA1642B}"/>
    <hyperlink ref="F184" r:id="rId329" xr:uid="{4D7A4FC5-D960-498D-81E4-6E37A0EAC4CF}"/>
    <hyperlink ref="H184" r:id="rId330" xr:uid="{4287BC77-1888-4B56-8D89-84BFE8DE9580}"/>
    <hyperlink ref="F185" r:id="rId331" xr:uid="{34BDE651-CA38-4F1D-9C9F-4C15F793E65E}"/>
    <hyperlink ref="J185" r:id="rId332" xr:uid="{A6B7A0AD-8AF9-4626-A9F5-BD31F51A9132}"/>
    <hyperlink ref="F186" r:id="rId333" xr:uid="{60D6F7C6-2FE8-4732-B48A-8FBCBF7E1041}"/>
    <hyperlink ref="J186" r:id="rId334" xr:uid="{C05DE231-3A1B-4BCA-B878-178D4C31AD5C}"/>
    <hyperlink ref="F187" r:id="rId335" xr:uid="{064553EC-E79E-48EB-BC23-C5976E55290C}"/>
    <hyperlink ref="H187" r:id="rId336" xr:uid="{3983C09B-EFED-4FE5-A633-648EEABE1491}"/>
    <hyperlink ref="J187" r:id="rId337" xr:uid="{06AF3F52-9BA2-46B2-A764-1D2D42363B82}"/>
    <hyperlink ref="F189" r:id="rId338" xr:uid="{24466D92-1BC1-4E31-B681-6661D3AEFD36}"/>
    <hyperlink ref="F190" r:id="rId339" xr:uid="{D7DDEB3F-40FC-479B-A5C2-C28218A0BC36}"/>
    <hyperlink ref="F191" r:id="rId340" xr:uid="{E4D5EA6A-DC82-478F-837B-344771EEC1F6}"/>
    <hyperlink ref="J191" r:id="rId341" xr:uid="{DA5A9EE7-3CAB-4680-88D1-B89B7D146F4A}"/>
    <hyperlink ref="F192" r:id="rId342" xr:uid="{9625DD73-801F-4E24-B3CD-F32724517DC4}"/>
    <hyperlink ref="F193" r:id="rId343" xr:uid="{13E8C5CD-79F9-48BF-A32D-2C692C8F1E66}"/>
    <hyperlink ref="H193" r:id="rId344" xr:uid="{6F294A3E-3A1B-4795-9167-926D83D844BA}"/>
    <hyperlink ref="F194" r:id="rId345" xr:uid="{E13E0630-E9D5-4F9C-A9BF-E391C708A20B}"/>
    <hyperlink ref="H194" r:id="rId346" xr:uid="{10A5820B-7B3F-413B-90D8-E221B612052A}"/>
    <hyperlink ref="F195" r:id="rId347" xr:uid="{B61E12D8-4588-45C9-B005-59A93E2A3C04}"/>
    <hyperlink ref="H195" r:id="rId348" xr:uid="{5B9EC69C-AF1A-45E4-AA32-A2DC062766D4}"/>
    <hyperlink ref="F196" r:id="rId349" xr:uid="{3B2ECF43-313D-4FB6-9ECB-5C98844C2D22}"/>
    <hyperlink ref="H196" r:id="rId350" xr:uid="{50492926-DB30-47E7-8611-14EAFF007634}"/>
    <hyperlink ref="J196" r:id="rId351" xr:uid="{EFDEA800-DC87-438E-BD96-89EE06932309}"/>
    <hyperlink ref="F197" r:id="rId352" xr:uid="{27667A30-7732-4FD9-9F53-E2BBF3775402}"/>
    <hyperlink ref="H197" r:id="rId353" xr:uid="{6C55B397-9B29-4C4F-8990-8FE57D78C779}"/>
    <hyperlink ref="J197" r:id="rId354" location=":~:text=The%20country%20has%20established%20a,renewable%20electricity%20production%20in%202015." xr:uid="{F909C8DC-2DD3-48D1-B24A-067B53C00290}"/>
    <hyperlink ref="F198" r:id="rId355" xr:uid="{47FE34DE-5A16-415E-9938-9C1BDFC582C0}"/>
    <hyperlink ref="H198" r:id="rId356" xr:uid="{85C11A0B-2E8A-401E-B4B8-650E679EF254}"/>
    <hyperlink ref="J198" r:id="rId357" xr:uid="{C81B187C-E608-436F-83E9-59BBE82C8829}"/>
    <hyperlink ref="F199" r:id="rId358" xr:uid="{E2A74956-A7DE-4305-9FEB-58E1883B42D7}"/>
    <hyperlink ref="H199" r:id="rId359" xr:uid="{98A7B0C1-BCCC-4333-89C3-20AC28C56C71}"/>
    <hyperlink ref="F200" r:id="rId360" xr:uid="{D0BD3DE9-D376-49EC-BEA1-40D940F2089B}"/>
    <hyperlink ref="F201" r:id="rId361" xr:uid="{0FBAD3EE-D9D2-4109-844B-5AE3D2511971}"/>
    <hyperlink ref="H201" r:id="rId362" xr:uid="{10DE0530-8409-42A7-834C-48C6423A040B}"/>
    <hyperlink ref="F202" r:id="rId363" xr:uid="{43A6790C-C7B4-4252-B452-454B6F0D2CF7}"/>
    <hyperlink ref="H202" r:id="rId364" xr:uid="{4401B41E-7B0E-44E8-8ECC-82B06EFB44D9}"/>
    <hyperlink ref="J202" r:id="rId365" location=":~:text=In%20addition%2C%20the%20UAE%20is,both%20nuclear%20and%20solar%20energy." xr:uid="{52C42CA5-6AF3-4BBB-8932-B4768AA26BCD}"/>
    <hyperlink ref="J203" r:id="rId366" xr:uid="{D4D79CF5-D240-4935-959D-FD6E431445EB}"/>
    <hyperlink ref="F204" r:id="rId367" xr:uid="{8677E1A4-1429-4529-827C-FF37B1C64FBE}"/>
    <hyperlink ref="H204" r:id="rId368" xr:uid="{90F24425-9099-4DCD-A3AE-186492691CFB}"/>
    <hyperlink ref="J204" r:id="rId369" xr:uid="{52AA56A4-C1A8-42FD-B61A-9C11918870D0}"/>
    <hyperlink ref="F205" r:id="rId370" xr:uid="{3583B558-E7F0-41C4-8312-6A620D91ED50}"/>
    <hyperlink ref="H205" r:id="rId371" xr:uid="{973B4A64-11F1-47BA-ACC7-8D5FA9550E90}"/>
    <hyperlink ref="F206" r:id="rId372" xr:uid="{6629658C-B720-4782-A11B-28580B114A58}"/>
    <hyperlink ref="H206" r:id="rId373" xr:uid="{B2164127-43CC-4F75-8C74-41C5989C9434}"/>
    <hyperlink ref="F208" r:id="rId374" xr:uid="{6D89CAF2-9CE7-4A87-B9D6-079A7062D3E1}"/>
    <hyperlink ref="F210" r:id="rId375" location="24" xr:uid="{C25D2075-3D1E-477E-9B33-6D3EA11AE0CC}"/>
    <hyperlink ref="H210" r:id="rId376" location=":~:text=PV%20Magazine%3A,just%20over%20five%20full%20years." xr:uid="{F3E4CD91-1BAF-468C-B038-6BE5228272E5}"/>
    <hyperlink ref="J210" r:id="rId377" location=":~:text=SB%20100%20requires%20that%20at,fuel%20cells%20using%20renewable%20fuels)." xr:uid="{98032956-DEC9-4087-B6DB-E1E45CEE2BC3}"/>
    <hyperlink ref="F211" r:id="rId378" xr:uid="{F6D22616-5760-46D4-9904-42CC5BC39BB4}"/>
    <hyperlink ref="H211" r:id="rId379" location=":~:text=The%20legislature%20has%20increased%20the,come%20from%20distributed%20energy%20resources." xr:uid="{FB3F2D32-177B-4E95-8274-14165B687D50}"/>
    <hyperlink ref="F212" r:id="rId380" location=":~:text=By%20May%202020%2C%20about%20690,scale%2C%20customer%2Dsited%20facilities." xr:uid="{ABD5EED2-90EE-4C2D-8AE2-B0C8D90C11C8}"/>
    <hyperlink ref="H212" r:id="rId381" xr:uid="{6BC9D9C5-010C-4957-8C00-B9C28A85B77A}"/>
    <hyperlink ref="J212" r:id="rId382" xr:uid="{723E04D8-7442-4212-A68E-3AC5A7F2067F}"/>
    <hyperlink ref="F214" r:id="rId383" location=":~:text=February%2016%20(Renewables%20Now)%20%2D,by%20the%20state%20by%202020." xr:uid="{AA96F7EF-8BEA-40DD-BBA7-80AB75FC1AAF}"/>
    <hyperlink ref="H214" r:id="rId384" xr:uid="{07514B14-DB46-4056-98CA-C7A93302F9EE}"/>
    <hyperlink ref="J214" r:id="rId385" xr:uid="{4562463E-471E-45FC-ABB7-285717B91E50}"/>
    <hyperlink ref="F216" r:id="rId386" xr:uid="{7C4E583B-0704-4BA1-BC6F-67D5344C02CC}"/>
    <hyperlink ref="H216" r:id="rId387" xr:uid="{C53B8D90-C4D3-4419-9B7D-67181154D3B5}"/>
    <hyperlink ref="J217" r:id="rId388" xr:uid="{5A85B308-E6AA-446D-8C22-4ABEBD94B5AD}"/>
    <hyperlink ref="F221" r:id="rId389" xr:uid="{E30C6B23-8BE6-4F62-B242-A94DF3A9283C}"/>
    <hyperlink ref="J221" r:id="rId390" xr:uid="{08E4B991-85F8-492D-82A4-72E6BD791829}"/>
    <hyperlink ref="F224" r:id="rId391" xr:uid="{07E64C17-6F5D-4D97-AE38-EEF7B20463EF}"/>
    <hyperlink ref="H224" r:id="rId392" xr:uid="{5E959F83-2135-4D23-B890-3492476B70AB}"/>
    <hyperlink ref="J224" r:id="rId393" xr:uid="{E9AE30FA-A85B-4B7D-A0E2-313A3B6C6B5C}"/>
    <hyperlink ref="J226" r:id="rId394" xr:uid="{2A3D917E-3E49-4A64-93B8-14203E953A1F}"/>
    <hyperlink ref="J231" r:id="rId395" xr:uid="{41DFC0AD-5E43-4E31-A11C-081D65D0A427}"/>
    <hyperlink ref="F233" r:id="rId396" xr:uid="{684BBCB6-AC01-44AD-8D88-0926C2F705EB}"/>
    <hyperlink ref="H233" r:id="rId397" xr:uid="{C743B2C6-51C7-4908-9308-9045C5C5038A}"/>
    <hyperlink ref="J233" r:id="rId398" xr:uid="{02FE337D-45D3-4F84-BAAD-1AFB61D9721C}"/>
    <hyperlink ref="J234" r:id="rId399" location=":~:text=SB%201121%20establishes%20a%20100,commercial%20and%20industrial%20solar%20projects." xr:uid="{F31F9DBD-DEBF-4B50-9746-C85B8F35FB7A}"/>
    <hyperlink ref="F236" r:id="rId400" xr:uid="{3F22C3A5-97A7-4246-A3A9-140DD9C1787B}"/>
    <hyperlink ref="F237" r:id="rId401" xr:uid="{6817E0C7-D2EA-4E66-AB22-77A7012F4883}"/>
    <hyperlink ref="H237" r:id="rId402" xr:uid="{CE8410A4-DB5E-4902-8383-E07FDA210DAA}"/>
    <hyperlink ref="J237" r:id="rId403" xr:uid="{44C50B74-3231-4358-A58E-7AF213162FDC}"/>
    <hyperlink ref="F238" r:id="rId404" xr:uid="{199D8813-A6DD-4FB9-A828-F33D65EE5D8B}"/>
    <hyperlink ref="H238" r:id="rId405" location=":~:text=Renewable%20energy%20target&amp;text=The%20Government%20has%20targeted%20that,10%20per%20cent%20by%202030." xr:uid="{FB685299-1B1E-49A8-AB24-DE895D505559}"/>
    <hyperlink ref="F239" r:id="rId406" xr:uid="{4ADC5710-7B48-4195-9494-ECF0128F88F8}"/>
    <hyperlink ref="H239" r:id="rId407" xr:uid="{094648BD-4000-49A0-A6A0-9146D2A619CF}"/>
    <hyperlink ref="J239" r:id="rId408" xr:uid="{3112220E-62F7-49A0-87D2-6D153359A568}"/>
    <hyperlink ref="F240" r:id="rId409" xr:uid="{FBCB3C44-0A31-4062-A227-EAFBE978AD88}"/>
    <hyperlink ref="F241" r:id="rId410" xr:uid="{08F0B6EF-8E14-4DD8-B82E-D911E8A7DCA2}"/>
    <hyperlink ref="D103" r:id="rId411" xr:uid="{45A5A45E-EFB4-4468-882E-9276D7D95711}"/>
    <hyperlink ref="D136" r:id="rId412" display="https://clubofmozambique.com/news/mozambique-commits-to-halt-and-reverse-forest-loss-and-land-degradation-by-2030-and-to-a-new-renewables-target-as-part-of-its-energy-transition-204129/" xr:uid="{358998AF-B277-4AEB-A4C7-01A0672840BE}"/>
    <hyperlink ref="D139" r:id="rId413" display="https://www.unescap.org/sites/default/d8files/knowledge-products/SDG7 roadmap for Nepal 0909_0.pdf" xr:uid="{9EF5F6F3-18E6-4B8D-B7FC-777B174B1540}"/>
    <hyperlink ref="D241" r:id="rId414" display="https://iclg.com/practice-areas/renewable-energy-laws-and-regulations/zimbabwe" xr:uid="{0ED34F83-7EF4-4BB8-BF76-445F4574DAFC}"/>
    <hyperlink ref="D40" r:id="rId415" display="https://unfccc.int/sites/default/files/resource/KHM_LTS_Dec2021.pdf" xr:uid="{AEBE7BE5-2573-4ECF-83EB-FFB6AFD4DA93}"/>
    <hyperlink ref="D238" r:id="rId416" display="https://e.vnexpress.net/news/business/industries/vietnam-targets-75-pct-energy-from-renewables-by-2045-4396933.html" xr:uid="{49023F23-17AB-444D-A8F8-BD448550A40E}"/>
    <hyperlink ref="D175" r:id="rId417" display="https://www4.unfccc.int/sites/ndcstaging/PublishedDocuments/Solomon Islands First/NDC Report 2021 Final Solomon Islands (1).pdf" xr:uid="{66EAA0A6-DCBF-4856-92A4-DF1847D8AF35}"/>
    <hyperlink ref="D151" r:id="rId418" display="https://www.dawn.com/news/1665358" xr:uid="{5EBBBC49-C2FD-405F-9D33-CA9637423EE3}"/>
    <hyperlink ref="J114" r:id="rId419" display="https://www.un.org/sites/un2.un.org/files/energy_compact_lebanon_sep18.pdf" xr:uid="{1842DF28-E68F-4ED3-998D-B876F8E34CD6}"/>
    <hyperlink ref="D130" r:id="rId420" display="https://fin.solar/noticias/mexico-no-cumplira-objetivos-de-energia-limpia-para-este-2021/" xr:uid="{5A365073-0BBB-4AFC-AC57-85A0943ED9E9}"/>
    <hyperlink ref="F111" r:id="rId421" xr:uid="{D1F84F66-DC97-40D6-8650-466EB6DBBD34}"/>
    <hyperlink ref="J112" r:id="rId422" display="https://sustainabledevelopment.un.org/content/documents/279472021_VNR_Report_Lao.pdf" xr:uid="{80F9F3C8-6875-4DFD-9508-DB4735C8347D}"/>
    <hyperlink ref="D105" r:id="rId423" display="https://www.president.go.ke/2021/11/02/kenya-to-fully-transition-to-clean-energy-by-2030-president-kenyatta-says/" xr:uid="{78BED1BB-B110-45D8-9C74-21DED1B7658C}"/>
    <hyperlink ref="D95" r:id="rId424" display="https://economictimes.indiatimes.com/industry/renewables/2030-renewable-energy-target-panel-to-be-set-up-soon-for-mission-500gw/articleshow/88267104.cms" xr:uid="{D59C524A-D42A-4DA3-A7CA-8F203A146426}"/>
    <hyperlink ref="D84" r:id="rId425" location=":~:text=Ghana%20has%20a%20goal%20of%2010%25%20renewable%20generation%20by%202030." display="https://www.energyforgrowth.org/memo/the-future-of-ghanas-energy-mix-how-to-meet-demand-growth-to-2030/ - :~:text=Ghana%20has%20a%20goal%20of%2010%25%20renewable%20generation%20by%202030." xr:uid="{4832AD09-17E5-475A-914B-6115C077F594}"/>
    <hyperlink ref="D61" r:id="rId426" display="https://www.dlapiper.com/en/africa/insights/publications/2021/11/africa-energy-futures/africa-energy-futures-cote-divoire/" xr:uid="{323CB846-89AB-4CA7-AF3E-8D90F515CDDF}"/>
    <hyperlink ref="D41" r:id="rId427" display="https://www.afdb.org/sites/default/files/2021/11/22/cameroon.pdf" xr:uid="{51347367-D6BB-47F2-8A55-0D62444232EB}"/>
    <hyperlink ref="D27" r:id="rId428" display="https://www.benarnews.org/english/news/bengali/energy-goals-08042021175734.html" xr:uid="{15D2CC85-7E14-4706-99EF-81FB8CF0ACBD}"/>
    <hyperlink ref="D199" r:id="rId429" display="https://www.tectuvalu.tv/" xr:uid="{2DED0E54-1C91-4DB8-8988-85AAD0048A29}"/>
    <hyperlink ref="D195" r:id="rId430" xr:uid="{BA7FFB2E-69AC-4624-87CB-6C1FD85C0D69}"/>
    <hyperlink ref="D169" r:id="rId431" display="https://ceenergynews.com/climate/serbia-aims-to-achieve-40-of-renewable-energy-by-2040/" xr:uid="{DA46DCDD-C060-44B7-B5EB-6953BA62FB34}"/>
    <hyperlink ref="D156" r:id="rId432" xr:uid="{FAD8E2FB-0252-4E5E-AF29-D6A1F91FABD3}"/>
    <hyperlink ref="D70" r:id="rId433" display="https://www.energiaestrategica.com/ecuador-se-compromete-a-impulsar-mas-de-5500-mw-de-energias-limpias-al-2030/" xr:uid="{7BAD930A-154C-4973-9336-5410DDC6B47C}"/>
    <hyperlink ref="D54" r:id="rId434" display="https://iea.blob.core.windows.net/assets/bcf51d31-b7c6-4183-944f-707d05021356/AnenergysectorroadmaptocarbonneutralityinChina.pdf" xr:uid="{9D6221C0-3F7A-42B9-9BC6-FADA09589859}"/>
    <hyperlink ref="D140" r:id="rId435" display="https://www.iea.org/countries/the-netherlands" xr:uid="{549B3FA3-B96A-49D5-B423-0ECC1F9B58D8}"/>
    <hyperlink ref="D102" r:id="rId436" display="https://www.reuters.com/business/energy/japan-aims-36-38-energy-come-renewables-by-2030-2021-10-22/" xr:uid="{E00E0521-72FB-418A-B6F6-F87595FE4C8F}"/>
    <hyperlink ref="D65" r:id="rId437" xr:uid="{5040BF2C-41E1-4C9B-91EA-2C082B01584A}"/>
    <hyperlink ref="D53" r:id="rId438" xr:uid="{BFF983C0-34A9-4CC2-8FBF-4240894EB533}"/>
    <hyperlink ref="D36" r:id="rId439" location=":~:text=3%20months%20ago-,Renewables%20to%20make%20up%2030%25%20of,power%20generation%20by%202035%20%2Dminister&amp;text=Oct%2025%20(Reuters)%20%2D%20Brunei,accelerate%20progress%20towards%20greener%20energy" display="https://www.reuters.com/world/asia-pacific/renewables-make-up-30-bruneis-power-generation-by-2035-minister-2021-10-25/ - :~:text=3%20months%20ago-,Renewables%20to%20make%20up%2030%25%20of,power%20generation%20by%202035%20%2Dminister&amp;text=Oct%2025%20(Reuters)%20%2D%20Brunei,accelerate%20progress%20towards%20greener%20energy" xr:uid="{B5D1F776-5F59-4D35-B8AC-BA40C10F2FE1}"/>
    <hyperlink ref="D10" r:id="rId440" display="https://irena.org/-/media/Files/IRENA/Agency/Publication/2021/March/IRENA_Antigua_Barbuda_RE_Roadmap_2021.pdf" xr:uid="{18CB718B-F087-4ED9-BA48-14A69ABF772E}"/>
    <hyperlink ref="D24" r:id="rId441" xr:uid="{9D61412F-3EBE-4F2E-A681-C3E6D0C4A9F2}"/>
    <hyperlink ref="D30" r:id="rId442" xr:uid="{8C2CA7C6-73F1-48F5-BE09-21CA26D7BF20}"/>
    <hyperlink ref="D123" r:id="rId443" xr:uid="{09B0E628-0A2A-4041-BA38-4E769D5F0E15}"/>
    <hyperlink ref="D133" r:id="rId444" location=":~:text=The%20government%20of%20Mongolia%20has,build%20export%2Doriented%20power%20plants." xr:uid="{C843F1F9-FC1A-44C7-80DA-F771E727307E}"/>
    <hyperlink ref="D120" r:id="rId445" xr:uid="{E2CC2622-2E2F-4D1B-9300-0B7E80012B5C}"/>
    <hyperlink ref="D50" r:id="rId446" xr:uid="{A7B8CD57-290F-4C04-8888-CC2381F5671D}"/>
    <hyperlink ref="F182" r:id="rId447" xr:uid="{7C937774-616E-4912-B0EA-2AC00F34E66F}"/>
    <hyperlink ref="D97" r:id="rId448" xr:uid="{BB3BF9D2-4689-4ACC-B34A-0B316E655DA1}"/>
    <hyperlink ref="D164" r:id="rId449" location=":~:text=Rwanda%20targets%20to%20achieve%20universal,hydro%20projects%20and%20solar%20energy." xr:uid="{9C2C0D7D-898F-4A10-ABB9-9A45E1AF92B1}"/>
    <hyperlink ref="D202" r:id="rId450" xr:uid="{A5256B81-8D82-4B9A-847E-B1225E73999B}"/>
    <hyperlink ref="J124" r:id="rId451" xr:uid="{D28DC3D7-F6C5-4DDC-B3C9-49B302F8D35F}"/>
    <hyperlink ref="D165" r:id="rId452" xr:uid="{7ECEC29F-7506-4224-8FCF-537AE690DC99}"/>
    <hyperlink ref="D71" r:id="rId453" location=":~:text=CAIRO%2C%20Nov%204%20(Reuters),petroleum%20minister%20Tarek%20el%20Molla." xr:uid="{ACDE8D52-D140-405F-B993-9B98A8F2CFCA}"/>
    <hyperlink ref="D35" r:id="rId454" xr:uid="{71598818-55C5-4273-B5BA-B713DCFEDC5E}"/>
    <hyperlink ref="D76" r:id="rId455" location=":~:text=According%20to%20the%20NDC%2C%20Eswatini,the%20electricity%20mix%20by%202030." xr:uid="{4FE1E906-8265-493A-A3E4-086B9F5080F8}"/>
    <hyperlink ref="D85" r:id="rId456" xr:uid="{C110AC38-A6A3-4BFA-9C24-293DED90E472}"/>
    <hyperlink ref="J116" r:id="rId457" xr:uid="{F6F2FD2D-F558-4946-9E71-9A86952B1B44}"/>
    <hyperlink ref="D149" r:id="rId458" xr:uid="{BEB82E7E-B53B-4C82-83F5-54A8EA9F3AB9}"/>
    <hyperlink ref="D172" r:id="rId459" xr:uid="{D93C421C-E0EA-4414-A5CB-0A81A3D1656B}"/>
    <hyperlink ref="D188" r:id="rId460" xr:uid="{1A76062A-4AE0-4237-9FB8-AC3AF08BD118}"/>
    <hyperlink ref="D237" r:id="rId461" display="https://unfccc.int/sites/default/files/resource/First Biennial Update Report - Vanuatu.pdf" xr:uid="{5642A675-5968-4559-88C2-F9CA195D5F91}"/>
    <hyperlink ref="D23" r:id="rId462" xr:uid="{9CDD020C-74EA-484D-8171-A987C6BA2D07}"/>
    <hyperlink ref="J80" r:id="rId463" xr:uid="{C4FF106C-5E86-40C8-B259-BC0CDC747CE3}"/>
    <hyperlink ref="D114" r:id="rId464" xr:uid="{03C3030E-C88E-4E76-9369-1A620FA51DCF}"/>
    <hyperlink ref="D80" r:id="rId465" display="https://www.ecologie.gouv.fr/dispositifs-soutien-aux-energies-renouvelables" xr:uid="{3FFD315D-D589-4181-A94F-09A8E1A9A002}"/>
    <hyperlink ref="D222" r:id="rId466" xr:uid="{FC525C31-3BC5-4941-9B62-1D3D06B25CFE}"/>
    <hyperlink ref="D12" r:id="rId467" xr:uid="{C2A1A3E4-C55C-4A72-9F7F-64B8EE32AE33}"/>
    <hyperlink ref="J129" r:id="rId468" location=":~:text=Determined%20to%20break%20its%20dependence,from%2018.4%20percent%20in%202018." xr:uid="{7097FE59-EB22-4C42-AE32-844CE361927B}"/>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FC42F-2E1A-4C91-B874-5DCA0B6DB823}">
  <sheetPr>
    <tabColor rgb="FF00B050"/>
  </sheetPr>
  <dimension ref="A1:L60"/>
  <sheetViews>
    <sheetView workbookViewId="0">
      <selection activeCell="D39" sqref="D39"/>
    </sheetView>
  </sheetViews>
  <sheetFormatPr defaultColWidth="8.85546875" defaultRowHeight="14.45"/>
  <cols>
    <col min="1" max="1" width="17" style="94" bestFit="1" customWidth="1"/>
    <col min="2" max="2" width="24.5703125" style="94" customWidth="1"/>
    <col min="3" max="3" width="19.28515625" style="94" customWidth="1"/>
    <col min="4" max="4" width="60.7109375" style="91" customWidth="1"/>
    <col min="5" max="5" width="15.140625" style="94" customWidth="1"/>
    <col min="6" max="6" width="8.85546875" style="94"/>
    <col min="7" max="7" width="17" style="94" customWidth="1"/>
    <col min="8" max="8" width="8.85546875" style="94"/>
    <col min="9" max="9" width="17.85546875" style="94" customWidth="1"/>
    <col min="10" max="10" width="8.85546875" style="94"/>
    <col min="11" max="11" width="15.42578125" style="94" customWidth="1"/>
    <col min="12" max="12" width="8.85546875" style="94"/>
    <col min="13" max="13" width="15.140625" style="94" customWidth="1"/>
    <col min="14" max="14" width="8.85546875" style="94"/>
    <col min="15" max="15" width="11.5703125" style="94" customWidth="1"/>
    <col min="16" max="16" width="17.140625" style="94" customWidth="1"/>
    <col min="17" max="17" width="8.85546875" style="94"/>
    <col min="18" max="18" width="15.85546875" style="94" customWidth="1"/>
    <col min="19" max="19" width="8.85546875" style="94"/>
    <col min="20" max="20" width="15.42578125" style="94" customWidth="1"/>
    <col min="21" max="21" width="14.7109375" style="94" customWidth="1"/>
    <col min="22" max="22" width="8.85546875" style="94"/>
    <col min="23" max="23" width="17.42578125" style="94" customWidth="1"/>
    <col min="24" max="24" width="8.85546875" style="94"/>
    <col min="25" max="25" width="31.140625" style="94" customWidth="1"/>
    <col min="26" max="26" width="8.85546875" style="94"/>
    <col min="27" max="27" width="14.5703125" style="94" customWidth="1"/>
    <col min="28" max="28" width="8.85546875" style="94"/>
    <col min="29" max="29" width="11.7109375" style="94" customWidth="1"/>
    <col min="30" max="30" width="21" style="94" customWidth="1"/>
    <col min="31" max="16384" width="8.85546875" style="94"/>
  </cols>
  <sheetData>
    <row r="1" spans="1:12" ht="16.5" customHeight="1">
      <c r="A1" s="8" t="s">
        <v>11</v>
      </c>
      <c r="B1" s="114" t="s">
        <v>3402</v>
      </c>
      <c r="C1" s="32"/>
      <c r="D1" s="274"/>
      <c r="E1" s="32"/>
      <c r="F1" s="114"/>
      <c r="G1" s="114"/>
      <c r="H1" s="32"/>
      <c r="I1" s="32"/>
      <c r="J1" s="32"/>
      <c r="K1" s="32"/>
      <c r="L1" s="32"/>
    </row>
    <row r="2" spans="1:12">
      <c r="B2" s="3" t="s">
        <v>2051</v>
      </c>
    </row>
    <row r="4" spans="1:12">
      <c r="B4" s="873" t="s">
        <v>134</v>
      </c>
      <c r="C4" s="115" t="s">
        <v>397</v>
      </c>
      <c r="D4" s="116" t="s">
        <v>3403</v>
      </c>
      <c r="E4" s="117" t="s">
        <v>921</v>
      </c>
    </row>
    <row r="5" spans="1:12">
      <c r="B5" s="741" t="s">
        <v>420</v>
      </c>
      <c r="C5" s="118" t="s">
        <v>3404</v>
      </c>
      <c r="D5" s="119" t="s">
        <v>3405</v>
      </c>
      <c r="E5" s="120" t="s">
        <v>3406</v>
      </c>
      <c r="F5" s="94" t="s">
        <v>677</v>
      </c>
    </row>
    <row r="6" spans="1:12">
      <c r="B6" s="741" t="s">
        <v>428</v>
      </c>
      <c r="C6" s="118" t="s">
        <v>3407</v>
      </c>
      <c r="D6" s="121" t="s">
        <v>3408</v>
      </c>
      <c r="E6" s="113" t="s">
        <v>2846</v>
      </c>
      <c r="F6" s="94" t="s">
        <v>677</v>
      </c>
    </row>
    <row r="7" spans="1:12">
      <c r="B7" s="741" t="s">
        <v>185</v>
      </c>
      <c r="C7" s="118" t="s">
        <v>127</v>
      </c>
      <c r="D7" s="119" t="s">
        <v>2393</v>
      </c>
      <c r="E7" s="118" t="s">
        <v>3409</v>
      </c>
      <c r="F7" s="94" t="s">
        <v>677</v>
      </c>
    </row>
    <row r="8" spans="1:12">
      <c r="B8" s="874" t="s">
        <v>185</v>
      </c>
      <c r="C8" s="118" t="s">
        <v>3410</v>
      </c>
      <c r="D8" s="121" t="s">
        <v>2138</v>
      </c>
      <c r="E8" s="113" t="s">
        <v>2846</v>
      </c>
      <c r="F8" s="94" t="s">
        <v>677</v>
      </c>
    </row>
    <row r="9" spans="1:12">
      <c r="B9" s="741" t="s">
        <v>149</v>
      </c>
      <c r="C9" s="118" t="s">
        <v>3404</v>
      </c>
      <c r="D9" s="119" t="s">
        <v>3411</v>
      </c>
      <c r="E9" s="118" t="s">
        <v>3412</v>
      </c>
      <c r="F9" s="94" t="s">
        <v>677</v>
      </c>
    </row>
    <row r="10" spans="1:12">
      <c r="B10" s="741" t="s">
        <v>601</v>
      </c>
      <c r="C10" s="118" t="s">
        <v>127</v>
      </c>
      <c r="D10" s="119" t="s">
        <v>3413</v>
      </c>
      <c r="E10" s="118" t="s">
        <v>3414</v>
      </c>
      <c r="F10" s="94" t="s">
        <v>677</v>
      </c>
    </row>
    <row r="11" spans="1:12" ht="115.15">
      <c r="B11" s="741" t="s">
        <v>3415</v>
      </c>
      <c r="C11" s="118" t="s">
        <v>127</v>
      </c>
      <c r="D11" s="119" t="s">
        <v>3416</v>
      </c>
      <c r="E11" s="118" t="s">
        <v>3417</v>
      </c>
      <c r="F11" s="94" t="s">
        <v>677</v>
      </c>
    </row>
    <row r="12" spans="1:12">
      <c r="B12" s="741" t="s">
        <v>147</v>
      </c>
      <c r="C12" s="118" t="s">
        <v>249</v>
      </c>
      <c r="D12" s="119" t="s">
        <v>2969</v>
      </c>
      <c r="E12" s="118"/>
      <c r="F12" s="94" t="s">
        <v>677</v>
      </c>
    </row>
    <row r="13" spans="1:12">
      <c r="B13" s="741" t="s">
        <v>215</v>
      </c>
      <c r="C13" s="118" t="s">
        <v>249</v>
      </c>
      <c r="D13" s="119" t="s">
        <v>2593</v>
      </c>
      <c r="E13" s="118" t="s">
        <v>3418</v>
      </c>
      <c r="F13" s="94" t="s">
        <v>677</v>
      </c>
    </row>
    <row r="14" spans="1:12">
      <c r="B14" s="741" t="s">
        <v>468</v>
      </c>
      <c r="C14" s="118" t="s">
        <v>249</v>
      </c>
      <c r="D14" s="119" t="s">
        <v>3419</v>
      </c>
      <c r="E14" s="118"/>
      <c r="F14" s="94" t="s">
        <v>677</v>
      </c>
    </row>
    <row r="15" spans="1:12">
      <c r="B15" s="741" t="s">
        <v>473</v>
      </c>
      <c r="C15" s="118" t="s">
        <v>127</v>
      </c>
      <c r="D15" s="119" t="s">
        <v>2122</v>
      </c>
      <c r="E15" s="118" t="s">
        <v>2932</v>
      </c>
      <c r="F15" s="94" t="s">
        <v>677</v>
      </c>
    </row>
    <row r="16" spans="1:12">
      <c r="B16" s="741" t="s">
        <v>165</v>
      </c>
      <c r="C16" s="118" t="s">
        <v>3420</v>
      </c>
      <c r="D16" s="119" t="s">
        <v>2890</v>
      </c>
      <c r="E16" s="113" t="s">
        <v>3421</v>
      </c>
      <c r="F16" s="94" t="s">
        <v>677</v>
      </c>
    </row>
    <row r="17" spans="2:6">
      <c r="B17" s="741" t="s">
        <v>479</v>
      </c>
      <c r="C17" s="118" t="s">
        <v>3420</v>
      </c>
      <c r="D17" s="119" t="s">
        <v>3422</v>
      </c>
      <c r="E17" s="118"/>
      <c r="F17" s="94" t="s">
        <v>677</v>
      </c>
    </row>
    <row r="18" spans="2:6">
      <c r="B18" s="741" t="s">
        <v>482</v>
      </c>
      <c r="C18" s="118" t="s">
        <v>3423</v>
      </c>
      <c r="D18" s="119" t="s">
        <v>3424</v>
      </c>
      <c r="E18" s="118"/>
      <c r="F18" s="94" t="s">
        <v>677</v>
      </c>
    </row>
    <row r="19" spans="2:6">
      <c r="B19" s="741" t="s">
        <v>3425</v>
      </c>
      <c r="C19" s="118"/>
      <c r="D19" s="119"/>
      <c r="E19" s="118"/>
      <c r="F19" s="94" t="s">
        <v>677</v>
      </c>
    </row>
    <row r="20" spans="2:6">
      <c r="B20" s="823" t="s">
        <v>719</v>
      </c>
      <c r="C20" s="118" t="s">
        <v>3420</v>
      </c>
      <c r="D20" s="119" t="s">
        <v>3426</v>
      </c>
      <c r="E20" s="118"/>
      <c r="F20" s="94" t="s">
        <v>677</v>
      </c>
    </row>
    <row r="21" spans="2:6">
      <c r="B21" s="823" t="s">
        <v>3427</v>
      </c>
      <c r="C21" s="118" t="s">
        <v>3420</v>
      </c>
      <c r="D21" s="119" t="s">
        <v>3428</v>
      </c>
      <c r="E21" s="118"/>
      <c r="F21" s="94" t="s">
        <v>677</v>
      </c>
    </row>
    <row r="22" spans="2:6">
      <c r="B22" s="823" t="s">
        <v>3429</v>
      </c>
      <c r="C22" s="118" t="s">
        <v>3420</v>
      </c>
      <c r="D22" s="119" t="s">
        <v>3430</v>
      </c>
      <c r="E22" s="118"/>
      <c r="F22" s="94" t="s">
        <v>677</v>
      </c>
    </row>
    <row r="23" spans="2:6">
      <c r="B23" s="741" t="s">
        <v>192</v>
      </c>
      <c r="C23" s="118" t="s">
        <v>127</v>
      </c>
      <c r="D23" s="119" t="s">
        <v>2295</v>
      </c>
      <c r="E23" s="118" t="s">
        <v>2986</v>
      </c>
      <c r="F23" s="94" t="s">
        <v>677</v>
      </c>
    </row>
    <row r="24" spans="2:6">
      <c r="B24" s="741" t="s">
        <v>195</v>
      </c>
      <c r="C24" s="118" t="s">
        <v>3423</v>
      </c>
      <c r="D24" s="119" t="s">
        <v>3431</v>
      </c>
      <c r="E24" s="118"/>
      <c r="F24" s="94" t="s">
        <v>677</v>
      </c>
    </row>
    <row r="25" spans="2:6">
      <c r="B25" s="741"/>
      <c r="C25" s="118" t="s">
        <v>127</v>
      </c>
      <c r="D25" s="119" t="s">
        <v>3105</v>
      </c>
      <c r="E25" s="118" t="s">
        <v>3007</v>
      </c>
      <c r="F25" s="94" t="s">
        <v>677</v>
      </c>
    </row>
    <row r="26" spans="2:6">
      <c r="B26" s="741" t="s">
        <v>487</v>
      </c>
      <c r="C26" s="118" t="s">
        <v>250</v>
      </c>
      <c r="D26" s="119" t="s">
        <v>3432</v>
      </c>
      <c r="E26" s="120" t="s">
        <v>3433</v>
      </c>
      <c r="F26" s="94" t="s">
        <v>677</v>
      </c>
    </row>
    <row r="27" spans="2:6">
      <c r="B27" s="741" t="s">
        <v>487</v>
      </c>
      <c r="C27" s="118" t="s">
        <v>3434</v>
      </c>
      <c r="D27" s="119" t="s">
        <v>3435</v>
      </c>
      <c r="E27" s="120" t="s">
        <v>3433</v>
      </c>
      <c r="F27" s="94" t="s">
        <v>677</v>
      </c>
    </row>
    <row r="28" spans="2:6">
      <c r="B28" s="741" t="s">
        <v>159</v>
      </c>
      <c r="C28" s="118" t="s">
        <v>3434</v>
      </c>
      <c r="D28" s="119" t="s">
        <v>3436</v>
      </c>
      <c r="E28" s="120" t="s">
        <v>3437</v>
      </c>
      <c r="F28" s="94" t="s">
        <v>677</v>
      </c>
    </row>
    <row r="29" spans="2:6">
      <c r="B29" s="741" t="s">
        <v>491</v>
      </c>
      <c r="C29" s="118" t="s">
        <v>3404</v>
      </c>
      <c r="D29" s="119" t="s">
        <v>3438</v>
      </c>
      <c r="E29" s="118" t="s">
        <v>3439</v>
      </c>
      <c r="F29" s="94" t="s">
        <v>677</v>
      </c>
    </row>
    <row r="30" spans="2:6">
      <c r="B30" s="741" t="s">
        <v>494</v>
      </c>
      <c r="C30" s="118" t="s">
        <v>3420</v>
      </c>
      <c r="D30" s="119" t="s">
        <v>3230</v>
      </c>
      <c r="E30" s="118" t="s">
        <v>3440</v>
      </c>
      <c r="F30" s="94" t="s">
        <v>677</v>
      </c>
    </row>
    <row r="31" spans="2:6">
      <c r="B31" s="741" t="s">
        <v>503</v>
      </c>
      <c r="C31" s="118" t="s">
        <v>3404</v>
      </c>
      <c r="D31" s="119" t="s">
        <v>3441</v>
      </c>
      <c r="E31" s="118" t="s">
        <v>3442</v>
      </c>
      <c r="F31" s="94" t="s">
        <v>677</v>
      </c>
    </row>
    <row r="32" spans="2:6">
      <c r="B32" s="741" t="s">
        <v>3443</v>
      </c>
      <c r="C32" s="118" t="s">
        <v>3404</v>
      </c>
      <c r="D32" s="119" t="s">
        <v>3444</v>
      </c>
      <c r="E32" s="118"/>
      <c r="F32" s="94" t="s">
        <v>677</v>
      </c>
    </row>
    <row r="33" spans="2:6">
      <c r="B33" s="741" t="s">
        <v>521</v>
      </c>
      <c r="C33" s="118" t="s">
        <v>3420</v>
      </c>
      <c r="D33" s="79" t="s">
        <v>2104</v>
      </c>
      <c r="E33" s="122" t="s">
        <v>3445</v>
      </c>
      <c r="F33" s="94" t="s">
        <v>677</v>
      </c>
    </row>
    <row r="34" spans="2:6">
      <c r="B34" s="741" t="s">
        <v>617</v>
      </c>
      <c r="C34" s="118" t="s">
        <v>127</v>
      </c>
      <c r="D34" s="119" t="s">
        <v>2876</v>
      </c>
      <c r="E34" s="118" t="s">
        <v>2427</v>
      </c>
      <c r="F34" s="94" t="s">
        <v>677</v>
      </c>
    </row>
    <row r="35" spans="2:6">
      <c r="B35" s="741" t="s">
        <v>532</v>
      </c>
      <c r="C35" s="118" t="s">
        <v>3404</v>
      </c>
      <c r="D35" s="119" t="s">
        <v>3446</v>
      </c>
      <c r="E35" s="118" t="s">
        <v>3447</v>
      </c>
      <c r="F35" s="94" t="s">
        <v>677</v>
      </c>
    </row>
    <row r="36" spans="2:6">
      <c r="B36" s="741" t="s">
        <v>533</v>
      </c>
      <c r="C36" s="123" t="s">
        <v>3448</v>
      </c>
      <c r="D36" s="121" t="s">
        <v>3449</v>
      </c>
      <c r="E36" s="113" t="s">
        <v>3195</v>
      </c>
      <c r="F36" s="94" t="s">
        <v>677</v>
      </c>
    </row>
    <row r="37" spans="2:6">
      <c r="B37" s="741" t="s">
        <v>182</v>
      </c>
      <c r="C37" s="118" t="s">
        <v>249</v>
      </c>
      <c r="D37" s="119" t="s">
        <v>3450</v>
      </c>
      <c r="E37" s="118"/>
      <c r="F37" s="94" t="s">
        <v>677</v>
      </c>
    </row>
    <row r="38" spans="2:6">
      <c r="B38" s="741"/>
      <c r="C38" s="118" t="s">
        <v>249</v>
      </c>
      <c r="D38" s="119" t="s">
        <v>3451</v>
      </c>
      <c r="E38" s="118"/>
      <c r="F38" s="94" t="s">
        <v>677</v>
      </c>
    </row>
    <row r="39" spans="2:6">
      <c r="B39" s="741"/>
      <c r="C39" s="118" t="s">
        <v>127</v>
      </c>
      <c r="D39" s="119" t="s">
        <v>3452</v>
      </c>
      <c r="E39" s="118"/>
      <c r="F39" s="94" t="s">
        <v>677</v>
      </c>
    </row>
    <row r="40" spans="2:6">
      <c r="B40" s="741"/>
      <c r="C40" s="118" t="s">
        <v>3420</v>
      </c>
      <c r="D40" s="119" t="s">
        <v>3453</v>
      </c>
      <c r="E40" s="118"/>
      <c r="F40" s="94" t="s">
        <v>677</v>
      </c>
    </row>
    <row r="41" spans="2:6">
      <c r="B41" s="741"/>
      <c r="C41" s="118" t="s">
        <v>249</v>
      </c>
      <c r="D41" s="119" t="s">
        <v>3454</v>
      </c>
      <c r="E41" s="118"/>
      <c r="F41" s="94" t="s">
        <v>677</v>
      </c>
    </row>
    <row r="42" spans="2:6">
      <c r="B42" s="741"/>
      <c r="C42" s="118" t="s">
        <v>375</v>
      </c>
      <c r="D42" s="119" t="s">
        <v>3455</v>
      </c>
      <c r="E42" s="118"/>
      <c r="F42" s="94" t="s">
        <v>677</v>
      </c>
    </row>
    <row r="43" spans="2:6">
      <c r="B43" s="741"/>
      <c r="C43" s="118" t="s">
        <v>127</v>
      </c>
      <c r="D43" s="119" t="s">
        <v>3456</v>
      </c>
      <c r="E43" s="118"/>
      <c r="F43" s="94" t="s">
        <v>677</v>
      </c>
    </row>
    <row r="44" spans="2:6">
      <c r="B44" s="741"/>
      <c r="C44" s="118" t="s">
        <v>250</v>
      </c>
      <c r="D44" s="119" t="s">
        <v>3457</v>
      </c>
      <c r="E44" s="118"/>
      <c r="F44" s="94" t="s">
        <v>677</v>
      </c>
    </row>
    <row r="45" spans="2:6">
      <c r="B45" s="741"/>
      <c r="C45" s="124" t="s">
        <v>249</v>
      </c>
      <c r="D45" s="125" t="s">
        <v>3458</v>
      </c>
      <c r="E45" s="124"/>
      <c r="F45" s="94" t="s">
        <v>677</v>
      </c>
    </row>
    <row r="46" spans="2:6">
      <c r="B46" s="741"/>
      <c r="C46" s="875" t="s">
        <v>3459</v>
      </c>
      <c r="D46" s="818" t="s">
        <v>3460</v>
      </c>
      <c r="E46" s="741" t="s">
        <v>3437</v>
      </c>
      <c r="F46" s="94" t="s">
        <v>677</v>
      </c>
    </row>
    <row r="47" spans="2:6" ht="28.9">
      <c r="B47" s="741" t="s">
        <v>310</v>
      </c>
      <c r="C47" s="875" t="s">
        <v>3461</v>
      </c>
      <c r="D47" s="734" t="s">
        <v>3462</v>
      </c>
      <c r="E47" s="821" t="s">
        <v>3463</v>
      </c>
      <c r="F47" s="94" t="s">
        <v>677</v>
      </c>
    </row>
    <row r="48" spans="2:6">
      <c r="B48" s="741" t="s">
        <v>310</v>
      </c>
      <c r="C48" s="741" t="s">
        <v>3464</v>
      </c>
      <c r="D48" s="734" t="s">
        <v>3465</v>
      </c>
      <c r="E48" s="821" t="s">
        <v>3466</v>
      </c>
      <c r="F48" s="94" t="s">
        <v>677</v>
      </c>
    </row>
    <row r="49" spans="2:6">
      <c r="B49" s="823" t="s">
        <v>3307</v>
      </c>
      <c r="C49" s="741" t="s">
        <v>3448</v>
      </c>
      <c r="D49" s="734" t="s">
        <v>3467</v>
      </c>
      <c r="E49" s="787" t="s">
        <v>3468</v>
      </c>
      <c r="F49" s="94" t="s">
        <v>677</v>
      </c>
    </row>
    <row r="50" spans="2:6" ht="28.9">
      <c r="B50" s="823" t="s">
        <v>3469</v>
      </c>
      <c r="C50" s="741" t="s">
        <v>3448</v>
      </c>
      <c r="D50" s="734" t="s">
        <v>3470</v>
      </c>
      <c r="E50" s="787" t="s">
        <v>3471</v>
      </c>
      <c r="F50" s="94" t="s">
        <v>677</v>
      </c>
    </row>
    <row r="51" spans="2:6">
      <c r="B51" s="823" t="s">
        <v>856</v>
      </c>
      <c r="C51" s="741" t="s">
        <v>3464</v>
      </c>
      <c r="D51" s="734" t="s">
        <v>3472</v>
      </c>
      <c r="E51" s="787"/>
      <c r="F51" s="94" t="s">
        <v>677</v>
      </c>
    </row>
    <row r="52" spans="2:6">
      <c r="B52" s="823" t="s">
        <v>860</v>
      </c>
      <c r="C52" s="741" t="s">
        <v>3464</v>
      </c>
      <c r="D52" s="734" t="s">
        <v>3473</v>
      </c>
      <c r="E52" s="787"/>
      <c r="F52" s="94" t="s">
        <v>677</v>
      </c>
    </row>
    <row r="53" spans="2:6">
      <c r="B53" s="823" t="s">
        <v>1881</v>
      </c>
      <c r="C53" s="741" t="s">
        <v>3464</v>
      </c>
      <c r="D53" s="734" t="s">
        <v>3474</v>
      </c>
      <c r="E53" s="787"/>
      <c r="F53" s="94" t="s">
        <v>677</v>
      </c>
    </row>
    <row r="54" spans="2:6">
      <c r="B54" s="741" t="s">
        <v>552</v>
      </c>
      <c r="C54" s="875" t="s">
        <v>249</v>
      </c>
      <c r="D54" s="734" t="s">
        <v>3475</v>
      </c>
      <c r="E54" s="821" t="s">
        <v>3476</v>
      </c>
      <c r="F54" s="94" t="s">
        <v>677</v>
      </c>
    </row>
    <row r="55" spans="2:6" ht="28.9">
      <c r="B55" s="741" t="s">
        <v>552</v>
      </c>
      <c r="C55" s="875" t="s">
        <v>250</v>
      </c>
      <c r="D55" s="734" t="s">
        <v>3477</v>
      </c>
      <c r="E55" s="821" t="s">
        <v>3476</v>
      </c>
      <c r="F55" s="94" t="s">
        <v>677</v>
      </c>
    </row>
    <row r="56" spans="2:6" ht="28.9">
      <c r="B56" s="741"/>
      <c r="C56" s="875" t="s">
        <v>375</v>
      </c>
      <c r="D56" s="734" t="s">
        <v>3478</v>
      </c>
      <c r="E56" s="821" t="s">
        <v>3476</v>
      </c>
      <c r="F56" s="94" t="s">
        <v>677</v>
      </c>
    </row>
    <row r="57" spans="2:6">
      <c r="B57" s="3"/>
      <c r="C57" s="3"/>
      <c r="D57" s="2"/>
      <c r="E57" s="3"/>
    </row>
    <row r="58" spans="2:6">
      <c r="B58" s="1278" t="s">
        <v>3479</v>
      </c>
      <c r="C58" s="1277"/>
      <c r="D58" s="1277"/>
      <c r="E58" s="3"/>
    </row>
    <row r="59" spans="2:6">
      <c r="B59" s="1278" t="s">
        <v>3480</v>
      </c>
      <c r="C59" s="1277"/>
      <c r="D59" s="1277"/>
      <c r="E59" s="3"/>
    </row>
    <row r="60" spans="2:6" ht="80.45" customHeight="1">
      <c r="B60" s="1200" t="s">
        <v>3481</v>
      </c>
      <c r="C60" s="1200"/>
      <c r="D60" s="1200"/>
      <c r="E60" s="1200"/>
    </row>
  </sheetData>
  <mergeCells count="3">
    <mergeCell ref="B58:D58"/>
    <mergeCell ref="B59:D59"/>
    <mergeCell ref="B60:E60"/>
  </mergeCells>
  <hyperlinks>
    <hyperlink ref="A1" location="Contents!A1" display="Table of Contents" xr:uid="{589B8343-C0D2-4D12-979D-7D848A20F8E8}"/>
    <hyperlink ref="E5" r:id="rId1" xr:uid="{62199360-FA2F-403F-B6BC-BDC03BD4B035}"/>
    <hyperlink ref="E7" r:id="rId2" xr:uid="{B10D365B-0707-4DBA-A285-F5A2AC0FF1C3}"/>
    <hyperlink ref="E9" r:id="rId3" location=":~:text=To%20accompany%20this%20initiative%2C%20the,total%20installed%20capacity%20by%202028." xr:uid="{5005FCB4-E743-4BE5-ACB2-543B633B7A73}"/>
    <hyperlink ref="E10" r:id="rId4" xr:uid="{195A63A5-0283-44AB-8F8A-1B5470153325}"/>
    <hyperlink ref="E15" r:id="rId5" xr:uid="{4840F0D7-00E6-4D06-9643-B7174B006902}"/>
    <hyperlink ref="E23" r:id="rId6" xr:uid="{1860F003-8364-460A-AC96-D9D5EF899C12}"/>
    <hyperlink ref="E25" r:id="rId7" xr:uid="{0119A07F-5725-484F-B502-B8872B738213}"/>
    <hyperlink ref="E26" r:id="rId8" xr:uid="{EF20ED12-E05E-4425-ABCD-FB67E622084D}"/>
    <hyperlink ref="E27" r:id="rId9" xr:uid="{EFA7963C-70F1-4C35-8840-9D06CA3F08E6}"/>
    <hyperlink ref="E28" r:id="rId10" xr:uid="{4C88CB2B-D8B5-4042-A500-D603B9B04C61}"/>
    <hyperlink ref="E29" r:id="rId11" xr:uid="{2E2D3BA4-B877-4E42-BA8C-89A270EDA7A8}"/>
    <hyperlink ref="E30" r:id="rId12" location=":~:text=The%20Maldives'%20Ministry%20of%20Economic,from%20solar%20power%20by%202020." xr:uid="{B60F0DCE-9710-4C63-B017-C265FF6F2DE2}"/>
    <hyperlink ref="E33" r:id="rId13" xr:uid="{E00CAB80-D0B2-4291-8398-FD00FFCFB28D}"/>
    <hyperlink ref="E34" r:id="rId14" xr:uid="{2F9B1001-3346-4631-B85E-0774D5B29987}"/>
    <hyperlink ref="E35" r:id="rId15" xr:uid="{B1BF7508-36F3-429F-95C2-4D9233C0E423}"/>
    <hyperlink ref="E46" r:id="rId16" xr:uid="{EC91F014-AD8A-4E70-9772-4413385D6B9A}"/>
    <hyperlink ref="E8" r:id="rId17" xr:uid="{B28D228E-382F-4236-9E3F-487CB136EA4F}"/>
    <hyperlink ref="E6" r:id="rId18" xr:uid="{0FA5D192-934A-43C6-BEE9-D7FC7D7000CA}"/>
    <hyperlink ref="E36" r:id="rId19" xr:uid="{7FF2442F-B3B6-4C5A-8B26-07CA8CA5C40F}"/>
    <hyperlink ref="E54" r:id="rId20" xr:uid="{9D6D2C28-5E22-4F62-A86F-991954FF095B}"/>
    <hyperlink ref="E55" r:id="rId21" xr:uid="{C0C4F5AC-F9C8-43C1-A8BC-AC2249E0D8A5}"/>
    <hyperlink ref="E56" r:id="rId22" xr:uid="{49AF53B0-F521-4D0E-B93F-E847EED41C14}"/>
    <hyperlink ref="E49" r:id="rId23" xr:uid="{0667177A-4180-46D1-A466-3E88A9584198}"/>
    <hyperlink ref="E47" r:id="rId24" xr:uid="{471B6AAF-F90C-41B5-AD24-D39037AB8AC4}"/>
    <hyperlink ref="E48" r:id="rId25" xr:uid="{28961CD2-1FB1-4502-A19D-C93897B07F4B}"/>
    <hyperlink ref="E50" r:id="rId26" xr:uid="{D166A0C4-0921-476C-8FC7-102FCD01D122}"/>
    <hyperlink ref="E16" r:id="rId27" xr:uid="{A7BF8022-F016-464C-BEA7-0EA5BFE7723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ED171-3B04-4AE8-89BE-3A0C99E18967}">
  <sheetPr>
    <tabColor rgb="FFFFC000"/>
  </sheetPr>
  <dimension ref="A1:K86"/>
  <sheetViews>
    <sheetView zoomScale="70" zoomScaleNormal="70" workbookViewId="0"/>
  </sheetViews>
  <sheetFormatPr defaultColWidth="8.85546875" defaultRowHeight="14.45"/>
  <cols>
    <col min="1" max="1" width="16.7109375" style="94" bestFit="1" customWidth="1"/>
    <col min="2" max="2" width="5.140625" style="94" customWidth="1"/>
    <col min="3" max="3" width="25.7109375" style="94" customWidth="1"/>
    <col min="4" max="4" width="17.28515625" style="449" customWidth="1"/>
    <col min="5" max="5" width="9.28515625" style="94" bestFit="1" customWidth="1"/>
    <col min="6" max="16384" width="8.85546875" style="94"/>
  </cols>
  <sheetData>
    <row r="1" spans="1:4">
      <c r="A1" s="8" t="s">
        <v>11</v>
      </c>
      <c r="B1" s="51" t="s">
        <v>133</v>
      </c>
    </row>
    <row r="3" spans="1:4">
      <c r="B3" s="696"/>
      <c r="C3" s="691" t="s">
        <v>134</v>
      </c>
      <c r="D3" s="697" t="s">
        <v>135</v>
      </c>
    </row>
    <row r="4" spans="1:4">
      <c r="B4" s="696">
        <v>1</v>
      </c>
      <c r="C4" s="696" t="s">
        <v>136</v>
      </c>
      <c r="D4" s="698" t="s">
        <v>137</v>
      </c>
    </row>
    <row r="5" spans="1:4">
      <c r="B5" s="696">
        <v>2</v>
      </c>
      <c r="C5" s="696" t="s">
        <v>138</v>
      </c>
      <c r="D5" s="698" t="s">
        <v>137</v>
      </c>
    </row>
    <row r="6" spans="1:4">
      <c r="B6" s="696">
        <v>3</v>
      </c>
      <c r="C6" s="696" t="s">
        <v>139</v>
      </c>
      <c r="D6" s="698" t="s">
        <v>137</v>
      </c>
    </row>
    <row r="7" spans="1:4">
      <c r="B7" s="696">
        <v>4</v>
      </c>
      <c r="C7" s="696" t="s">
        <v>140</v>
      </c>
      <c r="D7" s="698" t="s">
        <v>141</v>
      </c>
    </row>
    <row r="8" spans="1:4">
      <c r="B8" s="696">
        <v>5</v>
      </c>
      <c r="C8" s="696" t="s">
        <v>142</v>
      </c>
      <c r="D8" s="698" t="s">
        <v>141</v>
      </c>
    </row>
    <row r="9" spans="1:4">
      <c r="B9" s="696">
        <v>6</v>
      </c>
      <c r="C9" s="696" t="s">
        <v>143</v>
      </c>
      <c r="D9" s="698" t="s">
        <v>141</v>
      </c>
    </row>
    <row r="10" spans="1:4">
      <c r="B10" s="696">
        <v>7</v>
      </c>
      <c r="C10" s="696" t="s">
        <v>144</v>
      </c>
      <c r="D10" s="698" t="s">
        <v>141</v>
      </c>
    </row>
    <row r="11" spans="1:4">
      <c r="B11" s="696">
        <v>8</v>
      </c>
      <c r="C11" s="696" t="s">
        <v>145</v>
      </c>
      <c r="D11" s="698" t="s">
        <v>146</v>
      </c>
    </row>
    <row r="12" spans="1:4">
      <c r="B12" s="696">
        <v>9</v>
      </c>
      <c r="C12" s="696" t="s">
        <v>147</v>
      </c>
      <c r="D12" s="698" t="s">
        <v>146</v>
      </c>
    </row>
    <row r="13" spans="1:4">
      <c r="B13" s="696">
        <v>10</v>
      </c>
      <c r="C13" s="696" t="s">
        <v>148</v>
      </c>
      <c r="D13" s="698" t="s">
        <v>146</v>
      </c>
    </row>
    <row r="14" spans="1:4">
      <c r="B14" s="696">
        <v>11</v>
      </c>
      <c r="C14" s="696" t="s">
        <v>149</v>
      </c>
      <c r="D14" s="698" t="s">
        <v>146</v>
      </c>
    </row>
    <row r="15" spans="1:4">
      <c r="B15" s="696">
        <v>12</v>
      </c>
      <c r="C15" s="696" t="s">
        <v>150</v>
      </c>
      <c r="D15" s="698" t="s">
        <v>146</v>
      </c>
    </row>
    <row r="16" spans="1:4">
      <c r="B16" s="696">
        <v>13</v>
      </c>
      <c r="C16" s="696" t="s">
        <v>151</v>
      </c>
      <c r="D16" s="698" t="s">
        <v>146</v>
      </c>
    </row>
    <row r="17" spans="2:4">
      <c r="B17" s="696">
        <v>14</v>
      </c>
      <c r="C17" s="696" t="s">
        <v>152</v>
      </c>
      <c r="D17" s="698" t="s">
        <v>153</v>
      </c>
    </row>
    <row r="18" spans="2:4">
      <c r="B18" s="696">
        <v>15</v>
      </c>
      <c r="C18" s="696" t="s">
        <v>154</v>
      </c>
      <c r="D18" s="698" t="s">
        <v>153</v>
      </c>
    </row>
    <row r="19" spans="2:4">
      <c r="B19" s="696">
        <v>16</v>
      </c>
      <c r="C19" s="696" t="s">
        <v>155</v>
      </c>
      <c r="D19" s="698" t="s">
        <v>153</v>
      </c>
    </row>
    <row r="20" spans="2:4">
      <c r="B20" s="696">
        <v>17</v>
      </c>
      <c r="C20" s="696" t="s">
        <v>156</v>
      </c>
      <c r="D20" s="698" t="s">
        <v>153</v>
      </c>
    </row>
    <row r="21" spans="2:4">
      <c r="B21" s="696">
        <v>18</v>
      </c>
      <c r="C21" s="696" t="s">
        <v>157</v>
      </c>
      <c r="D21" s="698" t="s">
        <v>153</v>
      </c>
    </row>
    <row r="22" spans="2:4">
      <c r="B22" s="696">
        <v>19</v>
      </c>
      <c r="C22" s="696" t="s">
        <v>158</v>
      </c>
      <c r="D22" s="698" t="s">
        <v>153</v>
      </c>
    </row>
    <row r="23" spans="2:4">
      <c r="B23" s="696">
        <v>20</v>
      </c>
      <c r="C23" s="696" t="s">
        <v>159</v>
      </c>
      <c r="D23" s="698" t="s">
        <v>153</v>
      </c>
    </row>
    <row r="24" spans="2:4">
      <c r="B24" s="696">
        <v>21</v>
      </c>
      <c r="C24" s="696" t="s">
        <v>160</v>
      </c>
      <c r="D24" s="698" t="s">
        <v>153</v>
      </c>
    </row>
    <row r="25" spans="2:4">
      <c r="B25" s="696">
        <v>22</v>
      </c>
      <c r="C25" s="696" t="s">
        <v>161</v>
      </c>
      <c r="D25" s="698" t="s">
        <v>153</v>
      </c>
    </row>
    <row r="26" spans="2:4">
      <c r="B26" s="696">
        <v>23</v>
      </c>
      <c r="C26" s="696" t="s">
        <v>162</v>
      </c>
      <c r="D26" s="698" t="s">
        <v>163</v>
      </c>
    </row>
    <row r="27" spans="2:4">
      <c r="B27" s="696">
        <v>24</v>
      </c>
      <c r="C27" s="696" t="s">
        <v>164</v>
      </c>
      <c r="D27" s="698" t="s">
        <v>163</v>
      </c>
    </row>
    <row r="28" spans="2:4">
      <c r="B28" s="696">
        <v>25</v>
      </c>
      <c r="C28" s="696" t="s">
        <v>165</v>
      </c>
      <c r="D28" s="698" t="s">
        <v>163</v>
      </c>
    </row>
    <row r="29" spans="2:4">
      <c r="B29" s="696">
        <v>26</v>
      </c>
      <c r="C29" s="696" t="s">
        <v>166</v>
      </c>
      <c r="D29" s="698" t="s">
        <v>163</v>
      </c>
    </row>
    <row r="30" spans="2:4">
      <c r="B30" s="696">
        <v>27</v>
      </c>
      <c r="C30" s="696" t="s">
        <v>167</v>
      </c>
      <c r="D30" s="698" t="s">
        <v>163</v>
      </c>
    </row>
    <row r="31" spans="2:4">
      <c r="B31" s="696">
        <v>28</v>
      </c>
      <c r="C31" s="696" t="s">
        <v>168</v>
      </c>
      <c r="D31" s="698" t="s">
        <v>163</v>
      </c>
    </row>
    <row r="32" spans="2:4">
      <c r="B32" s="696">
        <v>29</v>
      </c>
      <c r="C32" s="696" t="s">
        <v>169</v>
      </c>
      <c r="D32" s="698" t="s">
        <v>163</v>
      </c>
    </row>
    <row r="33" spans="2:4">
      <c r="B33" s="696">
        <v>30</v>
      </c>
      <c r="C33" s="696" t="s">
        <v>170</v>
      </c>
      <c r="D33" s="698" t="s">
        <v>163</v>
      </c>
    </row>
    <row r="34" spans="2:4">
      <c r="B34" s="696">
        <v>31</v>
      </c>
      <c r="C34" s="696" t="s">
        <v>171</v>
      </c>
      <c r="D34" s="698" t="s">
        <v>163</v>
      </c>
    </row>
    <row r="35" spans="2:4">
      <c r="B35" s="696">
        <v>32</v>
      </c>
      <c r="C35" s="696" t="s">
        <v>172</v>
      </c>
      <c r="D35" s="698" t="s">
        <v>163</v>
      </c>
    </row>
    <row r="36" spans="2:4">
      <c r="B36" s="696">
        <v>33</v>
      </c>
      <c r="C36" s="696" t="s">
        <v>173</v>
      </c>
      <c r="D36" s="698" t="s">
        <v>163</v>
      </c>
    </row>
    <row r="37" spans="2:4">
      <c r="B37" s="696">
        <v>34</v>
      </c>
      <c r="C37" s="696" t="s">
        <v>174</v>
      </c>
      <c r="D37" s="698" t="s">
        <v>163</v>
      </c>
    </row>
    <row r="38" spans="2:4">
      <c r="B38" s="696">
        <v>35</v>
      </c>
      <c r="C38" s="696" t="s">
        <v>175</v>
      </c>
      <c r="D38" s="698" t="s">
        <v>163</v>
      </c>
    </row>
    <row r="39" spans="2:4">
      <c r="B39" s="696">
        <v>36</v>
      </c>
      <c r="C39" s="696" t="s">
        <v>176</v>
      </c>
      <c r="D39" s="698" t="s">
        <v>163</v>
      </c>
    </row>
    <row r="40" spans="2:4">
      <c r="B40" s="696">
        <v>37</v>
      </c>
      <c r="C40" s="696" t="s">
        <v>177</v>
      </c>
      <c r="D40" s="698" t="s">
        <v>163</v>
      </c>
    </row>
    <row r="41" spans="2:4">
      <c r="B41" s="696">
        <v>38</v>
      </c>
      <c r="C41" s="696" t="s">
        <v>178</v>
      </c>
      <c r="D41" s="698" t="s">
        <v>163</v>
      </c>
    </row>
    <row r="42" spans="2:4">
      <c r="B42" s="696">
        <v>39</v>
      </c>
      <c r="C42" s="696" t="s">
        <v>179</v>
      </c>
      <c r="D42" s="698" t="s">
        <v>163</v>
      </c>
    </row>
    <row r="43" spans="2:4">
      <c r="B43" s="696">
        <v>40</v>
      </c>
      <c r="C43" s="696" t="s">
        <v>180</v>
      </c>
      <c r="D43" s="698" t="s">
        <v>163</v>
      </c>
    </row>
    <row r="44" spans="2:4">
      <c r="B44" s="696">
        <v>41</v>
      </c>
      <c r="C44" s="696" t="s">
        <v>181</v>
      </c>
      <c r="D44" s="698" t="s">
        <v>163</v>
      </c>
    </row>
    <row r="45" spans="2:4">
      <c r="B45" s="696">
        <v>42</v>
      </c>
      <c r="C45" s="696" t="s">
        <v>182</v>
      </c>
      <c r="D45" s="698" t="s">
        <v>163</v>
      </c>
    </row>
    <row r="46" spans="2:4">
      <c r="B46" s="696">
        <v>43</v>
      </c>
      <c r="C46" s="696" t="s">
        <v>183</v>
      </c>
      <c r="D46" s="698" t="s">
        <v>163</v>
      </c>
    </row>
    <row r="47" spans="2:4">
      <c r="B47" s="696">
        <v>44</v>
      </c>
      <c r="C47" s="696" t="s">
        <v>184</v>
      </c>
      <c r="D47" s="698" t="s">
        <v>163</v>
      </c>
    </row>
    <row r="48" spans="2:4">
      <c r="B48" s="696">
        <v>45</v>
      </c>
      <c r="C48" s="696" t="s">
        <v>185</v>
      </c>
      <c r="D48" s="698" t="s">
        <v>163</v>
      </c>
    </row>
    <row r="49" spans="2:4">
      <c r="B49" s="696">
        <v>46</v>
      </c>
      <c r="C49" s="696" t="s">
        <v>186</v>
      </c>
      <c r="D49" s="698" t="s">
        <v>163</v>
      </c>
    </row>
    <row r="50" spans="2:4">
      <c r="B50" s="696">
        <v>47</v>
      </c>
      <c r="C50" s="696" t="s">
        <v>187</v>
      </c>
      <c r="D50" s="698" t="s">
        <v>163</v>
      </c>
    </row>
    <row r="51" spans="2:4">
      <c r="B51" s="696">
        <v>48</v>
      </c>
      <c r="C51" s="696" t="s">
        <v>188</v>
      </c>
      <c r="D51" s="698" t="s">
        <v>163</v>
      </c>
    </row>
    <row r="52" spans="2:4">
      <c r="B52" s="696">
        <v>49</v>
      </c>
      <c r="C52" s="696" t="s">
        <v>189</v>
      </c>
      <c r="D52" s="698" t="s">
        <v>163</v>
      </c>
    </row>
    <row r="53" spans="2:4">
      <c r="B53" s="696">
        <v>50</v>
      </c>
      <c r="C53" s="696" t="s">
        <v>190</v>
      </c>
      <c r="D53" s="698" t="s">
        <v>163</v>
      </c>
    </row>
    <row r="54" spans="2:4">
      <c r="B54" s="696">
        <v>51</v>
      </c>
      <c r="C54" s="696" t="s">
        <v>191</v>
      </c>
      <c r="D54" s="698" t="s">
        <v>163</v>
      </c>
    </row>
    <row r="55" spans="2:4">
      <c r="B55" s="696">
        <v>52</v>
      </c>
      <c r="C55" s="696" t="s">
        <v>192</v>
      </c>
      <c r="D55" s="698" t="s">
        <v>193</v>
      </c>
    </row>
    <row r="56" spans="2:4">
      <c r="B56" s="696">
        <v>53</v>
      </c>
      <c r="C56" s="696" t="s">
        <v>194</v>
      </c>
      <c r="D56" s="698" t="s">
        <v>193</v>
      </c>
    </row>
    <row r="57" spans="2:4">
      <c r="B57" s="696">
        <v>54</v>
      </c>
      <c r="C57" s="696" t="s">
        <v>195</v>
      </c>
      <c r="D57" s="698" t="s">
        <v>193</v>
      </c>
    </row>
    <row r="58" spans="2:4">
      <c r="B58" s="696">
        <v>55</v>
      </c>
      <c r="C58" s="696" t="s">
        <v>196</v>
      </c>
      <c r="D58" s="698" t="s">
        <v>193</v>
      </c>
    </row>
    <row r="59" spans="2:4">
      <c r="B59" s="696">
        <v>56</v>
      </c>
      <c r="C59" s="696" t="s">
        <v>197</v>
      </c>
      <c r="D59" s="698" t="s">
        <v>193</v>
      </c>
    </row>
    <row r="60" spans="2:4">
      <c r="B60" s="696">
        <v>57</v>
      </c>
      <c r="C60" s="696" t="s">
        <v>198</v>
      </c>
      <c r="D60" s="698" t="s">
        <v>193</v>
      </c>
    </row>
    <row r="61" spans="2:4">
      <c r="B61" s="696">
        <v>58</v>
      </c>
      <c r="C61" s="696" t="s">
        <v>199</v>
      </c>
      <c r="D61" s="698" t="s">
        <v>193</v>
      </c>
    </row>
    <row r="62" spans="2:4">
      <c r="B62" s="696">
        <v>59</v>
      </c>
      <c r="C62" s="696" t="s">
        <v>200</v>
      </c>
      <c r="D62" s="698" t="s">
        <v>193</v>
      </c>
    </row>
    <row r="63" spans="2:4">
      <c r="B63" s="696">
        <v>60</v>
      </c>
      <c r="C63" s="696" t="s">
        <v>201</v>
      </c>
      <c r="D63" s="698" t="s">
        <v>193</v>
      </c>
    </row>
    <row r="64" spans="2:4">
      <c r="B64" s="696">
        <v>61</v>
      </c>
      <c r="C64" s="696" t="s">
        <v>202</v>
      </c>
      <c r="D64" s="698" t="s">
        <v>193</v>
      </c>
    </row>
    <row r="65" spans="2:4">
      <c r="B65" s="696">
        <v>62</v>
      </c>
      <c r="C65" s="696" t="s">
        <v>203</v>
      </c>
      <c r="D65" s="698" t="s">
        <v>193</v>
      </c>
    </row>
    <row r="66" spans="2:4">
      <c r="B66" s="696">
        <v>63</v>
      </c>
      <c r="C66" s="696" t="s">
        <v>204</v>
      </c>
      <c r="D66" s="698" t="s">
        <v>193</v>
      </c>
    </row>
    <row r="67" spans="2:4">
      <c r="B67" s="696">
        <v>64</v>
      </c>
      <c r="C67" s="696" t="s">
        <v>205</v>
      </c>
      <c r="D67" s="698" t="s">
        <v>193</v>
      </c>
    </row>
    <row r="68" spans="2:4">
      <c r="B68" s="696">
        <v>65</v>
      </c>
      <c r="C68" s="696" t="s">
        <v>206</v>
      </c>
      <c r="D68" s="698" t="s">
        <v>193</v>
      </c>
    </row>
    <row r="69" spans="2:4">
      <c r="B69" s="696">
        <v>66</v>
      </c>
      <c r="C69" s="696" t="s">
        <v>207</v>
      </c>
      <c r="D69" s="698" t="s">
        <v>193</v>
      </c>
    </row>
    <row r="70" spans="2:4">
      <c r="B70" s="696">
        <v>67</v>
      </c>
      <c r="C70" s="696" t="s">
        <v>208</v>
      </c>
      <c r="D70" s="698" t="s">
        <v>193</v>
      </c>
    </row>
    <row r="71" spans="2:4">
      <c r="B71" s="696">
        <v>68</v>
      </c>
      <c r="C71" s="696" t="s">
        <v>209</v>
      </c>
      <c r="D71" s="698" t="s">
        <v>193</v>
      </c>
    </row>
    <row r="72" spans="2:4">
      <c r="B72" s="696">
        <v>69</v>
      </c>
      <c r="C72" s="696" t="s">
        <v>210</v>
      </c>
      <c r="D72" s="698" t="s">
        <v>193</v>
      </c>
    </row>
    <row r="73" spans="2:4">
      <c r="B73" s="696">
        <v>70</v>
      </c>
      <c r="C73" s="696" t="s">
        <v>211</v>
      </c>
      <c r="D73" s="698" t="s">
        <v>193</v>
      </c>
    </row>
    <row r="74" spans="2:4">
      <c r="B74" s="696">
        <v>71</v>
      </c>
      <c r="C74" s="696" t="s">
        <v>212</v>
      </c>
      <c r="D74" s="698" t="s">
        <v>193</v>
      </c>
    </row>
    <row r="75" spans="2:4">
      <c r="B75" s="696">
        <v>72</v>
      </c>
      <c r="C75" s="696" t="s">
        <v>213</v>
      </c>
      <c r="D75" s="698" t="s">
        <v>193</v>
      </c>
    </row>
    <row r="76" spans="2:4">
      <c r="B76" s="696">
        <v>73</v>
      </c>
      <c r="C76" s="696" t="s">
        <v>214</v>
      </c>
      <c r="D76" s="698" t="s">
        <v>193</v>
      </c>
    </row>
    <row r="77" spans="2:4">
      <c r="B77" s="696">
        <v>74</v>
      </c>
      <c r="C77" s="696" t="s">
        <v>215</v>
      </c>
      <c r="D77" s="698" t="s">
        <v>193</v>
      </c>
    </row>
    <row r="78" spans="2:4">
      <c r="B78" s="696">
        <v>75</v>
      </c>
      <c r="C78" s="696" t="s">
        <v>216</v>
      </c>
      <c r="D78" s="698" t="s">
        <v>193</v>
      </c>
    </row>
    <row r="79" spans="2:4">
      <c r="B79" s="696">
        <v>76</v>
      </c>
      <c r="C79" s="696" t="s">
        <v>217</v>
      </c>
      <c r="D79" s="698" t="s">
        <v>193</v>
      </c>
    </row>
    <row r="80" spans="2:4">
      <c r="B80" s="696">
        <v>77</v>
      </c>
      <c r="C80" s="696" t="s">
        <v>218</v>
      </c>
      <c r="D80" s="698" t="s">
        <v>193</v>
      </c>
    </row>
    <row r="81" spans="2:11">
      <c r="B81" s="696">
        <v>78</v>
      </c>
      <c r="C81" s="696" t="s">
        <v>219</v>
      </c>
      <c r="D81" s="698" t="s">
        <v>193</v>
      </c>
    </row>
    <row r="82" spans="2:11">
      <c r="B82" s="696">
        <v>79</v>
      </c>
      <c r="C82" s="696" t="s">
        <v>220</v>
      </c>
      <c r="D82" s="698" t="s">
        <v>193</v>
      </c>
    </row>
    <row r="83" spans="2:11">
      <c r="B83" s="696">
        <v>80</v>
      </c>
      <c r="C83" s="696" t="s">
        <v>221</v>
      </c>
      <c r="D83" s="698" t="s">
        <v>193</v>
      </c>
    </row>
    <row r="85" spans="2:11">
      <c r="B85" s="94" t="s">
        <v>222</v>
      </c>
    </row>
    <row r="86" spans="2:11" ht="103.15" customHeight="1">
      <c r="B86" s="1188" t="s">
        <v>223</v>
      </c>
      <c r="C86" s="1188"/>
      <c r="D86" s="1188"/>
      <c r="E86" s="1188"/>
      <c r="F86" s="1188"/>
      <c r="G86" s="1188"/>
      <c r="H86" s="1188"/>
      <c r="I86" s="1188"/>
      <c r="J86" s="1188"/>
      <c r="K86" s="1188"/>
    </row>
  </sheetData>
  <mergeCells count="1">
    <mergeCell ref="B86:K86"/>
  </mergeCells>
  <hyperlinks>
    <hyperlink ref="A1" location="Contents!A1" display="Table of Contents" xr:uid="{BDCB650E-83B3-4C8A-B129-4CEEBF6061B5}"/>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73F6B-E64A-4BDE-908D-89FE632FD94E}">
  <sheetPr>
    <tabColor rgb="FF00B050"/>
  </sheetPr>
  <dimension ref="A1:H536"/>
  <sheetViews>
    <sheetView workbookViewId="0">
      <selection activeCell="F21" sqref="F21"/>
    </sheetView>
  </sheetViews>
  <sheetFormatPr defaultColWidth="8.85546875" defaultRowHeight="14.45"/>
  <cols>
    <col min="1" max="1" width="17" style="94" bestFit="1" customWidth="1"/>
    <col min="2" max="2" width="27.28515625" style="94" customWidth="1"/>
    <col min="3" max="3" width="22.5703125" style="94" customWidth="1"/>
    <col min="4" max="4" width="17.140625" style="94" customWidth="1"/>
    <col min="5" max="5" width="12.85546875" style="94" customWidth="1"/>
    <col min="6" max="6" width="36.28515625" style="91" customWidth="1"/>
    <col min="7" max="7" width="15.7109375" style="94" customWidth="1"/>
    <col min="8" max="13" width="8.85546875" style="94"/>
    <col min="14" max="14" width="23.28515625" style="94" customWidth="1"/>
    <col min="15" max="16" width="8.85546875" style="94"/>
    <col min="17" max="17" width="16.85546875" style="94" customWidth="1"/>
    <col min="18" max="18" width="8.85546875" style="94"/>
    <col min="19" max="19" width="25" style="94" customWidth="1"/>
    <col min="20" max="16384" width="8.85546875" style="94"/>
  </cols>
  <sheetData>
    <row r="1" spans="1:8">
      <c r="A1" s="8" t="s">
        <v>11</v>
      </c>
      <c r="B1" s="47" t="s">
        <v>3482</v>
      </c>
      <c r="E1" s="47"/>
      <c r="F1" s="46"/>
    </row>
    <row r="2" spans="1:8">
      <c r="B2" s="3" t="s">
        <v>2051</v>
      </c>
    </row>
    <row r="4" spans="1:8">
      <c r="B4" s="148" t="s">
        <v>134</v>
      </c>
      <c r="C4" s="148" t="s">
        <v>397</v>
      </c>
      <c r="D4" s="148" t="s">
        <v>2519</v>
      </c>
      <c r="E4" s="150" t="s">
        <v>921</v>
      </c>
      <c r="F4" s="149" t="s">
        <v>2056</v>
      </c>
      <c r="G4" s="566" t="s">
        <v>921</v>
      </c>
    </row>
    <row r="5" spans="1:8">
      <c r="B5" s="126" t="s">
        <v>1731</v>
      </c>
      <c r="C5" s="72"/>
      <c r="D5" s="72"/>
      <c r="E5" s="147" t="s">
        <v>3483</v>
      </c>
      <c r="F5" s="79" t="s">
        <v>3484</v>
      </c>
      <c r="G5" s="152" t="s">
        <v>3485</v>
      </c>
      <c r="H5" s="151" t="s">
        <v>677</v>
      </c>
    </row>
    <row r="6" spans="1:8">
      <c r="B6" s="126"/>
      <c r="C6" s="72" t="s">
        <v>376</v>
      </c>
      <c r="D6" s="72"/>
      <c r="E6" s="72"/>
      <c r="F6" s="79" t="s">
        <v>3486</v>
      </c>
      <c r="G6" s="152" t="s">
        <v>3487</v>
      </c>
      <c r="H6" s="151" t="s">
        <v>677</v>
      </c>
    </row>
    <row r="7" spans="1:8">
      <c r="B7" s="126" t="s">
        <v>418</v>
      </c>
      <c r="C7" s="72" t="s">
        <v>230</v>
      </c>
      <c r="D7" s="72"/>
      <c r="E7" s="72"/>
      <c r="F7" s="79" t="s">
        <v>3488</v>
      </c>
      <c r="G7" s="152" t="s">
        <v>3489</v>
      </c>
      <c r="H7" s="151" t="s">
        <v>677</v>
      </c>
    </row>
    <row r="8" spans="1:8">
      <c r="B8" s="126" t="s">
        <v>420</v>
      </c>
      <c r="C8" s="72" t="s">
        <v>230</v>
      </c>
      <c r="D8" s="72" t="s">
        <v>3490</v>
      </c>
      <c r="E8" s="152" t="s">
        <v>3491</v>
      </c>
      <c r="F8" s="163" t="s">
        <v>3492</v>
      </c>
      <c r="G8" s="152" t="s">
        <v>3491</v>
      </c>
      <c r="H8" s="151" t="s">
        <v>677</v>
      </c>
    </row>
    <row r="9" spans="1:8" ht="30.75">
      <c r="B9" s="126" t="s">
        <v>420</v>
      </c>
      <c r="C9" s="72" t="s">
        <v>3493</v>
      </c>
      <c r="D9" s="72"/>
      <c r="E9" s="72"/>
      <c r="F9" s="79" t="s">
        <v>3494</v>
      </c>
      <c r="G9" s="153" t="s">
        <v>3495</v>
      </c>
      <c r="H9" s="151" t="s">
        <v>677</v>
      </c>
    </row>
    <row r="10" spans="1:8">
      <c r="B10" s="126" t="s">
        <v>420</v>
      </c>
      <c r="C10" s="72" t="s">
        <v>3496</v>
      </c>
      <c r="D10" s="72" t="s">
        <v>3497</v>
      </c>
      <c r="E10" s="132" t="s">
        <v>3406</v>
      </c>
      <c r="F10" s="163" t="s">
        <v>3498</v>
      </c>
      <c r="G10" s="132" t="s">
        <v>3406</v>
      </c>
      <c r="H10" s="151" t="s">
        <v>677</v>
      </c>
    </row>
    <row r="11" spans="1:8">
      <c r="B11" s="126" t="s">
        <v>420</v>
      </c>
      <c r="C11" s="72" t="s">
        <v>375</v>
      </c>
      <c r="D11" s="72" t="s">
        <v>3499</v>
      </c>
      <c r="E11" s="132" t="s">
        <v>3406</v>
      </c>
      <c r="F11" s="163" t="s">
        <v>3500</v>
      </c>
      <c r="G11" s="132" t="s">
        <v>3406</v>
      </c>
      <c r="H11" s="151" t="s">
        <v>677</v>
      </c>
    </row>
    <row r="12" spans="1:8">
      <c r="B12" s="126" t="s">
        <v>420</v>
      </c>
      <c r="C12" s="72" t="s">
        <v>250</v>
      </c>
      <c r="D12" s="72" t="s">
        <v>3501</v>
      </c>
      <c r="E12" s="132" t="s">
        <v>3406</v>
      </c>
      <c r="F12" s="163" t="s">
        <v>3502</v>
      </c>
      <c r="G12" s="132" t="s">
        <v>3406</v>
      </c>
      <c r="H12" s="151" t="s">
        <v>677</v>
      </c>
    </row>
    <row r="13" spans="1:8">
      <c r="B13" s="126" t="s">
        <v>420</v>
      </c>
      <c r="C13" s="72" t="s">
        <v>3503</v>
      </c>
      <c r="D13" s="72"/>
      <c r="E13" s="72"/>
      <c r="F13" s="79" t="s">
        <v>3504</v>
      </c>
      <c r="G13" s="132" t="s">
        <v>3406</v>
      </c>
      <c r="H13" s="151" t="s">
        <v>677</v>
      </c>
    </row>
    <row r="14" spans="1:8">
      <c r="B14" s="126" t="s">
        <v>420</v>
      </c>
      <c r="C14" s="72" t="s">
        <v>3505</v>
      </c>
      <c r="D14" s="72" t="s">
        <v>3506</v>
      </c>
      <c r="E14" s="132" t="s">
        <v>3406</v>
      </c>
      <c r="F14" s="163" t="s">
        <v>3507</v>
      </c>
      <c r="G14" s="132" t="s">
        <v>3406</v>
      </c>
      <c r="H14" s="151" t="s">
        <v>677</v>
      </c>
    </row>
    <row r="15" spans="1:8">
      <c r="B15" s="72" t="s">
        <v>422</v>
      </c>
      <c r="C15" s="72" t="s">
        <v>230</v>
      </c>
      <c r="D15" s="72"/>
      <c r="E15" s="72"/>
      <c r="F15" s="79" t="s">
        <v>3508</v>
      </c>
      <c r="G15" s="152" t="s">
        <v>3509</v>
      </c>
      <c r="H15" s="151" t="s">
        <v>677</v>
      </c>
    </row>
    <row r="16" spans="1:8">
      <c r="B16" s="72" t="s">
        <v>422</v>
      </c>
      <c r="C16" s="72" t="s">
        <v>127</v>
      </c>
      <c r="D16" s="72"/>
      <c r="E16" s="72"/>
      <c r="F16" s="79" t="s">
        <v>3510</v>
      </c>
      <c r="G16" s="152" t="s">
        <v>3509</v>
      </c>
      <c r="H16" s="151" t="s">
        <v>677</v>
      </c>
    </row>
    <row r="17" spans="2:8">
      <c r="B17" s="72" t="s">
        <v>423</v>
      </c>
      <c r="C17" s="72" t="s">
        <v>230</v>
      </c>
      <c r="D17" s="72"/>
      <c r="E17" s="72"/>
      <c r="F17" s="79" t="s">
        <v>3511</v>
      </c>
      <c r="G17" s="72"/>
      <c r="H17" s="151" t="s">
        <v>677</v>
      </c>
    </row>
    <row r="18" spans="2:8">
      <c r="B18" s="126" t="s">
        <v>428</v>
      </c>
      <c r="C18" s="72" t="s">
        <v>127</v>
      </c>
      <c r="D18" s="72" t="s">
        <v>3512</v>
      </c>
      <c r="E18" s="152" t="s">
        <v>3513</v>
      </c>
      <c r="F18" s="163" t="s">
        <v>3514</v>
      </c>
      <c r="G18" s="152" t="s">
        <v>3513</v>
      </c>
      <c r="H18" s="151" t="s">
        <v>677</v>
      </c>
    </row>
    <row r="19" spans="2:8">
      <c r="B19" s="126" t="s">
        <v>428</v>
      </c>
      <c r="C19" s="72" t="s">
        <v>375</v>
      </c>
      <c r="D19" s="72" t="s">
        <v>3515</v>
      </c>
      <c r="E19" s="72"/>
      <c r="F19" s="163" t="s">
        <v>3516</v>
      </c>
      <c r="G19" s="129"/>
      <c r="H19" s="151" t="s">
        <v>677</v>
      </c>
    </row>
    <row r="20" spans="2:8" ht="15">
      <c r="B20" s="126" t="s">
        <v>428</v>
      </c>
      <c r="C20" s="72" t="s">
        <v>250</v>
      </c>
      <c r="D20" s="72" t="s">
        <v>3517</v>
      </c>
      <c r="E20" s="72"/>
      <c r="F20" s="1142" t="s">
        <v>3518</v>
      </c>
      <c r="G20" s="105" t="s">
        <v>3519</v>
      </c>
      <c r="H20" s="151" t="s">
        <v>677</v>
      </c>
    </row>
    <row r="21" spans="2:8" ht="15">
      <c r="B21" s="126" t="s">
        <v>428</v>
      </c>
      <c r="C21" s="72" t="s">
        <v>249</v>
      </c>
      <c r="D21" s="72" t="s">
        <v>3515</v>
      </c>
      <c r="E21" s="72"/>
      <c r="F21" s="163" t="s">
        <v>3520</v>
      </c>
      <c r="G21" s="105" t="s">
        <v>3519</v>
      </c>
      <c r="H21" s="151" t="s">
        <v>677</v>
      </c>
    </row>
    <row r="22" spans="2:8">
      <c r="B22" s="154" t="s">
        <v>862</v>
      </c>
      <c r="C22" s="72" t="s">
        <v>230</v>
      </c>
      <c r="D22" s="104"/>
      <c r="E22" s="72"/>
      <c r="F22" s="79" t="s">
        <v>3521</v>
      </c>
      <c r="G22" s="152" t="s">
        <v>3522</v>
      </c>
      <c r="H22" s="151" t="s">
        <v>677</v>
      </c>
    </row>
    <row r="23" spans="2:8">
      <c r="B23" s="126" t="s">
        <v>435</v>
      </c>
      <c r="C23" s="72" t="s">
        <v>230</v>
      </c>
      <c r="D23" s="72" t="s">
        <v>3523</v>
      </c>
      <c r="E23" s="152" t="s">
        <v>3491</v>
      </c>
      <c r="F23" s="163" t="s">
        <v>3524</v>
      </c>
      <c r="G23" s="105" t="s">
        <v>3525</v>
      </c>
      <c r="H23" s="151" t="s">
        <v>677</v>
      </c>
    </row>
    <row r="24" spans="2:8">
      <c r="B24" s="126" t="s">
        <v>435</v>
      </c>
      <c r="C24" s="72" t="s">
        <v>249</v>
      </c>
      <c r="D24" s="72"/>
      <c r="E24" s="72"/>
      <c r="F24" s="79" t="s">
        <v>3526</v>
      </c>
      <c r="G24" s="152" t="s">
        <v>3491</v>
      </c>
      <c r="H24" s="151" t="s">
        <v>677</v>
      </c>
    </row>
    <row r="25" spans="2:8">
      <c r="B25" s="126" t="s">
        <v>435</v>
      </c>
      <c r="C25" s="72" t="s">
        <v>3527</v>
      </c>
      <c r="D25" s="72"/>
      <c r="E25" s="72"/>
      <c r="F25" s="79" t="s">
        <v>3528</v>
      </c>
      <c r="G25" s="152" t="s">
        <v>3491</v>
      </c>
      <c r="H25" s="151" t="s">
        <v>677</v>
      </c>
    </row>
    <row r="26" spans="2:8">
      <c r="B26" s="126" t="s">
        <v>435</v>
      </c>
      <c r="C26" s="72" t="s">
        <v>3529</v>
      </c>
      <c r="D26" s="72"/>
      <c r="E26" s="72"/>
      <c r="F26" s="79" t="s">
        <v>3530</v>
      </c>
      <c r="G26" s="152" t="s">
        <v>3491</v>
      </c>
      <c r="H26" s="151" t="s">
        <v>677</v>
      </c>
    </row>
    <row r="27" spans="2:8">
      <c r="B27" s="126" t="s">
        <v>219</v>
      </c>
      <c r="C27" s="72" t="s">
        <v>230</v>
      </c>
      <c r="D27" s="72"/>
      <c r="E27" s="72"/>
      <c r="F27" s="79" t="s">
        <v>3531</v>
      </c>
      <c r="G27" s="72" t="s">
        <v>3532</v>
      </c>
      <c r="H27" s="151" t="s">
        <v>677</v>
      </c>
    </row>
    <row r="28" spans="2:8">
      <c r="B28" s="126" t="s">
        <v>219</v>
      </c>
      <c r="C28" s="72" t="s">
        <v>127</v>
      </c>
      <c r="D28" s="72"/>
      <c r="E28" s="72"/>
      <c r="F28" s="79" t="s">
        <v>3533</v>
      </c>
      <c r="G28" s="72"/>
      <c r="H28" s="151" t="s">
        <v>677</v>
      </c>
    </row>
    <row r="29" spans="2:8">
      <c r="B29" s="126" t="s">
        <v>219</v>
      </c>
      <c r="C29" s="72" t="s">
        <v>3529</v>
      </c>
      <c r="D29" s="72"/>
      <c r="E29" s="72"/>
      <c r="F29" s="79" t="s">
        <v>3534</v>
      </c>
      <c r="G29" s="72"/>
      <c r="H29" s="151" t="s">
        <v>677</v>
      </c>
    </row>
    <row r="30" spans="2:8">
      <c r="B30" s="126" t="s">
        <v>219</v>
      </c>
      <c r="C30" s="72" t="s">
        <v>3535</v>
      </c>
      <c r="D30" s="72"/>
      <c r="E30" s="72"/>
      <c r="F30" s="79" t="s">
        <v>3534</v>
      </c>
      <c r="G30" s="72"/>
      <c r="H30" s="151" t="s">
        <v>677</v>
      </c>
    </row>
    <row r="31" spans="2:8">
      <c r="B31" s="126" t="s">
        <v>219</v>
      </c>
      <c r="C31" s="72" t="s">
        <v>3536</v>
      </c>
      <c r="D31" s="72"/>
      <c r="E31" s="72"/>
      <c r="F31" s="79" t="s">
        <v>3537</v>
      </c>
      <c r="G31" s="72"/>
      <c r="H31" s="151" t="s">
        <v>677</v>
      </c>
    </row>
    <row r="32" spans="2:8">
      <c r="B32" s="126" t="s">
        <v>219</v>
      </c>
      <c r="C32" s="72" t="s">
        <v>3420</v>
      </c>
      <c r="D32" s="72"/>
      <c r="E32" s="72"/>
      <c r="F32" s="79" t="s">
        <v>3538</v>
      </c>
      <c r="G32" s="72"/>
      <c r="H32" s="151" t="s">
        <v>677</v>
      </c>
    </row>
    <row r="33" spans="2:8">
      <c r="B33" s="126" t="s">
        <v>219</v>
      </c>
      <c r="C33" s="72" t="s">
        <v>249</v>
      </c>
      <c r="D33" s="72"/>
      <c r="E33" s="72"/>
      <c r="F33" s="165" t="s">
        <v>3539</v>
      </c>
      <c r="G33" s="72"/>
      <c r="H33" s="151" t="s">
        <v>677</v>
      </c>
    </row>
    <row r="34" spans="2:8">
      <c r="B34" s="126" t="s">
        <v>219</v>
      </c>
      <c r="C34" s="72" t="s">
        <v>3540</v>
      </c>
      <c r="D34" s="72"/>
      <c r="E34" s="72"/>
      <c r="F34" s="166" t="s">
        <v>3541</v>
      </c>
      <c r="G34" s="153" t="s">
        <v>2786</v>
      </c>
      <c r="H34" s="151" t="s">
        <v>677</v>
      </c>
    </row>
    <row r="35" spans="2:8" ht="28.9">
      <c r="B35" s="72" t="s">
        <v>206</v>
      </c>
      <c r="C35" s="72" t="s">
        <v>3542</v>
      </c>
      <c r="D35" s="72"/>
      <c r="E35" s="72"/>
      <c r="F35" s="79" t="s">
        <v>3543</v>
      </c>
      <c r="G35" s="72"/>
      <c r="H35" s="151" t="s">
        <v>677</v>
      </c>
    </row>
    <row r="36" spans="2:8">
      <c r="B36" s="72" t="s">
        <v>438</v>
      </c>
      <c r="C36" s="76" t="s">
        <v>3420</v>
      </c>
      <c r="D36" s="72"/>
      <c r="E36" s="72"/>
      <c r="F36" s="167" t="s">
        <v>3544</v>
      </c>
      <c r="G36" s="72" t="s">
        <v>1267</v>
      </c>
      <c r="H36" s="151" t="s">
        <v>677</v>
      </c>
    </row>
    <row r="37" spans="2:8" ht="43.15">
      <c r="B37" s="76" t="s">
        <v>190</v>
      </c>
      <c r="C37" s="76" t="s">
        <v>3545</v>
      </c>
      <c r="D37" s="76"/>
      <c r="E37" s="76"/>
      <c r="F37" s="167" t="s">
        <v>3546</v>
      </c>
      <c r="G37" s="156" t="s">
        <v>3547</v>
      </c>
      <c r="H37" s="151" t="s">
        <v>677</v>
      </c>
    </row>
    <row r="38" spans="2:8">
      <c r="B38" s="76" t="s">
        <v>190</v>
      </c>
      <c r="C38" s="76" t="s">
        <v>3548</v>
      </c>
      <c r="D38" s="76"/>
      <c r="E38" s="76"/>
      <c r="F38" s="167" t="s">
        <v>3549</v>
      </c>
      <c r="G38" s="156" t="s">
        <v>3550</v>
      </c>
      <c r="H38" s="151" t="s">
        <v>677</v>
      </c>
    </row>
    <row r="39" spans="2:8" ht="28.9">
      <c r="B39" s="76" t="s">
        <v>190</v>
      </c>
      <c r="C39" s="76" t="s">
        <v>362</v>
      </c>
      <c r="D39" s="76"/>
      <c r="E39" s="76"/>
      <c r="F39" s="167" t="s">
        <v>3551</v>
      </c>
      <c r="G39" s="156" t="s">
        <v>3552</v>
      </c>
      <c r="H39" s="151" t="s">
        <v>677</v>
      </c>
    </row>
    <row r="40" spans="2:8">
      <c r="B40" s="126" t="s">
        <v>439</v>
      </c>
      <c r="C40" s="72" t="s">
        <v>127</v>
      </c>
      <c r="D40" s="72"/>
      <c r="E40" s="72"/>
      <c r="F40" s="79" t="s">
        <v>3553</v>
      </c>
      <c r="G40" s="152" t="s">
        <v>3554</v>
      </c>
      <c r="H40" s="151" t="s">
        <v>677</v>
      </c>
    </row>
    <row r="41" spans="2:8">
      <c r="B41" s="126" t="s">
        <v>441</v>
      </c>
      <c r="C41" s="72" t="s">
        <v>230</v>
      </c>
      <c r="D41" s="72"/>
      <c r="E41" s="72"/>
      <c r="F41" s="79" t="s">
        <v>3555</v>
      </c>
      <c r="G41" s="152" t="s">
        <v>2120</v>
      </c>
      <c r="H41" s="151" t="s">
        <v>677</v>
      </c>
    </row>
    <row r="42" spans="2:8">
      <c r="B42" s="126" t="s">
        <v>441</v>
      </c>
      <c r="C42" s="72" t="s">
        <v>3556</v>
      </c>
      <c r="D42" s="72"/>
      <c r="E42" s="72"/>
      <c r="F42" s="79" t="s">
        <v>3557</v>
      </c>
      <c r="G42" s="72"/>
      <c r="H42" s="151" t="s">
        <v>677</v>
      </c>
    </row>
    <row r="43" spans="2:8">
      <c r="B43" s="126" t="s">
        <v>441</v>
      </c>
      <c r="C43" s="72" t="s">
        <v>250</v>
      </c>
      <c r="D43" s="72"/>
      <c r="E43" s="72"/>
      <c r="F43" s="79" t="s">
        <v>3557</v>
      </c>
      <c r="G43" s="72"/>
      <c r="H43" s="151" t="s">
        <v>677</v>
      </c>
    </row>
    <row r="44" spans="2:8">
      <c r="B44" s="126" t="s">
        <v>441</v>
      </c>
      <c r="C44" s="72" t="s">
        <v>249</v>
      </c>
      <c r="D44" s="72"/>
      <c r="E44" s="72"/>
      <c r="F44" s="79" t="s">
        <v>3557</v>
      </c>
      <c r="G44" s="72"/>
      <c r="H44" s="151" t="s">
        <v>677</v>
      </c>
    </row>
    <row r="45" spans="2:8" ht="28.9">
      <c r="B45" s="72" t="s">
        <v>599</v>
      </c>
      <c r="C45" s="72" t="s">
        <v>230</v>
      </c>
      <c r="D45" s="72"/>
      <c r="E45" s="72"/>
      <c r="F45" s="79" t="s">
        <v>3558</v>
      </c>
      <c r="G45" s="72"/>
      <c r="H45" s="151" t="s">
        <v>677</v>
      </c>
    </row>
    <row r="46" spans="2:8">
      <c r="B46" s="72" t="s">
        <v>599</v>
      </c>
      <c r="C46" s="72" t="s">
        <v>3559</v>
      </c>
      <c r="D46" s="72"/>
      <c r="E46" s="72"/>
      <c r="F46" s="79" t="s">
        <v>3560</v>
      </c>
      <c r="G46" s="152" t="s">
        <v>3561</v>
      </c>
      <c r="H46" s="151" t="s">
        <v>677</v>
      </c>
    </row>
    <row r="47" spans="2:8">
      <c r="B47" s="126" t="s">
        <v>442</v>
      </c>
      <c r="C47" s="72" t="s">
        <v>127</v>
      </c>
      <c r="D47" s="72"/>
      <c r="E47" s="72"/>
      <c r="F47" s="79" t="s">
        <v>3562</v>
      </c>
      <c r="G47" s="72"/>
      <c r="H47" s="151" t="s">
        <v>677</v>
      </c>
    </row>
    <row r="48" spans="2:8">
      <c r="B48" s="126" t="s">
        <v>442</v>
      </c>
      <c r="C48" s="72" t="s">
        <v>250</v>
      </c>
      <c r="D48" s="72"/>
      <c r="E48" s="72"/>
      <c r="F48" s="79" t="s">
        <v>3563</v>
      </c>
      <c r="G48" s="72"/>
      <c r="H48" s="151" t="s">
        <v>677</v>
      </c>
    </row>
    <row r="49" spans="2:8">
      <c r="B49" s="126" t="s">
        <v>442</v>
      </c>
      <c r="C49" s="72" t="s">
        <v>249</v>
      </c>
      <c r="D49" s="72"/>
      <c r="E49" s="72"/>
      <c r="F49" s="79" t="s">
        <v>3564</v>
      </c>
      <c r="G49" s="72"/>
      <c r="H49" s="151" t="s">
        <v>677</v>
      </c>
    </row>
    <row r="50" spans="2:8">
      <c r="B50" s="126" t="s">
        <v>600</v>
      </c>
      <c r="C50" s="72" t="s">
        <v>127</v>
      </c>
      <c r="D50" s="72"/>
      <c r="E50" s="72"/>
      <c r="F50" s="79" t="s">
        <v>3553</v>
      </c>
      <c r="G50" s="152" t="s">
        <v>3565</v>
      </c>
      <c r="H50" s="151" t="s">
        <v>677</v>
      </c>
    </row>
    <row r="51" spans="2:8">
      <c r="B51" s="126" t="s">
        <v>142</v>
      </c>
      <c r="C51" s="72" t="s">
        <v>230</v>
      </c>
      <c r="D51" s="72"/>
      <c r="E51" s="72"/>
      <c r="F51" s="79" t="s">
        <v>3566</v>
      </c>
      <c r="G51" s="152" t="s">
        <v>3567</v>
      </c>
      <c r="H51" s="151" t="s">
        <v>677</v>
      </c>
    </row>
    <row r="52" spans="2:8">
      <c r="B52" s="126" t="s">
        <v>142</v>
      </c>
      <c r="C52" s="72" t="s">
        <v>3568</v>
      </c>
      <c r="D52" s="72"/>
      <c r="E52" s="72"/>
      <c r="F52" s="165" t="s">
        <v>3569</v>
      </c>
      <c r="G52" s="147" t="s">
        <v>3570</v>
      </c>
      <c r="H52" s="151" t="s">
        <v>677</v>
      </c>
    </row>
    <row r="53" spans="2:8">
      <c r="B53" s="126" t="s">
        <v>142</v>
      </c>
      <c r="C53" s="72" t="s">
        <v>3571</v>
      </c>
      <c r="D53" s="72"/>
      <c r="E53" s="72"/>
      <c r="F53" s="165" t="s">
        <v>3572</v>
      </c>
      <c r="G53" s="147" t="s">
        <v>3570</v>
      </c>
      <c r="H53" s="151" t="s">
        <v>677</v>
      </c>
    </row>
    <row r="54" spans="2:8">
      <c r="B54" s="126" t="s">
        <v>142</v>
      </c>
      <c r="C54" s="72" t="s">
        <v>3573</v>
      </c>
      <c r="D54" s="72"/>
      <c r="E54" s="72"/>
      <c r="F54" s="165" t="s">
        <v>3574</v>
      </c>
      <c r="G54" s="147" t="s">
        <v>3570</v>
      </c>
      <c r="H54" s="151" t="s">
        <v>677</v>
      </c>
    </row>
    <row r="55" spans="2:8">
      <c r="B55" s="126" t="s">
        <v>142</v>
      </c>
      <c r="C55" s="72" t="s">
        <v>3529</v>
      </c>
      <c r="D55" s="72"/>
      <c r="E55" s="72"/>
      <c r="F55" s="165" t="s">
        <v>3575</v>
      </c>
      <c r="G55" s="147" t="s">
        <v>3570</v>
      </c>
      <c r="H55" s="151" t="s">
        <v>677</v>
      </c>
    </row>
    <row r="56" spans="2:8">
      <c r="B56" s="126" t="s">
        <v>142</v>
      </c>
      <c r="C56" s="72" t="s">
        <v>227</v>
      </c>
      <c r="D56" s="72"/>
      <c r="E56" s="72"/>
      <c r="F56" s="165" t="s">
        <v>3576</v>
      </c>
      <c r="G56" s="147" t="s">
        <v>3570</v>
      </c>
      <c r="H56" s="151" t="s">
        <v>677</v>
      </c>
    </row>
    <row r="57" spans="2:8">
      <c r="B57" s="126" t="s">
        <v>3577</v>
      </c>
      <c r="C57" s="72" t="s">
        <v>250</v>
      </c>
      <c r="D57" s="72"/>
      <c r="E57" s="72"/>
      <c r="F57" s="168" t="s">
        <v>3578</v>
      </c>
      <c r="G57" s="147" t="s">
        <v>3579</v>
      </c>
      <c r="H57" s="151" t="s">
        <v>677</v>
      </c>
    </row>
    <row r="58" spans="2:8" ht="43.15">
      <c r="B58" s="126" t="s">
        <v>444</v>
      </c>
      <c r="C58" s="72" t="s">
        <v>230</v>
      </c>
      <c r="D58" s="72"/>
      <c r="E58" s="72"/>
      <c r="F58" s="79" t="s">
        <v>3580</v>
      </c>
      <c r="G58" s="157" t="s">
        <v>2816</v>
      </c>
      <c r="H58" s="151" t="s">
        <v>677</v>
      </c>
    </row>
    <row r="59" spans="2:8">
      <c r="B59" s="126" t="s">
        <v>447</v>
      </c>
      <c r="C59" s="72" t="s">
        <v>3556</v>
      </c>
      <c r="D59" s="72"/>
      <c r="E59" s="72"/>
      <c r="F59" s="79" t="s">
        <v>3581</v>
      </c>
      <c r="G59" s="72"/>
      <c r="H59" s="151" t="s">
        <v>677</v>
      </c>
    </row>
    <row r="60" spans="2:8">
      <c r="B60" s="126" t="s">
        <v>447</v>
      </c>
      <c r="C60" s="72" t="s">
        <v>127</v>
      </c>
      <c r="D60" s="72"/>
      <c r="E60" s="72"/>
      <c r="F60" s="79" t="s">
        <v>3582</v>
      </c>
      <c r="G60" s="72"/>
      <c r="H60" s="151" t="s">
        <v>677</v>
      </c>
    </row>
    <row r="61" spans="2:8">
      <c r="B61" s="126" t="s">
        <v>447</v>
      </c>
      <c r="C61" s="72" t="s">
        <v>250</v>
      </c>
      <c r="D61" s="72"/>
      <c r="E61" s="72"/>
      <c r="F61" s="79" t="s">
        <v>3583</v>
      </c>
      <c r="G61" s="72"/>
      <c r="H61" s="151" t="s">
        <v>677</v>
      </c>
    </row>
    <row r="62" spans="2:8">
      <c r="B62" s="126" t="s">
        <v>447</v>
      </c>
      <c r="C62" s="72" t="s">
        <v>249</v>
      </c>
      <c r="D62" s="72"/>
      <c r="E62" s="72"/>
      <c r="F62" s="79" t="s">
        <v>3584</v>
      </c>
      <c r="G62" s="72"/>
      <c r="H62" s="151" t="s">
        <v>677</v>
      </c>
    </row>
    <row r="63" spans="2:8">
      <c r="B63" s="72" t="s">
        <v>160</v>
      </c>
      <c r="C63" s="72"/>
      <c r="D63" s="72"/>
      <c r="E63" s="72"/>
      <c r="F63" s="79" t="s">
        <v>842</v>
      </c>
      <c r="G63" s="72"/>
      <c r="H63" s="151" t="s">
        <v>677</v>
      </c>
    </row>
    <row r="64" spans="2:8" ht="28.9">
      <c r="B64" s="154" t="s">
        <v>708</v>
      </c>
      <c r="C64" s="72" t="s">
        <v>230</v>
      </c>
      <c r="D64" s="72"/>
      <c r="E64" s="72"/>
      <c r="F64" s="79" t="s">
        <v>3585</v>
      </c>
      <c r="G64" s="72"/>
      <c r="H64" s="151" t="s">
        <v>677</v>
      </c>
    </row>
    <row r="65" spans="2:8">
      <c r="B65" s="154" t="s">
        <v>708</v>
      </c>
      <c r="C65" s="72" t="s">
        <v>127</v>
      </c>
      <c r="D65" s="72"/>
      <c r="E65" s="72"/>
      <c r="F65" s="79" t="s">
        <v>3586</v>
      </c>
      <c r="G65" s="72"/>
      <c r="H65" s="151" t="s">
        <v>677</v>
      </c>
    </row>
    <row r="66" spans="2:8">
      <c r="B66" s="154" t="s">
        <v>708</v>
      </c>
      <c r="C66" s="72" t="s">
        <v>250</v>
      </c>
      <c r="D66" s="72"/>
      <c r="E66" s="72"/>
      <c r="F66" s="79" t="s">
        <v>3544</v>
      </c>
      <c r="G66" s="72"/>
      <c r="H66" s="151" t="s">
        <v>677</v>
      </c>
    </row>
    <row r="67" spans="2:8">
      <c r="B67" s="154" t="s">
        <v>708</v>
      </c>
      <c r="C67" s="72" t="s">
        <v>249</v>
      </c>
      <c r="D67" s="72"/>
      <c r="E67" s="72"/>
      <c r="F67" s="79" t="s">
        <v>3587</v>
      </c>
      <c r="G67" s="72"/>
      <c r="H67" s="151" t="s">
        <v>677</v>
      </c>
    </row>
    <row r="68" spans="2:8">
      <c r="B68" s="154" t="s">
        <v>3588</v>
      </c>
      <c r="C68" s="72" t="s">
        <v>249</v>
      </c>
      <c r="D68" s="72"/>
      <c r="E68" s="72"/>
      <c r="F68" s="79" t="s">
        <v>3589</v>
      </c>
      <c r="G68" s="72"/>
      <c r="H68" s="151" t="s">
        <v>677</v>
      </c>
    </row>
    <row r="69" spans="2:8">
      <c r="B69" s="126" t="s">
        <v>448</v>
      </c>
      <c r="C69" s="72" t="s">
        <v>127</v>
      </c>
      <c r="D69" s="72"/>
      <c r="E69" s="72"/>
      <c r="F69" s="79" t="s">
        <v>3590</v>
      </c>
      <c r="G69" s="152" t="s">
        <v>2144</v>
      </c>
      <c r="H69" s="151" t="s">
        <v>677</v>
      </c>
    </row>
    <row r="70" spans="2:8">
      <c r="B70" s="126" t="s">
        <v>450</v>
      </c>
      <c r="C70" s="72" t="s">
        <v>3461</v>
      </c>
      <c r="D70" s="72"/>
      <c r="E70" s="72"/>
      <c r="F70" s="169" t="s">
        <v>3591</v>
      </c>
      <c r="G70" s="147" t="s">
        <v>3592</v>
      </c>
      <c r="H70" s="151" t="s">
        <v>677</v>
      </c>
    </row>
    <row r="71" spans="2:8" ht="28.9">
      <c r="B71" s="126" t="s">
        <v>451</v>
      </c>
      <c r="C71" s="72" t="s">
        <v>127</v>
      </c>
      <c r="D71" s="72"/>
      <c r="E71" s="72"/>
      <c r="F71" s="79" t="s">
        <v>3593</v>
      </c>
      <c r="G71" s="152" t="s">
        <v>3594</v>
      </c>
      <c r="H71" s="151" t="s">
        <v>677</v>
      </c>
    </row>
    <row r="72" spans="2:8">
      <c r="B72" s="126" t="s">
        <v>454</v>
      </c>
      <c r="C72" s="72" t="s">
        <v>127</v>
      </c>
      <c r="D72" s="72"/>
      <c r="E72" s="72"/>
      <c r="F72" s="79" t="s">
        <v>3595</v>
      </c>
      <c r="G72" s="152" t="s">
        <v>2151</v>
      </c>
      <c r="H72" s="151" t="s">
        <v>677</v>
      </c>
    </row>
    <row r="73" spans="2:8">
      <c r="B73" s="126" t="s">
        <v>455</v>
      </c>
      <c r="C73" s="72" t="s">
        <v>127</v>
      </c>
      <c r="D73" s="72"/>
      <c r="E73" s="72"/>
      <c r="F73" s="79" t="s">
        <v>3590</v>
      </c>
      <c r="G73" s="152" t="s">
        <v>2153</v>
      </c>
      <c r="H73" s="151" t="s">
        <v>677</v>
      </c>
    </row>
    <row r="74" spans="2:8">
      <c r="B74" s="126" t="s">
        <v>158</v>
      </c>
      <c r="C74" s="72" t="s">
        <v>127</v>
      </c>
      <c r="D74" s="72"/>
      <c r="E74" s="72"/>
      <c r="F74" s="165" t="s">
        <v>3596</v>
      </c>
      <c r="G74" s="105" t="s">
        <v>3597</v>
      </c>
      <c r="H74" s="151" t="s">
        <v>677</v>
      </c>
    </row>
    <row r="75" spans="2:8">
      <c r="B75" s="126" t="s">
        <v>158</v>
      </c>
      <c r="C75" s="72" t="s">
        <v>3598</v>
      </c>
      <c r="D75" s="72"/>
      <c r="E75" s="72"/>
      <c r="F75" s="165" t="s">
        <v>3599</v>
      </c>
      <c r="G75" s="105" t="s">
        <v>3597</v>
      </c>
      <c r="H75" s="151" t="s">
        <v>677</v>
      </c>
    </row>
    <row r="76" spans="2:8">
      <c r="B76" s="126" t="s">
        <v>185</v>
      </c>
      <c r="C76" s="72" t="s">
        <v>230</v>
      </c>
      <c r="D76" s="72" t="s">
        <v>3600</v>
      </c>
      <c r="E76" s="72"/>
      <c r="F76" s="170" t="s">
        <v>3601</v>
      </c>
      <c r="G76" s="567" t="s">
        <v>3602</v>
      </c>
      <c r="H76" s="151" t="s">
        <v>677</v>
      </c>
    </row>
    <row r="77" spans="2:8">
      <c r="B77" s="126" t="s">
        <v>185</v>
      </c>
      <c r="C77" s="72" t="s">
        <v>250</v>
      </c>
      <c r="D77" s="72" t="s">
        <v>3603</v>
      </c>
      <c r="E77" s="72"/>
      <c r="F77" s="164" t="s">
        <v>3604</v>
      </c>
      <c r="G77" s="105" t="s">
        <v>3605</v>
      </c>
      <c r="H77" s="151" t="s">
        <v>677</v>
      </c>
    </row>
    <row r="78" spans="2:8">
      <c r="B78" s="126" t="s">
        <v>456</v>
      </c>
      <c r="C78" s="72" t="s">
        <v>230</v>
      </c>
      <c r="D78" s="72" t="s">
        <v>3606</v>
      </c>
      <c r="E78" s="72"/>
      <c r="F78" s="163" t="s">
        <v>3607</v>
      </c>
      <c r="G78" s="129"/>
      <c r="H78" s="151" t="s">
        <v>677</v>
      </c>
    </row>
    <row r="79" spans="2:8">
      <c r="B79" s="126" t="s">
        <v>456</v>
      </c>
      <c r="C79" s="72" t="s">
        <v>375</v>
      </c>
      <c r="D79" s="72" t="s">
        <v>3608</v>
      </c>
      <c r="E79" s="72"/>
      <c r="F79" s="163" t="s">
        <v>3609</v>
      </c>
      <c r="G79" s="129"/>
      <c r="H79" s="151" t="s">
        <v>677</v>
      </c>
    </row>
    <row r="80" spans="2:8">
      <c r="B80" s="126" t="s">
        <v>456</v>
      </c>
      <c r="C80" s="72" t="s">
        <v>250</v>
      </c>
      <c r="D80" s="72" t="s">
        <v>3610</v>
      </c>
      <c r="E80" s="72"/>
      <c r="F80" s="163" t="s">
        <v>3611</v>
      </c>
      <c r="G80" s="129"/>
      <c r="H80" s="151" t="s">
        <v>677</v>
      </c>
    </row>
    <row r="81" spans="2:8">
      <c r="B81" s="126" t="s">
        <v>456</v>
      </c>
      <c r="C81" s="72" t="s">
        <v>3612</v>
      </c>
      <c r="D81" s="72" t="s">
        <v>3613</v>
      </c>
      <c r="E81" s="72"/>
      <c r="F81" s="163" t="s">
        <v>3614</v>
      </c>
      <c r="G81" s="129"/>
      <c r="H81" s="151" t="s">
        <v>677</v>
      </c>
    </row>
    <row r="82" spans="2:8" ht="28.9">
      <c r="B82" s="126" t="s">
        <v>456</v>
      </c>
      <c r="C82" s="72" t="s">
        <v>3615</v>
      </c>
      <c r="D82" s="72" t="s">
        <v>3616</v>
      </c>
      <c r="E82" s="72"/>
      <c r="F82" s="163" t="s">
        <v>3617</v>
      </c>
      <c r="G82" s="129"/>
      <c r="H82" s="151" t="s">
        <v>677</v>
      </c>
    </row>
    <row r="83" spans="2:8">
      <c r="B83" s="126" t="s">
        <v>602</v>
      </c>
      <c r="C83" s="72" t="s">
        <v>127</v>
      </c>
      <c r="D83" s="72"/>
      <c r="E83" s="72"/>
      <c r="F83" s="164" t="s">
        <v>3618</v>
      </c>
      <c r="G83" s="105" t="s">
        <v>2877</v>
      </c>
      <c r="H83" s="151" t="s">
        <v>677</v>
      </c>
    </row>
    <row r="84" spans="2:8">
      <c r="B84" s="126" t="s">
        <v>602</v>
      </c>
      <c r="C84" s="72" t="s">
        <v>3619</v>
      </c>
      <c r="D84" s="72"/>
      <c r="E84" s="72"/>
      <c r="F84" s="164" t="s">
        <v>3620</v>
      </c>
      <c r="G84" s="105" t="s">
        <v>2877</v>
      </c>
      <c r="H84" s="151" t="s">
        <v>677</v>
      </c>
    </row>
    <row r="85" spans="2:8">
      <c r="B85" s="126" t="s">
        <v>602</v>
      </c>
      <c r="C85" s="72" t="s">
        <v>3461</v>
      </c>
      <c r="D85" s="72"/>
      <c r="E85" s="72"/>
      <c r="F85" s="164" t="s">
        <v>3621</v>
      </c>
      <c r="G85" s="105" t="s">
        <v>2877</v>
      </c>
      <c r="H85" s="151" t="s">
        <v>677</v>
      </c>
    </row>
    <row r="86" spans="2:8">
      <c r="B86" s="126" t="s">
        <v>602</v>
      </c>
      <c r="C86" s="72" t="s">
        <v>3622</v>
      </c>
      <c r="D86" s="72"/>
      <c r="E86" s="72"/>
      <c r="F86" s="164" t="s">
        <v>3623</v>
      </c>
      <c r="G86" s="105" t="s">
        <v>2877</v>
      </c>
      <c r="H86" s="151" t="s">
        <v>677</v>
      </c>
    </row>
    <row r="87" spans="2:8">
      <c r="B87" s="126" t="s">
        <v>149</v>
      </c>
      <c r="C87" s="72"/>
      <c r="D87" s="72"/>
      <c r="E87" s="72"/>
      <c r="F87" s="164" t="s">
        <v>3624</v>
      </c>
      <c r="G87" s="105" t="s">
        <v>2846</v>
      </c>
      <c r="H87" s="151" t="s">
        <v>677</v>
      </c>
    </row>
    <row r="88" spans="2:8">
      <c r="B88" s="126" t="s">
        <v>149</v>
      </c>
      <c r="C88" s="72" t="s">
        <v>3625</v>
      </c>
      <c r="D88" s="72"/>
      <c r="E88" s="72"/>
      <c r="F88" s="164" t="s">
        <v>3626</v>
      </c>
      <c r="G88" s="105" t="s">
        <v>2846</v>
      </c>
      <c r="H88" s="151" t="s">
        <v>677</v>
      </c>
    </row>
    <row r="89" spans="2:8">
      <c r="B89" s="72" t="s">
        <v>155</v>
      </c>
      <c r="C89" s="72" t="s">
        <v>3461</v>
      </c>
      <c r="D89" s="72"/>
      <c r="E89" s="72"/>
      <c r="F89" s="164" t="s">
        <v>3627</v>
      </c>
      <c r="G89" s="158" t="s">
        <v>3628</v>
      </c>
      <c r="H89" s="151" t="s">
        <v>677</v>
      </c>
    </row>
    <row r="90" spans="2:8">
      <c r="B90" s="72" t="s">
        <v>155</v>
      </c>
      <c r="C90" s="72" t="s">
        <v>3461</v>
      </c>
      <c r="D90" s="72"/>
      <c r="E90" s="72"/>
      <c r="F90" s="164" t="s">
        <v>3629</v>
      </c>
      <c r="G90" s="158" t="s">
        <v>3628</v>
      </c>
      <c r="H90" s="151" t="s">
        <v>677</v>
      </c>
    </row>
    <row r="91" spans="2:8" ht="28.9">
      <c r="B91" s="72" t="s">
        <v>461</v>
      </c>
      <c r="C91" s="72" t="s">
        <v>230</v>
      </c>
      <c r="D91" s="72"/>
      <c r="E91" s="72"/>
      <c r="F91" s="79" t="s">
        <v>3630</v>
      </c>
      <c r="G91" s="72"/>
      <c r="H91" s="151" t="s">
        <v>677</v>
      </c>
    </row>
    <row r="92" spans="2:8">
      <c r="B92" s="72" t="s">
        <v>462</v>
      </c>
      <c r="C92" s="72" t="s">
        <v>3622</v>
      </c>
      <c r="D92" s="72"/>
      <c r="E92" s="72"/>
      <c r="F92" s="165" t="s">
        <v>3631</v>
      </c>
      <c r="G92" s="105" t="s">
        <v>2558</v>
      </c>
      <c r="H92" s="151" t="s">
        <v>677</v>
      </c>
    </row>
    <row r="93" spans="2:8">
      <c r="B93" s="72" t="s">
        <v>462</v>
      </c>
      <c r="C93" s="72" t="s">
        <v>250</v>
      </c>
      <c r="D93" s="72"/>
      <c r="E93" s="72"/>
      <c r="F93" s="165" t="s">
        <v>3632</v>
      </c>
      <c r="G93" s="105" t="s">
        <v>2558</v>
      </c>
      <c r="H93" s="151" t="s">
        <v>677</v>
      </c>
    </row>
    <row r="94" spans="2:8" ht="28.9">
      <c r="B94" s="126" t="s">
        <v>147</v>
      </c>
      <c r="C94" s="72" t="s">
        <v>3548</v>
      </c>
      <c r="D94" s="72"/>
      <c r="E94" s="72"/>
      <c r="F94" s="79" t="s">
        <v>3633</v>
      </c>
      <c r="G94" s="153" t="s">
        <v>3634</v>
      </c>
      <c r="H94" s="151" t="s">
        <v>677</v>
      </c>
    </row>
    <row r="95" spans="2:8">
      <c r="B95" s="126" t="s">
        <v>466</v>
      </c>
      <c r="C95" s="72" t="s">
        <v>230</v>
      </c>
      <c r="D95" s="72"/>
      <c r="E95" s="72"/>
      <c r="F95" s="79" t="s">
        <v>3635</v>
      </c>
      <c r="G95" s="152" t="s">
        <v>3491</v>
      </c>
      <c r="H95" s="151" t="s">
        <v>677</v>
      </c>
    </row>
    <row r="96" spans="2:8">
      <c r="B96" s="126" t="s">
        <v>466</v>
      </c>
      <c r="C96" s="72" t="s">
        <v>3622</v>
      </c>
      <c r="D96" s="72"/>
      <c r="E96" s="72"/>
      <c r="F96" s="79" t="s">
        <v>3636</v>
      </c>
      <c r="G96" s="152" t="s">
        <v>3491</v>
      </c>
      <c r="H96" s="151" t="s">
        <v>677</v>
      </c>
    </row>
    <row r="97" spans="2:8">
      <c r="B97" s="126" t="s">
        <v>466</v>
      </c>
      <c r="C97" s="72" t="s">
        <v>3527</v>
      </c>
      <c r="D97" s="72"/>
      <c r="E97" s="72"/>
      <c r="F97" s="79" t="s">
        <v>3637</v>
      </c>
      <c r="G97" s="152" t="s">
        <v>3491</v>
      </c>
      <c r="H97" s="151" t="s">
        <v>677</v>
      </c>
    </row>
    <row r="98" spans="2:8">
      <c r="B98" s="126" t="s">
        <v>466</v>
      </c>
      <c r="C98" s="72" t="s">
        <v>375</v>
      </c>
      <c r="D98" s="72"/>
      <c r="E98" s="72"/>
      <c r="F98" s="79" t="s">
        <v>3638</v>
      </c>
      <c r="G98" s="152" t="s">
        <v>3491</v>
      </c>
      <c r="H98" s="151" t="s">
        <v>677</v>
      </c>
    </row>
    <row r="99" spans="2:8">
      <c r="B99" s="126" t="s">
        <v>170</v>
      </c>
      <c r="C99" s="72" t="s">
        <v>3639</v>
      </c>
      <c r="D99" s="72"/>
      <c r="E99" s="72"/>
      <c r="F99" s="165" t="s">
        <v>3640</v>
      </c>
      <c r="G99" s="105" t="s">
        <v>1311</v>
      </c>
      <c r="H99" s="151" t="s">
        <v>677</v>
      </c>
    </row>
    <row r="100" spans="2:8">
      <c r="B100" s="126" t="s">
        <v>215</v>
      </c>
      <c r="C100" s="72" t="s">
        <v>250</v>
      </c>
      <c r="D100" s="72"/>
      <c r="E100" s="72"/>
      <c r="F100" s="79" t="s">
        <v>3641</v>
      </c>
      <c r="G100" s="152" t="s">
        <v>3491</v>
      </c>
      <c r="H100" s="151" t="s">
        <v>677</v>
      </c>
    </row>
    <row r="101" spans="2:8">
      <c r="B101" s="126" t="s">
        <v>215</v>
      </c>
      <c r="C101" s="72" t="s">
        <v>3503</v>
      </c>
      <c r="D101" s="72" t="s">
        <v>3642</v>
      </c>
      <c r="E101" s="152" t="s">
        <v>3491</v>
      </c>
      <c r="F101" s="163" t="s">
        <v>3643</v>
      </c>
      <c r="G101" s="152" t="s">
        <v>3491</v>
      </c>
      <c r="H101" s="151" t="s">
        <v>677</v>
      </c>
    </row>
    <row r="102" spans="2:8">
      <c r="B102" s="126" t="s">
        <v>215</v>
      </c>
      <c r="C102" s="72" t="s">
        <v>249</v>
      </c>
      <c r="D102" s="72"/>
      <c r="E102" s="72"/>
      <c r="F102" s="79" t="s">
        <v>3644</v>
      </c>
      <c r="G102" s="152" t="s">
        <v>3491</v>
      </c>
      <c r="H102" s="151" t="s">
        <v>677</v>
      </c>
    </row>
    <row r="103" spans="2:8">
      <c r="B103" s="126" t="s">
        <v>214</v>
      </c>
      <c r="C103" s="72" t="s">
        <v>3645</v>
      </c>
      <c r="D103" s="72"/>
      <c r="E103" s="72"/>
      <c r="F103" s="79" t="s">
        <v>3646</v>
      </c>
      <c r="G103" s="129"/>
      <c r="H103" s="151" t="s">
        <v>677</v>
      </c>
    </row>
    <row r="104" spans="2:8">
      <c r="B104" s="126" t="s">
        <v>214</v>
      </c>
      <c r="C104" s="72" t="s">
        <v>375</v>
      </c>
      <c r="D104" s="72"/>
      <c r="E104" s="72"/>
      <c r="F104" s="79" t="s">
        <v>3492</v>
      </c>
      <c r="G104" s="129"/>
      <c r="H104" s="151" t="s">
        <v>677</v>
      </c>
    </row>
    <row r="105" spans="2:8">
      <c r="B105" s="126" t="s">
        <v>214</v>
      </c>
      <c r="C105" s="72" t="s">
        <v>127</v>
      </c>
      <c r="D105" s="72"/>
      <c r="E105" s="72"/>
      <c r="F105" s="79" t="s">
        <v>3647</v>
      </c>
      <c r="G105" s="129"/>
      <c r="H105" s="151" t="s">
        <v>677</v>
      </c>
    </row>
    <row r="106" spans="2:8">
      <c r="B106" s="126" t="s">
        <v>172</v>
      </c>
      <c r="C106" s="72" t="s">
        <v>127</v>
      </c>
      <c r="D106" s="72"/>
      <c r="E106" s="72"/>
      <c r="F106" s="170" t="s">
        <v>3648</v>
      </c>
      <c r="G106" s="129" t="s">
        <v>2577</v>
      </c>
      <c r="H106" s="151" t="s">
        <v>677</v>
      </c>
    </row>
    <row r="107" spans="2:8" ht="28.9">
      <c r="B107" s="126" t="s">
        <v>172</v>
      </c>
      <c r="C107" s="72" t="s">
        <v>3420</v>
      </c>
      <c r="D107" s="72" t="s">
        <v>3649</v>
      </c>
      <c r="E107" s="72"/>
      <c r="F107" s="163" t="s">
        <v>3650</v>
      </c>
      <c r="G107" s="153" t="s">
        <v>2577</v>
      </c>
      <c r="H107" s="151" t="s">
        <v>677</v>
      </c>
    </row>
    <row r="108" spans="2:8" ht="28.9">
      <c r="B108" s="126" t="s">
        <v>172</v>
      </c>
      <c r="C108" s="72" t="s">
        <v>3615</v>
      </c>
      <c r="D108" s="72"/>
      <c r="E108" s="72"/>
      <c r="F108" s="163" t="s">
        <v>3651</v>
      </c>
      <c r="G108" s="153" t="s">
        <v>3652</v>
      </c>
      <c r="H108" s="151" t="s">
        <v>677</v>
      </c>
    </row>
    <row r="109" spans="2:8">
      <c r="B109" s="126" t="s">
        <v>172</v>
      </c>
      <c r="C109" s="72" t="s">
        <v>3612</v>
      </c>
      <c r="D109" s="72"/>
      <c r="E109" s="72"/>
      <c r="F109" s="163" t="s">
        <v>3653</v>
      </c>
      <c r="G109" s="132" t="s">
        <v>2577</v>
      </c>
      <c r="H109" s="151" t="s">
        <v>677</v>
      </c>
    </row>
    <row r="110" spans="2:8">
      <c r="B110" s="126" t="s">
        <v>172</v>
      </c>
      <c r="C110" s="72" t="s">
        <v>3619</v>
      </c>
      <c r="D110" s="72"/>
      <c r="E110" s="72"/>
      <c r="F110" s="163" t="s">
        <v>3654</v>
      </c>
      <c r="G110" s="132" t="s">
        <v>2577</v>
      </c>
      <c r="H110" s="151" t="s">
        <v>677</v>
      </c>
    </row>
    <row r="111" spans="2:8">
      <c r="B111" s="126" t="s">
        <v>172</v>
      </c>
      <c r="C111" s="72" t="s">
        <v>375</v>
      </c>
      <c r="D111" s="72"/>
      <c r="E111" s="72"/>
      <c r="F111" s="163" t="s">
        <v>3655</v>
      </c>
      <c r="G111" s="132" t="s">
        <v>2577</v>
      </c>
      <c r="H111" s="151" t="s">
        <v>677</v>
      </c>
    </row>
    <row r="112" spans="2:8">
      <c r="B112" s="126" t="s">
        <v>165</v>
      </c>
      <c r="C112" s="72" t="s">
        <v>3619</v>
      </c>
      <c r="D112" s="72"/>
      <c r="E112" s="72"/>
      <c r="F112" s="79" t="s">
        <v>3656</v>
      </c>
      <c r="G112" s="129"/>
      <c r="H112" s="151" t="s">
        <v>677</v>
      </c>
    </row>
    <row r="113" spans="2:8">
      <c r="B113" s="126" t="s">
        <v>165</v>
      </c>
      <c r="C113" s="72" t="s">
        <v>250</v>
      </c>
      <c r="D113" s="72"/>
      <c r="E113" s="72"/>
      <c r="F113" s="165" t="s">
        <v>3657</v>
      </c>
      <c r="G113" s="147" t="s">
        <v>3658</v>
      </c>
      <c r="H113" s="151" t="s">
        <v>677</v>
      </c>
    </row>
    <row r="114" spans="2:8">
      <c r="B114" s="126" t="s">
        <v>165</v>
      </c>
      <c r="C114" s="72" t="s">
        <v>3612</v>
      </c>
      <c r="D114" s="72"/>
      <c r="E114" s="72"/>
      <c r="F114" s="170" t="s">
        <v>3659</v>
      </c>
      <c r="G114" s="152" t="s">
        <v>3660</v>
      </c>
      <c r="H114" s="151" t="s">
        <v>677</v>
      </c>
    </row>
    <row r="115" spans="2:8" ht="28.9">
      <c r="B115" s="126" t="s">
        <v>165</v>
      </c>
      <c r="C115" s="72" t="s">
        <v>3615</v>
      </c>
      <c r="D115" s="72"/>
      <c r="E115" s="72"/>
      <c r="F115" s="175" t="s">
        <v>3661</v>
      </c>
      <c r="G115" s="147" t="s">
        <v>2240</v>
      </c>
      <c r="H115" s="151" t="s">
        <v>677</v>
      </c>
    </row>
    <row r="116" spans="2:8">
      <c r="B116" s="126" t="s">
        <v>165</v>
      </c>
      <c r="C116" s="72" t="s">
        <v>3662</v>
      </c>
      <c r="D116" s="72"/>
      <c r="E116" s="72"/>
      <c r="F116" s="79" t="s">
        <v>3663</v>
      </c>
      <c r="G116" s="153" t="s">
        <v>3664</v>
      </c>
      <c r="H116" s="151" t="s">
        <v>677</v>
      </c>
    </row>
    <row r="117" spans="2:8" ht="28.9">
      <c r="B117" s="72" t="s">
        <v>183</v>
      </c>
      <c r="C117" s="72" t="s">
        <v>127</v>
      </c>
      <c r="D117" s="72"/>
      <c r="E117" s="72"/>
      <c r="F117" s="79" t="s">
        <v>3665</v>
      </c>
      <c r="G117" s="152" t="s">
        <v>3666</v>
      </c>
      <c r="H117" s="151" t="s">
        <v>677</v>
      </c>
    </row>
    <row r="118" spans="2:8">
      <c r="B118" s="72" t="s">
        <v>183</v>
      </c>
      <c r="C118" s="72" t="s">
        <v>3667</v>
      </c>
      <c r="D118" s="72"/>
      <c r="E118" s="72"/>
      <c r="F118" s="165" t="s">
        <v>3668</v>
      </c>
      <c r="G118" s="105" t="s">
        <v>1453</v>
      </c>
      <c r="H118" s="151" t="s">
        <v>677</v>
      </c>
    </row>
    <row r="119" spans="2:8">
      <c r="B119" s="72" t="s">
        <v>183</v>
      </c>
      <c r="C119" s="72" t="s">
        <v>3669</v>
      </c>
      <c r="D119" s="72"/>
      <c r="E119" s="72"/>
      <c r="F119" s="165" t="s">
        <v>3670</v>
      </c>
      <c r="G119" s="105" t="s">
        <v>1453</v>
      </c>
      <c r="H119" s="151" t="s">
        <v>677</v>
      </c>
    </row>
    <row r="120" spans="2:8">
      <c r="B120" s="72" t="s">
        <v>168</v>
      </c>
      <c r="C120" s="72" t="s">
        <v>250</v>
      </c>
      <c r="D120" s="72"/>
      <c r="E120" s="72"/>
      <c r="F120" s="79" t="s">
        <v>3671</v>
      </c>
      <c r="G120" s="72"/>
      <c r="H120" s="151" t="s">
        <v>677</v>
      </c>
    </row>
    <row r="121" spans="2:8">
      <c r="B121" s="126" t="s">
        <v>478</v>
      </c>
      <c r="C121" s="72" t="s">
        <v>375</v>
      </c>
      <c r="D121" s="72"/>
      <c r="E121" s="72"/>
      <c r="F121" s="79" t="s">
        <v>3672</v>
      </c>
      <c r="G121" s="72"/>
      <c r="H121" s="151" t="s">
        <v>677</v>
      </c>
    </row>
    <row r="122" spans="2:8">
      <c r="B122" s="126" t="s">
        <v>478</v>
      </c>
      <c r="C122" s="72" t="s">
        <v>3420</v>
      </c>
      <c r="D122" s="72"/>
      <c r="E122" s="72"/>
      <c r="F122" s="79" t="s">
        <v>3584</v>
      </c>
      <c r="G122" s="72"/>
      <c r="H122" s="151" t="s">
        <v>677</v>
      </c>
    </row>
    <row r="123" spans="2:8">
      <c r="B123" s="126" t="s">
        <v>478</v>
      </c>
      <c r="C123" s="72" t="s">
        <v>249</v>
      </c>
      <c r="D123" s="72"/>
      <c r="E123" s="72"/>
      <c r="F123" s="79" t="s">
        <v>3673</v>
      </c>
      <c r="G123" s="72"/>
      <c r="H123" s="151" t="s">
        <v>677</v>
      </c>
    </row>
    <row r="124" spans="2:8">
      <c r="B124" s="126" t="s">
        <v>479</v>
      </c>
      <c r="C124" s="72" t="s">
        <v>3639</v>
      </c>
      <c r="D124" s="72"/>
      <c r="E124" s="72"/>
      <c r="F124" s="79" t="s">
        <v>3674</v>
      </c>
      <c r="G124" s="105" t="s">
        <v>1568</v>
      </c>
      <c r="H124" s="151" t="s">
        <v>677</v>
      </c>
    </row>
    <row r="125" spans="2:8">
      <c r="B125" s="72" t="s">
        <v>2962</v>
      </c>
      <c r="C125" s="72" t="s">
        <v>127</v>
      </c>
      <c r="D125" s="72"/>
      <c r="E125" s="72"/>
      <c r="F125" s="79" t="s">
        <v>3675</v>
      </c>
      <c r="G125" s="152" t="s">
        <v>2253</v>
      </c>
      <c r="H125" s="151" t="s">
        <v>677</v>
      </c>
    </row>
    <row r="126" spans="2:8">
      <c r="B126" s="72" t="s">
        <v>480</v>
      </c>
      <c r="C126" s="72" t="s">
        <v>127</v>
      </c>
      <c r="D126" s="72"/>
      <c r="E126" s="72"/>
      <c r="F126" s="79" t="s">
        <v>3675</v>
      </c>
      <c r="G126" s="152" t="s">
        <v>2255</v>
      </c>
      <c r="H126" s="151" t="s">
        <v>677</v>
      </c>
    </row>
    <row r="127" spans="2:8">
      <c r="B127" s="126" t="s">
        <v>174</v>
      </c>
      <c r="C127" s="72" t="s">
        <v>230</v>
      </c>
      <c r="D127" s="72"/>
      <c r="E127" s="72"/>
      <c r="F127" s="79" t="s">
        <v>3676</v>
      </c>
      <c r="G127" s="152" t="s">
        <v>3677</v>
      </c>
      <c r="H127" s="151" t="s">
        <v>677</v>
      </c>
    </row>
    <row r="128" spans="2:8">
      <c r="B128" s="126" t="s">
        <v>174</v>
      </c>
      <c r="C128" s="72" t="s">
        <v>3423</v>
      </c>
      <c r="D128" s="72"/>
      <c r="E128" s="72"/>
      <c r="F128" s="79" t="s">
        <v>3678</v>
      </c>
      <c r="G128" s="72"/>
      <c r="H128" s="151" t="s">
        <v>677</v>
      </c>
    </row>
    <row r="129" spans="2:8">
      <c r="B129" s="126" t="s">
        <v>174</v>
      </c>
      <c r="C129" s="72" t="s">
        <v>3679</v>
      </c>
      <c r="D129" s="72"/>
      <c r="E129" s="72"/>
      <c r="F129" s="79" t="s">
        <v>3680</v>
      </c>
      <c r="G129" s="72"/>
      <c r="H129" s="151" t="s">
        <v>677</v>
      </c>
    </row>
    <row r="130" spans="2:8">
      <c r="B130" s="126" t="s">
        <v>174</v>
      </c>
      <c r="C130" s="72" t="s">
        <v>250</v>
      </c>
      <c r="D130" s="72"/>
      <c r="E130" s="72"/>
      <c r="F130" s="165" t="s">
        <v>3681</v>
      </c>
      <c r="G130" s="105" t="s">
        <v>2980</v>
      </c>
      <c r="H130" s="151" t="s">
        <v>677</v>
      </c>
    </row>
    <row r="131" spans="2:8">
      <c r="B131" s="126" t="s">
        <v>174</v>
      </c>
      <c r="C131" s="72" t="s">
        <v>3682</v>
      </c>
      <c r="D131" s="72"/>
      <c r="E131" s="72"/>
      <c r="F131" s="79" t="s">
        <v>3683</v>
      </c>
      <c r="G131" s="72"/>
      <c r="H131" s="151" t="s">
        <v>677</v>
      </c>
    </row>
    <row r="132" spans="2:8">
      <c r="B132" s="126" t="s">
        <v>174</v>
      </c>
      <c r="C132" s="72" t="s">
        <v>249</v>
      </c>
      <c r="D132" s="72"/>
      <c r="E132" s="72"/>
      <c r="F132" s="165" t="s">
        <v>3684</v>
      </c>
      <c r="G132" s="105" t="s">
        <v>2980</v>
      </c>
      <c r="H132" s="151" t="s">
        <v>677</v>
      </c>
    </row>
    <row r="133" spans="2:8">
      <c r="B133" s="154" t="s">
        <v>741</v>
      </c>
      <c r="C133" s="72" t="s">
        <v>250</v>
      </c>
      <c r="D133" s="72" t="s">
        <v>3506</v>
      </c>
      <c r="E133" s="72"/>
      <c r="F133" s="163" t="s">
        <v>3685</v>
      </c>
      <c r="G133" s="129"/>
      <c r="H133" s="151" t="s">
        <v>677</v>
      </c>
    </row>
    <row r="134" spans="2:8">
      <c r="B134" s="154" t="s">
        <v>721</v>
      </c>
      <c r="C134" s="72" t="s">
        <v>3404</v>
      </c>
      <c r="D134" s="72"/>
      <c r="E134" s="72"/>
      <c r="F134" s="79" t="s">
        <v>3686</v>
      </c>
      <c r="G134" s="152" t="s">
        <v>3687</v>
      </c>
      <c r="H134" s="151" t="s">
        <v>677</v>
      </c>
    </row>
    <row r="135" spans="2:8">
      <c r="B135" s="154" t="s">
        <v>3688</v>
      </c>
      <c r="C135" s="72" t="s">
        <v>250</v>
      </c>
      <c r="D135" s="72"/>
      <c r="E135" s="72"/>
      <c r="F135" s="79" t="s">
        <v>3689</v>
      </c>
      <c r="G135" s="152" t="s">
        <v>3690</v>
      </c>
      <c r="H135" s="151" t="s">
        <v>677</v>
      </c>
    </row>
    <row r="136" spans="2:8">
      <c r="B136" s="154" t="s">
        <v>730</v>
      </c>
      <c r="C136" s="72" t="s">
        <v>3691</v>
      </c>
      <c r="D136" s="72"/>
      <c r="E136" s="72"/>
      <c r="F136" s="79" t="s">
        <v>3692</v>
      </c>
      <c r="G136" s="152" t="s">
        <v>3693</v>
      </c>
      <c r="H136" s="151" t="s">
        <v>677</v>
      </c>
    </row>
    <row r="137" spans="2:8">
      <c r="B137" s="154" t="s">
        <v>730</v>
      </c>
      <c r="C137" s="72" t="s">
        <v>3622</v>
      </c>
      <c r="D137" s="72"/>
      <c r="E137" s="72"/>
      <c r="F137" s="79" t="s">
        <v>3694</v>
      </c>
      <c r="G137" s="152" t="s">
        <v>3693</v>
      </c>
      <c r="H137" s="151" t="s">
        <v>677</v>
      </c>
    </row>
    <row r="138" spans="2:8">
      <c r="B138" s="154" t="s">
        <v>730</v>
      </c>
      <c r="C138" s="72"/>
      <c r="D138" s="72"/>
      <c r="E138" s="72"/>
      <c r="F138" s="79" t="s">
        <v>3695</v>
      </c>
      <c r="G138" s="152" t="s">
        <v>3693</v>
      </c>
      <c r="H138" s="151" t="s">
        <v>677</v>
      </c>
    </row>
    <row r="139" spans="2:8">
      <c r="B139" s="126" t="s">
        <v>192</v>
      </c>
      <c r="C139" s="72" t="s">
        <v>375</v>
      </c>
      <c r="D139" s="72"/>
      <c r="E139" s="72"/>
      <c r="F139" s="79" t="s">
        <v>3696</v>
      </c>
      <c r="G139" s="129"/>
      <c r="H139" s="151" t="s">
        <v>677</v>
      </c>
    </row>
    <row r="140" spans="2:8" ht="28.9">
      <c r="B140" s="126" t="s">
        <v>192</v>
      </c>
      <c r="C140" s="72" t="s">
        <v>127</v>
      </c>
      <c r="D140" s="72"/>
      <c r="E140" s="72"/>
      <c r="F140" s="79" t="s">
        <v>3697</v>
      </c>
      <c r="G140" s="129"/>
      <c r="H140" s="151" t="s">
        <v>677</v>
      </c>
    </row>
    <row r="141" spans="2:8">
      <c r="B141" s="126" t="s">
        <v>192</v>
      </c>
      <c r="C141" s="72" t="s">
        <v>3698</v>
      </c>
      <c r="D141" s="72"/>
      <c r="E141" s="72"/>
      <c r="F141" s="79" t="s">
        <v>3699</v>
      </c>
      <c r="G141" s="129"/>
      <c r="H141" s="151" t="s">
        <v>677</v>
      </c>
    </row>
    <row r="142" spans="2:8">
      <c r="B142" s="126" t="s">
        <v>192</v>
      </c>
      <c r="C142" s="81" t="s">
        <v>249</v>
      </c>
      <c r="D142" s="81"/>
      <c r="E142" s="81"/>
      <c r="F142" s="171" t="s">
        <v>3516</v>
      </c>
      <c r="G142" s="144"/>
      <c r="H142" s="151" t="s">
        <v>677</v>
      </c>
    </row>
    <row r="143" spans="2:8" ht="43.15">
      <c r="B143" s="159" t="s">
        <v>192</v>
      </c>
      <c r="C143" s="741" t="s">
        <v>230</v>
      </c>
      <c r="D143" s="741"/>
      <c r="E143" s="741"/>
      <c r="F143" s="734" t="s">
        <v>3700</v>
      </c>
      <c r="G143" s="792" t="s">
        <v>2846</v>
      </c>
      <c r="H143" s="151" t="s">
        <v>677</v>
      </c>
    </row>
    <row r="144" spans="2:8">
      <c r="B144" s="72" t="s">
        <v>218</v>
      </c>
      <c r="C144" s="70" t="s">
        <v>250</v>
      </c>
      <c r="D144" s="70" t="s">
        <v>3701</v>
      </c>
      <c r="E144" s="160" t="s">
        <v>3491</v>
      </c>
      <c r="F144" s="172" t="s">
        <v>3702</v>
      </c>
      <c r="G144" s="161" t="s">
        <v>3703</v>
      </c>
      <c r="H144" s="151" t="s">
        <v>677</v>
      </c>
    </row>
    <row r="145" spans="2:8">
      <c r="B145" s="72" t="s">
        <v>606</v>
      </c>
      <c r="C145" s="70" t="s">
        <v>3404</v>
      </c>
      <c r="D145" s="70"/>
      <c r="E145" s="160"/>
      <c r="F145" s="172" t="s">
        <v>3704</v>
      </c>
      <c r="G145" s="161"/>
      <c r="H145" s="151" t="s">
        <v>677</v>
      </c>
    </row>
    <row r="146" spans="2:8">
      <c r="B146" s="72" t="s">
        <v>180</v>
      </c>
      <c r="C146" s="72" t="s">
        <v>3464</v>
      </c>
      <c r="D146" s="72"/>
      <c r="E146" s="72"/>
      <c r="F146" s="79" t="s">
        <v>3507</v>
      </c>
      <c r="G146" s="152" t="s">
        <v>3705</v>
      </c>
      <c r="H146" s="151" t="s">
        <v>677</v>
      </c>
    </row>
    <row r="147" spans="2:8">
      <c r="B147" s="126" t="s">
        <v>207</v>
      </c>
      <c r="C147" s="72" t="s">
        <v>3461</v>
      </c>
      <c r="D147" s="72"/>
      <c r="E147" s="72"/>
      <c r="F147" s="79" t="s">
        <v>3706</v>
      </c>
      <c r="G147" s="152" t="s">
        <v>3707</v>
      </c>
      <c r="H147" s="151" t="s">
        <v>677</v>
      </c>
    </row>
    <row r="148" spans="2:8">
      <c r="B148" s="126" t="s">
        <v>173</v>
      </c>
      <c r="C148" s="72" t="s">
        <v>250</v>
      </c>
      <c r="D148" s="72"/>
      <c r="E148" s="72"/>
      <c r="F148" s="79" t="s">
        <v>3708</v>
      </c>
      <c r="G148" s="129"/>
      <c r="H148" s="151" t="s">
        <v>677</v>
      </c>
    </row>
    <row r="149" spans="2:8">
      <c r="B149" s="72" t="s">
        <v>195</v>
      </c>
      <c r="C149" s="72" t="s">
        <v>3709</v>
      </c>
      <c r="D149" s="72"/>
      <c r="E149" s="72"/>
      <c r="F149" s="79" t="s">
        <v>3710</v>
      </c>
      <c r="G149" s="152" t="s">
        <v>3491</v>
      </c>
      <c r="H149" s="151" t="s">
        <v>677</v>
      </c>
    </row>
    <row r="150" spans="2:8">
      <c r="B150" s="72" t="s">
        <v>201</v>
      </c>
      <c r="C150" s="72" t="s">
        <v>3625</v>
      </c>
      <c r="D150" s="72"/>
      <c r="E150" s="72"/>
      <c r="F150" s="79" t="s">
        <v>3711</v>
      </c>
      <c r="G150" s="152" t="s">
        <v>1325</v>
      </c>
      <c r="H150" s="151" t="s">
        <v>677</v>
      </c>
    </row>
    <row r="151" spans="2:8">
      <c r="B151" s="72" t="s">
        <v>201</v>
      </c>
      <c r="C151" s="72" t="s">
        <v>3712</v>
      </c>
      <c r="D151" s="72"/>
      <c r="E151" s="72"/>
      <c r="F151" s="79" t="s">
        <v>3713</v>
      </c>
      <c r="G151" s="152" t="s">
        <v>1325</v>
      </c>
      <c r="H151" s="151" t="s">
        <v>677</v>
      </c>
    </row>
    <row r="152" spans="2:8" ht="28.9">
      <c r="B152" s="126" t="s">
        <v>198</v>
      </c>
      <c r="C152" s="72" t="s">
        <v>230</v>
      </c>
      <c r="D152" s="72" t="s">
        <v>3714</v>
      </c>
      <c r="E152" s="72" t="s">
        <v>3715</v>
      </c>
      <c r="F152" s="170" t="s">
        <v>3716</v>
      </c>
      <c r="G152" s="72" t="s">
        <v>3715</v>
      </c>
      <c r="H152" s="151" t="s">
        <v>677</v>
      </c>
    </row>
    <row r="153" spans="2:8">
      <c r="B153" s="126" t="s">
        <v>198</v>
      </c>
      <c r="C153" s="72" t="s">
        <v>250</v>
      </c>
      <c r="D153" s="72" t="s">
        <v>3506</v>
      </c>
      <c r="E153" s="72"/>
      <c r="F153" s="163" t="s">
        <v>3717</v>
      </c>
      <c r="G153" s="129"/>
      <c r="H153" s="151" t="s">
        <v>677</v>
      </c>
    </row>
    <row r="154" spans="2:8">
      <c r="B154" s="126" t="s">
        <v>198</v>
      </c>
      <c r="C154" s="72" t="s">
        <v>3718</v>
      </c>
      <c r="D154" s="72"/>
      <c r="E154" s="72"/>
      <c r="F154" s="79" t="s">
        <v>3719</v>
      </c>
      <c r="G154" s="152" t="s">
        <v>3491</v>
      </c>
      <c r="H154" s="151" t="s">
        <v>677</v>
      </c>
    </row>
    <row r="155" spans="2:8">
      <c r="B155" s="72" t="s">
        <v>213</v>
      </c>
      <c r="C155" s="72" t="s">
        <v>375</v>
      </c>
      <c r="D155" s="72"/>
      <c r="E155" s="72"/>
      <c r="F155" s="79" t="s">
        <v>3507</v>
      </c>
      <c r="G155" s="129"/>
      <c r="H155" s="151" t="s">
        <v>677</v>
      </c>
    </row>
    <row r="156" spans="2:8" ht="43.15">
      <c r="B156" s="126" t="s">
        <v>487</v>
      </c>
      <c r="C156" s="72" t="s">
        <v>3542</v>
      </c>
      <c r="D156" s="72" t="s">
        <v>3720</v>
      </c>
      <c r="E156" s="72"/>
      <c r="F156" s="170" t="s">
        <v>3721</v>
      </c>
      <c r="G156" s="129"/>
      <c r="H156" s="151" t="s">
        <v>677</v>
      </c>
    </row>
    <row r="157" spans="2:8">
      <c r="B157" s="126" t="s">
        <v>487</v>
      </c>
      <c r="C157" s="72" t="s">
        <v>230</v>
      </c>
      <c r="D157" s="72"/>
      <c r="E157" s="72"/>
      <c r="F157" s="79" t="s">
        <v>3722</v>
      </c>
      <c r="G157" s="152" t="s">
        <v>3433</v>
      </c>
      <c r="H157" s="151" t="s">
        <v>677</v>
      </c>
    </row>
    <row r="158" spans="2:8">
      <c r="B158" s="126" t="s">
        <v>487</v>
      </c>
      <c r="C158" s="72" t="s">
        <v>3556</v>
      </c>
      <c r="D158" s="72"/>
      <c r="E158" s="72"/>
      <c r="F158" s="79" t="s">
        <v>3723</v>
      </c>
      <c r="G158" s="72"/>
      <c r="H158" s="151" t="s">
        <v>677</v>
      </c>
    </row>
    <row r="159" spans="2:8">
      <c r="B159" s="126" t="s">
        <v>487</v>
      </c>
      <c r="C159" s="72" t="s">
        <v>3724</v>
      </c>
      <c r="D159" s="72"/>
      <c r="E159" s="72"/>
      <c r="F159" s="79" t="s">
        <v>3725</v>
      </c>
      <c r="G159" s="72"/>
      <c r="H159" s="151" t="s">
        <v>677</v>
      </c>
    </row>
    <row r="160" spans="2:8">
      <c r="B160" s="126" t="s">
        <v>487</v>
      </c>
      <c r="C160" s="72" t="s">
        <v>3726</v>
      </c>
      <c r="D160" s="72"/>
      <c r="E160" s="72"/>
      <c r="F160" s="79" t="s">
        <v>3727</v>
      </c>
      <c r="G160" s="72"/>
      <c r="H160" s="151" t="s">
        <v>677</v>
      </c>
    </row>
    <row r="161" spans="2:8">
      <c r="B161" s="126" t="s">
        <v>487</v>
      </c>
      <c r="C161" s="72" t="s">
        <v>375</v>
      </c>
      <c r="D161" s="72"/>
      <c r="E161" s="72"/>
      <c r="F161" s="79" t="s">
        <v>3728</v>
      </c>
      <c r="G161" s="72"/>
      <c r="H161" s="151" t="s">
        <v>677</v>
      </c>
    </row>
    <row r="162" spans="2:8">
      <c r="B162" s="126" t="s">
        <v>487</v>
      </c>
      <c r="C162" s="72" t="s">
        <v>3729</v>
      </c>
      <c r="D162" s="72"/>
      <c r="E162" s="72"/>
      <c r="F162" s="79" t="s">
        <v>3730</v>
      </c>
      <c r="G162" s="72"/>
      <c r="H162" s="151" t="s">
        <v>677</v>
      </c>
    </row>
    <row r="163" spans="2:8">
      <c r="B163" s="126" t="s">
        <v>487</v>
      </c>
      <c r="C163" s="72" t="s">
        <v>3731</v>
      </c>
      <c r="D163" s="72"/>
      <c r="E163" s="72"/>
      <c r="F163" s="79" t="s">
        <v>3732</v>
      </c>
      <c r="G163" s="72"/>
      <c r="H163" s="151" t="s">
        <v>677</v>
      </c>
    </row>
    <row r="164" spans="2:8">
      <c r="B164" s="126" t="s">
        <v>487</v>
      </c>
      <c r="C164" s="72" t="s">
        <v>376</v>
      </c>
      <c r="D164" s="72"/>
      <c r="E164" s="72"/>
      <c r="F164" s="79" t="s">
        <v>3733</v>
      </c>
      <c r="G164" s="72"/>
      <c r="H164" s="151" t="s">
        <v>677</v>
      </c>
    </row>
    <row r="165" spans="2:8">
      <c r="B165" s="126" t="s">
        <v>487</v>
      </c>
      <c r="C165" s="72" t="s">
        <v>250</v>
      </c>
      <c r="D165" s="72"/>
      <c r="E165" s="72"/>
      <c r="F165" s="79" t="s">
        <v>3728</v>
      </c>
      <c r="G165" s="72"/>
      <c r="H165" s="151" t="s">
        <v>677</v>
      </c>
    </row>
    <row r="166" spans="2:8">
      <c r="B166" s="126" t="s">
        <v>487</v>
      </c>
      <c r="C166" s="72" t="s">
        <v>250</v>
      </c>
      <c r="D166" s="72"/>
      <c r="E166" s="72"/>
      <c r="F166" s="79" t="s">
        <v>3734</v>
      </c>
      <c r="G166" s="152" t="s">
        <v>3433</v>
      </c>
      <c r="H166" s="151" t="s">
        <v>677</v>
      </c>
    </row>
    <row r="167" spans="2:8">
      <c r="B167" s="126" t="s">
        <v>487</v>
      </c>
      <c r="C167" s="72" t="s">
        <v>3503</v>
      </c>
      <c r="D167" s="72"/>
      <c r="E167" s="72"/>
      <c r="F167" s="79" t="s">
        <v>3735</v>
      </c>
      <c r="G167" s="72"/>
      <c r="H167" s="151" t="s">
        <v>677</v>
      </c>
    </row>
    <row r="168" spans="2:8">
      <c r="B168" s="126" t="s">
        <v>487</v>
      </c>
      <c r="C168" s="72" t="s">
        <v>249</v>
      </c>
      <c r="D168" s="72"/>
      <c r="E168" s="72"/>
      <c r="F168" s="79" t="s">
        <v>3736</v>
      </c>
      <c r="G168" s="72"/>
      <c r="H168" s="151" t="s">
        <v>677</v>
      </c>
    </row>
    <row r="169" spans="2:8">
      <c r="B169" s="126" t="s">
        <v>487</v>
      </c>
      <c r="C169" s="72" t="s">
        <v>249</v>
      </c>
      <c r="D169" s="72"/>
      <c r="E169" s="72"/>
      <c r="F169" s="79" t="s">
        <v>3737</v>
      </c>
      <c r="G169" s="152" t="s">
        <v>3433</v>
      </c>
      <c r="H169" s="151" t="s">
        <v>677</v>
      </c>
    </row>
    <row r="170" spans="2:8">
      <c r="B170" s="126" t="s">
        <v>487</v>
      </c>
      <c r="C170" s="72" t="s">
        <v>3738</v>
      </c>
      <c r="D170" s="72"/>
      <c r="E170" s="72"/>
      <c r="F170" s="165" t="s">
        <v>3739</v>
      </c>
      <c r="G170" s="152" t="s">
        <v>3740</v>
      </c>
      <c r="H170" s="151" t="s">
        <v>677</v>
      </c>
    </row>
    <row r="171" spans="2:8">
      <c r="B171" s="126" t="s">
        <v>608</v>
      </c>
      <c r="C171" s="72" t="s">
        <v>250</v>
      </c>
      <c r="D171" s="72"/>
      <c r="E171" s="72"/>
      <c r="F171" s="79" t="s">
        <v>3741</v>
      </c>
      <c r="G171" s="129"/>
      <c r="H171" s="151" t="s">
        <v>677</v>
      </c>
    </row>
    <row r="172" spans="2:8">
      <c r="B172" s="126" t="s">
        <v>608</v>
      </c>
      <c r="C172" s="72" t="s">
        <v>3503</v>
      </c>
      <c r="D172" s="72"/>
      <c r="E172" s="72"/>
      <c r="F172" s="79" t="s">
        <v>3742</v>
      </c>
      <c r="G172" s="129"/>
      <c r="H172" s="151" t="s">
        <v>677</v>
      </c>
    </row>
    <row r="173" spans="2:8">
      <c r="B173" s="126" t="s">
        <v>608</v>
      </c>
      <c r="C173" s="72" t="s">
        <v>249</v>
      </c>
      <c r="D173" s="72"/>
      <c r="E173" s="72"/>
      <c r="F173" s="79" t="s">
        <v>3743</v>
      </c>
      <c r="G173" s="129"/>
      <c r="H173" s="151" t="s">
        <v>677</v>
      </c>
    </row>
    <row r="174" spans="2:8">
      <c r="B174" s="126" t="s">
        <v>212</v>
      </c>
      <c r="C174" s="72" t="s">
        <v>3461</v>
      </c>
      <c r="D174" s="72"/>
      <c r="E174" s="72"/>
      <c r="F174" s="79" t="s">
        <v>3744</v>
      </c>
      <c r="G174" s="105" t="s">
        <v>3042</v>
      </c>
      <c r="H174" s="151" t="s">
        <v>677</v>
      </c>
    </row>
    <row r="175" spans="2:8">
      <c r="B175" s="72" t="s">
        <v>488</v>
      </c>
      <c r="C175" s="72" t="s">
        <v>230</v>
      </c>
      <c r="D175" s="72" t="s">
        <v>3745</v>
      </c>
      <c r="E175" s="152" t="s">
        <v>2318</v>
      </c>
      <c r="F175" s="163" t="s">
        <v>3746</v>
      </c>
      <c r="G175" s="152" t="s">
        <v>2318</v>
      </c>
      <c r="H175" s="151" t="s">
        <v>677</v>
      </c>
    </row>
    <row r="176" spans="2:8">
      <c r="B176" s="72" t="s">
        <v>488</v>
      </c>
      <c r="C176" s="72" t="s">
        <v>127</v>
      </c>
      <c r="D176" s="72"/>
      <c r="E176" s="72"/>
      <c r="F176" s="79" t="s">
        <v>3747</v>
      </c>
      <c r="G176" s="152" t="s">
        <v>2318</v>
      </c>
      <c r="H176" s="151" t="s">
        <v>677</v>
      </c>
    </row>
    <row r="177" spans="2:8" ht="28.9">
      <c r="B177" s="72" t="s">
        <v>489</v>
      </c>
      <c r="C177" s="72" t="s">
        <v>250</v>
      </c>
      <c r="D177" s="72"/>
      <c r="E177" s="72"/>
      <c r="F177" s="165" t="s">
        <v>3748</v>
      </c>
      <c r="G177" s="147" t="s">
        <v>1574</v>
      </c>
      <c r="H177" s="151" t="s">
        <v>677</v>
      </c>
    </row>
    <row r="178" spans="2:8">
      <c r="B178" s="126" t="s">
        <v>221</v>
      </c>
      <c r="C178" s="72" t="s">
        <v>250</v>
      </c>
      <c r="D178" s="72" t="s">
        <v>3749</v>
      </c>
      <c r="E178" s="152" t="s">
        <v>3491</v>
      </c>
      <c r="F178" s="163" t="s">
        <v>3750</v>
      </c>
      <c r="G178" s="152" t="s">
        <v>3491</v>
      </c>
      <c r="H178" s="151" t="s">
        <v>677</v>
      </c>
    </row>
    <row r="179" spans="2:8">
      <c r="B179" s="126" t="s">
        <v>221</v>
      </c>
      <c r="C179" s="72" t="s">
        <v>3503</v>
      </c>
      <c r="D179" s="72" t="s">
        <v>3608</v>
      </c>
      <c r="E179" s="152" t="s">
        <v>3491</v>
      </c>
      <c r="F179" s="163" t="s">
        <v>3751</v>
      </c>
      <c r="G179" s="152" t="s">
        <v>3491</v>
      </c>
      <c r="H179" s="151" t="s">
        <v>677</v>
      </c>
    </row>
    <row r="180" spans="2:8">
      <c r="B180" s="126" t="s">
        <v>221</v>
      </c>
      <c r="C180" s="72" t="s">
        <v>249</v>
      </c>
      <c r="D180" s="72" t="s">
        <v>3752</v>
      </c>
      <c r="E180" s="72"/>
      <c r="F180" s="163" t="s">
        <v>3753</v>
      </c>
      <c r="G180" s="129"/>
      <c r="H180" s="151" t="s">
        <v>677</v>
      </c>
    </row>
    <row r="181" spans="2:8">
      <c r="B181" s="126" t="s">
        <v>159</v>
      </c>
      <c r="C181" s="72" t="s">
        <v>3615</v>
      </c>
      <c r="D181" s="72"/>
      <c r="E181" s="72"/>
      <c r="F181" s="79" t="s">
        <v>3754</v>
      </c>
      <c r="G181" s="152" t="s">
        <v>3437</v>
      </c>
      <c r="H181" s="151" t="s">
        <v>677</v>
      </c>
    </row>
    <row r="182" spans="2:8" ht="57.6">
      <c r="B182" s="126" t="s">
        <v>205</v>
      </c>
      <c r="C182" s="72" t="s">
        <v>230</v>
      </c>
      <c r="D182" s="72"/>
      <c r="E182" s="72"/>
      <c r="F182" s="79" t="s">
        <v>3755</v>
      </c>
      <c r="G182" s="129"/>
      <c r="H182" s="151" t="s">
        <v>677</v>
      </c>
    </row>
    <row r="183" spans="2:8">
      <c r="B183" s="126" t="s">
        <v>205</v>
      </c>
      <c r="C183" s="72" t="s">
        <v>3420</v>
      </c>
      <c r="D183" s="72" t="s">
        <v>3756</v>
      </c>
      <c r="E183" s="72"/>
      <c r="F183" s="163"/>
      <c r="G183" s="129"/>
      <c r="H183" s="151" t="s">
        <v>677</v>
      </c>
    </row>
    <row r="184" spans="2:8">
      <c r="B184" s="72" t="s">
        <v>493</v>
      </c>
      <c r="C184" s="72" t="s">
        <v>127</v>
      </c>
      <c r="D184" s="72"/>
      <c r="E184" s="72"/>
      <c r="F184" s="79" t="s">
        <v>3757</v>
      </c>
      <c r="G184" s="152" t="s">
        <v>2338</v>
      </c>
      <c r="H184" s="151" t="s">
        <v>677</v>
      </c>
    </row>
    <row r="185" spans="2:8">
      <c r="B185" s="126" t="s">
        <v>196</v>
      </c>
      <c r="C185" s="72" t="s">
        <v>230</v>
      </c>
      <c r="D185" s="72" t="s">
        <v>3758</v>
      </c>
      <c r="E185" s="152" t="s">
        <v>3491</v>
      </c>
      <c r="F185" s="163" t="s">
        <v>3759</v>
      </c>
      <c r="G185" s="152" t="s">
        <v>3491</v>
      </c>
      <c r="H185" s="151" t="s">
        <v>677</v>
      </c>
    </row>
    <row r="186" spans="2:8">
      <c r="B186" s="126" t="s">
        <v>196</v>
      </c>
      <c r="C186" s="72" t="s">
        <v>249</v>
      </c>
      <c r="D186" s="72" t="s">
        <v>3760</v>
      </c>
      <c r="E186" s="152" t="s">
        <v>3491</v>
      </c>
      <c r="F186" s="163" t="s">
        <v>3761</v>
      </c>
      <c r="G186" s="152" t="s">
        <v>3491</v>
      </c>
      <c r="H186" s="151" t="s">
        <v>677</v>
      </c>
    </row>
    <row r="187" spans="2:8">
      <c r="B187" s="126" t="s">
        <v>503</v>
      </c>
      <c r="C187" s="72" t="s">
        <v>127</v>
      </c>
      <c r="D187" s="72"/>
      <c r="E187" s="72"/>
      <c r="F187" s="79" t="s">
        <v>3762</v>
      </c>
      <c r="G187" s="152" t="s">
        <v>2362</v>
      </c>
      <c r="H187" s="151" t="s">
        <v>677</v>
      </c>
    </row>
    <row r="188" spans="2:8">
      <c r="B188" s="126" t="s">
        <v>503</v>
      </c>
      <c r="C188" s="72" t="s">
        <v>3420</v>
      </c>
      <c r="D188" s="72" t="s">
        <v>3763</v>
      </c>
      <c r="E188" s="152" t="s">
        <v>3491</v>
      </c>
      <c r="F188" s="163" t="s">
        <v>3764</v>
      </c>
      <c r="G188" s="152" t="s">
        <v>3491</v>
      </c>
      <c r="H188" s="151" t="s">
        <v>677</v>
      </c>
    </row>
    <row r="189" spans="2:8">
      <c r="B189" s="126" t="s">
        <v>505</v>
      </c>
      <c r="C189" s="72" t="s">
        <v>3765</v>
      </c>
      <c r="D189" s="72"/>
      <c r="E189" s="72"/>
      <c r="F189" s="79" t="s">
        <v>3766</v>
      </c>
      <c r="G189" s="72"/>
      <c r="H189" s="151" t="s">
        <v>677</v>
      </c>
    </row>
    <row r="190" spans="2:8">
      <c r="B190" s="126" t="s">
        <v>505</v>
      </c>
      <c r="C190" s="72" t="s">
        <v>3767</v>
      </c>
      <c r="D190" s="72"/>
      <c r="E190" s="72"/>
      <c r="F190" s="79" t="s">
        <v>3768</v>
      </c>
      <c r="G190" s="72"/>
      <c r="H190" s="151" t="s">
        <v>677</v>
      </c>
    </row>
    <row r="191" spans="2:8" ht="28.9">
      <c r="B191" s="126" t="s">
        <v>505</v>
      </c>
      <c r="C191" s="72" t="s">
        <v>250</v>
      </c>
      <c r="D191" s="72"/>
      <c r="E191" s="72"/>
      <c r="F191" s="79" t="s">
        <v>3769</v>
      </c>
      <c r="G191" s="72"/>
      <c r="H191" s="151" t="s">
        <v>677</v>
      </c>
    </row>
    <row r="192" spans="2:8">
      <c r="B192" s="126" t="s">
        <v>505</v>
      </c>
      <c r="C192" s="72" t="s">
        <v>3770</v>
      </c>
      <c r="D192" s="72"/>
      <c r="E192" s="72"/>
      <c r="F192" s="79" t="s">
        <v>3771</v>
      </c>
      <c r="G192" s="72"/>
      <c r="H192" s="151" t="s">
        <v>677</v>
      </c>
    </row>
    <row r="193" spans="2:8">
      <c r="B193" s="126" t="s">
        <v>505</v>
      </c>
      <c r="C193" s="72" t="s">
        <v>3772</v>
      </c>
      <c r="D193" s="72"/>
      <c r="E193" s="72"/>
      <c r="F193" s="79" t="s">
        <v>3773</v>
      </c>
      <c r="G193" s="72"/>
      <c r="H193" s="151" t="s">
        <v>677</v>
      </c>
    </row>
    <row r="194" spans="2:8">
      <c r="B194" s="72" t="s">
        <v>506</v>
      </c>
      <c r="C194" s="72" t="s">
        <v>3404</v>
      </c>
      <c r="D194" s="72"/>
      <c r="E194" s="72"/>
      <c r="F194" s="79" t="s">
        <v>3774</v>
      </c>
      <c r="G194" s="105" t="s">
        <v>2368</v>
      </c>
      <c r="H194" s="151" t="s">
        <v>677</v>
      </c>
    </row>
    <row r="195" spans="2:8">
      <c r="B195" s="72" t="s">
        <v>506</v>
      </c>
      <c r="C195" s="72" t="s">
        <v>127</v>
      </c>
      <c r="D195" s="72"/>
      <c r="E195" s="72"/>
      <c r="F195" s="79" t="s">
        <v>3775</v>
      </c>
      <c r="G195" s="152" t="s">
        <v>3106</v>
      </c>
      <c r="H195" s="151" t="s">
        <v>677</v>
      </c>
    </row>
    <row r="196" spans="2:8">
      <c r="B196" s="72" t="s">
        <v>313</v>
      </c>
      <c r="C196" s="72" t="s">
        <v>127</v>
      </c>
      <c r="D196" s="72"/>
      <c r="E196" s="72"/>
      <c r="F196" s="165" t="s">
        <v>3776</v>
      </c>
      <c r="G196" s="105" t="s">
        <v>2373</v>
      </c>
      <c r="H196" s="151" t="s">
        <v>677</v>
      </c>
    </row>
    <row r="197" spans="2:8">
      <c r="B197" s="72" t="s">
        <v>194</v>
      </c>
      <c r="C197" s="72" t="s">
        <v>3777</v>
      </c>
      <c r="D197" s="72"/>
      <c r="E197" s="72"/>
      <c r="F197" s="79" t="s">
        <v>2088</v>
      </c>
      <c r="G197" s="105" t="s">
        <v>3778</v>
      </c>
      <c r="H197" s="151" t="s">
        <v>677</v>
      </c>
    </row>
    <row r="198" spans="2:8">
      <c r="B198" s="126" t="s">
        <v>204</v>
      </c>
      <c r="C198" s="72" t="s">
        <v>3423</v>
      </c>
      <c r="D198" s="72"/>
      <c r="E198" s="72"/>
      <c r="F198" s="79" t="s">
        <v>3779</v>
      </c>
      <c r="G198" s="72"/>
      <c r="H198" s="151" t="s">
        <v>677</v>
      </c>
    </row>
    <row r="199" spans="2:8">
      <c r="B199" s="126" t="s">
        <v>204</v>
      </c>
      <c r="C199" s="72" t="s">
        <v>3729</v>
      </c>
      <c r="D199" s="72"/>
      <c r="E199" s="72"/>
      <c r="F199" s="165" t="s">
        <v>3521</v>
      </c>
      <c r="G199" s="147" t="s">
        <v>1503</v>
      </c>
      <c r="H199" s="151" t="s">
        <v>677</v>
      </c>
    </row>
    <row r="200" spans="2:8">
      <c r="B200" s="126" t="s">
        <v>204</v>
      </c>
      <c r="C200" s="72" t="s">
        <v>3780</v>
      </c>
      <c r="D200" s="72"/>
      <c r="E200" s="72"/>
      <c r="F200" s="79" t="s">
        <v>3781</v>
      </c>
      <c r="G200" s="147" t="s">
        <v>1503</v>
      </c>
      <c r="H200" s="151" t="s">
        <v>677</v>
      </c>
    </row>
    <row r="201" spans="2:8" ht="28.9">
      <c r="B201" s="126" t="s">
        <v>204</v>
      </c>
      <c r="C201" s="72" t="s">
        <v>3782</v>
      </c>
      <c r="D201" s="72"/>
      <c r="E201" s="72"/>
      <c r="F201" s="79" t="s">
        <v>3783</v>
      </c>
      <c r="G201" s="147" t="s">
        <v>1503</v>
      </c>
      <c r="H201" s="151" t="s">
        <v>677</v>
      </c>
    </row>
    <row r="202" spans="2:8">
      <c r="B202" s="126" t="s">
        <v>204</v>
      </c>
      <c r="C202" s="72" t="s">
        <v>3503</v>
      </c>
      <c r="D202" s="72"/>
      <c r="E202" s="72"/>
      <c r="F202" s="79" t="s">
        <v>3557</v>
      </c>
      <c r="G202" s="72"/>
      <c r="H202" s="151" t="s">
        <v>677</v>
      </c>
    </row>
    <row r="203" spans="2:8" ht="28.9">
      <c r="B203" s="126" t="s">
        <v>204</v>
      </c>
      <c r="C203" s="72" t="s">
        <v>249</v>
      </c>
      <c r="D203" s="72"/>
      <c r="E203" s="72"/>
      <c r="F203" s="79" t="s">
        <v>3784</v>
      </c>
      <c r="G203" s="147" t="s">
        <v>1503</v>
      </c>
      <c r="H203" s="151" t="s">
        <v>677</v>
      </c>
    </row>
    <row r="204" spans="2:8">
      <c r="B204" s="126" t="s">
        <v>614</v>
      </c>
      <c r="C204" s="72" t="s">
        <v>230</v>
      </c>
      <c r="D204" s="72"/>
      <c r="E204" s="72"/>
      <c r="F204" s="79" t="s">
        <v>3785</v>
      </c>
      <c r="G204" s="152" t="s">
        <v>3786</v>
      </c>
      <c r="H204" s="151" t="s">
        <v>677</v>
      </c>
    </row>
    <row r="205" spans="2:8" ht="28.9">
      <c r="B205" s="126" t="s">
        <v>514</v>
      </c>
      <c r="C205" s="72" t="s">
        <v>3404</v>
      </c>
      <c r="D205" s="72"/>
      <c r="E205" s="72"/>
      <c r="F205" s="79" t="s">
        <v>3787</v>
      </c>
      <c r="G205" s="152" t="s">
        <v>3143</v>
      </c>
      <c r="H205" s="151" t="s">
        <v>677</v>
      </c>
    </row>
    <row r="206" spans="2:8" ht="28.9">
      <c r="B206" s="126" t="s">
        <v>188</v>
      </c>
      <c r="C206" s="72" t="s">
        <v>230</v>
      </c>
      <c r="D206" s="72"/>
      <c r="E206" s="72"/>
      <c r="F206" s="79" t="s">
        <v>3788</v>
      </c>
      <c r="G206" s="152" t="s">
        <v>3789</v>
      </c>
      <c r="H206" s="151" t="s">
        <v>677</v>
      </c>
    </row>
    <row r="207" spans="2:8">
      <c r="B207" s="126" t="s">
        <v>188</v>
      </c>
      <c r="C207" s="72" t="s">
        <v>3423</v>
      </c>
      <c r="D207" s="72"/>
      <c r="E207" s="72"/>
      <c r="F207" s="79" t="s">
        <v>3790</v>
      </c>
      <c r="G207" s="72"/>
      <c r="H207" s="151" t="s">
        <v>677</v>
      </c>
    </row>
    <row r="208" spans="2:8">
      <c r="B208" s="126" t="s">
        <v>188</v>
      </c>
      <c r="C208" s="72" t="s">
        <v>375</v>
      </c>
      <c r="D208" s="72"/>
      <c r="E208" s="72"/>
      <c r="F208" s="79" t="s">
        <v>3791</v>
      </c>
      <c r="G208" s="72"/>
      <c r="H208" s="151" t="s">
        <v>677</v>
      </c>
    </row>
    <row r="209" spans="2:8">
      <c r="B209" s="126" t="s">
        <v>188</v>
      </c>
      <c r="C209" s="72" t="s">
        <v>127</v>
      </c>
      <c r="D209" s="72"/>
      <c r="E209" s="72"/>
      <c r="F209" s="79" t="s">
        <v>3792</v>
      </c>
      <c r="G209" s="72"/>
      <c r="H209" s="151" t="s">
        <v>677</v>
      </c>
    </row>
    <row r="210" spans="2:8">
      <c r="B210" s="126" t="s">
        <v>188</v>
      </c>
      <c r="C210" s="72" t="s">
        <v>376</v>
      </c>
      <c r="D210" s="72"/>
      <c r="E210" s="72"/>
      <c r="F210" s="79" t="s">
        <v>3793</v>
      </c>
      <c r="G210" s="72"/>
      <c r="H210" s="151" t="s">
        <v>677</v>
      </c>
    </row>
    <row r="211" spans="2:8">
      <c r="B211" s="126" t="s">
        <v>188</v>
      </c>
      <c r="C211" s="72" t="s">
        <v>250</v>
      </c>
      <c r="D211" s="72"/>
      <c r="E211" s="72"/>
      <c r="F211" s="79" t="s">
        <v>3794</v>
      </c>
      <c r="G211" s="72"/>
      <c r="H211" s="151" t="s">
        <v>677</v>
      </c>
    </row>
    <row r="212" spans="2:8">
      <c r="B212" s="126" t="s">
        <v>188</v>
      </c>
      <c r="C212" s="72" t="s">
        <v>249</v>
      </c>
      <c r="D212" s="72"/>
      <c r="E212" s="72"/>
      <c r="F212" s="79" t="s">
        <v>3795</v>
      </c>
      <c r="G212" s="72"/>
      <c r="H212" s="151" t="s">
        <v>677</v>
      </c>
    </row>
    <row r="213" spans="2:8">
      <c r="B213" s="72" t="s">
        <v>179</v>
      </c>
      <c r="C213" s="72" t="s">
        <v>3615</v>
      </c>
      <c r="D213" s="72"/>
      <c r="E213" s="72"/>
      <c r="F213" s="79" t="s">
        <v>3796</v>
      </c>
      <c r="G213" s="72"/>
      <c r="H213" s="151" t="s">
        <v>677</v>
      </c>
    </row>
    <row r="214" spans="2:8">
      <c r="B214" s="126" t="s">
        <v>154</v>
      </c>
      <c r="C214" s="72" t="s">
        <v>230</v>
      </c>
      <c r="D214" s="72" t="s">
        <v>3797</v>
      </c>
      <c r="E214" s="152" t="s">
        <v>2658</v>
      </c>
      <c r="F214" s="163" t="s">
        <v>3798</v>
      </c>
      <c r="G214" s="152" t="s">
        <v>3799</v>
      </c>
      <c r="H214" s="151" t="s">
        <v>677</v>
      </c>
    </row>
    <row r="215" spans="2:8">
      <c r="B215" s="126" t="s">
        <v>154</v>
      </c>
      <c r="C215" s="72" t="s">
        <v>127</v>
      </c>
      <c r="D215" s="72" t="s">
        <v>3800</v>
      </c>
      <c r="E215" s="152" t="s">
        <v>3799</v>
      </c>
      <c r="F215" s="164" t="s">
        <v>3801</v>
      </c>
      <c r="G215" s="105" t="s">
        <v>3802</v>
      </c>
      <c r="H215" s="151" t="s">
        <v>677</v>
      </c>
    </row>
    <row r="216" spans="2:8">
      <c r="B216" s="126" t="s">
        <v>154</v>
      </c>
      <c r="C216" s="72" t="s">
        <v>249</v>
      </c>
      <c r="D216" s="72" t="s">
        <v>3803</v>
      </c>
      <c r="E216" s="152" t="s">
        <v>3799</v>
      </c>
      <c r="F216" s="164" t="s">
        <v>3804</v>
      </c>
      <c r="G216" s="105" t="s">
        <v>3802</v>
      </c>
      <c r="H216" s="151" t="s">
        <v>677</v>
      </c>
    </row>
    <row r="217" spans="2:8">
      <c r="B217" s="126" t="s">
        <v>154</v>
      </c>
      <c r="C217" s="72" t="s">
        <v>3805</v>
      </c>
      <c r="D217" s="72"/>
      <c r="E217" s="152"/>
      <c r="F217" s="164" t="s">
        <v>3806</v>
      </c>
      <c r="G217" s="105" t="s">
        <v>3802</v>
      </c>
      <c r="H217" s="151" t="s">
        <v>677</v>
      </c>
    </row>
    <row r="218" spans="2:8">
      <c r="B218" s="126" t="s">
        <v>154</v>
      </c>
      <c r="C218" s="72" t="s">
        <v>3807</v>
      </c>
      <c r="D218" s="72"/>
      <c r="E218" s="152"/>
      <c r="F218" s="164" t="s">
        <v>3808</v>
      </c>
      <c r="G218" s="105" t="s">
        <v>3802</v>
      </c>
      <c r="H218" s="151" t="s">
        <v>677</v>
      </c>
    </row>
    <row r="219" spans="2:8">
      <c r="B219" s="126" t="s">
        <v>154</v>
      </c>
      <c r="C219" s="72" t="s">
        <v>3619</v>
      </c>
      <c r="D219" s="72"/>
      <c r="E219" s="152"/>
      <c r="F219" s="164" t="s">
        <v>3809</v>
      </c>
      <c r="G219" s="105" t="s">
        <v>3802</v>
      </c>
      <c r="H219" s="151" t="s">
        <v>677</v>
      </c>
    </row>
    <row r="220" spans="2:8">
      <c r="B220" s="126" t="s">
        <v>154</v>
      </c>
      <c r="C220" s="72" t="s">
        <v>3810</v>
      </c>
      <c r="D220" s="72"/>
      <c r="E220" s="152"/>
      <c r="F220" s="164" t="s">
        <v>3811</v>
      </c>
      <c r="G220" s="105" t="s">
        <v>3802</v>
      </c>
      <c r="H220" s="151" t="s">
        <v>677</v>
      </c>
    </row>
    <row r="221" spans="2:8">
      <c r="B221" s="126" t="s">
        <v>154</v>
      </c>
      <c r="C221" s="72" t="s">
        <v>3420</v>
      </c>
      <c r="D221" s="72" t="s">
        <v>3812</v>
      </c>
      <c r="E221" s="152" t="s">
        <v>3799</v>
      </c>
      <c r="F221" s="164" t="s">
        <v>3813</v>
      </c>
      <c r="G221" s="105" t="s">
        <v>3802</v>
      </c>
      <c r="H221" s="151" t="s">
        <v>677</v>
      </c>
    </row>
    <row r="222" spans="2:8">
      <c r="B222" s="126" t="s">
        <v>522</v>
      </c>
      <c r="C222" s="72" t="s">
        <v>3669</v>
      </c>
      <c r="D222" s="72"/>
      <c r="E222" s="152"/>
      <c r="F222" s="164" t="s">
        <v>3814</v>
      </c>
      <c r="G222" s="105" t="s">
        <v>3815</v>
      </c>
      <c r="H222" s="151" t="s">
        <v>677</v>
      </c>
    </row>
    <row r="223" spans="2:8">
      <c r="B223" s="126" t="s">
        <v>522</v>
      </c>
      <c r="C223" s="72" t="s">
        <v>250</v>
      </c>
      <c r="D223" s="72"/>
      <c r="E223" s="152"/>
      <c r="F223" s="164" t="s">
        <v>3816</v>
      </c>
      <c r="G223" s="105" t="s">
        <v>3815</v>
      </c>
      <c r="H223" s="151" t="s">
        <v>677</v>
      </c>
    </row>
    <row r="224" spans="2:8">
      <c r="B224" s="126" t="s">
        <v>521</v>
      </c>
      <c r="C224" s="72" t="s">
        <v>230</v>
      </c>
      <c r="D224" s="72"/>
      <c r="E224" s="72"/>
      <c r="F224" s="79" t="s">
        <v>3744</v>
      </c>
      <c r="G224" s="152" t="s">
        <v>3491</v>
      </c>
      <c r="H224" s="151" t="s">
        <v>677</v>
      </c>
    </row>
    <row r="225" spans="2:8">
      <c r="B225" s="126" t="s">
        <v>521</v>
      </c>
      <c r="C225" s="72" t="s">
        <v>3817</v>
      </c>
      <c r="D225" s="72"/>
      <c r="E225" s="72"/>
      <c r="F225" s="79" t="s">
        <v>3818</v>
      </c>
      <c r="G225" s="152" t="s">
        <v>3491</v>
      </c>
      <c r="H225" s="151" t="s">
        <v>677</v>
      </c>
    </row>
    <row r="226" spans="2:8">
      <c r="B226" s="126" t="s">
        <v>521</v>
      </c>
      <c r="C226" s="72" t="s">
        <v>3420</v>
      </c>
      <c r="D226" s="72"/>
      <c r="E226" s="72"/>
      <c r="F226" s="79" t="s">
        <v>3819</v>
      </c>
      <c r="G226" s="152" t="s">
        <v>3491</v>
      </c>
      <c r="H226" s="151" t="s">
        <v>677</v>
      </c>
    </row>
    <row r="227" spans="2:8">
      <c r="B227" s="126" t="s">
        <v>521</v>
      </c>
      <c r="C227" s="72" t="s">
        <v>249</v>
      </c>
      <c r="D227" s="72"/>
      <c r="E227" s="72"/>
      <c r="F227" s="79" t="s">
        <v>3818</v>
      </c>
      <c r="G227" s="152" t="s">
        <v>3491</v>
      </c>
      <c r="H227" s="151" t="s">
        <v>677</v>
      </c>
    </row>
    <row r="228" spans="2:8">
      <c r="B228" s="126" t="s">
        <v>3820</v>
      </c>
      <c r="C228" s="72" t="s">
        <v>230</v>
      </c>
      <c r="D228" s="72"/>
      <c r="E228" s="72"/>
      <c r="F228" s="170" t="s">
        <v>3821</v>
      </c>
      <c r="G228" s="567" t="s">
        <v>3822</v>
      </c>
      <c r="H228" s="151" t="s">
        <v>677</v>
      </c>
    </row>
    <row r="229" spans="2:8">
      <c r="B229" s="126" t="s">
        <v>3823</v>
      </c>
      <c r="C229" s="72" t="s">
        <v>3731</v>
      </c>
      <c r="D229" s="72"/>
      <c r="E229" s="72"/>
      <c r="F229" s="79" t="s">
        <v>3824</v>
      </c>
      <c r="G229" s="129"/>
      <c r="H229" s="151" t="s">
        <v>677</v>
      </c>
    </row>
    <row r="230" spans="2:8">
      <c r="B230" s="126" t="s">
        <v>3825</v>
      </c>
      <c r="C230" s="72" t="s">
        <v>250</v>
      </c>
      <c r="D230" s="72"/>
      <c r="E230" s="72"/>
      <c r="F230" s="170" t="s">
        <v>3826</v>
      </c>
      <c r="G230" s="567" t="s">
        <v>3822</v>
      </c>
      <c r="H230" s="151" t="s">
        <v>677</v>
      </c>
    </row>
    <row r="231" spans="2:8">
      <c r="B231" s="126" t="s">
        <v>3172</v>
      </c>
      <c r="C231" s="72" t="s">
        <v>249</v>
      </c>
      <c r="D231" s="72"/>
      <c r="E231" s="72"/>
      <c r="F231" s="170" t="s">
        <v>3827</v>
      </c>
      <c r="G231" s="567" t="s">
        <v>3822</v>
      </c>
      <c r="H231" s="151" t="s">
        <v>677</v>
      </c>
    </row>
    <row r="232" spans="2:8">
      <c r="B232" s="126" t="s">
        <v>3828</v>
      </c>
      <c r="C232" s="72" t="s">
        <v>3503</v>
      </c>
      <c r="D232" s="72"/>
      <c r="E232" s="72"/>
      <c r="F232" s="170" t="s">
        <v>3829</v>
      </c>
      <c r="G232" s="567" t="s">
        <v>3822</v>
      </c>
      <c r="H232" s="151" t="s">
        <v>677</v>
      </c>
    </row>
    <row r="233" spans="2:8">
      <c r="B233" s="72" t="s">
        <v>3176</v>
      </c>
      <c r="C233" s="72" t="s">
        <v>250</v>
      </c>
      <c r="D233" s="72"/>
      <c r="E233" s="72"/>
      <c r="F233" s="79" t="s">
        <v>3830</v>
      </c>
      <c r="G233" s="72"/>
      <c r="H233" s="151" t="s">
        <v>677</v>
      </c>
    </row>
    <row r="234" spans="2:8">
      <c r="B234" s="72" t="s">
        <v>529</v>
      </c>
      <c r="C234" s="72" t="s">
        <v>3461</v>
      </c>
      <c r="D234" s="72"/>
      <c r="E234" s="72"/>
      <c r="F234" s="165" t="s">
        <v>3831</v>
      </c>
      <c r="G234" s="147" t="s">
        <v>3832</v>
      </c>
      <c r="H234" s="151" t="s">
        <v>677</v>
      </c>
    </row>
    <row r="235" spans="2:8">
      <c r="B235" s="72" t="s">
        <v>529</v>
      </c>
      <c r="C235" s="72" t="s">
        <v>127</v>
      </c>
      <c r="D235" s="72"/>
      <c r="E235" s="72"/>
      <c r="F235" s="165" t="s">
        <v>3833</v>
      </c>
      <c r="G235" s="147" t="s">
        <v>3832</v>
      </c>
      <c r="H235" s="151" t="s">
        <v>677</v>
      </c>
    </row>
    <row r="236" spans="2:8">
      <c r="B236" s="72" t="s">
        <v>529</v>
      </c>
      <c r="C236" s="72" t="s">
        <v>3619</v>
      </c>
      <c r="D236" s="72"/>
      <c r="E236" s="72"/>
      <c r="F236" s="165" t="s">
        <v>3834</v>
      </c>
      <c r="G236" s="147" t="s">
        <v>3832</v>
      </c>
      <c r="H236" s="151" t="s">
        <v>677</v>
      </c>
    </row>
    <row r="237" spans="2:8">
      <c r="B237" s="126" t="s">
        <v>220</v>
      </c>
      <c r="C237" s="72" t="s">
        <v>230</v>
      </c>
      <c r="D237" s="72"/>
      <c r="E237" s="72"/>
      <c r="F237" s="79" t="s">
        <v>3835</v>
      </c>
      <c r="G237" s="72" t="s">
        <v>3836</v>
      </c>
      <c r="H237" s="151" t="s">
        <v>677</v>
      </c>
    </row>
    <row r="238" spans="2:8">
      <c r="B238" s="126" t="s">
        <v>220</v>
      </c>
      <c r="C238" s="72" t="s">
        <v>3837</v>
      </c>
      <c r="D238" s="72"/>
      <c r="E238" s="72"/>
      <c r="F238" s="79" t="s">
        <v>3838</v>
      </c>
      <c r="G238" s="72"/>
      <c r="H238" s="151" t="s">
        <v>677</v>
      </c>
    </row>
    <row r="239" spans="2:8">
      <c r="B239" s="126" t="s">
        <v>220</v>
      </c>
      <c r="C239" s="72" t="s">
        <v>250</v>
      </c>
      <c r="D239" s="72"/>
      <c r="E239" s="72"/>
      <c r="F239" s="79" t="s">
        <v>3839</v>
      </c>
      <c r="G239" s="152" t="s">
        <v>3491</v>
      </c>
      <c r="H239" s="151" t="s">
        <v>677</v>
      </c>
    </row>
    <row r="240" spans="2:8">
      <c r="B240" s="126" t="s">
        <v>220</v>
      </c>
      <c r="C240" s="72" t="s">
        <v>3503</v>
      </c>
      <c r="D240" s="72"/>
      <c r="E240" s="72"/>
      <c r="F240" s="79" t="s">
        <v>3840</v>
      </c>
      <c r="G240" s="152" t="s">
        <v>3491</v>
      </c>
      <c r="H240" s="151" t="s">
        <v>677</v>
      </c>
    </row>
    <row r="241" spans="2:8">
      <c r="B241" s="126" t="s">
        <v>220</v>
      </c>
      <c r="C241" s="72" t="s">
        <v>3622</v>
      </c>
      <c r="D241" s="72"/>
      <c r="E241" s="72"/>
      <c r="F241" s="79" t="s">
        <v>3841</v>
      </c>
      <c r="G241" s="152" t="s">
        <v>3491</v>
      </c>
      <c r="H241" s="151" t="s">
        <v>677</v>
      </c>
    </row>
    <row r="242" spans="2:8">
      <c r="B242" s="72" t="s">
        <v>530</v>
      </c>
      <c r="C242" s="72" t="s">
        <v>249</v>
      </c>
      <c r="D242" s="72"/>
      <c r="E242" s="72"/>
      <c r="F242" s="79" t="s">
        <v>3842</v>
      </c>
      <c r="G242" s="72"/>
      <c r="H242" s="151" t="s">
        <v>677</v>
      </c>
    </row>
    <row r="243" spans="2:8">
      <c r="B243" s="72" t="s">
        <v>208</v>
      </c>
      <c r="C243" s="72" t="s">
        <v>127</v>
      </c>
      <c r="D243" s="72"/>
      <c r="E243" s="72"/>
      <c r="F243" s="79" t="s">
        <v>3843</v>
      </c>
      <c r="G243" s="152" t="s">
        <v>3844</v>
      </c>
      <c r="H243" s="151" t="s">
        <v>677</v>
      </c>
    </row>
    <row r="244" spans="2:8">
      <c r="B244" s="72" t="s">
        <v>532</v>
      </c>
      <c r="C244" s="72" t="s">
        <v>230</v>
      </c>
      <c r="D244" s="72"/>
      <c r="E244" s="72"/>
      <c r="F244" s="79" t="s">
        <v>3845</v>
      </c>
      <c r="G244" s="72"/>
      <c r="H244" s="151" t="s">
        <v>677</v>
      </c>
    </row>
    <row r="245" spans="2:8">
      <c r="B245" s="126" t="s">
        <v>535</v>
      </c>
      <c r="C245" s="72" t="s">
        <v>375</v>
      </c>
      <c r="D245" s="72"/>
      <c r="E245" s="72"/>
      <c r="F245" s="79" t="s">
        <v>3846</v>
      </c>
      <c r="G245" s="72"/>
      <c r="H245" s="151" t="s">
        <v>677</v>
      </c>
    </row>
    <row r="246" spans="2:8">
      <c r="B246" s="126" t="s">
        <v>535</v>
      </c>
      <c r="C246" s="72" t="s">
        <v>127</v>
      </c>
      <c r="D246" s="72"/>
      <c r="E246" s="72"/>
      <c r="F246" s="79" t="s">
        <v>3847</v>
      </c>
      <c r="G246" s="72"/>
      <c r="H246" s="151" t="s">
        <v>677</v>
      </c>
    </row>
    <row r="247" spans="2:8">
      <c r="B247" s="126" t="s">
        <v>535</v>
      </c>
      <c r="C247" s="72" t="s">
        <v>3420</v>
      </c>
      <c r="D247" s="72"/>
      <c r="E247" s="72"/>
      <c r="F247" s="79" t="s">
        <v>3848</v>
      </c>
      <c r="G247" s="72"/>
      <c r="H247" s="151" t="s">
        <v>677</v>
      </c>
    </row>
    <row r="248" spans="2:8">
      <c r="B248" s="72" t="s">
        <v>536</v>
      </c>
      <c r="C248" s="72" t="s">
        <v>127</v>
      </c>
      <c r="D248" s="72"/>
      <c r="E248" s="72"/>
      <c r="F248" s="79" t="s">
        <v>3849</v>
      </c>
      <c r="G248" s="152" t="s">
        <v>2444</v>
      </c>
      <c r="H248" s="151" t="s">
        <v>677</v>
      </c>
    </row>
    <row r="249" spans="2:8" ht="28.9">
      <c r="B249" s="72" t="s">
        <v>203</v>
      </c>
      <c r="C249" s="72" t="s">
        <v>230</v>
      </c>
      <c r="D249" s="72"/>
      <c r="E249" s="72"/>
      <c r="F249" s="79" t="s">
        <v>3850</v>
      </c>
      <c r="G249" s="147" t="s">
        <v>3851</v>
      </c>
      <c r="H249" s="151" t="s">
        <v>677</v>
      </c>
    </row>
    <row r="250" spans="2:8">
      <c r="B250" s="72" t="s">
        <v>618</v>
      </c>
      <c r="C250" s="72" t="s">
        <v>127</v>
      </c>
      <c r="D250" s="72"/>
      <c r="E250" s="72"/>
      <c r="F250" s="79" t="s">
        <v>3852</v>
      </c>
      <c r="G250" s="152" t="s">
        <v>2447</v>
      </c>
      <c r="H250" s="151" t="s">
        <v>677</v>
      </c>
    </row>
    <row r="251" spans="2:8">
      <c r="B251" s="72" t="s">
        <v>169</v>
      </c>
      <c r="C251" s="72" t="s">
        <v>250</v>
      </c>
      <c r="D251" s="72"/>
      <c r="E251" s="72"/>
      <c r="F251" s="170" t="s">
        <v>3853</v>
      </c>
      <c r="G251" s="567" t="s">
        <v>2452</v>
      </c>
      <c r="H251" s="151" t="s">
        <v>677</v>
      </c>
    </row>
    <row r="252" spans="2:8">
      <c r="B252" s="72" t="s">
        <v>169</v>
      </c>
      <c r="C252" s="72" t="s">
        <v>3622</v>
      </c>
      <c r="D252" s="72"/>
      <c r="E252" s="72"/>
      <c r="F252" s="173" t="s">
        <v>3708</v>
      </c>
      <c r="G252" s="152" t="s">
        <v>3854</v>
      </c>
      <c r="H252" s="151" t="s">
        <v>677</v>
      </c>
    </row>
    <row r="253" spans="2:8">
      <c r="B253" s="72" t="s">
        <v>169</v>
      </c>
      <c r="C253" s="72" t="s">
        <v>127</v>
      </c>
      <c r="D253" s="72"/>
      <c r="E253" s="72"/>
      <c r="F253" s="173" t="s">
        <v>3706</v>
      </c>
      <c r="G253" s="152" t="s">
        <v>2452</v>
      </c>
      <c r="H253" s="151" t="s">
        <v>677</v>
      </c>
    </row>
    <row r="254" spans="2:8">
      <c r="B254" s="72" t="s">
        <v>169</v>
      </c>
      <c r="C254" s="72" t="s">
        <v>3855</v>
      </c>
      <c r="D254" s="72"/>
      <c r="E254" s="72"/>
      <c r="F254" s="173" t="s">
        <v>3647</v>
      </c>
      <c r="G254" s="152" t="s">
        <v>2452</v>
      </c>
      <c r="H254" s="151" t="s">
        <v>677</v>
      </c>
    </row>
    <row r="255" spans="2:8">
      <c r="B255" s="126" t="s">
        <v>540</v>
      </c>
      <c r="C255" s="72" t="s">
        <v>230</v>
      </c>
      <c r="D255" s="72"/>
      <c r="E255" s="72"/>
      <c r="F255" s="79" t="s">
        <v>3856</v>
      </c>
      <c r="G255" s="152" t="s">
        <v>3491</v>
      </c>
      <c r="H255" s="151" t="s">
        <v>677</v>
      </c>
    </row>
    <row r="256" spans="2:8">
      <c r="B256" s="126" t="s">
        <v>540</v>
      </c>
      <c r="C256" s="72" t="s">
        <v>3556</v>
      </c>
      <c r="D256" s="72"/>
      <c r="E256" s="72"/>
      <c r="F256" s="79" t="s">
        <v>3857</v>
      </c>
      <c r="G256" s="72"/>
      <c r="H256" s="151" t="s">
        <v>677</v>
      </c>
    </row>
    <row r="257" spans="2:8">
      <c r="B257" s="126" t="s">
        <v>540</v>
      </c>
      <c r="C257" s="72" t="s">
        <v>3724</v>
      </c>
      <c r="D257" s="72"/>
      <c r="E257" s="72"/>
      <c r="F257" s="79" t="s">
        <v>3858</v>
      </c>
      <c r="G257" s="72"/>
      <c r="H257" s="151" t="s">
        <v>677</v>
      </c>
    </row>
    <row r="258" spans="2:8">
      <c r="B258" s="126" t="s">
        <v>540</v>
      </c>
      <c r="C258" s="72" t="s">
        <v>127</v>
      </c>
      <c r="D258" s="72"/>
      <c r="E258" s="72"/>
      <c r="F258" s="79" t="s">
        <v>3857</v>
      </c>
      <c r="G258" s="152" t="s">
        <v>3491</v>
      </c>
      <c r="H258" s="151" t="s">
        <v>677</v>
      </c>
    </row>
    <row r="259" spans="2:8">
      <c r="B259" s="126" t="s">
        <v>540</v>
      </c>
      <c r="C259" s="72" t="s">
        <v>250</v>
      </c>
      <c r="D259" s="72"/>
      <c r="E259" s="72"/>
      <c r="F259" s="79" t="s">
        <v>3859</v>
      </c>
      <c r="G259" s="152" t="s">
        <v>3491</v>
      </c>
      <c r="H259" s="151" t="s">
        <v>677</v>
      </c>
    </row>
    <row r="260" spans="2:8">
      <c r="B260" s="126" t="s">
        <v>540</v>
      </c>
      <c r="C260" s="72" t="s">
        <v>3503</v>
      </c>
      <c r="D260" s="72"/>
      <c r="E260" s="72"/>
      <c r="F260" s="79" t="s">
        <v>3860</v>
      </c>
      <c r="G260" s="72"/>
      <c r="H260" s="151" t="s">
        <v>677</v>
      </c>
    </row>
    <row r="261" spans="2:8">
      <c r="B261" s="126" t="s">
        <v>540</v>
      </c>
      <c r="C261" s="72" t="s">
        <v>249</v>
      </c>
      <c r="D261" s="72"/>
      <c r="E261" s="72"/>
      <c r="F261" s="79" t="s">
        <v>3861</v>
      </c>
      <c r="G261" s="72"/>
      <c r="H261" s="151" t="s">
        <v>677</v>
      </c>
    </row>
    <row r="262" spans="2:8">
      <c r="B262" s="126" t="s">
        <v>541</v>
      </c>
      <c r="C262" s="72" t="s">
        <v>3559</v>
      </c>
      <c r="D262" s="72"/>
      <c r="E262" s="72"/>
      <c r="F262" s="79" t="s">
        <v>3862</v>
      </c>
      <c r="G262" s="152" t="s">
        <v>3235</v>
      </c>
      <c r="H262" s="151" t="s">
        <v>677</v>
      </c>
    </row>
    <row r="263" spans="2:8" ht="28.9">
      <c r="B263" s="126" t="s">
        <v>157</v>
      </c>
      <c r="C263" s="72" t="s">
        <v>230</v>
      </c>
      <c r="D263" s="72"/>
      <c r="E263" s="72"/>
      <c r="F263" s="79" t="s">
        <v>3863</v>
      </c>
      <c r="G263" s="129"/>
      <c r="H263" s="151" t="s">
        <v>677</v>
      </c>
    </row>
    <row r="264" spans="2:8">
      <c r="B264" s="126" t="s">
        <v>157</v>
      </c>
      <c r="C264" s="72" t="s">
        <v>127</v>
      </c>
      <c r="D264" s="72"/>
      <c r="E264" s="72"/>
      <c r="F264" s="79" t="s">
        <v>3864</v>
      </c>
      <c r="G264" s="129"/>
      <c r="H264" s="151" t="s">
        <v>677</v>
      </c>
    </row>
    <row r="265" spans="2:8">
      <c r="B265" s="126" t="s">
        <v>622</v>
      </c>
      <c r="C265" s="72" t="s">
        <v>3423</v>
      </c>
      <c r="D265" s="72" t="s">
        <v>3865</v>
      </c>
      <c r="E265" s="72"/>
      <c r="F265" s="163" t="s">
        <v>3866</v>
      </c>
      <c r="G265" s="129"/>
      <c r="H265" s="151" t="s">
        <v>677</v>
      </c>
    </row>
    <row r="266" spans="2:8">
      <c r="B266" s="126" t="s">
        <v>622</v>
      </c>
      <c r="C266" s="72" t="s">
        <v>250</v>
      </c>
      <c r="D266" s="72" t="s">
        <v>3867</v>
      </c>
      <c r="E266" s="72"/>
      <c r="F266" s="163" t="s">
        <v>3868</v>
      </c>
      <c r="G266" s="129"/>
      <c r="H266" s="151" t="s">
        <v>677</v>
      </c>
    </row>
    <row r="267" spans="2:8">
      <c r="B267" s="126" t="s">
        <v>622</v>
      </c>
      <c r="C267" s="72" t="s">
        <v>3503</v>
      </c>
      <c r="D267" s="72"/>
      <c r="E267" s="72"/>
      <c r="F267" s="79" t="s">
        <v>3869</v>
      </c>
      <c r="G267" s="152" t="s">
        <v>3491</v>
      </c>
      <c r="H267" s="151" t="s">
        <v>677</v>
      </c>
    </row>
    <row r="268" spans="2:8">
      <c r="B268" s="126" t="s">
        <v>622</v>
      </c>
      <c r="C268" s="72" t="s">
        <v>249</v>
      </c>
      <c r="D268" s="72" t="s">
        <v>3506</v>
      </c>
      <c r="E268" s="72"/>
      <c r="F268" s="163" t="s">
        <v>3870</v>
      </c>
      <c r="G268" s="129"/>
      <c r="H268" s="151" t="s">
        <v>677</v>
      </c>
    </row>
    <row r="269" spans="2:8">
      <c r="B269" s="126" t="s">
        <v>162</v>
      </c>
      <c r="C269" s="72" t="s">
        <v>3556</v>
      </c>
      <c r="D269" s="72"/>
      <c r="E269" s="72"/>
      <c r="F269" s="79" t="s">
        <v>3871</v>
      </c>
      <c r="G269" s="72"/>
      <c r="H269" s="151" t="s">
        <v>677</v>
      </c>
    </row>
    <row r="270" spans="2:8">
      <c r="B270" s="126" t="s">
        <v>162</v>
      </c>
      <c r="C270" s="72" t="s">
        <v>3724</v>
      </c>
      <c r="D270" s="72"/>
      <c r="E270" s="72"/>
      <c r="F270" s="79" t="s">
        <v>3872</v>
      </c>
      <c r="G270" s="72"/>
      <c r="H270" s="151" t="s">
        <v>677</v>
      </c>
    </row>
    <row r="271" spans="2:8">
      <c r="B271" s="126" t="s">
        <v>162</v>
      </c>
      <c r="C271" s="72" t="s">
        <v>3873</v>
      </c>
      <c r="D271" s="72"/>
      <c r="E271" s="72"/>
      <c r="F271" s="79" t="s">
        <v>3874</v>
      </c>
      <c r="G271" s="72"/>
      <c r="H271" s="151" t="s">
        <v>677</v>
      </c>
    </row>
    <row r="272" spans="2:8">
      <c r="B272" s="126" t="s">
        <v>162</v>
      </c>
      <c r="C272" s="72" t="s">
        <v>375</v>
      </c>
      <c r="D272" s="72"/>
      <c r="E272" s="72"/>
      <c r="F272" s="79" t="s">
        <v>3875</v>
      </c>
      <c r="G272" s="72"/>
      <c r="H272" s="151" t="s">
        <v>677</v>
      </c>
    </row>
    <row r="273" spans="2:8">
      <c r="B273" s="126" t="s">
        <v>162</v>
      </c>
      <c r="C273" s="72" t="s">
        <v>127</v>
      </c>
      <c r="D273" s="72"/>
      <c r="E273" s="72"/>
      <c r="F273" s="79" t="s">
        <v>3876</v>
      </c>
      <c r="G273" s="72"/>
      <c r="H273" s="151" t="s">
        <v>677</v>
      </c>
    </row>
    <row r="274" spans="2:8">
      <c r="B274" s="126" t="s">
        <v>162</v>
      </c>
      <c r="C274" s="72" t="s">
        <v>3709</v>
      </c>
      <c r="D274" s="72"/>
      <c r="E274" s="72"/>
      <c r="F274" s="79" t="s">
        <v>3877</v>
      </c>
      <c r="G274" s="72"/>
      <c r="H274" s="151" t="s">
        <v>677</v>
      </c>
    </row>
    <row r="275" spans="2:8">
      <c r="B275" s="126" t="s">
        <v>162</v>
      </c>
      <c r="C275" s="72" t="s">
        <v>250</v>
      </c>
      <c r="D275" s="72"/>
      <c r="E275" s="72"/>
      <c r="F275" s="79" t="s">
        <v>3878</v>
      </c>
      <c r="G275" s="72"/>
      <c r="H275" s="151" t="s">
        <v>677</v>
      </c>
    </row>
    <row r="276" spans="2:8">
      <c r="B276" s="126" t="s">
        <v>162</v>
      </c>
      <c r="C276" s="72" t="s">
        <v>249</v>
      </c>
      <c r="D276" s="72"/>
      <c r="E276" s="72"/>
      <c r="F276" s="79" t="s">
        <v>3879</v>
      </c>
      <c r="G276" s="72"/>
      <c r="H276" s="151" t="s">
        <v>677</v>
      </c>
    </row>
    <row r="277" spans="2:8">
      <c r="B277" s="72" t="s">
        <v>543</v>
      </c>
      <c r="C277" s="72" t="s">
        <v>127</v>
      </c>
      <c r="D277" s="72"/>
      <c r="E277" s="72"/>
      <c r="F277" s="79" t="s">
        <v>3880</v>
      </c>
      <c r="G277" s="152" t="s">
        <v>2470</v>
      </c>
      <c r="H277" s="151" t="s">
        <v>677</v>
      </c>
    </row>
    <row r="278" spans="2:8">
      <c r="B278" s="72" t="s">
        <v>546</v>
      </c>
      <c r="C278" s="72" t="s">
        <v>249</v>
      </c>
      <c r="D278" s="72"/>
      <c r="E278" s="72"/>
      <c r="F278" s="79" t="s">
        <v>3881</v>
      </c>
      <c r="G278" s="72"/>
      <c r="H278" s="151" t="s">
        <v>677</v>
      </c>
    </row>
    <row r="279" spans="2:8">
      <c r="B279" s="126" t="s">
        <v>547</v>
      </c>
      <c r="C279" s="72" t="s">
        <v>230</v>
      </c>
      <c r="D279" s="72"/>
      <c r="E279" s="72"/>
      <c r="F279" s="79" t="s">
        <v>3882</v>
      </c>
      <c r="G279" s="152" t="s">
        <v>3883</v>
      </c>
      <c r="H279" s="151" t="s">
        <v>677</v>
      </c>
    </row>
    <row r="280" spans="2:8">
      <c r="B280" s="126" t="s">
        <v>547</v>
      </c>
      <c r="C280" s="72" t="s">
        <v>3556</v>
      </c>
      <c r="D280" s="72"/>
      <c r="E280" s="72"/>
      <c r="F280" s="79" t="s">
        <v>3884</v>
      </c>
      <c r="G280" s="72"/>
      <c r="H280" s="151" t="s">
        <v>677</v>
      </c>
    </row>
    <row r="281" spans="2:8">
      <c r="B281" s="126" t="s">
        <v>547</v>
      </c>
      <c r="C281" s="72" t="s">
        <v>3420</v>
      </c>
      <c r="D281" s="72"/>
      <c r="E281" s="72"/>
      <c r="F281" s="79" t="s">
        <v>3885</v>
      </c>
      <c r="G281" s="72"/>
      <c r="H281" s="151" t="s">
        <v>677</v>
      </c>
    </row>
    <row r="282" spans="2:8">
      <c r="B282" s="126" t="s">
        <v>547</v>
      </c>
      <c r="C282" s="72" t="s">
        <v>249</v>
      </c>
      <c r="D282" s="72"/>
      <c r="E282" s="72"/>
      <c r="F282" s="79" t="s">
        <v>3706</v>
      </c>
      <c r="G282" s="72"/>
      <c r="H282" s="151" t="s">
        <v>677</v>
      </c>
    </row>
    <row r="283" spans="2:8">
      <c r="B283" s="126" t="s">
        <v>176</v>
      </c>
      <c r="C283" s="72" t="s">
        <v>3556</v>
      </c>
      <c r="D283" s="72"/>
      <c r="E283" s="72"/>
      <c r="F283" s="79" t="s">
        <v>3886</v>
      </c>
      <c r="G283" s="72"/>
      <c r="H283" s="151" t="s">
        <v>677</v>
      </c>
    </row>
    <row r="284" spans="2:8">
      <c r="B284" s="126" t="s">
        <v>176</v>
      </c>
      <c r="C284" s="72" t="s">
        <v>375</v>
      </c>
      <c r="D284" s="72"/>
      <c r="E284" s="72"/>
      <c r="F284" s="79" t="s">
        <v>3886</v>
      </c>
      <c r="G284" s="72"/>
      <c r="H284" s="151" t="s">
        <v>677</v>
      </c>
    </row>
    <row r="285" spans="2:8">
      <c r="B285" s="126" t="s">
        <v>176</v>
      </c>
      <c r="C285" s="72" t="s">
        <v>127</v>
      </c>
      <c r="D285" s="72"/>
      <c r="E285" s="72"/>
      <c r="F285" s="79" t="s">
        <v>3887</v>
      </c>
      <c r="G285" s="147" t="s">
        <v>2698</v>
      </c>
      <c r="H285" s="151" t="s">
        <v>677</v>
      </c>
    </row>
    <row r="286" spans="2:8">
      <c r="B286" s="126" t="s">
        <v>176</v>
      </c>
      <c r="C286" s="72" t="s">
        <v>250</v>
      </c>
      <c r="D286" s="72"/>
      <c r="E286" s="72"/>
      <c r="F286" s="79" t="s">
        <v>3888</v>
      </c>
      <c r="G286" s="72"/>
      <c r="H286" s="151" t="s">
        <v>677</v>
      </c>
    </row>
    <row r="287" spans="2:8">
      <c r="B287" s="126" t="s">
        <v>176</v>
      </c>
      <c r="C287" s="72" t="s">
        <v>249</v>
      </c>
      <c r="D287" s="72"/>
      <c r="E287" s="72"/>
      <c r="F287" s="79" t="s">
        <v>3889</v>
      </c>
      <c r="G287" s="72"/>
      <c r="H287" s="151" t="s">
        <v>677</v>
      </c>
    </row>
    <row r="288" spans="2:8">
      <c r="B288" s="72" t="s">
        <v>550</v>
      </c>
      <c r="C288" s="72" t="s">
        <v>230</v>
      </c>
      <c r="D288" s="72"/>
      <c r="E288" s="72"/>
      <c r="F288" s="79" t="s">
        <v>3890</v>
      </c>
      <c r="G288" s="152" t="s">
        <v>2484</v>
      </c>
      <c r="H288" s="151" t="s">
        <v>677</v>
      </c>
    </row>
    <row r="289" spans="2:8">
      <c r="B289" s="72" t="s">
        <v>217</v>
      </c>
      <c r="C289" s="72"/>
      <c r="D289" s="72"/>
      <c r="E289" s="72"/>
      <c r="F289" s="174"/>
      <c r="G289" s="152"/>
      <c r="H289" s="151" t="s">
        <v>677</v>
      </c>
    </row>
    <row r="290" spans="2:8">
      <c r="B290" s="154" t="s">
        <v>3274</v>
      </c>
      <c r="C290" s="72" t="s">
        <v>3461</v>
      </c>
      <c r="D290" s="72"/>
      <c r="E290" s="152"/>
      <c r="F290" s="174" t="s">
        <v>3891</v>
      </c>
      <c r="G290" s="147" t="s">
        <v>3892</v>
      </c>
      <c r="H290" s="151" t="s">
        <v>677</v>
      </c>
    </row>
    <row r="291" spans="2:8">
      <c r="B291" s="72" t="s">
        <v>182</v>
      </c>
      <c r="C291" s="72" t="s">
        <v>3615</v>
      </c>
      <c r="D291" s="72"/>
      <c r="E291" s="72"/>
      <c r="F291" s="170" t="s">
        <v>3893</v>
      </c>
      <c r="G291" s="152" t="s">
        <v>3894</v>
      </c>
      <c r="H291" s="151" t="s">
        <v>677</v>
      </c>
    </row>
    <row r="292" spans="2:8">
      <c r="B292" s="72" t="s">
        <v>182</v>
      </c>
      <c r="C292" s="142" t="s">
        <v>3895</v>
      </c>
      <c r="F292" s="175"/>
      <c r="G292" s="162" t="s">
        <v>3896</v>
      </c>
      <c r="H292" s="151" t="s">
        <v>677</v>
      </c>
    </row>
    <row r="293" spans="2:8" ht="28.9">
      <c r="B293" s="72" t="s">
        <v>310</v>
      </c>
      <c r="C293" s="72" t="s">
        <v>3897</v>
      </c>
      <c r="D293" s="72"/>
      <c r="E293" s="72"/>
      <c r="F293" s="165" t="s">
        <v>3898</v>
      </c>
      <c r="G293" s="72" t="s">
        <v>3899</v>
      </c>
      <c r="H293" s="151" t="s">
        <v>677</v>
      </c>
    </row>
    <row r="294" spans="2:8">
      <c r="B294" s="154" t="s">
        <v>3900</v>
      </c>
      <c r="C294" s="72" t="s">
        <v>230</v>
      </c>
      <c r="D294" s="72"/>
      <c r="E294" s="72"/>
      <c r="F294" s="79" t="s">
        <v>3901</v>
      </c>
      <c r="G294" s="72"/>
      <c r="H294" s="151" t="s">
        <v>677</v>
      </c>
    </row>
    <row r="295" spans="2:8" ht="43.15">
      <c r="B295" s="154" t="s">
        <v>856</v>
      </c>
      <c r="C295" s="72" t="s">
        <v>3897</v>
      </c>
      <c r="D295" s="72"/>
      <c r="E295" s="72"/>
      <c r="F295" s="79" t="s">
        <v>3902</v>
      </c>
      <c r="G295" s="153" t="s">
        <v>3903</v>
      </c>
      <c r="H295" s="151" t="s">
        <v>677</v>
      </c>
    </row>
    <row r="296" spans="2:8">
      <c r="B296" s="154" t="s">
        <v>856</v>
      </c>
      <c r="C296" s="72" t="s">
        <v>3420</v>
      </c>
      <c r="D296" s="129" t="s">
        <v>3904</v>
      </c>
      <c r="E296" s="72"/>
      <c r="F296" s="176"/>
      <c r="G296" s="129"/>
      <c r="H296" s="151" t="s">
        <v>677</v>
      </c>
    </row>
    <row r="297" spans="2:8">
      <c r="B297" s="154" t="s">
        <v>856</v>
      </c>
      <c r="C297" s="72" t="s">
        <v>249</v>
      </c>
      <c r="D297" s="129" t="s">
        <v>3905</v>
      </c>
      <c r="E297" s="72"/>
      <c r="F297" s="176"/>
      <c r="G297" s="129"/>
      <c r="H297" s="151" t="s">
        <v>677</v>
      </c>
    </row>
    <row r="298" spans="2:8" ht="28.9">
      <c r="B298" s="154" t="s">
        <v>863</v>
      </c>
      <c r="C298" s="72" t="s">
        <v>3906</v>
      </c>
      <c r="D298" s="72"/>
      <c r="E298" s="72"/>
      <c r="F298" s="79" t="s">
        <v>3907</v>
      </c>
      <c r="G298" s="72"/>
      <c r="H298" s="151" t="s">
        <v>677</v>
      </c>
    </row>
    <row r="299" spans="2:8">
      <c r="B299" s="154" t="s">
        <v>3908</v>
      </c>
      <c r="C299" s="72" t="s">
        <v>230</v>
      </c>
      <c r="D299" s="72"/>
      <c r="E299" s="72"/>
      <c r="F299" s="79" t="s">
        <v>3909</v>
      </c>
      <c r="G299" s="72"/>
      <c r="H299" s="151" t="s">
        <v>677</v>
      </c>
    </row>
    <row r="300" spans="2:8">
      <c r="B300" s="154" t="s">
        <v>3910</v>
      </c>
      <c r="C300" s="72" t="s">
        <v>230</v>
      </c>
      <c r="D300" s="72"/>
      <c r="E300" s="72"/>
      <c r="F300" s="79" t="s">
        <v>3911</v>
      </c>
      <c r="G300" s="152" t="s">
        <v>3912</v>
      </c>
      <c r="H300" s="151" t="s">
        <v>677</v>
      </c>
    </row>
    <row r="301" spans="2:8">
      <c r="B301" s="154" t="s">
        <v>3910</v>
      </c>
      <c r="C301" s="72" t="s">
        <v>3913</v>
      </c>
      <c r="D301" s="72"/>
      <c r="E301" s="72"/>
      <c r="F301" s="79" t="s">
        <v>3914</v>
      </c>
      <c r="G301" s="152" t="s">
        <v>3912</v>
      </c>
      <c r="H301" s="151" t="s">
        <v>677</v>
      </c>
    </row>
    <row r="302" spans="2:8">
      <c r="B302" s="154" t="s">
        <v>3910</v>
      </c>
      <c r="C302" s="72" t="s">
        <v>3915</v>
      </c>
      <c r="D302" s="72"/>
      <c r="E302" s="72"/>
      <c r="F302" s="79" t="s">
        <v>3916</v>
      </c>
      <c r="G302" s="152" t="s">
        <v>3912</v>
      </c>
      <c r="H302" s="151" t="s">
        <v>677</v>
      </c>
    </row>
    <row r="303" spans="2:8">
      <c r="B303" s="126" t="s">
        <v>216</v>
      </c>
      <c r="C303" s="72" t="s">
        <v>3917</v>
      </c>
      <c r="D303" s="72"/>
      <c r="E303" s="72"/>
      <c r="F303" s="165" t="s">
        <v>3507</v>
      </c>
      <c r="G303" s="152"/>
      <c r="H303" s="151" t="s">
        <v>677</v>
      </c>
    </row>
    <row r="304" spans="2:8" ht="28.9">
      <c r="B304" s="126" t="s">
        <v>216</v>
      </c>
      <c r="C304" s="72" t="s">
        <v>250</v>
      </c>
      <c r="D304" s="72" t="s">
        <v>3918</v>
      </c>
      <c r="E304" s="72"/>
      <c r="F304" s="170" t="s">
        <v>3919</v>
      </c>
      <c r="G304" s="152" t="s">
        <v>3920</v>
      </c>
      <c r="H304" s="151" t="s">
        <v>677</v>
      </c>
    </row>
    <row r="305" spans="2:8" ht="28.9">
      <c r="B305" s="126" t="s">
        <v>216</v>
      </c>
      <c r="C305" s="72" t="s">
        <v>249</v>
      </c>
      <c r="D305" s="72"/>
      <c r="E305" s="72"/>
      <c r="F305" s="170" t="s">
        <v>3921</v>
      </c>
      <c r="G305" s="567" t="s">
        <v>3922</v>
      </c>
      <c r="H305" s="151" t="s">
        <v>677</v>
      </c>
    </row>
    <row r="306" spans="2:8">
      <c r="B306" s="126" t="s">
        <v>216</v>
      </c>
      <c r="C306" s="72" t="s">
        <v>127</v>
      </c>
      <c r="D306" s="72"/>
      <c r="E306" s="72"/>
      <c r="F306" s="79" t="s">
        <v>3923</v>
      </c>
      <c r="G306" s="152" t="s">
        <v>3924</v>
      </c>
      <c r="H306" s="151" t="s">
        <v>677</v>
      </c>
    </row>
    <row r="307" spans="2:8">
      <c r="B307" s="126" t="s">
        <v>164</v>
      </c>
      <c r="C307" s="72" t="s">
        <v>127</v>
      </c>
      <c r="D307" s="72" t="s">
        <v>3925</v>
      </c>
      <c r="E307" s="152" t="s">
        <v>3926</v>
      </c>
      <c r="F307" s="163" t="s">
        <v>3927</v>
      </c>
      <c r="G307" s="152" t="s">
        <v>3926</v>
      </c>
      <c r="H307" s="151" t="s">
        <v>677</v>
      </c>
    </row>
    <row r="308" spans="2:8" ht="28.9">
      <c r="B308" s="126" t="s">
        <v>164</v>
      </c>
      <c r="C308" s="72" t="s">
        <v>3420</v>
      </c>
      <c r="D308" s="72" t="s">
        <v>3928</v>
      </c>
      <c r="E308" s="72" t="s">
        <v>3929</v>
      </c>
      <c r="F308" s="163" t="s">
        <v>3930</v>
      </c>
      <c r="G308" s="72" t="s">
        <v>3929</v>
      </c>
      <c r="H308" s="151" t="s">
        <v>677</v>
      </c>
    </row>
    <row r="309" spans="2:8">
      <c r="B309" s="126" t="s">
        <v>164</v>
      </c>
      <c r="C309" s="72" t="s">
        <v>249</v>
      </c>
      <c r="D309" s="72" t="s">
        <v>3931</v>
      </c>
      <c r="E309" s="72"/>
      <c r="F309" s="163" t="s">
        <v>3932</v>
      </c>
      <c r="G309" s="129"/>
      <c r="H309" s="151" t="s">
        <v>677</v>
      </c>
    </row>
    <row r="310" spans="2:8">
      <c r="B310" s="126" t="s">
        <v>554</v>
      </c>
      <c r="C310" s="72" t="s">
        <v>230</v>
      </c>
      <c r="D310" s="72"/>
      <c r="E310" s="72"/>
      <c r="F310" s="79" t="s">
        <v>3933</v>
      </c>
      <c r="G310" s="152" t="s">
        <v>3491</v>
      </c>
      <c r="H310" s="151" t="s">
        <v>677</v>
      </c>
    </row>
    <row r="311" spans="2:8">
      <c r="B311" s="126" t="s">
        <v>554</v>
      </c>
      <c r="C311" s="72" t="s">
        <v>3423</v>
      </c>
      <c r="D311" s="72"/>
      <c r="E311" s="72"/>
      <c r="F311" s="79" t="s">
        <v>3934</v>
      </c>
      <c r="G311" s="72"/>
      <c r="H311" s="151" t="s">
        <v>677</v>
      </c>
    </row>
    <row r="312" spans="2:8">
      <c r="B312" s="126" t="s">
        <v>554</v>
      </c>
      <c r="C312" s="72" t="s">
        <v>375</v>
      </c>
      <c r="D312" s="72"/>
      <c r="E312" s="72"/>
      <c r="F312" s="79" t="s">
        <v>3609</v>
      </c>
      <c r="G312" s="152" t="s">
        <v>3491</v>
      </c>
      <c r="H312" s="151" t="s">
        <v>677</v>
      </c>
    </row>
    <row r="313" spans="2:8">
      <c r="B313" s="126" t="s">
        <v>554</v>
      </c>
      <c r="C313" s="72" t="s">
        <v>250</v>
      </c>
      <c r="D313" s="72"/>
      <c r="E313" s="72"/>
      <c r="F313" s="79" t="s">
        <v>3935</v>
      </c>
      <c r="G313" s="152" t="s">
        <v>3491</v>
      </c>
      <c r="H313" s="151" t="s">
        <v>677</v>
      </c>
    </row>
    <row r="314" spans="2:8">
      <c r="B314" s="126" t="s">
        <v>554</v>
      </c>
      <c r="C314" s="72" t="s">
        <v>3503</v>
      </c>
      <c r="D314" s="72"/>
      <c r="E314" s="72"/>
      <c r="F314" s="79" t="s">
        <v>3516</v>
      </c>
      <c r="G314" s="72"/>
      <c r="H314" s="151" t="s">
        <v>677</v>
      </c>
    </row>
    <row r="315" spans="2:8">
      <c r="B315" s="126" t="s">
        <v>554</v>
      </c>
      <c r="C315" s="72" t="s">
        <v>249</v>
      </c>
      <c r="D315" s="72"/>
      <c r="E315" s="72"/>
      <c r="F315" s="79" t="s">
        <v>3779</v>
      </c>
      <c r="G315" s="72"/>
      <c r="H315" s="151" t="s">
        <v>677</v>
      </c>
    </row>
    <row r="316" spans="2:8">
      <c r="B316" s="126" t="s">
        <v>556</v>
      </c>
      <c r="C316" s="72" t="s">
        <v>230</v>
      </c>
      <c r="D316" s="72"/>
      <c r="E316" s="72"/>
      <c r="F316" s="79" t="s">
        <v>3936</v>
      </c>
      <c r="G316" s="152" t="s">
        <v>3937</v>
      </c>
      <c r="H316" s="151" t="s">
        <v>677</v>
      </c>
    </row>
    <row r="317" spans="2:8">
      <c r="B317" s="126" t="s">
        <v>556</v>
      </c>
      <c r="C317" s="72" t="s">
        <v>127</v>
      </c>
      <c r="D317" s="72"/>
      <c r="E317" s="72"/>
      <c r="F317" s="79" t="s">
        <v>3938</v>
      </c>
      <c r="G317" s="152" t="s">
        <v>3937</v>
      </c>
      <c r="H317" s="151" t="s">
        <v>677</v>
      </c>
    </row>
    <row r="318" spans="2:8">
      <c r="B318" s="3"/>
      <c r="C318" s="3"/>
      <c r="D318" s="3"/>
      <c r="E318" s="3"/>
      <c r="F318" s="177"/>
      <c r="G318" s="110"/>
    </row>
    <row r="319" spans="2:8" ht="27.6" customHeight="1">
      <c r="B319" s="1200" t="s">
        <v>3939</v>
      </c>
      <c r="C319" s="1200"/>
      <c r="D319" s="1200"/>
      <c r="E319" s="1200"/>
      <c r="F319" s="1200"/>
      <c r="G319" s="1200"/>
    </row>
    <row r="320" spans="2:8" ht="34.9" customHeight="1">
      <c r="B320" s="1200" t="s">
        <v>3940</v>
      </c>
      <c r="C320" s="1200"/>
      <c r="D320" s="1200"/>
      <c r="E320" s="1200"/>
      <c r="F320" s="1200"/>
      <c r="G320" s="1200"/>
    </row>
    <row r="321" spans="2:7">
      <c r="B321" s="106" t="s">
        <v>3941</v>
      </c>
      <c r="F321" s="177"/>
      <c r="G321" s="110"/>
    </row>
    <row r="322" spans="2:7">
      <c r="B322" s="106" t="s">
        <v>3942</v>
      </c>
      <c r="F322" s="177"/>
      <c r="G322" s="110"/>
    </row>
    <row r="323" spans="2:7">
      <c r="B323" s="106" t="s">
        <v>3943</v>
      </c>
      <c r="F323" s="177"/>
      <c r="G323" s="110"/>
    </row>
    <row r="324" spans="2:7" ht="31.9" customHeight="1">
      <c r="B324" s="1200" t="s">
        <v>3944</v>
      </c>
      <c r="C324" s="1200"/>
      <c r="D324" s="1200"/>
      <c r="E324" s="1200"/>
      <c r="F324" s="1200"/>
      <c r="G324" s="1200"/>
    </row>
    <row r="325" spans="2:7">
      <c r="B325" s="106" t="s">
        <v>3945</v>
      </c>
      <c r="F325" s="177"/>
      <c r="G325" s="110"/>
    </row>
    <row r="326" spans="2:7" ht="51.6" customHeight="1">
      <c r="B326" s="1200" t="s">
        <v>3946</v>
      </c>
      <c r="C326" s="1200"/>
      <c r="D326" s="1200"/>
      <c r="E326" s="1200"/>
      <c r="F326" s="1200"/>
      <c r="G326" s="1200"/>
    </row>
    <row r="327" spans="2:7">
      <c r="B327" s="568"/>
      <c r="C327" s="108"/>
      <c r="D327" s="568"/>
      <c r="E327" s="568"/>
      <c r="F327" s="177"/>
      <c r="G327" s="473"/>
    </row>
    <row r="328" spans="2:7">
      <c r="B328" s="568"/>
      <c r="C328" s="108"/>
      <c r="D328" s="568"/>
      <c r="E328" s="568"/>
      <c r="F328" s="177"/>
      <c r="G328" s="473"/>
    </row>
    <row r="329" spans="2:7">
      <c r="B329" s="568"/>
      <c r="C329" s="108"/>
      <c r="D329" s="568"/>
      <c r="E329" s="568"/>
      <c r="F329" s="177"/>
      <c r="G329" s="473"/>
    </row>
    <row r="330" spans="2:7">
      <c r="B330" s="568"/>
      <c r="C330" s="108"/>
      <c r="D330" s="568"/>
      <c r="E330" s="568"/>
      <c r="F330" s="177"/>
      <c r="G330" s="473"/>
    </row>
    <row r="331" spans="2:7">
      <c r="B331" s="568"/>
      <c r="C331" s="108"/>
      <c r="D331" s="568"/>
      <c r="E331" s="568"/>
      <c r="F331" s="177"/>
      <c r="G331" s="473"/>
    </row>
    <row r="332" spans="2:7">
      <c r="B332" s="568"/>
      <c r="C332" s="108"/>
      <c r="D332" s="568"/>
      <c r="E332" s="568"/>
      <c r="F332" s="177"/>
      <c r="G332" s="473"/>
    </row>
    <row r="333" spans="2:7">
      <c r="B333" s="568"/>
      <c r="C333" s="108"/>
      <c r="D333" s="568"/>
      <c r="E333" s="568"/>
      <c r="F333" s="177"/>
      <c r="G333" s="473"/>
    </row>
    <row r="334" spans="2:7">
      <c r="D334" s="3"/>
      <c r="F334" s="2"/>
      <c r="G334" s="90"/>
    </row>
    <row r="335" spans="2:7">
      <c r="D335" s="3"/>
      <c r="F335" s="2"/>
      <c r="G335" s="90"/>
    </row>
    <row r="336" spans="2:7">
      <c r="D336" s="3"/>
      <c r="F336" s="2"/>
      <c r="G336" s="90"/>
    </row>
    <row r="337" spans="4:7">
      <c r="D337" s="3"/>
      <c r="F337" s="2"/>
      <c r="G337" s="90"/>
    </row>
    <row r="338" spans="4:7">
      <c r="D338" s="3"/>
      <c r="F338" s="2"/>
      <c r="G338" s="90"/>
    </row>
    <row r="339" spans="4:7">
      <c r="D339" s="3"/>
      <c r="F339" s="2"/>
      <c r="G339" s="90"/>
    </row>
    <row r="340" spans="4:7">
      <c r="D340" s="3"/>
      <c r="F340" s="2"/>
      <c r="G340" s="90"/>
    </row>
    <row r="341" spans="4:7">
      <c r="D341" s="3"/>
      <c r="F341" s="2"/>
      <c r="G341" s="90"/>
    </row>
    <row r="342" spans="4:7">
      <c r="D342" s="3"/>
      <c r="F342" s="2"/>
      <c r="G342" s="90"/>
    </row>
    <row r="343" spans="4:7">
      <c r="D343" s="3"/>
      <c r="F343" s="2"/>
      <c r="G343" s="90"/>
    </row>
    <row r="344" spans="4:7">
      <c r="D344" s="3"/>
      <c r="F344" s="2"/>
      <c r="G344" s="90"/>
    </row>
    <row r="345" spans="4:7">
      <c r="D345" s="3"/>
      <c r="F345" s="2"/>
      <c r="G345" s="90"/>
    </row>
    <row r="346" spans="4:7">
      <c r="D346" s="3"/>
      <c r="F346" s="2"/>
      <c r="G346" s="90"/>
    </row>
    <row r="347" spans="4:7">
      <c r="D347" s="3"/>
      <c r="F347" s="2"/>
      <c r="G347" s="90"/>
    </row>
    <row r="348" spans="4:7">
      <c r="D348" s="3"/>
      <c r="F348" s="2"/>
      <c r="G348" s="90"/>
    </row>
    <row r="349" spans="4:7">
      <c r="D349" s="3"/>
      <c r="F349" s="2"/>
      <c r="G349" s="90"/>
    </row>
    <row r="350" spans="4:7">
      <c r="D350" s="3"/>
      <c r="F350" s="2"/>
      <c r="G350" s="90"/>
    </row>
    <row r="351" spans="4:7">
      <c r="D351" s="3"/>
      <c r="F351" s="2"/>
      <c r="G351" s="90"/>
    </row>
    <row r="352" spans="4:7">
      <c r="D352" s="3"/>
      <c r="F352" s="2"/>
      <c r="G352" s="90"/>
    </row>
    <row r="353" spans="4:7">
      <c r="D353" s="3"/>
      <c r="F353" s="2"/>
      <c r="G353" s="90"/>
    </row>
    <row r="354" spans="4:7">
      <c r="D354" s="3"/>
      <c r="F354" s="2"/>
      <c r="G354" s="90"/>
    </row>
    <row r="355" spans="4:7">
      <c r="D355" s="3"/>
      <c r="F355" s="2"/>
      <c r="G355" s="90"/>
    </row>
    <row r="356" spans="4:7">
      <c r="D356" s="3"/>
      <c r="F356" s="2"/>
      <c r="G356" s="90"/>
    </row>
    <row r="357" spans="4:7">
      <c r="D357" s="3"/>
      <c r="F357" s="2"/>
      <c r="G357" s="90"/>
    </row>
    <row r="358" spans="4:7">
      <c r="D358" s="3"/>
      <c r="F358" s="2"/>
      <c r="G358" s="90"/>
    </row>
    <row r="359" spans="4:7">
      <c r="D359" s="3"/>
      <c r="F359" s="2"/>
      <c r="G359" s="90"/>
    </row>
    <row r="360" spans="4:7">
      <c r="D360" s="3"/>
      <c r="F360" s="2"/>
      <c r="G360" s="90"/>
    </row>
    <row r="361" spans="4:7">
      <c r="D361" s="3"/>
      <c r="F361" s="2"/>
      <c r="G361" s="90"/>
    </row>
    <row r="362" spans="4:7">
      <c r="D362" s="3"/>
      <c r="F362" s="2"/>
      <c r="G362" s="90"/>
    </row>
    <row r="363" spans="4:7">
      <c r="D363" s="3"/>
      <c r="F363" s="2"/>
      <c r="G363" s="90"/>
    </row>
    <row r="364" spans="4:7">
      <c r="D364" s="3"/>
      <c r="F364" s="2"/>
      <c r="G364" s="90"/>
    </row>
    <row r="365" spans="4:7">
      <c r="D365" s="3"/>
      <c r="F365" s="2"/>
      <c r="G365" s="90"/>
    </row>
    <row r="366" spans="4:7">
      <c r="D366" s="3"/>
      <c r="F366" s="2"/>
      <c r="G366" s="90"/>
    </row>
    <row r="367" spans="4:7">
      <c r="D367" s="3"/>
      <c r="F367" s="2"/>
      <c r="G367" s="90"/>
    </row>
    <row r="368" spans="4:7">
      <c r="D368" s="3"/>
      <c r="F368" s="2"/>
      <c r="G368" s="90"/>
    </row>
    <row r="369" spans="4:7">
      <c r="D369" s="3"/>
      <c r="F369" s="2"/>
      <c r="G369" s="90"/>
    </row>
    <row r="370" spans="4:7">
      <c r="D370" s="3"/>
      <c r="F370" s="2"/>
      <c r="G370" s="90"/>
    </row>
    <row r="371" spans="4:7">
      <c r="D371" s="3"/>
      <c r="F371" s="2"/>
      <c r="G371" s="90"/>
    </row>
    <row r="372" spans="4:7">
      <c r="D372" s="3"/>
      <c r="F372" s="2"/>
      <c r="G372" s="90"/>
    </row>
    <row r="373" spans="4:7">
      <c r="D373" s="3"/>
      <c r="F373" s="2"/>
      <c r="G373" s="90"/>
    </row>
    <row r="374" spans="4:7">
      <c r="D374" s="3"/>
      <c r="F374" s="2"/>
      <c r="G374" s="90"/>
    </row>
    <row r="375" spans="4:7">
      <c r="D375" s="3"/>
      <c r="F375" s="2"/>
      <c r="G375" s="90"/>
    </row>
    <row r="376" spans="4:7">
      <c r="D376" s="3"/>
      <c r="F376" s="2"/>
      <c r="G376" s="90"/>
    </row>
    <row r="377" spans="4:7">
      <c r="D377" s="3"/>
      <c r="F377" s="2"/>
      <c r="G377" s="90"/>
    </row>
    <row r="378" spans="4:7">
      <c r="D378" s="3"/>
      <c r="F378" s="2"/>
      <c r="G378" s="90"/>
    </row>
    <row r="379" spans="4:7">
      <c r="D379" s="3"/>
      <c r="F379" s="2"/>
      <c r="G379" s="90"/>
    </row>
    <row r="380" spans="4:7">
      <c r="D380" s="3"/>
      <c r="F380" s="2"/>
      <c r="G380" s="90"/>
    </row>
    <row r="381" spans="4:7">
      <c r="D381" s="3"/>
      <c r="F381" s="2"/>
      <c r="G381" s="90"/>
    </row>
    <row r="382" spans="4:7">
      <c r="D382" s="3"/>
      <c r="F382" s="2"/>
      <c r="G382" s="90"/>
    </row>
    <row r="383" spans="4:7">
      <c r="D383" s="3"/>
      <c r="F383" s="2"/>
      <c r="G383" s="90"/>
    </row>
    <row r="384" spans="4:7">
      <c r="D384" s="3"/>
      <c r="F384" s="2"/>
      <c r="G384" s="90"/>
    </row>
    <row r="385" spans="4:7">
      <c r="D385" s="3"/>
      <c r="F385" s="2"/>
      <c r="G385" s="90"/>
    </row>
    <row r="386" spans="4:7">
      <c r="D386" s="3"/>
      <c r="F386" s="2"/>
      <c r="G386" s="90"/>
    </row>
    <row r="387" spans="4:7">
      <c r="D387" s="3"/>
      <c r="F387" s="2"/>
      <c r="G387" s="90"/>
    </row>
    <row r="388" spans="4:7">
      <c r="D388" s="3"/>
      <c r="F388" s="2"/>
      <c r="G388" s="90"/>
    </row>
    <row r="389" spans="4:7">
      <c r="D389" s="3"/>
      <c r="F389" s="2"/>
      <c r="G389" s="90"/>
    </row>
    <row r="390" spans="4:7">
      <c r="D390" s="3"/>
      <c r="F390" s="2"/>
      <c r="G390" s="90"/>
    </row>
    <row r="391" spans="4:7">
      <c r="D391" s="3"/>
      <c r="F391" s="2"/>
      <c r="G391" s="90"/>
    </row>
    <row r="392" spans="4:7">
      <c r="D392" s="3"/>
      <c r="F392" s="2"/>
      <c r="G392" s="90"/>
    </row>
    <row r="393" spans="4:7">
      <c r="D393" s="3"/>
      <c r="F393" s="2"/>
      <c r="G393" s="90"/>
    </row>
    <row r="394" spans="4:7">
      <c r="D394" s="3"/>
      <c r="F394" s="2"/>
      <c r="G394" s="90"/>
    </row>
    <row r="395" spans="4:7">
      <c r="D395" s="3"/>
      <c r="F395" s="2"/>
      <c r="G395" s="90"/>
    </row>
    <row r="396" spans="4:7">
      <c r="D396" s="3"/>
      <c r="F396" s="2"/>
      <c r="G396" s="90"/>
    </row>
    <row r="397" spans="4:7">
      <c r="D397" s="3"/>
      <c r="F397" s="2"/>
      <c r="G397" s="90"/>
    </row>
    <row r="398" spans="4:7">
      <c r="D398" s="3"/>
      <c r="F398" s="2"/>
      <c r="G398" s="90"/>
    </row>
    <row r="399" spans="4:7">
      <c r="D399" s="3"/>
      <c r="F399" s="2"/>
      <c r="G399" s="90"/>
    </row>
    <row r="400" spans="4:7">
      <c r="D400" s="3"/>
      <c r="F400" s="2"/>
      <c r="G400" s="90"/>
    </row>
    <row r="401" spans="4:7">
      <c r="D401" s="3"/>
      <c r="F401" s="2"/>
      <c r="G401" s="90"/>
    </row>
    <row r="402" spans="4:7">
      <c r="D402" s="3"/>
      <c r="F402" s="2"/>
      <c r="G402" s="90"/>
    </row>
    <row r="403" spans="4:7">
      <c r="D403" s="3"/>
      <c r="F403" s="2"/>
      <c r="G403" s="90"/>
    </row>
    <row r="404" spans="4:7">
      <c r="D404" s="3"/>
      <c r="F404" s="2"/>
      <c r="G404" s="90"/>
    </row>
    <row r="405" spans="4:7">
      <c r="D405" s="3"/>
      <c r="F405" s="2"/>
      <c r="G405" s="90"/>
    </row>
    <row r="406" spans="4:7">
      <c r="D406" s="3"/>
      <c r="F406" s="2"/>
      <c r="G406" s="90"/>
    </row>
    <row r="407" spans="4:7">
      <c r="D407" s="3"/>
      <c r="F407" s="2"/>
      <c r="G407" s="90"/>
    </row>
    <row r="408" spans="4:7">
      <c r="D408" s="3"/>
      <c r="F408" s="2"/>
      <c r="G408" s="90"/>
    </row>
    <row r="409" spans="4:7">
      <c r="D409" s="3"/>
      <c r="F409" s="2"/>
      <c r="G409" s="90"/>
    </row>
    <row r="410" spans="4:7">
      <c r="D410" s="3"/>
      <c r="F410" s="2"/>
      <c r="G410" s="90"/>
    </row>
    <row r="411" spans="4:7">
      <c r="D411" s="3"/>
      <c r="F411" s="2"/>
      <c r="G411" s="90"/>
    </row>
    <row r="412" spans="4:7">
      <c r="D412" s="3"/>
      <c r="F412" s="2"/>
      <c r="G412" s="90"/>
    </row>
    <row r="413" spans="4:7">
      <c r="D413" s="3"/>
      <c r="F413" s="2"/>
      <c r="G413" s="90"/>
    </row>
    <row r="414" spans="4:7">
      <c r="D414" s="3"/>
      <c r="F414" s="2"/>
      <c r="G414" s="90"/>
    </row>
    <row r="415" spans="4:7">
      <c r="D415" s="3"/>
      <c r="F415" s="2"/>
      <c r="G415" s="90"/>
    </row>
    <row r="416" spans="4:7">
      <c r="D416" s="3"/>
      <c r="F416" s="2"/>
      <c r="G416" s="90"/>
    </row>
    <row r="417" spans="4:7">
      <c r="D417" s="3"/>
      <c r="F417" s="2"/>
      <c r="G417" s="90"/>
    </row>
    <row r="418" spans="4:7">
      <c r="D418" s="3"/>
      <c r="F418" s="2"/>
      <c r="G418" s="90"/>
    </row>
    <row r="419" spans="4:7">
      <c r="D419" s="3"/>
      <c r="F419" s="2"/>
      <c r="G419" s="90"/>
    </row>
    <row r="420" spans="4:7">
      <c r="D420" s="3"/>
      <c r="F420" s="2"/>
      <c r="G420" s="90"/>
    </row>
    <row r="421" spans="4:7">
      <c r="D421" s="3"/>
      <c r="F421" s="2"/>
      <c r="G421" s="90"/>
    </row>
    <row r="422" spans="4:7">
      <c r="D422" s="3"/>
      <c r="F422" s="2"/>
      <c r="G422" s="90"/>
    </row>
    <row r="423" spans="4:7">
      <c r="D423" s="3"/>
      <c r="F423" s="2"/>
      <c r="G423" s="90"/>
    </row>
    <row r="424" spans="4:7">
      <c r="D424" s="3"/>
      <c r="F424" s="2"/>
      <c r="G424" s="90"/>
    </row>
    <row r="425" spans="4:7">
      <c r="D425" s="3"/>
      <c r="F425" s="2"/>
      <c r="G425" s="90"/>
    </row>
    <row r="426" spans="4:7">
      <c r="D426" s="3"/>
      <c r="F426" s="2"/>
      <c r="G426" s="90"/>
    </row>
    <row r="427" spans="4:7">
      <c r="D427" s="3"/>
      <c r="F427" s="2"/>
      <c r="G427" s="90"/>
    </row>
    <row r="428" spans="4:7">
      <c r="D428" s="3"/>
      <c r="F428" s="2"/>
      <c r="G428" s="90"/>
    </row>
    <row r="429" spans="4:7">
      <c r="D429" s="3"/>
      <c r="F429" s="2"/>
      <c r="G429" s="90"/>
    </row>
    <row r="430" spans="4:7">
      <c r="D430" s="3"/>
      <c r="F430" s="2"/>
      <c r="G430" s="90"/>
    </row>
    <row r="431" spans="4:7">
      <c r="D431" s="3"/>
      <c r="F431" s="2"/>
      <c r="G431" s="90"/>
    </row>
    <row r="432" spans="4:7">
      <c r="D432" s="3"/>
      <c r="F432" s="2"/>
      <c r="G432" s="90"/>
    </row>
    <row r="433" spans="4:7">
      <c r="D433" s="3"/>
      <c r="F433" s="2"/>
      <c r="G433" s="90"/>
    </row>
    <row r="434" spans="4:7">
      <c r="D434" s="3"/>
      <c r="F434" s="2"/>
      <c r="G434" s="90"/>
    </row>
    <row r="435" spans="4:7">
      <c r="D435" s="3"/>
      <c r="F435" s="2"/>
      <c r="G435" s="90"/>
    </row>
    <row r="436" spans="4:7">
      <c r="D436" s="3"/>
      <c r="F436" s="2"/>
      <c r="G436" s="90"/>
    </row>
    <row r="437" spans="4:7">
      <c r="D437" s="3"/>
      <c r="F437" s="2"/>
      <c r="G437" s="90"/>
    </row>
    <row r="438" spans="4:7">
      <c r="D438" s="3"/>
      <c r="F438" s="2"/>
      <c r="G438" s="90"/>
    </row>
    <row r="439" spans="4:7">
      <c r="D439" s="3"/>
      <c r="F439" s="2"/>
      <c r="G439" s="90"/>
    </row>
    <row r="440" spans="4:7">
      <c r="D440" s="3"/>
      <c r="F440" s="2"/>
      <c r="G440" s="90"/>
    </row>
    <row r="441" spans="4:7">
      <c r="D441" s="3"/>
      <c r="F441" s="2"/>
      <c r="G441" s="90"/>
    </row>
    <row r="442" spans="4:7">
      <c r="D442" s="3"/>
      <c r="F442" s="2"/>
      <c r="G442" s="90"/>
    </row>
    <row r="443" spans="4:7">
      <c r="D443" s="3"/>
      <c r="F443" s="2"/>
      <c r="G443" s="90"/>
    </row>
    <row r="444" spans="4:7">
      <c r="D444" s="3"/>
      <c r="F444" s="2"/>
      <c r="G444" s="90"/>
    </row>
    <row r="445" spans="4:7">
      <c r="D445" s="3"/>
      <c r="F445" s="2"/>
      <c r="G445" s="90"/>
    </row>
    <row r="446" spans="4:7">
      <c r="D446" s="3"/>
      <c r="F446" s="2"/>
      <c r="G446" s="90"/>
    </row>
    <row r="447" spans="4:7">
      <c r="D447" s="3"/>
      <c r="F447" s="2"/>
      <c r="G447" s="90"/>
    </row>
    <row r="448" spans="4:7">
      <c r="D448" s="3"/>
      <c r="F448" s="2"/>
      <c r="G448" s="90"/>
    </row>
    <row r="449" spans="4:7">
      <c r="D449" s="3"/>
      <c r="F449" s="2"/>
      <c r="G449" s="90"/>
    </row>
    <row r="450" spans="4:7">
      <c r="D450" s="3"/>
      <c r="F450" s="2"/>
      <c r="G450" s="90"/>
    </row>
    <row r="451" spans="4:7">
      <c r="D451" s="3"/>
      <c r="F451" s="2"/>
      <c r="G451" s="90"/>
    </row>
    <row r="452" spans="4:7">
      <c r="D452" s="3"/>
      <c r="F452" s="2"/>
      <c r="G452" s="90"/>
    </row>
    <row r="453" spans="4:7">
      <c r="D453" s="3"/>
      <c r="F453" s="2"/>
      <c r="G453" s="90"/>
    </row>
    <row r="454" spans="4:7">
      <c r="D454" s="3"/>
      <c r="F454" s="2"/>
      <c r="G454" s="90"/>
    </row>
    <row r="455" spans="4:7">
      <c r="D455" s="3"/>
      <c r="F455" s="2"/>
      <c r="G455" s="90"/>
    </row>
    <row r="456" spans="4:7">
      <c r="D456" s="3"/>
      <c r="F456" s="2"/>
      <c r="G456" s="90"/>
    </row>
    <row r="457" spans="4:7">
      <c r="D457" s="3"/>
      <c r="F457" s="2"/>
      <c r="G457" s="90"/>
    </row>
    <row r="458" spans="4:7">
      <c r="D458" s="3"/>
      <c r="F458" s="2"/>
      <c r="G458" s="90"/>
    </row>
    <row r="459" spans="4:7">
      <c r="D459" s="3"/>
      <c r="F459" s="2"/>
      <c r="G459" s="90"/>
    </row>
    <row r="460" spans="4:7">
      <c r="D460" s="3"/>
      <c r="F460" s="2"/>
      <c r="G460" s="90"/>
    </row>
    <row r="461" spans="4:7">
      <c r="D461" s="3"/>
      <c r="F461" s="2"/>
      <c r="G461" s="90"/>
    </row>
    <row r="462" spans="4:7">
      <c r="D462" s="3"/>
      <c r="F462" s="2"/>
      <c r="G462" s="90"/>
    </row>
    <row r="463" spans="4:7">
      <c r="D463" s="3"/>
      <c r="F463" s="2"/>
      <c r="G463" s="90"/>
    </row>
    <row r="464" spans="4:7">
      <c r="D464" s="3"/>
      <c r="F464" s="2"/>
      <c r="G464" s="90"/>
    </row>
    <row r="465" spans="4:7">
      <c r="D465" s="3"/>
      <c r="F465" s="2"/>
      <c r="G465" s="90"/>
    </row>
    <row r="466" spans="4:7">
      <c r="D466" s="3"/>
      <c r="F466" s="2"/>
      <c r="G466" s="90"/>
    </row>
    <row r="467" spans="4:7">
      <c r="D467" s="3"/>
      <c r="F467" s="2"/>
      <c r="G467" s="90"/>
    </row>
    <row r="468" spans="4:7">
      <c r="D468" s="3"/>
      <c r="F468" s="2"/>
      <c r="G468" s="90"/>
    </row>
    <row r="469" spans="4:7">
      <c r="D469" s="3"/>
      <c r="F469" s="2"/>
      <c r="G469" s="90"/>
    </row>
    <row r="470" spans="4:7">
      <c r="D470" s="3"/>
      <c r="F470" s="2"/>
      <c r="G470" s="90"/>
    </row>
    <row r="471" spans="4:7">
      <c r="D471" s="3"/>
      <c r="F471" s="2"/>
      <c r="G471" s="90"/>
    </row>
    <row r="472" spans="4:7">
      <c r="D472" s="3"/>
      <c r="F472" s="2"/>
      <c r="G472" s="90"/>
    </row>
    <row r="473" spans="4:7">
      <c r="D473" s="3"/>
      <c r="F473" s="2"/>
      <c r="G473" s="90"/>
    </row>
    <row r="474" spans="4:7">
      <c r="D474" s="3"/>
      <c r="F474" s="2"/>
      <c r="G474" s="90"/>
    </row>
    <row r="475" spans="4:7">
      <c r="D475" s="3"/>
      <c r="F475" s="2"/>
      <c r="G475" s="90"/>
    </row>
    <row r="476" spans="4:7">
      <c r="D476" s="3"/>
      <c r="F476" s="2"/>
      <c r="G476" s="90"/>
    </row>
    <row r="477" spans="4:7">
      <c r="D477" s="3"/>
      <c r="F477" s="2"/>
      <c r="G477" s="90"/>
    </row>
    <row r="478" spans="4:7">
      <c r="D478" s="3"/>
      <c r="F478" s="2"/>
      <c r="G478" s="90"/>
    </row>
    <row r="479" spans="4:7">
      <c r="D479" s="3"/>
      <c r="F479" s="2"/>
      <c r="G479" s="90"/>
    </row>
    <row r="480" spans="4:7">
      <c r="D480" s="3"/>
      <c r="F480" s="2"/>
      <c r="G480" s="90"/>
    </row>
    <row r="481" spans="4:7">
      <c r="D481" s="3"/>
      <c r="F481" s="2"/>
      <c r="G481" s="90"/>
    </row>
    <row r="482" spans="4:7">
      <c r="D482" s="3"/>
      <c r="F482" s="2"/>
      <c r="G482" s="90"/>
    </row>
    <row r="483" spans="4:7">
      <c r="D483" s="3"/>
      <c r="F483" s="2"/>
      <c r="G483" s="90"/>
    </row>
    <row r="484" spans="4:7">
      <c r="D484" s="3"/>
      <c r="F484" s="2"/>
      <c r="G484" s="90"/>
    </row>
    <row r="485" spans="4:7">
      <c r="D485" s="3"/>
      <c r="F485" s="2"/>
      <c r="G485" s="90"/>
    </row>
    <row r="486" spans="4:7">
      <c r="D486" s="3"/>
      <c r="F486" s="2"/>
      <c r="G486" s="90"/>
    </row>
    <row r="487" spans="4:7">
      <c r="D487" s="3"/>
      <c r="F487" s="2"/>
      <c r="G487" s="90"/>
    </row>
    <row r="488" spans="4:7">
      <c r="D488" s="3"/>
      <c r="F488" s="2"/>
      <c r="G488" s="90"/>
    </row>
    <row r="489" spans="4:7">
      <c r="D489" s="3"/>
      <c r="F489" s="2"/>
      <c r="G489" s="90"/>
    </row>
    <row r="490" spans="4:7">
      <c r="D490" s="3"/>
      <c r="F490" s="2"/>
      <c r="G490" s="90"/>
    </row>
    <row r="491" spans="4:7">
      <c r="D491" s="3"/>
      <c r="F491" s="2"/>
      <c r="G491" s="90"/>
    </row>
    <row r="492" spans="4:7">
      <c r="D492" s="3"/>
      <c r="F492" s="2"/>
      <c r="G492" s="90"/>
    </row>
    <row r="493" spans="4:7">
      <c r="D493" s="3"/>
      <c r="F493" s="2"/>
      <c r="G493" s="90"/>
    </row>
    <row r="494" spans="4:7">
      <c r="D494" s="3"/>
      <c r="F494" s="2"/>
      <c r="G494" s="90"/>
    </row>
    <row r="495" spans="4:7">
      <c r="D495" s="3"/>
      <c r="F495" s="2"/>
      <c r="G495" s="90"/>
    </row>
    <row r="496" spans="4:7">
      <c r="D496" s="3"/>
      <c r="F496" s="2"/>
      <c r="G496" s="90"/>
    </row>
    <row r="497" spans="4:7">
      <c r="D497" s="3"/>
      <c r="F497" s="2"/>
      <c r="G497" s="90"/>
    </row>
    <row r="498" spans="4:7">
      <c r="D498" s="3"/>
      <c r="F498" s="2"/>
      <c r="G498" s="90"/>
    </row>
    <row r="499" spans="4:7">
      <c r="D499" s="3"/>
      <c r="F499" s="2"/>
      <c r="G499" s="90"/>
    </row>
    <row r="500" spans="4:7">
      <c r="D500" s="3"/>
      <c r="F500" s="2"/>
      <c r="G500" s="90"/>
    </row>
    <row r="501" spans="4:7">
      <c r="D501" s="3"/>
      <c r="F501" s="2"/>
      <c r="G501" s="90"/>
    </row>
    <row r="502" spans="4:7">
      <c r="D502" s="3"/>
      <c r="F502" s="2"/>
      <c r="G502" s="90"/>
    </row>
    <row r="503" spans="4:7">
      <c r="D503" s="3"/>
      <c r="F503" s="2"/>
      <c r="G503" s="90"/>
    </row>
    <row r="504" spans="4:7">
      <c r="D504" s="3"/>
      <c r="F504" s="2"/>
      <c r="G504" s="90"/>
    </row>
    <row r="505" spans="4:7">
      <c r="D505" s="3"/>
      <c r="F505" s="2"/>
      <c r="G505" s="90"/>
    </row>
    <row r="506" spans="4:7">
      <c r="D506" s="3"/>
      <c r="F506" s="2"/>
      <c r="G506" s="90"/>
    </row>
    <row r="507" spans="4:7">
      <c r="D507" s="3"/>
      <c r="F507" s="2"/>
      <c r="G507" s="90"/>
    </row>
    <row r="508" spans="4:7">
      <c r="D508" s="3"/>
      <c r="F508" s="2"/>
      <c r="G508" s="90"/>
    </row>
    <row r="509" spans="4:7">
      <c r="D509" s="3"/>
      <c r="F509" s="2"/>
      <c r="G509" s="90"/>
    </row>
    <row r="510" spans="4:7">
      <c r="D510" s="3"/>
      <c r="F510" s="2"/>
      <c r="G510" s="90"/>
    </row>
    <row r="511" spans="4:7">
      <c r="D511" s="3"/>
      <c r="F511" s="2"/>
      <c r="G511" s="90"/>
    </row>
    <row r="512" spans="4:7">
      <c r="D512" s="3"/>
      <c r="F512" s="2"/>
      <c r="G512" s="90"/>
    </row>
    <row r="513" spans="4:7">
      <c r="D513" s="3"/>
      <c r="F513" s="2"/>
      <c r="G513" s="90"/>
    </row>
    <row r="514" spans="4:7">
      <c r="D514" s="3"/>
      <c r="F514" s="2"/>
      <c r="G514" s="90"/>
    </row>
    <row r="515" spans="4:7">
      <c r="D515" s="3"/>
      <c r="F515" s="2"/>
      <c r="G515" s="90"/>
    </row>
    <row r="516" spans="4:7">
      <c r="D516" s="3"/>
      <c r="F516" s="2"/>
      <c r="G516" s="90"/>
    </row>
    <row r="517" spans="4:7">
      <c r="D517" s="3"/>
      <c r="F517" s="2"/>
      <c r="G517" s="90"/>
    </row>
    <row r="518" spans="4:7">
      <c r="D518" s="3"/>
      <c r="F518" s="2"/>
      <c r="G518" s="90"/>
    </row>
    <row r="519" spans="4:7">
      <c r="D519" s="3"/>
      <c r="F519" s="2"/>
      <c r="G519" s="90"/>
    </row>
    <row r="520" spans="4:7">
      <c r="D520" s="3"/>
      <c r="F520" s="2"/>
      <c r="G520" s="90"/>
    </row>
    <row r="521" spans="4:7">
      <c r="D521" s="3"/>
      <c r="F521" s="2"/>
      <c r="G521" s="90"/>
    </row>
    <row r="522" spans="4:7">
      <c r="D522" s="3"/>
      <c r="F522" s="2"/>
      <c r="G522" s="90"/>
    </row>
    <row r="523" spans="4:7">
      <c r="D523" s="3"/>
      <c r="F523" s="2"/>
      <c r="G523" s="90"/>
    </row>
    <row r="524" spans="4:7">
      <c r="D524" s="3"/>
      <c r="F524" s="2"/>
      <c r="G524" s="90"/>
    </row>
    <row r="525" spans="4:7">
      <c r="D525" s="3"/>
      <c r="F525" s="2"/>
      <c r="G525" s="90"/>
    </row>
    <row r="526" spans="4:7">
      <c r="D526" s="3"/>
      <c r="F526" s="2"/>
      <c r="G526" s="90"/>
    </row>
    <row r="527" spans="4:7">
      <c r="D527" s="3"/>
      <c r="F527" s="2"/>
      <c r="G527" s="90"/>
    </row>
    <row r="528" spans="4:7">
      <c r="D528" s="3"/>
      <c r="F528" s="2"/>
      <c r="G528" s="90"/>
    </row>
    <row r="529" spans="4:7">
      <c r="D529" s="3"/>
      <c r="F529" s="2"/>
      <c r="G529" s="90"/>
    </row>
    <row r="530" spans="4:7">
      <c r="D530" s="3"/>
      <c r="F530" s="2"/>
      <c r="G530" s="90"/>
    </row>
    <row r="531" spans="4:7">
      <c r="D531" s="3"/>
      <c r="F531" s="2"/>
      <c r="G531" s="90"/>
    </row>
    <row r="532" spans="4:7">
      <c r="D532" s="3"/>
      <c r="F532" s="2"/>
      <c r="G532" s="90"/>
    </row>
    <row r="533" spans="4:7">
      <c r="D533" s="3"/>
      <c r="F533" s="2"/>
      <c r="G533" s="90"/>
    </row>
    <row r="534" spans="4:7">
      <c r="D534" s="3"/>
      <c r="F534" s="2"/>
      <c r="G534" s="90"/>
    </row>
    <row r="535" spans="4:7">
      <c r="D535" s="3"/>
      <c r="F535" s="2"/>
      <c r="G535" s="90"/>
    </row>
    <row r="536" spans="4:7">
      <c r="D536" s="3"/>
      <c r="F536" s="2"/>
      <c r="G536" s="90"/>
    </row>
  </sheetData>
  <mergeCells count="4">
    <mergeCell ref="B320:G320"/>
    <mergeCell ref="B319:G319"/>
    <mergeCell ref="B324:G324"/>
    <mergeCell ref="B326:G326"/>
  </mergeCells>
  <hyperlinks>
    <hyperlink ref="A1" location="Contents!A1" display="Table of Contents" xr:uid="{C99A5A1F-0389-42F1-92BA-E61D5E46C5C7}"/>
    <hyperlink ref="G5" r:id="rId1" xr:uid="{B5468098-E421-41C8-8616-B0AAF537D2F2}"/>
    <hyperlink ref="G6" r:id="rId2" xr:uid="{6473FA78-379A-44E2-906E-BE8E65F4DFE6}"/>
    <hyperlink ref="G7" r:id="rId3" xr:uid="{80199208-E350-4DA2-A7A6-9C242FDFFA9B}"/>
    <hyperlink ref="E8" r:id="rId4" xr:uid="{6CCC72D3-1D5C-4404-ABF6-B7D7A14B9476}"/>
    <hyperlink ref="G8" r:id="rId5" xr:uid="{10C8F194-AAF4-4244-AD89-70B141BBCCEE}"/>
    <hyperlink ref="G9" r:id="rId6" xr:uid="{03542E88-7F3C-45AB-8660-693D01A1EE1E}"/>
    <hyperlink ref="E10" r:id="rId7" xr:uid="{9295EEFF-A314-4AF6-9645-58DF29D1E630}"/>
    <hyperlink ref="G10" r:id="rId8" xr:uid="{5DF429FE-C5D3-4E9A-9DA7-401704ACD9A4}"/>
    <hyperlink ref="E11" r:id="rId9" xr:uid="{8C5AD711-C2C4-4F1D-8F5B-5786EE25AC2A}"/>
    <hyperlink ref="G11" r:id="rId10" xr:uid="{6EF089BC-6657-4BAC-9DF4-FE08ED8E37F7}"/>
    <hyperlink ref="E12" r:id="rId11" xr:uid="{B3E9C78E-978D-477C-89EC-37D91388E0D7}"/>
    <hyperlink ref="G12" r:id="rId12" xr:uid="{7E8F9731-03E4-44BB-B564-D2A8153F18E8}"/>
    <hyperlink ref="G13" r:id="rId13" xr:uid="{03D370D2-789B-4BDF-9DCA-E554FF0499FB}"/>
    <hyperlink ref="E14" r:id="rId14" xr:uid="{2F3B3914-D604-48DE-B38D-D4FEC7996D48}"/>
    <hyperlink ref="G14" r:id="rId15" xr:uid="{37F6203E-6211-4AA8-8F05-8D1D5E9739EF}"/>
    <hyperlink ref="G15" r:id="rId16" xr:uid="{A6F1055F-999E-4EC6-B041-8935D6F7EE40}"/>
    <hyperlink ref="G16" r:id="rId17" xr:uid="{E9E088C4-F60B-4D43-AA11-2FB88FD78397}"/>
    <hyperlink ref="E18" r:id="rId18" xr:uid="{F7003F04-F80E-4F33-A92F-BD18E0EC96D8}"/>
    <hyperlink ref="G18" r:id="rId19" xr:uid="{A18F7E1D-0291-4205-9190-75452FCD3AE6}"/>
    <hyperlink ref="G22" r:id="rId20" location=":~:text=NSW%20aims%20for%2012%20gigawatts,of%20storage%20capacity%20by%202030." xr:uid="{0D7B2CEE-566B-4B34-BE66-0710C2C279DA}"/>
    <hyperlink ref="E23" r:id="rId21" xr:uid="{78CBF2B2-73ED-45D2-A06E-ACDF2DFFA59C}"/>
    <hyperlink ref="G24" r:id="rId22" xr:uid="{EB7BDC3F-3379-4BE7-B0C2-52C2385B0F1B}"/>
    <hyperlink ref="G25" r:id="rId23" xr:uid="{C8B96BE6-413F-4F58-BF24-B34DCFBFBD32}"/>
    <hyperlink ref="G26" r:id="rId24" xr:uid="{4DEA8A18-84BB-403F-82D1-ECB93C3D0A2A}"/>
    <hyperlink ref="G34" r:id="rId25" xr:uid="{31E2E813-0BC0-4D6F-802F-A17C2FF24881}"/>
    <hyperlink ref="G40" r:id="rId26" xr:uid="{73806B16-1E12-43EE-9D2F-C5E43C8C4E6F}"/>
    <hyperlink ref="G41" r:id="rId27" xr:uid="{F57A885A-DBB0-4D13-BE92-EA692C1C6B9A}"/>
    <hyperlink ref="G46" r:id="rId28" xr:uid="{1AAD2F2C-CA15-484A-9A95-EAB012A489C3}"/>
    <hyperlink ref="G50" r:id="rId29" xr:uid="{A3F229AB-60EC-46E9-9ADD-287976C5AB68}"/>
    <hyperlink ref="G51" r:id="rId30" xr:uid="{14D25F09-6866-400E-94D3-D8F8E925949C}"/>
    <hyperlink ref="G58" r:id="rId31" xr:uid="{1F30B381-5DB0-4678-8FD7-0C3D5C553A1F}"/>
    <hyperlink ref="G69" r:id="rId32" xr:uid="{D55B7110-7201-4EF9-B75E-CAA95794B3C0}"/>
    <hyperlink ref="G71" r:id="rId33" display="https://www.irena.org/IRENADocuments/Statistical_Profiles/Africa/Cameroon_Africa_RE_SP.pdf" xr:uid="{3962E022-384A-45B6-A7BA-C5AC306AA060}"/>
    <hyperlink ref="G72" r:id="rId34" xr:uid="{00B12A00-904E-410B-81D9-CBAFA6D0A413}"/>
    <hyperlink ref="G73" r:id="rId35" xr:uid="{5FB2B642-52DE-40F0-805B-2D7B26813C02}"/>
    <hyperlink ref="G76" r:id="rId36" xr:uid="{9E435146-C4ED-4E75-8500-62FB8144CF1C}"/>
    <hyperlink ref="G94" r:id="rId37" xr:uid="{113FC3D1-947D-442D-8AEE-D73846388EBF}"/>
    <hyperlink ref="G95" r:id="rId38" xr:uid="{9B6785B7-F35F-422B-8A59-B2B27C095BAC}"/>
    <hyperlink ref="G96" r:id="rId39" xr:uid="{D5478534-41A3-411D-AE3F-C9EC13725DF9}"/>
    <hyperlink ref="G97" r:id="rId40" xr:uid="{D05A020B-5BAB-4E45-B986-C1343A172E94}"/>
    <hyperlink ref="G98" r:id="rId41" xr:uid="{ABF34BD4-8290-4AE0-954E-3BE1F5FE491E}"/>
    <hyperlink ref="G100" r:id="rId42" xr:uid="{5C5A74C3-F2DF-493C-BF27-16C10BCC920F}"/>
    <hyperlink ref="E101" r:id="rId43" xr:uid="{75CA2A88-03EC-42B4-BD18-787DAE677186}"/>
    <hyperlink ref="G101" r:id="rId44" xr:uid="{B6150618-D2BF-46BA-8588-D2EFC00DA9F5}"/>
    <hyperlink ref="G102" r:id="rId45" xr:uid="{D699614D-39FC-4FE1-B2C4-EF015257123C}"/>
    <hyperlink ref="G107" r:id="rId46" xr:uid="{7B6B2FB1-8F1A-406F-88E2-853EA1E52481}"/>
    <hyperlink ref="G109" r:id="rId47" xr:uid="{9FCD51B2-02BC-4094-BF1F-5E75266770B3}"/>
    <hyperlink ref="G110" r:id="rId48" xr:uid="{A19F3D87-5E7B-4DB0-9AD1-8E0C34023307}"/>
    <hyperlink ref="G111" r:id="rId49" xr:uid="{CC57A047-1677-45C3-B658-16520224F049}"/>
    <hyperlink ref="G113" r:id="rId50" xr:uid="{760D196D-D173-4BA1-8EAA-D833176833BF}"/>
    <hyperlink ref="G114" r:id="rId51" xr:uid="{8E8B8BF7-E287-44C0-B7C2-7179DD77B278}"/>
    <hyperlink ref="G116" r:id="rId52" xr:uid="{DC8BACAA-67C8-4310-AE85-D0BC631376E0}"/>
    <hyperlink ref="G117" r:id="rId53" xr:uid="{3BA1F207-6A99-480E-8F9D-C3F3CB8389C6}"/>
    <hyperlink ref="G125" r:id="rId54" xr:uid="{BD47755F-CA9A-4AA2-A3A7-DE503A37EC9E}"/>
    <hyperlink ref="G126" r:id="rId55" xr:uid="{25B49592-30DC-4EC1-91B0-D3EFD5D19CCE}"/>
    <hyperlink ref="G127" r:id="rId56" xr:uid="{972D9939-D5B9-431E-BD08-C6896970B462}"/>
    <hyperlink ref="G134" r:id="rId57" xr:uid="{A2BCC4E1-099A-44A5-AE19-46DC5F8A7995}"/>
    <hyperlink ref="G135" r:id="rId58" xr:uid="{3A1D956D-A697-436B-905E-2656FAACEFC7}"/>
    <hyperlink ref="G136" r:id="rId59" xr:uid="{F38D77DC-A064-49D2-98EA-AFCDC8847E4B}"/>
    <hyperlink ref="G137" r:id="rId60" xr:uid="{990F4E63-E013-4EF0-802E-DE4A9B89EA88}"/>
    <hyperlink ref="G138" r:id="rId61" xr:uid="{FA4A4ADA-08CE-438E-8AC8-32063402ADEE}"/>
    <hyperlink ref="E144" r:id="rId62" xr:uid="{DE8FBB46-CB75-4472-994D-FCB60D5891B8}"/>
    <hyperlink ref="G146" r:id="rId63" xr:uid="{AAE47B41-898F-4412-8F5D-7719635A17DB}"/>
    <hyperlink ref="G147" r:id="rId64" xr:uid="{DC1693E1-E4E4-4D07-99EE-F671C8BDD18D}"/>
    <hyperlink ref="G149" r:id="rId65" xr:uid="{93598654-3D88-4B01-8CE2-1A585AEA7CB5}"/>
    <hyperlink ref="G154" r:id="rId66" xr:uid="{AE61B28C-C0A0-43F5-8DE6-11E84F37CEB0}"/>
    <hyperlink ref="G157" r:id="rId67" xr:uid="{D991CE4A-6D0E-458D-A246-234F20EF8A46}"/>
    <hyperlink ref="G166" r:id="rId68" xr:uid="{1798EAE6-581E-4B2C-A081-5DBA61611AA9}"/>
    <hyperlink ref="G169" r:id="rId69" xr:uid="{F268D879-F912-41E5-BB6F-4DD57AB0B8B9}"/>
    <hyperlink ref="E175" r:id="rId70" xr:uid="{9307B4EE-0183-4DDD-AF5B-064851560631}"/>
    <hyperlink ref="G175" r:id="rId71" xr:uid="{37E9BFE5-F803-4BFC-B503-DFEFC11CE090}"/>
    <hyperlink ref="G176" r:id="rId72" xr:uid="{1CC0CF8B-C909-4ED0-8874-296400061D46}"/>
    <hyperlink ref="E178" r:id="rId73" xr:uid="{34C93E40-C94A-4BEF-AEE4-FF28414C0CF2}"/>
    <hyperlink ref="G178" r:id="rId74" xr:uid="{564E08EF-A405-4BB7-AA4F-83522A6A9ECF}"/>
    <hyperlink ref="E179" r:id="rId75" xr:uid="{EC744738-1A74-4A6C-986B-94EB098DA0C2}"/>
    <hyperlink ref="G179" r:id="rId76" xr:uid="{F9321916-ED00-4A21-AB07-74A14E75B060}"/>
    <hyperlink ref="G181" r:id="rId77" xr:uid="{DA452EFD-D44B-46B8-9A79-D7DC074FD971}"/>
    <hyperlink ref="G184" r:id="rId78" xr:uid="{A448522F-AA84-48A9-AD3A-05C0400D1F6D}"/>
    <hyperlink ref="E185" r:id="rId79" xr:uid="{B7F3EB2C-2BA5-42F5-87F7-9CC125527576}"/>
    <hyperlink ref="G185" r:id="rId80" xr:uid="{0BE1033D-144F-4616-B3FE-5B3DEBEAB0F6}"/>
    <hyperlink ref="E186" r:id="rId81" xr:uid="{17804CB7-2E67-405A-8F53-2186832C21AF}"/>
    <hyperlink ref="G186" r:id="rId82" xr:uid="{E3668D10-28FF-4D64-9ACD-EBB3B8A06F49}"/>
    <hyperlink ref="G187" r:id="rId83" xr:uid="{B733EC1E-D3BD-4F03-B7D7-C18357120EC5}"/>
    <hyperlink ref="E188" r:id="rId84" xr:uid="{1E57EA8E-A2CA-4FE3-AE57-8F50DCB1B65C}"/>
    <hyperlink ref="G188" r:id="rId85" xr:uid="{0E77719F-BEDD-4242-B9F7-EA5127FB8A59}"/>
    <hyperlink ref="G195" r:id="rId86" xr:uid="{93C0BB98-57F5-436C-AF2C-8DA3B6D7A6B7}"/>
    <hyperlink ref="G204" r:id="rId87" location=":~:text=MUSCAT%2C%20JAN%207%20%E2%80%93%20A%20renewable,of%20total%20electricity%20output%20by" xr:uid="{D681CE76-A590-4DE5-AE14-2180A6DE39AB}"/>
    <hyperlink ref="G205" r:id="rId88" xr:uid="{FB03D800-5DB3-4BDB-A271-95251717908E}"/>
    <hyperlink ref="G206" r:id="rId89" xr:uid="{E876ABE9-47C6-48D9-BB43-94E86CA6BD62}"/>
    <hyperlink ref="E214" r:id="rId90" xr:uid="{7DB6AD20-EDA7-4188-BEB2-59C9E21571BF}"/>
    <hyperlink ref="G214" r:id="rId91" xr:uid="{2B51F689-4C18-4FBA-B119-A8E80F2BDDB2}"/>
    <hyperlink ref="E215" r:id="rId92" xr:uid="{5BE1913B-B53E-4163-A970-895FE39A45FB}"/>
    <hyperlink ref="E216" r:id="rId93" xr:uid="{CB73BF42-E0F4-4381-9D86-2B279E7FC867}"/>
    <hyperlink ref="E221" r:id="rId94" xr:uid="{5C777768-E94B-4589-8673-9D08A80C3C41}"/>
    <hyperlink ref="G224" r:id="rId95" xr:uid="{083A4F43-8526-4D06-B210-6B810B91D10E}"/>
    <hyperlink ref="G225" r:id="rId96" xr:uid="{AA994563-877C-45F8-82B0-031E2428E918}"/>
    <hyperlink ref="G226" r:id="rId97" xr:uid="{654EF72D-039D-4F4F-9E5C-0F06E68A26A5}"/>
    <hyperlink ref="G227" r:id="rId98" xr:uid="{BD15CD8E-D9A3-463D-9A09-AA6AEFE781D5}"/>
    <hyperlink ref="G228" r:id="rId99" location=":~:text=BREAKING%3A%20Saudi%20Arabia%20sets%20new%2058.7GW%20renewable%20energy%20target%20for%202030,-10%20January%202019&amp;text=Saudi%20Arabia%27s%20Renewable%20Energy%20Project,renewable%20energy%20capacity%20by%202030." xr:uid="{992DE499-2481-45FB-AAD1-677E1ADFFF6E}"/>
    <hyperlink ref="G230" r:id="rId100" location=":~:text=BREAKING%3A%20Saudi%20Arabia%20sets%20new%2058.7GW%20renewable%20energy%20target%20for%202030,-10%20January%202019&amp;text=Saudi%20Arabia%27s%20Renewable%20Energy%20Project,renewable%20energy%20capacity%20by%202030." xr:uid="{C41BD4B5-464C-4709-B5CA-EEB355CA5D30}"/>
    <hyperlink ref="G231" r:id="rId101" location=":~:text=BREAKING%3A%20Saudi%20Arabia%20sets%20new%2058.7GW%20renewable%20energy%20target%20for%202030,-10%20January%202019&amp;text=Saudi%20Arabia%27s%20Renewable%20Energy%20Project,renewable%20energy%20capacity%20by%202030." xr:uid="{D66C9A10-8EE4-4C20-AAF6-10B5EFAC556B}"/>
    <hyperlink ref="G232" r:id="rId102" location=":~:text=BREAKING%3A%20Saudi%20Arabia%20sets%20new%2058.7GW%20renewable%20energy%20target%20for%202030,-10%20January%202019&amp;text=Saudi%20Arabia%27s%20Renewable%20Energy%20Project,renewable%20energy%20capacity%20by%202030." xr:uid="{160BCA09-C47F-4950-8D16-FB085B3A5319}"/>
    <hyperlink ref="G240" r:id="rId103" xr:uid="{4CEAF81F-2062-482F-B80D-139925019753}"/>
    <hyperlink ref="G241" r:id="rId104" xr:uid="{57D2020E-36C7-4B31-9C19-EB0267400A93}"/>
    <hyperlink ref="G243" r:id="rId105" xr:uid="{5CECBBF3-8D7E-4AF3-A14B-4F6C0A86786D}"/>
    <hyperlink ref="G248" r:id="rId106" xr:uid="{805E91CB-38B3-4839-B12A-3FFA042C6B23}"/>
    <hyperlink ref="G250" r:id="rId107" xr:uid="{33C7272D-A75B-4FC1-B2F1-51A2BF0FC144}"/>
    <hyperlink ref="G251" r:id="rId108" xr:uid="{E23C8920-A966-454B-BB98-29E333226289}"/>
    <hyperlink ref="G252" r:id="rId109" xr:uid="{0EF5FDFD-BBD4-405E-8376-DE1CE01B87BA}"/>
    <hyperlink ref="G253" r:id="rId110" xr:uid="{E9F30D97-70DE-4DA1-975D-5C63AFCE6263}"/>
    <hyperlink ref="G254" r:id="rId111" xr:uid="{CEC1AB7F-312C-492B-8FDF-E0DB0B213EC0}"/>
    <hyperlink ref="G255" r:id="rId112" xr:uid="{B95BBC8B-35F4-45B1-B520-BC830579C5DE}"/>
    <hyperlink ref="G258" r:id="rId113" xr:uid="{9736DF63-C7C0-4D4F-A90D-6E5C107E64D7}"/>
    <hyperlink ref="G259" r:id="rId114" xr:uid="{239CB0DB-B325-4177-BD3E-D9CFCC8F4D8C}"/>
    <hyperlink ref="G262" r:id="rId115" xr:uid="{19F3E550-781C-4E25-BAA2-B8728238EA09}"/>
    <hyperlink ref="G267" r:id="rId116" xr:uid="{0DE3D830-0DEB-440F-B2BE-A94B09FD5F3D}"/>
    <hyperlink ref="G277" r:id="rId117" xr:uid="{98E90EBA-6639-4ADF-BB8D-7AA8CF159AE2}"/>
    <hyperlink ref="G279" r:id="rId118" xr:uid="{7697F9A1-EC12-400F-B108-AC2B252F8D5C}"/>
    <hyperlink ref="G288" r:id="rId119" xr:uid="{8CCDAAD6-8578-4627-A421-40DCF46A6E2C}"/>
    <hyperlink ref="G291" r:id="rId120" xr:uid="{3A476C2F-5966-4FD3-B0B6-5C76C0071988}"/>
    <hyperlink ref="G292" r:id="rId121" xr:uid="{6209BD7A-5B3D-4DDD-BBD2-75E7774516C7}"/>
    <hyperlink ref="G295" r:id="rId122" xr:uid="{AE6B7445-1A28-4860-A263-722E3E76BA1D}"/>
    <hyperlink ref="G300" r:id="rId123" xr:uid="{02AEF73A-ABF6-4CA3-B06B-419B0130161B}"/>
    <hyperlink ref="G301" r:id="rId124" xr:uid="{39C69517-E5D4-450B-A51B-E17B3C7B6145}"/>
    <hyperlink ref="G302" r:id="rId125" xr:uid="{F697ACAF-0107-4D41-A7E6-0D310BB8EF03}"/>
    <hyperlink ref="G304" r:id="rId126" xr:uid="{50E92447-F7F7-44E6-B157-D9043892821B}"/>
    <hyperlink ref="G305" r:id="rId127" xr:uid="{8BFE6A0F-67B7-4AA0-B3E9-E6380731CEF7}"/>
    <hyperlink ref="G306" r:id="rId128" xr:uid="{1F258B3B-564C-48AC-805F-DF8F10D06EE0}"/>
    <hyperlink ref="E307" r:id="rId129" xr:uid="{338D8C25-8445-4334-A2C9-786FC01CA446}"/>
    <hyperlink ref="G307" r:id="rId130" xr:uid="{31F9FC70-E12A-4BBC-B230-3D5C434B48FA}"/>
    <hyperlink ref="G310" r:id="rId131" xr:uid="{5FA11960-A20A-4E62-AD82-AF88CBE69022}"/>
    <hyperlink ref="G312" r:id="rId132" xr:uid="{9A05A6AF-7326-4271-845D-E50789F74725}"/>
    <hyperlink ref="G313" r:id="rId133" xr:uid="{089D5584-3872-4190-AB47-356E9A16DC2E}"/>
    <hyperlink ref="G316" r:id="rId134" xr:uid="{20076DA5-B9C3-45AA-A580-114620A313EA}"/>
    <hyperlink ref="G317" r:id="rId135" xr:uid="{03A1DE92-A277-4FA9-AE2E-C381A231CB6B}"/>
    <hyperlink ref="E5" r:id="rId136" location=":~:text=The%20EU%20agreed%20to%20set,used%20in%20transport%20by%202020." xr:uid="{33EA0C1A-08D7-4EAD-92A7-EACAF92DAE91}"/>
    <hyperlink ref="G37" r:id="rId137" display="https://hivepower.tech/renewable-energy-in-belgium-what-you-should-know/" xr:uid="{7DB65232-E847-4D96-BBE2-71273761595B}"/>
    <hyperlink ref="G52" r:id="rId138" xr:uid="{C7F5F968-21CB-40E5-9154-262E9BBFA639}"/>
    <hyperlink ref="G53" r:id="rId139" xr:uid="{2283CCC4-6604-4B6B-A6DA-73EE7E62B4CD}"/>
    <hyperlink ref="G54" r:id="rId140" xr:uid="{AB45D8EF-2922-4F0C-A72C-21B411B2CDFC}"/>
    <hyperlink ref="G55" r:id="rId141" xr:uid="{C9D70A14-901E-4B8B-8CEB-0B5BAC31FEF9}"/>
    <hyperlink ref="G56" r:id="rId142" xr:uid="{0D31249F-C80E-4B5A-A88D-E2D0EA6B6FED}"/>
    <hyperlink ref="G57" r:id="rId143" xr:uid="{00116829-6DD9-48EA-8E53-14C433BB03A8}"/>
    <hyperlink ref="G74" r:id="rId144" display="https://www.energia.gob.cl/sites/default/files/energia_2050_-_politica_energetica_de_chile.pdf" xr:uid="{22DC307B-48DD-46EF-946D-70299C065194}"/>
    <hyperlink ref="G75" r:id="rId145" display="https://www.energia.gob.cl/sites/default/files/energia_2050_-_politica_energetica_de_chile.pdf" xr:uid="{DBF30D17-6109-4E3A-A24A-8511C9675696}"/>
    <hyperlink ref="G77" r:id="rId146" display="https://iea.blob.core.windows.net/assets/bcf51d31-b7c6-4183-944f-707d05021356/AnenergysectorroadmaptocarbonneutralityinChina.pdf" xr:uid="{D9B45FC9-DDC4-4297-83A1-2F6F0BEDDDA0}"/>
    <hyperlink ref="G83" r:id="rId147" display="https://www.dlapiper.com/en/africa/insights/publications/2021/11/africa-energy-futures/africa-energy-futures-cote-divoire/" xr:uid="{A54B3A60-9C4B-4CDC-97B8-BF98164C3287}"/>
    <hyperlink ref="G84" r:id="rId148" display="https://www.dlapiper.com/en/africa/insights/publications/2021/11/africa-energy-futures/africa-energy-futures-cote-divoire/" xr:uid="{E475A02D-548C-400C-8227-EB4C4E653C56}"/>
    <hyperlink ref="G85" r:id="rId149" display="https://www.dlapiper.com/en/africa/insights/publications/2021/11/africa-energy-futures/africa-energy-futures-cote-divoire/" xr:uid="{C83DDBE7-FA0E-420D-8B51-6977F30811BF}"/>
    <hyperlink ref="G86" r:id="rId150" display="https://www.dlapiper.com/en/africa/insights/publications/2021/11/africa-energy-futures/africa-energy-futures-cote-divoire/" xr:uid="{3FEA0B47-5D8F-41AD-9262-6C288FBAF093}"/>
    <hyperlink ref="G92" r:id="rId151" display="https://iea.blob.core.windows.net/assets/301b7295-c0aa-4a3e-be6b-2d79aba3680e/CzechRepublic2021.pdf" xr:uid="{8841CFD4-85B1-460E-BB0A-0462DAB44F4E}"/>
    <hyperlink ref="G93" r:id="rId152" display="https://iea.blob.core.windows.net/assets/301b7295-c0aa-4a3e-be6b-2d79aba3680e/CzechRepublic2021.pdf" xr:uid="{3366E8D4-B366-4420-B658-EB20391AB1C3}"/>
    <hyperlink ref="G99" r:id="rId153" display="https://www.energiaestrategica.com/ecuador-se-compromete-a-impulsar-mas-de-5500-mw-de-energias-limpias-al-2030/" xr:uid="{3A295BA7-1635-43EF-A4F5-B48EA051CB29}"/>
    <hyperlink ref="G119" r:id="rId154" location=":~:text=Ghana%20has%20a%20goal%20of%2010%25%20renewable%20generation%20by%202030." display="https://www.energyforgrowth.org/memo/the-future-of-ghanas-energy-mix-how-to-meet-demand-growth-to-2030/ - :~:text=Ghana%20has%20a%20goal%20of%2010%25%20renewable%20generation%20by%202030." xr:uid="{6B89C301-4910-493D-BFDC-AEABC7CAB717}"/>
    <hyperlink ref="G118" r:id="rId155" location=":~:text=Ghana%20has%20a%20goal%20of%2010%25%20renewable%20generation%20by%202030." display="https://www.energyforgrowth.org/memo/the-future-of-ghanas-energy-mix-how-to-meet-demand-growth-to-2030/ - :~:text=Ghana%20has%20a%20goal%20of%2010%25%20renewable%20generation%20by%202030." xr:uid="{1A5CDC7A-3ECD-4E54-81F7-94A1B5628153}"/>
    <hyperlink ref="G130" r:id="rId156" display="https://economictimes.indiatimes.com/industry/renewables/2030-renewable-energy-target-panel-to-be-set-up-soon-for-mission-500gw/articleshow/88267104.cms" xr:uid="{671E29BC-23D6-4577-B659-D4409921A96B}"/>
    <hyperlink ref="G132" r:id="rId157" display="https://economictimes.indiatimes.com/industry/renewables/2030-renewable-energy-target-panel-to-be-set-up-soon-for-mission-500gw/articleshow/88267104.cms" xr:uid="{4BB0A636-4D55-4FCD-887E-8ADB7C8CE20C}"/>
    <hyperlink ref="G144" r:id="rId158" location=":~:text=CORPORATE%20PPA-,Iraq%20targets%2033%25%20clean%20energy%20by,Solar%20panels." display="https://renewablesnow.com/news/iraq-targets-33-clean-energy-by-2030-759029/ - :~:text=CORPORATE%20PPA-,Iraq%20targets%2033%25%20clean%20energy%20by,Solar%20panels." xr:uid="{618CC8CA-DCB9-4814-8241-8062B138F980}"/>
    <hyperlink ref="G174" r:id="rId159" display="https://www.un.org/sites/un2.un.org/files/energy_compact_lebanon_sep18.pdf" xr:uid="{E75BE74C-D372-4946-BE20-F52C7E54A47E}"/>
    <hyperlink ref="G194" r:id="rId160" display="https://www.eria.org/uploads/media/Books/2021-Energy-Outlook-and-Saving-Potential-East-Asia-2020/19_Ch.12-Myanmar.pdf" xr:uid="{6B296705-F9F4-469D-BF08-D00886F7B793}"/>
    <hyperlink ref="G196" r:id="rId161" display="https://www.unescap.org/sites/default/d8files/knowledge-products/SDG7 roadmap for Nepal 0909_0.pdf" xr:uid="{B9E8024D-3FCD-4AED-8048-35637062DCA8}"/>
    <hyperlink ref="G197" r:id="rId162" display="https://www.labour.org.nz/release-renewable-electricity-generation-2030" xr:uid="{2841A07A-3015-49B2-8BE0-77B4BA0384F8}"/>
    <hyperlink ref="G215" r:id="rId163" display="https://iea.blob.core.windows.net/assets/a58d6151-f75f-4cd7-891e-6b06540ce01f/Portugal2021EnergyPolicyReview.pdf" xr:uid="{DC5F7EC8-A513-4A84-AFFF-643FD0FB17C3}"/>
    <hyperlink ref="G216" r:id="rId164" display="https://iea.blob.core.windows.net/assets/a58d6151-f75f-4cd7-891e-6b06540ce01f/Portugal2021EnergyPolicyReview.pdf" xr:uid="{0DAF5CF6-7905-415F-9240-4E86C4FD4C05}"/>
    <hyperlink ref="G217" r:id="rId165" display="https://iea.blob.core.windows.net/assets/a58d6151-f75f-4cd7-891e-6b06540ce01f/Portugal2021EnergyPolicyReview.pdf" xr:uid="{FF8724B9-126F-4838-8BE3-4E76AD16B322}"/>
    <hyperlink ref="G218" r:id="rId166" display="https://iea.blob.core.windows.net/assets/a58d6151-f75f-4cd7-891e-6b06540ce01f/Portugal2021EnergyPolicyReview.pdf" xr:uid="{8F1824E7-6B8D-4D28-99A2-6418C987D691}"/>
    <hyperlink ref="G219" r:id="rId167" display="https://iea.blob.core.windows.net/assets/a58d6151-f75f-4cd7-891e-6b06540ce01f/Portugal2021EnergyPolicyReview.pdf" xr:uid="{B56F00F3-BDEB-4BC5-8D3E-CFC0B3CC8BB3}"/>
    <hyperlink ref="G220" r:id="rId168" display="https://iea.blob.core.windows.net/assets/a58d6151-f75f-4cd7-891e-6b06540ce01f/Portugal2021EnergyPolicyReview.pdf" xr:uid="{32363DC1-B4F8-4C13-BE15-2BBB5CF49B67}"/>
    <hyperlink ref="G221" r:id="rId169" display="https://iea.blob.core.windows.net/assets/a58d6151-f75f-4cd7-891e-6b06540ce01f/Portugal2021EnergyPolicyReview.pdf" xr:uid="{CC331866-9259-4832-96F3-2C2E370BD297}"/>
    <hyperlink ref="G239" r:id="rId170" xr:uid="{9ACD9990-A58D-401D-8257-1775FBBB3E78}"/>
    <hyperlink ref="G249" r:id="rId171" xr:uid="{2FDBB38E-11C9-46D2-8F63-E0C16824977B}"/>
    <hyperlink ref="G21" r:id="rId172" display="http://mtad.am/u_files/file/energy/Energy Strategy_ Jan 14 2021_English.pdf" xr:uid="{1473F309-9B60-436C-9620-61E9F564CF8E}"/>
    <hyperlink ref="G20" r:id="rId173" display="http://mtad.am/u_files/file/energy/Energy Strategy_ Jan 14 2021_English.pdf" xr:uid="{43742A26-DB34-44C8-8822-DC7E3C1B437A}"/>
    <hyperlink ref="G87" r:id="rId174" xr:uid="{37986E75-9BAC-42D1-8ADF-11F1F3C7F598}"/>
    <hyperlink ref="G143" r:id="rId175" xr:uid="{786440D1-DA3E-4DAE-B186-EBE7129419BB}"/>
    <hyperlink ref="G88" r:id="rId176" xr:uid="{19E6915D-F25A-49FD-846B-427730D29B21}"/>
    <hyperlink ref="G23" r:id="rId177" display="https://www.sea.gov.bh/wp-content/uploads/2018/04/03_NREAP_Executive-Summary.pdf" xr:uid="{33E4A41C-BB37-445D-B049-7AF12AC7DC3F}"/>
    <hyperlink ref="G124" r:id="rId178" display="https://www4.unfccc.int/sites/ndcstaging/PublishedDocuments/Guinea First/CDN GUINEE 2021_REVISION_VF.pdf" xr:uid="{45560643-1E53-43D8-9868-988757F1164D}"/>
    <hyperlink ref="G177" r:id="rId179" xr:uid="{2527FDFC-2F36-4853-91C0-B8B558FDBA94}"/>
    <hyperlink ref="G199" r:id="rId180" xr:uid="{56786A37-65E4-4246-ADD0-AE085597C2EA}"/>
    <hyperlink ref="G200" r:id="rId181" xr:uid="{2763C0DA-3EDF-4035-AF84-23750DEA8D68}"/>
    <hyperlink ref="G201" r:id="rId182" xr:uid="{E069EC2A-C00B-48CD-9DF5-7D7871890084}"/>
    <hyperlink ref="G203" r:id="rId183" xr:uid="{202841C8-B6A7-4DF0-A246-B65EF4025EA4}"/>
    <hyperlink ref="G234" r:id="rId184" xr:uid="{A9C707DB-7B0C-4881-8339-2102D9251187}"/>
    <hyperlink ref="G235" r:id="rId185" xr:uid="{A0CD6934-66B2-4C29-923E-A6EE26471848}"/>
    <hyperlink ref="G236" r:id="rId186" xr:uid="{9FD42F9D-80B0-4A82-B107-8C0E257814BC}"/>
    <hyperlink ref="G89" r:id="rId187" xr:uid="{A881A68F-019C-47D1-9656-AAC78565151A}"/>
    <hyperlink ref="G90" r:id="rId188" xr:uid="{0F5C6B9D-1B8F-4341-9B6E-66E91B635F73}"/>
    <hyperlink ref="G290" r:id="rId189" xr:uid="{590C2D19-42D0-4AC7-8799-131F1216CC28}"/>
    <hyperlink ref="G285" r:id="rId190" xr:uid="{4E62D64A-2BF2-4009-959B-3195A42BE252}"/>
    <hyperlink ref="G70" r:id="rId191" xr:uid="{B75A3F61-88D6-49B7-8BCB-6B334D1A0C2A}"/>
    <hyperlink ref="G38" r:id="rId192" xr:uid="{2676D3B3-8D6C-4B5E-B3EE-700AD4554078}"/>
    <hyperlink ref="G39" r:id="rId193" xr:uid="{A1D094BB-1973-46C8-9F71-D4DB30CF4BF9}"/>
    <hyperlink ref="G115" r:id="rId194" xr:uid="{0DCEB6A4-3E77-4A0F-A2D5-CBBCD74BDD89}"/>
  </hyperlinks>
  <pageMargins left="0.7" right="0.7" top="0.75" bottom="0.75" header="0.3" footer="0.3"/>
  <pageSetup orientation="portrait" verticalDpi="0" r:id="rId19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38ED3-2DAA-49BF-8F36-169A9605861B}">
  <sheetPr>
    <tabColor rgb="FF00B050"/>
  </sheetPr>
  <dimension ref="A1:AN149"/>
  <sheetViews>
    <sheetView workbookViewId="0">
      <selection activeCell="H43" sqref="H43"/>
    </sheetView>
  </sheetViews>
  <sheetFormatPr defaultColWidth="8.85546875" defaultRowHeight="14.45"/>
  <cols>
    <col min="1" max="1" width="17" style="94" bestFit="1" customWidth="1"/>
    <col min="2" max="2" width="24.7109375" style="94" customWidth="1"/>
    <col min="3" max="3" width="16.5703125" style="94" customWidth="1"/>
    <col min="4" max="4" width="11.5703125" style="94" customWidth="1"/>
    <col min="5" max="5" width="70.5703125" style="94" hidden="1" customWidth="1"/>
    <col min="6" max="6" width="27.5703125" style="94" hidden="1" customWidth="1"/>
    <col min="7" max="7" width="0" style="94" hidden="1" customWidth="1"/>
    <col min="8" max="8" width="16.140625" style="94" customWidth="1"/>
    <col min="9" max="9" width="13.28515625" style="94" customWidth="1"/>
    <col min="10" max="10" width="8.85546875" style="94"/>
    <col min="11" max="11" width="14.28515625" style="94" customWidth="1"/>
    <col min="12" max="14" width="8.85546875" style="94"/>
    <col min="15" max="15" width="11.140625" style="94" customWidth="1"/>
    <col min="16" max="18" width="8.85546875" style="94"/>
    <col min="19" max="19" width="0" style="94" hidden="1" customWidth="1"/>
    <col min="20" max="21" width="8.85546875" style="94"/>
    <col min="22" max="22" width="10.5703125" style="94" hidden="1" customWidth="1"/>
    <col min="23" max="23" width="0" style="94" hidden="1" customWidth="1"/>
    <col min="24" max="24" width="10.28515625" style="94" hidden="1" customWidth="1"/>
    <col min="25" max="25" width="10.85546875" style="94" customWidth="1"/>
    <col min="26" max="26" width="8.85546875" style="94"/>
    <col min="27" max="27" width="17.42578125" style="94" customWidth="1"/>
    <col min="28" max="28" width="8.85546875" style="94"/>
    <col min="29" max="30" width="0" style="94" hidden="1" customWidth="1"/>
    <col min="31" max="31" width="13" style="94" customWidth="1"/>
    <col min="32" max="32" width="12.85546875" style="94" customWidth="1"/>
    <col min="33" max="33" width="14.28515625" style="94" customWidth="1"/>
    <col min="34" max="34" width="15.7109375" style="94" customWidth="1"/>
    <col min="35" max="35" width="8.85546875" style="94"/>
    <col min="36" max="36" width="0" style="94" hidden="1" customWidth="1"/>
    <col min="37" max="38" width="8.85546875" style="94"/>
    <col min="39" max="39" width="0" style="94" hidden="1" customWidth="1"/>
    <col min="40" max="16384" width="8.85546875" style="94"/>
  </cols>
  <sheetData>
    <row r="1" spans="1:40" ht="15.75" customHeight="1">
      <c r="A1" s="8" t="s">
        <v>11</v>
      </c>
      <c r="B1" s="32" t="s">
        <v>3947</v>
      </c>
      <c r="C1" s="32"/>
      <c r="D1" s="32"/>
      <c r="F1" s="178"/>
    </row>
    <row r="2" spans="1:40">
      <c r="B2" s="3" t="s">
        <v>3948</v>
      </c>
    </row>
    <row r="4" spans="1:40" s="97" customFormat="1" ht="124.9" customHeight="1">
      <c r="B4" s="835" t="s">
        <v>134</v>
      </c>
      <c r="C4" s="835" t="s">
        <v>3949</v>
      </c>
      <c r="D4" s="836" t="s">
        <v>921</v>
      </c>
      <c r="E4" s="835" t="s">
        <v>3950</v>
      </c>
      <c r="F4" s="835" t="s">
        <v>921</v>
      </c>
      <c r="G4" s="835" t="s">
        <v>3951</v>
      </c>
      <c r="H4" s="717" t="s">
        <v>2053</v>
      </c>
      <c r="I4" s="717" t="s">
        <v>3952</v>
      </c>
      <c r="J4" s="836" t="s">
        <v>921</v>
      </c>
      <c r="K4" s="835" t="s">
        <v>3953</v>
      </c>
      <c r="L4" s="836" t="s">
        <v>921</v>
      </c>
      <c r="M4" s="835" t="s">
        <v>3954</v>
      </c>
      <c r="N4" s="835" t="s">
        <v>921</v>
      </c>
      <c r="O4" s="835" t="s">
        <v>3955</v>
      </c>
      <c r="P4" s="836" t="s">
        <v>921</v>
      </c>
      <c r="Q4" s="717" t="s">
        <v>3956</v>
      </c>
      <c r="R4" s="835" t="s">
        <v>921</v>
      </c>
      <c r="S4" s="835" t="s">
        <v>3957</v>
      </c>
      <c r="T4" s="835" t="s">
        <v>3958</v>
      </c>
      <c r="U4" s="836" t="s">
        <v>921</v>
      </c>
      <c r="V4" s="835" t="s">
        <v>3959</v>
      </c>
      <c r="W4" s="835" t="s">
        <v>921</v>
      </c>
      <c r="X4" s="835" t="s">
        <v>3960</v>
      </c>
      <c r="Y4" s="835" t="s">
        <v>3961</v>
      </c>
      <c r="Z4" s="836" t="s">
        <v>921</v>
      </c>
      <c r="AA4" s="835" t="s">
        <v>3962</v>
      </c>
      <c r="AB4" s="836" t="s">
        <v>921</v>
      </c>
      <c r="AC4" s="835" t="s">
        <v>3963</v>
      </c>
      <c r="AD4" s="835" t="s">
        <v>921</v>
      </c>
      <c r="AE4" s="835" t="s">
        <v>3964</v>
      </c>
      <c r="AF4" s="835" t="s">
        <v>3965</v>
      </c>
      <c r="AG4" s="835" t="s">
        <v>3966</v>
      </c>
      <c r="AH4" s="835" t="s">
        <v>3967</v>
      </c>
      <c r="AI4" s="876" t="s">
        <v>921</v>
      </c>
      <c r="AJ4" s="717" t="s">
        <v>3951</v>
      </c>
      <c r="AK4" s="717" t="s">
        <v>3968</v>
      </c>
      <c r="AL4" s="876" t="s">
        <v>921</v>
      </c>
      <c r="AM4" s="327" t="s">
        <v>1631</v>
      </c>
    </row>
    <row r="5" spans="1:40">
      <c r="B5" s="856" t="s">
        <v>850</v>
      </c>
      <c r="C5" s="847">
        <v>0.10199999999999999</v>
      </c>
      <c r="D5" s="859" t="s">
        <v>2604</v>
      </c>
      <c r="E5" s="808" t="s">
        <v>2292</v>
      </c>
      <c r="F5" s="877" t="s">
        <v>3969</v>
      </c>
      <c r="G5" s="754" t="s">
        <v>3970</v>
      </c>
      <c r="H5" s="754" t="s">
        <v>677</v>
      </c>
      <c r="I5" s="764" t="s">
        <v>3971</v>
      </c>
      <c r="J5" s="787" t="s">
        <v>3969</v>
      </c>
      <c r="K5" s="860">
        <v>7.0000000000000007E-2</v>
      </c>
      <c r="L5" s="792" t="s">
        <v>3972</v>
      </c>
      <c r="M5" s="760" t="s">
        <v>677</v>
      </c>
      <c r="N5" s="760"/>
      <c r="O5" s="760"/>
      <c r="P5" s="764"/>
      <c r="Q5" s="764"/>
      <c r="R5" s="764"/>
      <c r="S5" s="878" t="s">
        <v>3973</v>
      </c>
      <c r="T5" s="764"/>
      <c r="U5" s="787" t="s">
        <v>3974</v>
      </c>
      <c r="V5" s="764"/>
      <c r="W5" s="764"/>
      <c r="X5" s="764"/>
      <c r="Y5" s="764" t="s">
        <v>3975</v>
      </c>
      <c r="Z5" s="879" t="s">
        <v>3969</v>
      </c>
      <c r="AA5" s="764" t="s">
        <v>3976</v>
      </c>
      <c r="AB5" s="792" t="s">
        <v>3977</v>
      </c>
      <c r="AC5" s="764" t="s">
        <v>3978</v>
      </c>
      <c r="AD5" s="787" t="s">
        <v>3979</v>
      </c>
      <c r="AE5" s="764" t="s">
        <v>3980</v>
      </c>
      <c r="AF5" s="764" t="s">
        <v>3981</v>
      </c>
      <c r="AG5" s="48"/>
      <c r="AH5" s="764"/>
      <c r="AI5" s="787" t="s">
        <v>3982</v>
      </c>
      <c r="AJ5" s="764"/>
      <c r="AK5" s="808" t="s">
        <v>677</v>
      </c>
      <c r="AL5" s="787" t="s">
        <v>3983</v>
      </c>
      <c r="AM5" s="48" t="s">
        <v>677</v>
      </c>
      <c r="AN5" s="94" t="s">
        <v>677</v>
      </c>
    </row>
    <row r="6" spans="1:40" ht="100.9">
      <c r="B6" s="880" t="s">
        <v>3984</v>
      </c>
      <c r="C6" s="847"/>
      <c r="D6" s="859"/>
      <c r="E6" s="808"/>
      <c r="F6" s="877"/>
      <c r="G6" s="754"/>
      <c r="H6" s="754"/>
      <c r="I6" s="764" t="s">
        <v>2125</v>
      </c>
      <c r="J6" s="787"/>
      <c r="K6" s="860"/>
      <c r="L6" s="792"/>
      <c r="M6" s="760"/>
      <c r="N6" s="760"/>
      <c r="O6" s="760"/>
      <c r="P6" s="764"/>
      <c r="Q6" s="764"/>
      <c r="R6" s="764"/>
      <c r="S6" s="878"/>
      <c r="T6" s="764"/>
      <c r="U6" s="787"/>
      <c r="V6" s="764"/>
      <c r="W6" s="764"/>
      <c r="X6" s="764"/>
      <c r="Y6" s="764"/>
      <c r="Z6" s="879"/>
      <c r="AA6" s="764"/>
      <c r="AB6" s="792"/>
      <c r="AC6" s="764"/>
      <c r="AD6" s="787"/>
      <c r="AE6" s="764"/>
      <c r="AF6" s="764"/>
      <c r="AG6" s="787"/>
      <c r="AH6" s="764"/>
      <c r="AI6" s="787"/>
      <c r="AJ6" s="764"/>
      <c r="AK6" s="808" t="s">
        <v>3985</v>
      </c>
      <c r="AL6" s="787" t="s">
        <v>3986</v>
      </c>
      <c r="AM6" s="48" t="s">
        <v>677</v>
      </c>
      <c r="AN6" s="94" t="s">
        <v>677</v>
      </c>
    </row>
    <row r="7" spans="1:40">
      <c r="B7" s="856" t="s">
        <v>156</v>
      </c>
      <c r="C7" s="847" t="s">
        <v>3987</v>
      </c>
      <c r="D7" s="859" t="s">
        <v>3988</v>
      </c>
      <c r="E7" s="808" t="s">
        <v>2292</v>
      </c>
      <c r="F7" s="877" t="s">
        <v>3989</v>
      </c>
      <c r="G7" s="754" t="s">
        <v>595</v>
      </c>
      <c r="H7" s="754" t="s">
        <v>677</v>
      </c>
      <c r="I7" s="48"/>
      <c r="J7" s="787" t="s">
        <v>3988</v>
      </c>
      <c r="K7" s="760" t="s">
        <v>677</v>
      </c>
      <c r="L7" s="760"/>
      <c r="M7" s="760"/>
      <c r="N7" s="760"/>
      <c r="O7" s="760"/>
      <c r="P7" s="764"/>
      <c r="Q7" s="764"/>
      <c r="R7" s="764"/>
      <c r="S7" s="764"/>
      <c r="T7" s="808"/>
      <c r="U7" s="764"/>
      <c r="V7" s="764"/>
      <c r="W7" s="764"/>
      <c r="X7" s="764"/>
      <c r="Y7" s="764"/>
      <c r="Z7" s="760"/>
      <c r="AA7" s="764" t="s">
        <v>3990</v>
      </c>
      <c r="AB7" s="792"/>
      <c r="AC7" s="764" t="s">
        <v>3991</v>
      </c>
      <c r="AD7" s="787" t="s">
        <v>3992</v>
      </c>
      <c r="AE7" s="764"/>
      <c r="AF7" s="764"/>
      <c r="AG7" s="764"/>
      <c r="AH7" s="764"/>
      <c r="AI7" s="787"/>
      <c r="AJ7" s="764"/>
      <c r="AK7" s="808" t="s">
        <v>3993</v>
      </c>
      <c r="AL7" s="787" t="s">
        <v>3994</v>
      </c>
      <c r="AM7" s="48" t="s">
        <v>677</v>
      </c>
      <c r="AN7" s="94" t="s">
        <v>677</v>
      </c>
    </row>
    <row r="8" spans="1:40">
      <c r="B8" s="856" t="s">
        <v>421</v>
      </c>
      <c r="C8" s="847"/>
      <c r="D8" s="859"/>
      <c r="E8" s="808"/>
      <c r="F8" s="877"/>
      <c r="G8" s="754"/>
      <c r="H8" s="754"/>
      <c r="I8" s="764" t="s">
        <v>2125</v>
      </c>
      <c r="J8" s="787"/>
      <c r="K8" s="760"/>
      <c r="L8" s="760"/>
      <c r="M8" s="760"/>
      <c r="N8" s="760"/>
      <c r="O8" s="760"/>
      <c r="P8" s="764"/>
      <c r="Q8" s="764"/>
      <c r="R8" s="764"/>
      <c r="S8" s="764"/>
      <c r="T8" s="808"/>
      <c r="U8" s="764"/>
      <c r="V8" s="764"/>
      <c r="W8" s="764"/>
      <c r="X8" s="764"/>
      <c r="Y8" s="764"/>
      <c r="Z8" s="760"/>
      <c r="AA8" s="764" t="s">
        <v>3995</v>
      </c>
      <c r="AB8" s="792" t="s">
        <v>3996</v>
      </c>
      <c r="AC8" s="764" t="s">
        <v>3997</v>
      </c>
      <c r="AD8" s="787" t="s">
        <v>3996</v>
      </c>
      <c r="AE8" s="764" t="s">
        <v>3998</v>
      </c>
      <c r="AF8" s="764" t="s">
        <v>419</v>
      </c>
      <c r="AG8" s="764"/>
      <c r="AH8" s="764"/>
      <c r="AI8" s="787" t="s">
        <v>3996</v>
      </c>
      <c r="AJ8" s="764"/>
      <c r="AK8" s="808" t="s">
        <v>677</v>
      </c>
      <c r="AL8" s="764"/>
      <c r="AM8" s="48" t="s">
        <v>677</v>
      </c>
      <c r="AN8" s="94" t="s">
        <v>677</v>
      </c>
    </row>
    <row r="9" spans="1:40">
      <c r="B9" s="856" t="s">
        <v>422</v>
      </c>
      <c r="C9" s="764"/>
      <c r="D9" s="764"/>
      <c r="E9" s="764"/>
      <c r="F9" s="877"/>
      <c r="G9" s="754"/>
      <c r="H9" s="764"/>
      <c r="I9" s="764" t="s">
        <v>2125</v>
      </c>
      <c r="J9" s="764"/>
      <c r="K9" s="760"/>
      <c r="L9" s="760"/>
      <c r="M9" s="860">
        <v>0.1</v>
      </c>
      <c r="N9" s="792" t="s">
        <v>3999</v>
      </c>
      <c r="O9" s="760" t="s">
        <v>677</v>
      </c>
      <c r="P9" s="764"/>
      <c r="Q9" s="764" t="s">
        <v>4000</v>
      </c>
      <c r="R9" s="787" t="s">
        <v>3509</v>
      </c>
      <c r="S9" s="764"/>
      <c r="T9" s="808" t="s">
        <v>677</v>
      </c>
      <c r="U9" s="764"/>
      <c r="V9" s="764"/>
      <c r="W9" s="764"/>
      <c r="X9" s="764"/>
      <c r="Y9" s="764"/>
      <c r="Z9" s="760"/>
      <c r="AA9" s="764"/>
      <c r="AB9" s="792"/>
      <c r="AC9" s="764"/>
      <c r="AD9" s="764"/>
      <c r="AE9" s="764"/>
      <c r="AF9" s="764"/>
      <c r="AG9" s="764"/>
      <c r="AH9" s="764"/>
      <c r="AI9" s="764"/>
      <c r="AJ9" s="764"/>
      <c r="AK9" s="808"/>
      <c r="AL9" s="764"/>
      <c r="AM9" s="48" t="s">
        <v>677</v>
      </c>
      <c r="AN9" s="94" t="s">
        <v>677</v>
      </c>
    </row>
    <row r="10" spans="1:40">
      <c r="B10" s="856" t="s">
        <v>191</v>
      </c>
      <c r="C10" s="861">
        <v>0.06</v>
      </c>
      <c r="D10" s="787" t="s">
        <v>4001</v>
      </c>
      <c r="E10" s="764"/>
      <c r="F10" s="877"/>
      <c r="G10" s="754"/>
      <c r="H10" s="764" t="s">
        <v>677</v>
      </c>
      <c r="I10" s="764" t="s">
        <v>2125</v>
      </c>
      <c r="J10" s="764"/>
      <c r="K10" s="860" t="s">
        <v>4002</v>
      </c>
      <c r="L10" s="787" t="s">
        <v>4003</v>
      </c>
      <c r="M10" s="860" t="s">
        <v>4004</v>
      </c>
      <c r="N10" s="792" t="s">
        <v>4003</v>
      </c>
      <c r="O10" s="760" t="s">
        <v>677</v>
      </c>
      <c r="P10" s="764"/>
      <c r="Q10" s="764"/>
      <c r="R10" s="764"/>
      <c r="S10" s="764" t="s">
        <v>4005</v>
      </c>
      <c r="T10" s="808" t="s">
        <v>4006</v>
      </c>
      <c r="U10" s="787" t="s">
        <v>4007</v>
      </c>
      <c r="V10" s="764"/>
      <c r="W10" s="764"/>
      <c r="X10" s="764"/>
      <c r="Y10" s="764" t="s">
        <v>677</v>
      </c>
      <c r="Z10" s="760"/>
      <c r="AA10" s="764"/>
      <c r="AB10" s="792"/>
      <c r="AC10" s="764"/>
      <c r="AD10" s="764"/>
      <c r="AE10" s="764" t="s">
        <v>4008</v>
      </c>
      <c r="AF10" s="764" t="s">
        <v>419</v>
      </c>
      <c r="AG10" s="764"/>
      <c r="AH10" s="764"/>
      <c r="AI10" s="787" t="s">
        <v>4001</v>
      </c>
      <c r="AJ10" s="764"/>
      <c r="AK10" s="808" t="s">
        <v>4009</v>
      </c>
      <c r="AL10" s="787" t="s">
        <v>4001</v>
      </c>
      <c r="AM10" s="48" t="s">
        <v>677</v>
      </c>
      <c r="AN10" s="94" t="s">
        <v>677</v>
      </c>
    </row>
    <row r="11" spans="1:40">
      <c r="B11" s="856" t="s">
        <v>428</v>
      </c>
      <c r="C11" s="881"/>
      <c r="D11" s="764"/>
      <c r="E11" s="764"/>
      <c r="F11" s="877"/>
      <c r="G11" s="754"/>
      <c r="H11" s="764"/>
      <c r="I11" s="764" t="s">
        <v>2125</v>
      </c>
      <c r="J11" s="764"/>
      <c r="K11" s="860"/>
      <c r="L11" s="760"/>
      <c r="M11" s="860"/>
      <c r="N11" s="760"/>
      <c r="O11" s="760"/>
      <c r="P11" s="764"/>
      <c r="Q11" s="764"/>
      <c r="R11" s="764"/>
      <c r="S11" s="764"/>
      <c r="T11" s="808"/>
      <c r="U11" s="764"/>
      <c r="V11" s="764"/>
      <c r="W11" s="764"/>
      <c r="X11" s="764"/>
      <c r="Y11" s="764"/>
      <c r="Z11" s="760"/>
      <c r="AA11" s="764"/>
      <c r="AB11" s="792"/>
      <c r="AC11" s="764"/>
      <c r="AD11" s="764"/>
      <c r="AE11" s="856" t="s">
        <v>4010</v>
      </c>
      <c r="AF11" s="764"/>
      <c r="AG11" s="764"/>
      <c r="AH11" s="764" t="s">
        <v>419</v>
      </c>
      <c r="AI11" s="787" t="s">
        <v>4011</v>
      </c>
      <c r="AJ11" s="764"/>
      <c r="AK11" s="808" t="s">
        <v>3993</v>
      </c>
      <c r="AL11" s="787" t="s">
        <v>3994</v>
      </c>
      <c r="AM11" s="48" t="s">
        <v>677</v>
      </c>
      <c r="AN11" s="94" t="s">
        <v>677</v>
      </c>
    </row>
    <row r="12" spans="1:40">
      <c r="B12" s="856" t="s">
        <v>186</v>
      </c>
      <c r="C12" s="764"/>
      <c r="D12" s="764"/>
      <c r="E12" s="764"/>
      <c r="F12" s="877"/>
      <c r="G12" s="754"/>
      <c r="H12" s="764"/>
      <c r="I12" s="764" t="s">
        <v>2125</v>
      </c>
      <c r="J12" s="764"/>
      <c r="K12" s="760"/>
      <c r="L12" s="792" t="s">
        <v>4012</v>
      </c>
      <c r="M12" s="760" t="s">
        <v>677</v>
      </c>
      <c r="N12" s="760"/>
      <c r="O12" s="760"/>
      <c r="P12" s="764"/>
      <c r="Q12" s="764"/>
      <c r="R12" s="764"/>
      <c r="S12" s="764"/>
      <c r="T12" s="808"/>
      <c r="U12" s="764"/>
      <c r="V12" s="764"/>
      <c r="W12" s="764"/>
      <c r="X12" s="764"/>
      <c r="Y12" s="764"/>
      <c r="Z12" s="760"/>
      <c r="AA12" s="764"/>
      <c r="AB12" s="792"/>
      <c r="AC12" s="764"/>
      <c r="AD12" s="764"/>
      <c r="AE12" s="764"/>
      <c r="AF12" s="764"/>
      <c r="AG12" s="764"/>
      <c r="AH12" s="764"/>
      <c r="AI12" s="764"/>
      <c r="AJ12" s="764"/>
      <c r="AK12" s="808" t="s">
        <v>4013</v>
      </c>
      <c r="AL12" s="787" t="s">
        <v>4014</v>
      </c>
      <c r="AM12" s="48" t="s">
        <v>677</v>
      </c>
      <c r="AN12" s="94" t="s">
        <v>677</v>
      </c>
    </row>
    <row r="13" spans="1:40">
      <c r="B13" s="882" t="s">
        <v>843</v>
      </c>
      <c r="C13" s="758"/>
      <c r="D13" s="758"/>
      <c r="E13" s="758"/>
      <c r="F13" s="877"/>
      <c r="G13" s="883"/>
      <c r="H13" s="758"/>
      <c r="I13" s="764" t="s">
        <v>2125</v>
      </c>
      <c r="J13" s="758"/>
      <c r="K13" s="872"/>
      <c r="L13" s="872"/>
      <c r="M13" s="872"/>
      <c r="N13" s="872"/>
      <c r="O13" s="872"/>
      <c r="P13" s="884"/>
      <c r="Q13" s="884"/>
      <c r="R13" s="884"/>
      <c r="S13" s="884"/>
      <c r="T13" s="885"/>
      <c r="U13" s="884"/>
      <c r="V13" s="884"/>
      <c r="W13" s="884"/>
      <c r="X13" s="884"/>
      <c r="Y13" s="884"/>
      <c r="Z13" s="872"/>
      <c r="AA13" s="884"/>
      <c r="AB13" s="792"/>
      <c r="AC13" s="884"/>
      <c r="AD13" s="884"/>
      <c r="AE13" s="884" t="s">
        <v>4015</v>
      </c>
      <c r="AF13" s="884" t="s">
        <v>4016</v>
      </c>
      <c r="AG13" s="884"/>
      <c r="AH13" s="884"/>
      <c r="AI13" s="886" t="s">
        <v>4017</v>
      </c>
      <c r="AJ13" s="884"/>
      <c r="AK13" s="885" t="s">
        <v>4018</v>
      </c>
      <c r="AL13" s="887" t="s">
        <v>4019</v>
      </c>
      <c r="AM13" s="48" t="s">
        <v>677</v>
      </c>
      <c r="AN13" s="94" t="s">
        <v>677</v>
      </c>
    </row>
    <row r="14" spans="1:40">
      <c r="B14" s="882" t="s">
        <v>862</v>
      </c>
      <c r="C14" s="758"/>
      <c r="D14" s="758"/>
      <c r="E14" s="758"/>
      <c r="F14" s="877"/>
      <c r="G14" s="883"/>
      <c r="H14" s="758"/>
      <c r="I14" s="764" t="s">
        <v>2125</v>
      </c>
      <c r="J14" s="758"/>
      <c r="K14" s="888">
        <v>0.02</v>
      </c>
      <c r="L14" s="792" t="s">
        <v>4020</v>
      </c>
      <c r="M14" s="888">
        <v>7.0000000000000007E-2</v>
      </c>
      <c r="N14" s="889" t="s">
        <v>4021</v>
      </c>
      <c r="O14" s="872" t="s">
        <v>677</v>
      </c>
      <c r="P14" s="884"/>
      <c r="Q14" s="884" t="s">
        <v>4022</v>
      </c>
      <c r="R14" s="886" t="s">
        <v>4023</v>
      </c>
      <c r="S14" s="884" t="s">
        <v>595</v>
      </c>
      <c r="T14" s="885" t="s">
        <v>677</v>
      </c>
      <c r="U14" s="884"/>
      <c r="V14" s="884"/>
      <c r="W14" s="884"/>
      <c r="X14" s="884"/>
      <c r="Y14" s="884"/>
      <c r="Z14" s="872"/>
      <c r="AA14" s="856" t="s">
        <v>4024</v>
      </c>
      <c r="AB14" s="792"/>
      <c r="AC14" s="884"/>
      <c r="AD14" s="884"/>
      <c r="AE14" s="884" t="s">
        <v>4025</v>
      </c>
      <c r="AF14" s="884" t="s">
        <v>4016</v>
      </c>
      <c r="AG14" s="884"/>
      <c r="AH14" s="884"/>
      <c r="AI14" s="886" t="s">
        <v>4026</v>
      </c>
      <c r="AJ14" s="883" t="s">
        <v>4027</v>
      </c>
      <c r="AK14" s="885" t="s">
        <v>677</v>
      </c>
      <c r="AL14" s="884"/>
      <c r="AM14" s="48" t="s">
        <v>677</v>
      </c>
      <c r="AN14" s="94" t="s">
        <v>677</v>
      </c>
    </row>
    <row r="15" spans="1:40">
      <c r="B15" s="882" t="s">
        <v>885</v>
      </c>
      <c r="C15" s="758"/>
      <c r="D15" s="758"/>
      <c r="E15" s="758"/>
      <c r="F15" s="877"/>
      <c r="G15" s="883"/>
      <c r="H15" s="758"/>
      <c r="I15" s="764" t="s">
        <v>2125</v>
      </c>
      <c r="J15" s="758"/>
      <c r="K15" s="888" t="s">
        <v>4028</v>
      </c>
      <c r="L15" s="889" t="s">
        <v>4020</v>
      </c>
      <c r="M15" s="888">
        <v>0.1</v>
      </c>
      <c r="N15" s="889" t="s">
        <v>4020</v>
      </c>
      <c r="O15" s="872" t="s">
        <v>677</v>
      </c>
      <c r="P15" s="884"/>
      <c r="Q15" s="884" t="s">
        <v>4029</v>
      </c>
      <c r="R15" s="890" t="s">
        <v>4030</v>
      </c>
      <c r="S15" s="884" t="s">
        <v>595</v>
      </c>
      <c r="T15" s="885" t="s">
        <v>677</v>
      </c>
      <c r="U15" s="884"/>
      <c r="V15" s="884"/>
      <c r="W15" s="884"/>
      <c r="X15" s="884"/>
      <c r="Y15" s="884"/>
      <c r="Z15" s="872"/>
      <c r="AA15" s="884"/>
      <c r="AB15" s="792"/>
      <c r="AC15" s="884"/>
      <c r="AD15" s="884"/>
      <c r="AE15" s="884"/>
      <c r="AF15" s="884"/>
      <c r="AG15" s="884"/>
      <c r="AH15" s="884"/>
      <c r="AI15" s="884"/>
      <c r="AJ15" s="884"/>
      <c r="AK15" s="885"/>
      <c r="AL15" s="884"/>
      <c r="AM15" s="48" t="s">
        <v>677</v>
      </c>
      <c r="AN15" s="94" t="s">
        <v>677</v>
      </c>
    </row>
    <row r="16" spans="1:40">
      <c r="B16" s="882" t="s">
        <v>884</v>
      </c>
      <c r="C16" s="882"/>
      <c r="D16" s="758"/>
      <c r="E16" s="758"/>
      <c r="F16" s="877"/>
      <c r="G16" s="883"/>
      <c r="H16" s="758"/>
      <c r="I16" s="764" t="s">
        <v>2125</v>
      </c>
      <c r="J16" s="758"/>
      <c r="K16" s="872"/>
      <c r="L16" s="872"/>
      <c r="M16" s="872"/>
      <c r="N16" s="872"/>
      <c r="O16" s="872"/>
      <c r="P16" s="884"/>
      <c r="Q16" s="884"/>
      <c r="R16" s="884"/>
      <c r="S16" s="884"/>
      <c r="T16" s="885"/>
      <c r="U16" s="884"/>
      <c r="V16" s="884"/>
      <c r="W16" s="884"/>
      <c r="X16" s="884"/>
      <c r="Y16" s="884"/>
      <c r="Z16" s="872"/>
      <c r="AA16" s="884"/>
      <c r="AB16" s="792"/>
      <c r="AC16" s="884"/>
      <c r="AD16" s="884"/>
      <c r="AE16" s="884"/>
      <c r="AF16" s="884"/>
      <c r="AG16" s="884"/>
      <c r="AH16" s="884"/>
      <c r="AI16" s="884"/>
      <c r="AJ16" s="884"/>
      <c r="AK16" s="885" t="s">
        <v>4031</v>
      </c>
      <c r="AL16" s="891" t="s">
        <v>4032</v>
      </c>
      <c r="AM16" s="48" t="s">
        <v>677</v>
      </c>
      <c r="AN16" s="94" t="s">
        <v>677</v>
      </c>
    </row>
    <row r="17" spans="2:40">
      <c r="B17" s="882" t="s">
        <v>883</v>
      </c>
      <c r="C17" s="882"/>
      <c r="D17" s="758"/>
      <c r="E17" s="758"/>
      <c r="F17" s="877"/>
      <c r="G17" s="883"/>
      <c r="H17" s="758"/>
      <c r="I17" s="764" t="s">
        <v>2125</v>
      </c>
      <c r="J17" s="758"/>
      <c r="K17" s="872"/>
      <c r="L17" s="872"/>
      <c r="M17" s="872"/>
      <c r="N17" s="872"/>
      <c r="O17" s="872"/>
      <c r="P17" s="884"/>
      <c r="Q17" s="884"/>
      <c r="R17" s="884"/>
      <c r="S17" s="884"/>
      <c r="T17" s="885"/>
      <c r="U17" s="884"/>
      <c r="V17" s="884"/>
      <c r="W17" s="884"/>
      <c r="X17" s="884"/>
      <c r="Y17" s="884"/>
      <c r="Z17" s="872"/>
      <c r="AA17" s="856" t="s">
        <v>4033</v>
      </c>
      <c r="AB17" s="792" t="s">
        <v>4034</v>
      </c>
      <c r="AC17" s="884"/>
      <c r="AD17" s="884"/>
      <c r="AE17" s="884" t="s">
        <v>677</v>
      </c>
      <c r="AF17" s="884"/>
      <c r="AG17" s="884"/>
      <c r="AH17" s="884"/>
      <c r="AI17" s="884"/>
      <c r="AJ17" s="884"/>
      <c r="AK17" s="885"/>
      <c r="AL17" s="891"/>
      <c r="AM17" s="48" t="s">
        <v>677</v>
      </c>
      <c r="AN17" s="94" t="s">
        <v>677</v>
      </c>
    </row>
    <row r="18" spans="2:40">
      <c r="B18" s="856" t="s">
        <v>148</v>
      </c>
      <c r="C18" s="754" t="s">
        <v>4035</v>
      </c>
      <c r="D18" s="859" t="s">
        <v>2604</v>
      </c>
      <c r="E18" s="808" t="s">
        <v>2292</v>
      </c>
      <c r="F18" s="877"/>
      <c r="G18" s="754" t="s">
        <v>3970</v>
      </c>
      <c r="H18" s="754" t="s">
        <v>677</v>
      </c>
      <c r="I18" s="760" t="s">
        <v>2290</v>
      </c>
      <c r="J18" s="879" t="s">
        <v>2092</v>
      </c>
      <c r="K18" s="892">
        <v>6.3E-2</v>
      </c>
      <c r="L18" s="893" t="s">
        <v>4036</v>
      </c>
      <c r="M18" s="846">
        <v>3.4000000000000002E-2</v>
      </c>
      <c r="N18" s="787" t="s">
        <v>4036</v>
      </c>
      <c r="O18" s="867" t="s">
        <v>4037</v>
      </c>
      <c r="P18" s="787" t="s">
        <v>4038</v>
      </c>
      <c r="Q18" s="764" t="s">
        <v>4039</v>
      </c>
      <c r="R18" s="764"/>
      <c r="S18" s="764" t="s">
        <v>595</v>
      </c>
      <c r="T18" s="808"/>
      <c r="U18" s="764"/>
      <c r="V18" s="764" t="s">
        <v>4040</v>
      </c>
      <c r="W18" s="787" t="s">
        <v>4041</v>
      </c>
      <c r="X18" s="754" t="s">
        <v>3970</v>
      </c>
      <c r="Y18" s="894"/>
      <c r="Z18" s="792" t="s">
        <v>4036</v>
      </c>
      <c r="AA18" s="764" t="s">
        <v>4042</v>
      </c>
      <c r="AB18" s="792" t="s">
        <v>2528</v>
      </c>
      <c r="AC18" s="764"/>
      <c r="AD18" s="764"/>
      <c r="AE18" s="856" t="s">
        <v>4010</v>
      </c>
      <c r="AF18" s="764"/>
      <c r="AG18" s="764"/>
      <c r="AH18" s="764" t="s">
        <v>419</v>
      </c>
      <c r="AI18" s="787" t="s">
        <v>4011</v>
      </c>
      <c r="AJ18" s="764"/>
      <c r="AK18" s="808" t="s">
        <v>4043</v>
      </c>
      <c r="AL18" s="787" t="s">
        <v>4044</v>
      </c>
      <c r="AM18" s="48" t="s">
        <v>677</v>
      </c>
      <c r="AN18" s="94" t="s">
        <v>677</v>
      </c>
    </row>
    <row r="19" spans="2:40">
      <c r="B19" s="856" t="s">
        <v>433</v>
      </c>
      <c r="C19" s="754"/>
      <c r="D19" s="859"/>
      <c r="E19" s="808"/>
      <c r="F19" s="877"/>
      <c r="G19" s="754"/>
      <c r="H19" s="760" t="s">
        <v>2125</v>
      </c>
      <c r="I19" s="764" t="s">
        <v>2125</v>
      </c>
      <c r="J19" s="787" t="s">
        <v>2775</v>
      </c>
      <c r="K19" s="846" t="s">
        <v>677</v>
      </c>
      <c r="L19" s="893"/>
      <c r="M19" s="846"/>
      <c r="N19" s="787"/>
      <c r="O19" s="867"/>
      <c r="P19" s="787"/>
      <c r="Q19" s="764"/>
      <c r="R19" s="764"/>
      <c r="S19" s="764"/>
      <c r="T19" s="808"/>
      <c r="U19" s="764"/>
      <c r="V19" s="764"/>
      <c r="W19" s="787"/>
      <c r="X19" s="754"/>
      <c r="Y19" s="764"/>
      <c r="Z19" s="760"/>
      <c r="AA19" s="764"/>
      <c r="AB19" s="792"/>
      <c r="AC19" s="764" t="s">
        <v>4045</v>
      </c>
      <c r="AD19" s="787" t="s">
        <v>2775</v>
      </c>
      <c r="AE19" s="856" t="s">
        <v>4010</v>
      </c>
      <c r="AF19" s="764"/>
      <c r="AG19" s="764"/>
      <c r="AH19" s="764" t="s">
        <v>419</v>
      </c>
      <c r="AI19" s="787" t="s">
        <v>4011</v>
      </c>
      <c r="AJ19" s="764"/>
      <c r="AK19" s="808" t="s">
        <v>677</v>
      </c>
      <c r="AL19" s="787"/>
      <c r="AM19" s="48" t="s">
        <v>677</v>
      </c>
      <c r="AN19" s="94" t="s">
        <v>677</v>
      </c>
    </row>
    <row r="20" spans="2:40">
      <c r="B20" s="856" t="s">
        <v>219</v>
      </c>
      <c r="C20" s="764"/>
      <c r="D20" s="764"/>
      <c r="E20" s="764"/>
      <c r="F20" s="877"/>
      <c r="G20" s="754"/>
      <c r="H20" s="760" t="s">
        <v>2125</v>
      </c>
      <c r="I20" s="764" t="s">
        <v>2125</v>
      </c>
      <c r="J20" s="787" t="s">
        <v>4046</v>
      </c>
      <c r="K20" s="760" t="s">
        <v>677</v>
      </c>
      <c r="L20" s="760"/>
      <c r="M20" s="760"/>
      <c r="N20" s="787"/>
      <c r="O20" s="760"/>
      <c r="P20" s="764"/>
      <c r="Q20" s="764"/>
      <c r="R20" s="764"/>
      <c r="S20" s="764"/>
      <c r="T20" s="808"/>
      <c r="U20" s="764"/>
      <c r="V20" s="764"/>
      <c r="W20" s="764"/>
      <c r="X20" s="764"/>
      <c r="Y20" s="764"/>
      <c r="Z20" s="760"/>
      <c r="AA20" s="764" t="s">
        <v>4047</v>
      </c>
      <c r="AB20" s="792" t="s">
        <v>4046</v>
      </c>
      <c r="AC20" s="764" t="s">
        <v>4048</v>
      </c>
      <c r="AD20" s="879" t="s">
        <v>4049</v>
      </c>
      <c r="AE20" s="819" t="s">
        <v>4050</v>
      </c>
      <c r="AF20" s="819"/>
      <c r="AG20" s="819"/>
      <c r="AH20" s="819"/>
      <c r="AI20" s="895" t="s">
        <v>4051</v>
      </c>
      <c r="AJ20" s="764"/>
      <c r="AK20" s="808" t="s">
        <v>3993</v>
      </c>
      <c r="AL20" s="787" t="s">
        <v>3994</v>
      </c>
      <c r="AM20" s="48" t="s">
        <v>677</v>
      </c>
      <c r="AN20" s="94" t="s">
        <v>677</v>
      </c>
    </row>
    <row r="21" spans="2:40">
      <c r="B21" s="896" t="s">
        <v>190</v>
      </c>
      <c r="C21" s="897" t="s">
        <v>4052</v>
      </c>
      <c r="D21" s="895" t="s">
        <v>2604</v>
      </c>
      <c r="E21" s="819" t="s">
        <v>2292</v>
      </c>
      <c r="F21" s="877" t="s">
        <v>2792</v>
      </c>
      <c r="G21" s="754" t="s">
        <v>3970</v>
      </c>
      <c r="H21" s="819" t="s">
        <v>677</v>
      </c>
      <c r="I21" s="819" t="s">
        <v>2290</v>
      </c>
      <c r="J21" s="895" t="s">
        <v>4053</v>
      </c>
      <c r="K21" s="819" t="s">
        <v>4054</v>
      </c>
      <c r="L21" s="898" t="s">
        <v>4036</v>
      </c>
      <c r="M21" s="819" t="s">
        <v>4055</v>
      </c>
      <c r="N21" s="787" t="s">
        <v>4036</v>
      </c>
      <c r="O21" s="899" t="s">
        <v>4056</v>
      </c>
      <c r="P21" s="898" t="s">
        <v>4057</v>
      </c>
      <c r="Q21" s="819" t="s">
        <v>4058</v>
      </c>
      <c r="R21" s="898" t="s">
        <v>4059</v>
      </c>
      <c r="S21" s="819" t="s">
        <v>595</v>
      </c>
      <c r="T21" s="819" t="s">
        <v>4060</v>
      </c>
      <c r="U21" s="898" t="s">
        <v>4059</v>
      </c>
      <c r="V21" s="819" t="s">
        <v>4061</v>
      </c>
      <c r="W21" s="898" t="s">
        <v>4062</v>
      </c>
      <c r="X21" s="819" t="s">
        <v>3970</v>
      </c>
      <c r="Y21" s="894" t="s">
        <v>677</v>
      </c>
      <c r="Z21" s="792" t="s">
        <v>4036</v>
      </c>
      <c r="AA21" s="819" t="s">
        <v>677</v>
      </c>
      <c r="AB21" s="792"/>
      <c r="AC21" s="819"/>
      <c r="AD21" s="895"/>
      <c r="AE21" s="896" t="s">
        <v>4010</v>
      </c>
      <c r="AF21" s="819"/>
      <c r="AG21" s="764"/>
      <c r="AH21" s="764" t="s">
        <v>419</v>
      </c>
      <c r="AI21" s="895" t="s">
        <v>4011</v>
      </c>
      <c r="AJ21" s="819"/>
      <c r="AK21" s="812" t="s">
        <v>4063</v>
      </c>
      <c r="AL21" s="895" t="s">
        <v>4064</v>
      </c>
      <c r="AM21" s="48" t="s">
        <v>677</v>
      </c>
      <c r="AN21" s="94" t="s">
        <v>677</v>
      </c>
    </row>
    <row r="22" spans="2:40">
      <c r="B22" s="900" t="s">
        <v>4065</v>
      </c>
      <c r="C22" s="897"/>
      <c r="D22" s="895"/>
      <c r="E22" s="819"/>
      <c r="F22" s="877"/>
      <c r="G22" s="754"/>
      <c r="H22" s="819"/>
      <c r="I22" s="764" t="s">
        <v>2125</v>
      </c>
      <c r="J22" s="895"/>
      <c r="K22" s="819"/>
      <c r="L22" s="898"/>
      <c r="M22" s="819"/>
      <c r="N22" s="787"/>
      <c r="O22" s="899"/>
      <c r="P22" s="898"/>
      <c r="Q22" s="819"/>
      <c r="R22" s="898"/>
      <c r="S22" s="819"/>
      <c r="T22" s="819"/>
      <c r="U22" s="898"/>
      <c r="V22" s="819"/>
      <c r="W22" s="898"/>
      <c r="X22" s="819"/>
      <c r="Y22" s="894"/>
      <c r="Z22" s="792"/>
      <c r="AA22" s="819"/>
      <c r="AB22" s="792"/>
      <c r="AC22" s="819"/>
      <c r="AD22" s="895"/>
      <c r="AE22" s="896"/>
      <c r="AF22" s="819"/>
      <c r="AG22" s="764"/>
      <c r="AH22" s="764"/>
      <c r="AI22" s="895"/>
      <c r="AJ22" s="819"/>
      <c r="AK22" s="812" t="s">
        <v>4066</v>
      </c>
      <c r="AL22" s="895" t="s">
        <v>4064</v>
      </c>
      <c r="AM22" s="48" t="s">
        <v>677</v>
      </c>
      <c r="AN22" s="94" t="s">
        <v>677</v>
      </c>
    </row>
    <row r="23" spans="2:40">
      <c r="B23" s="882" t="s">
        <v>2507</v>
      </c>
      <c r="C23" s="764"/>
      <c r="D23" s="808"/>
      <c r="E23" s="808" t="s">
        <v>4067</v>
      </c>
      <c r="F23" s="877"/>
      <c r="G23" s="754"/>
      <c r="H23" s="754"/>
      <c r="I23" s="764" t="s">
        <v>2125</v>
      </c>
      <c r="J23" s="764"/>
      <c r="K23" s="760"/>
      <c r="L23" s="893"/>
      <c r="M23" s="867"/>
      <c r="N23" s="787"/>
      <c r="O23" s="867"/>
      <c r="P23" s="879"/>
      <c r="Q23" s="764"/>
      <c r="R23" s="879"/>
      <c r="S23" s="764"/>
      <c r="T23" s="901"/>
      <c r="U23" s="879"/>
      <c r="V23" s="764"/>
      <c r="W23" s="879"/>
      <c r="X23" s="754"/>
      <c r="Y23" s="764"/>
      <c r="Z23" s="760"/>
      <c r="AA23" s="764"/>
      <c r="AB23" s="792"/>
      <c r="AC23" s="764"/>
      <c r="AD23" s="764"/>
      <c r="AE23" s="764"/>
      <c r="AF23" s="764"/>
      <c r="AG23" s="764"/>
      <c r="AH23" s="764"/>
      <c r="AI23" s="764"/>
      <c r="AJ23" s="764"/>
      <c r="AK23" s="901" t="s">
        <v>4063</v>
      </c>
      <c r="AL23" s="787" t="s">
        <v>4064</v>
      </c>
      <c r="AM23" s="48" t="s">
        <v>677</v>
      </c>
      <c r="AN23" s="94" t="s">
        <v>677</v>
      </c>
    </row>
    <row r="24" spans="2:40">
      <c r="B24" s="867" t="s">
        <v>599</v>
      </c>
      <c r="C24" s="764"/>
      <c r="D24" s="808"/>
      <c r="E24" s="808"/>
      <c r="F24" s="877"/>
      <c r="G24" s="754"/>
      <c r="H24" s="760" t="s">
        <v>2125</v>
      </c>
      <c r="I24" s="764" t="s">
        <v>2125</v>
      </c>
      <c r="J24" s="787" t="s">
        <v>3561</v>
      </c>
      <c r="K24" s="760" t="s">
        <v>677</v>
      </c>
      <c r="L24" s="792"/>
      <c r="M24" s="860" t="s">
        <v>4068</v>
      </c>
      <c r="N24" s="787" t="s">
        <v>4069</v>
      </c>
      <c r="O24" s="867" t="s">
        <v>677</v>
      </c>
      <c r="P24" s="879"/>
      <c r="Q24" s="764" t="s">
        <v>4070</v>
      </c>
      <c r="R24" s="787" t="s">
        <v>4071</v>
      </c>
      <c r="S24" s="764"/>
      <c r="T24" s="808" t="s">
        <v>4072</v>
      </c>
      <c r="U24" s="879" t="s">
        <v>4073</v>
      </c>
      <c r="V24" s="764"/>
      <c r="W24" s="879"/>
      <c r="X24" s="754"/>
      <c r="Y24" s="764" t="s">
        <v>677</v>
      </c>
      <c r="Z24" s="760"/>
      <c r="AA24" s="764"/>
      <c r="AB24" s="792"/>
      <c r="AC24" s="764"/>
      <c r="AD24" s="764"/>
      <c r="AE24" s="764"/>
      <c r="AF24" s="764"/>
      <c r="AG24" s="764"/>
      <c r="AH24" s="764"/>
      <c r="AI24" s="764"/>
      <c r="AJ24" s="764"/>
      <c r="AK24" s="808"/>
      <c r="AL24" s="764"/>
      <c r="AM24" s="48" t="s">
        <v>677</v>
      </c>
      <c r="AN24" s="94" t="s">
        <v>677</v>
      </c>
    </row>
    <row r="25" spans="2:40">
      <c r="B25" s="856" t="s">
        <v>442</v>
      </c>
      <c r="C25" s="764"/>
      <c r="D25" s="808"/>
      <c r="E25" s="808" t="s">
        <v>2292</v>
      </c>
      <c r="F25" s="877" t="s">
        <v>2535</v>
      </c>
      <c r="G25" s="754"/>
      <c r="H25" s="754"/>
      <c r="I25" s="764" t="s">
        <v>2125</v>
      </c>
      <c r="J25" s="764"/>
      <c r="K25" s="760"/>
      <c r="L25" s="893"/>
      <c r="M25" s="867"/>
      <c r="N25" s="787"/>
      <c r="O25" s="867"/>
      <c r="P25" s="879"/>
      <c r="Q25" s="764"/>
      <c r="R25" s="879"/>
      <c r="S25" s="764"/>
      <c r="T25" s="901"/>
      <c r="U25" s="879"/>
      <c r="V25" s="764"/>
      <c r="W25" s="879"/>
      <c r="X25" s="754"/>
      <c r="Y25" s="764"/>
      <c r="Z25" s="760"/>
      <c r="AA25" s="764"/>
      <c r="AB25" s="792"/>
      <c r="AC25" s="764"/>
      <c r="AD25" s="764"/>
      <c r="AE25" s="764"/>
      <c r="AF25" s="764"/>
      <c r="AG25" s="764"/>
      <c r="AH25" s="764"/>
      <c r="AI25" s="764"/>
      <c r="AJ25" s="764"/>
      <c r="AK25" s="808"/>
      <c r="AL25" s="764"/>
      <c r="AM25" s="48" t="s">
        <v>677</v>
      </c>
      <c r="AN25" s="94" t="s">
        <v>677</v>
      </c>
    </row>
    <row r="26" spans="2:40">
      <c r="B26" s="856" t="s">
        <v>142</v>
      </c>
      <c r="C26" s="764"/>
      <c r="D26" s="764"/>
      <c r="E26" s="764"/>
      <c r="F26" s="877"/>
      <c r="G26" s="754"/>
      <c r="H26" s="760" t="s">
        <v>2125</v>
      </c>
      <c r="I26" s="764" t="s">
        <v>2125</v>
      </c>
      <c r="J26" s="764"/>
      <c r="K26" s="867" t="s">
        <v>4074</v>
      </c>
      <c r="L26" s="792" t="s">
        <v>4075</v>
      </c>
      <c r="M26" s="860">
        <v>0.27</v>
      </c>
      <c r="N26" s="787" t="s">
        <v>4076</v>
      </c>
      <c r="O26" s="760" t="s">
        <v>677</v>
      </c>
      <c r="P26" s="764"/>
      <c r="Q26" s="760" t="s">
        <v>4077</v>
      </c>
      <c r="R26" s="764" t="s">
        <v>4078</v>
      </c>
      <c r="S26" s="764"/>
      <c r="T26" s="764" t="s">
        <v>4079</v>
      </c>
      <c r="U26" s="822" t="s">
        <v>4080</v>
      </c>
      <c r="V26" s="764"/>
      <c r="W26" s="764"/>
      <c r="X26" s="764"/>
      <c r="Y26" s="764" t="s">
        <v>677</v>
      </c>
      <c r="Z26" s="760"/>
      <c r="AA26" s="764"/>
      <c r="AB26" s="792"/>
      <c r="AC26" s="764"/>
      <c r="AD26" s="764"/>
      <c r="AE26" s="764"/>
      <c r="AF26" s="48"/>
      <c r="AG26" s="764"/>
      <c r="AH26" s="764" t="s">
        <v>4081</v>
      </c>
      <c r="AI26" s="787" t="s">
        <v>4082</v>
      </c>
      <c r="AJ26" s="764"/>
      <c r="AK26" s="808" t="s">
        <v>677</v>
      </c>
      <c r="AL26" s="764"/>
      <c r="AM26" s="48"/>
      <c r="AN26" s="94" t="s">
        <v>677</v>
      </c>
    </row>
    <row r="27" spans="2:40">
      <c r="B27" s="856" t="s">
        <v>443</v>
      </c>
      <c r="C27" s="764"/>
      <c r="D27" s="764"/>
      <c r="E27" s="764"/>
      <c r="F27" s="877"/>
      <c r="G27" s="754"/>
      <c r="H27" s="764"/>
      <c r="I27" s="764" t="s">
        <v>2125</v>
      </c>
      <c r="J27" s="764"/>
      <c r="K27" s="760"/>
      <c r="L27" s="862"/>
      <c r="M27" s="760"/>
      <c r="N27" s="787"/>
      <c r="O27" s="760"/>
      <c r="P27" s="764"/>
      <c r="Q27" s="764"/>
      <c r="R27" s="764"/>
      <c r="S27" s="764"/>
      <c r="T27" s="808"/>
      <c r="U27" s="764"/>
      <c r="V27" s="764"/>
      <c r="W27" s="764"/>
      <c r="X27" s="764"/>
      <c r="Y27" s="764"/>
      <c r="Z27" s="760"/>
      <c r="AA27" s="764" t="s">
        <v>4083</v>
      </c>
      <c r="AB27" s="792" t="s">
        <v>4051</v>
      </c>
      <c r="AC27" s="764" t="s">
        <v>4084</v>
      </c>
      <c r="AD27" s="787" t="s">
        <v>4085</v>
      </c>
      <c r="AE27" s="764" t="s">
        <v>4086</v>
      </c>
      <c r="AF27" s="764" t="s">
        <v>419</v>
      </c>
      <c r="AG27" s="856"/>
      <c r="AH27" s="856"/>
      <c r="AI27" s="879" t="s">
        <v>4087</v>
      </c>
      <c r="AJ27" s="764"/>
      <c r="AK27" s="808" t="s">
        <v>677</v>
      </c>
      <c r="AL27" s="764"/>
      <c r="AM27" s="48" t="s">
        <v>677</v>
      </c>
      <c r="AN27" s="94" t="s">
        <v>677</v>
      </c>
    </row>
    <row r="28" spans="2:40">
      <c r="B28" s="856" t="s">
        <v>444</v>
      </c>
      <c r="C28" s="754" t="s">
        <v>2377</v>
      </c>
      <c r="D28" s="859" t="s">
        <v>2604</v>
      </c>
      <c r="E28" s="808" t="s">
        <v>2292</v>
      </c>
      <c r="F28" s="877" t="s">
        <v>2540</v>
      </c>
      <c r="G28" s="754" t="s">
        <v>595</v>
      </c>
      <c r="H28" s="754"/>
      <c r="I28" s="760" t="s">
        <v>4088</v>
      </c>
      <c r="J28" s="879" t="s">
        <v>2135</v>
      </c>
      <c r="K28" s="760" t="s">
        <v>4089</v>
      </c>
      <c r="L28" s="893" t="s">
        <v>4036</v>
      </c>
      <c r="M28" s="760" t="s">
        <v>4090</v>
      </c>
      <c r="N28" s="787" t="s">
        <v>4036</v>
      </c>
      <c r="O28" s="760" t="s">
        <v>677</v>
      </c>
      <c r="P28" s="764"/>
      <c r="Q28" s="764" t="s">
        <v>4091</v>
      </c>
      <c r="R28" s="879" t="s">
        <v>4059</v>
      </c>
      <c r="S28" s="764" t="s">
        <v>595</v>
      </c>
      <c r="T28" s="859" t="s">
        <v>677</v>
      </c>
      <c r="U28" s="764"/>
      <c r="V28" s="764" t="s">
        <v>4092</v>
      </c>
      <c r="W28" s="879" t="s">
        <v>4036</v>
      </c>
      <c r="X28" s="754" t="s">
        <v>3970</v>
      </c>
      <c r="Y28" s="764"/>
      <c r="Z28" s="760"/>
      <c r="AA28" s="764"/>
      <c r="AB28" s="792"/>
      <c r="AC28" s="764"/>
      <c r="AD28" s="764"/>
      <c r="AE28" s="764"/>
      <c r="AF28" s="764"/>
      <c r="AG28" s="764"/>
      <c r="AH28" s="764"/>
      <c r="AI28" s="764"/>
      <c r="AJ28" s="764"/>
      <c r="AK28" s="901" t="s">
        <v>4093</v>
      </c>
      <c r="AL28" s="787" t="s">
        <v>4064</v>
      </c>
      <c r="AM28" s="48" t="s">
        <v>677</v>
      </c>
      <c r="AN28" s="94" t="s">
        <v>677</v>
      </c>
    </row>
    <row r="29" spans="2:40">
      <c r="B29" s="856" t="s">
        <v>453</v>
      </c>
      <c r="C29" s="764"/>
      <c r="D29" s="764"/>
      <c r="E29" s="764"/>
      <c r="F29" s="877"/>
      <c r="G29" s="754"/>
      <c r="H29" s="760" t="s">
        <v>2125</v>
      </c>
      <c r="I29" s="764" t="s">
        <v>2125</v>
      </c>
      <c r="J29" s="787" t="s">
        <v>4094</v>
      </c>
      <c r="K29" s="760" t="s">
        <v>677</v>
      </c>
      <c r="L29" s="760"/>
      <c r="M29" s="760"/>
      <c r="N29" s="787"/>
      <c r="O29" s="760"/>
      <c r="P29" s="764"/>
      <c r="Q29" s="764"/>
      <c r="R29" s="764"/>
      <c r="S29" s="764"/>
      <c r="T29" s="808"/>
      <c r="U29" s="764"/>
      <c r="V29" s="764"/>
      <c r="W29" s="764"/>
      <c r="X29" s="764"/>
      <c r="Y29" s="764"/>
      <c r="Z29" s="760"/>
      <c r="AA29" s="764" t="s">
        <v>4095</v>
      </c>
      <c r="AB29" s="792" t="s">
        <v>2144</v>
      </c>
      <c r="AC29" s="764"/>
      <c r="AD29" s="764"/>
      <c r="AE29" s="764" t="s">
        <v>4096</v>
      </c>
      <c r="AF29" s="764" t="s">
        <v>419</v>
      </c>
      <c r="AG29" s="764"/>
      <c r="AH29" s="764"/>
      <c r="AI29" s="787" t="s">
        <v>4097</v>
      </c>
      <c r="AJ29" s="764"/>
      <c r="AK29" s="808" t="s">
        <v>4098</v>
      </c>
      <c r="AL29" s="105" t="s">
        <v>4099</v>
      </c>
      <c r="AM29" s="48" t="s">
        <v>677</v>
      </c>
      <c r="AN29" s="94" t="s">
        <v>677</v>
      </c>
    </row>
    <row r="30" spans="2:40">
      <c r="B30" s="856" t="s">
        <v>160</v>
      </c>
      <c r="C30" s="754" t="s">
        <v>4100</v>
      </c>
      <c r="D30" s="787" t="s">
        <v>4101</v>
      </c>
      <c r="E30" s="764" t="s">
        <v>3268</v>
      </c>
      <c r="F30" s="877" t="s">
        <v>2543</v>
      </c>
      <c r="G30" s="754" t="s">
        <v>595</v>
      </c>
      <c r="H30" s="764"/>
      <c r="I30" s="764" t="s">
        <v>2125</v>
      </c>
      <c r="J30" s="764"/>
      <c r="K30" s="902">
        <v>0.02</v>
      </c>
      <c r="L30" s="787" t="s">
        <v>4102</v>
      </c>
      <c r="M30" s="860">
        <v>0.05</v>
      </c>
      <c r="N30" s="787" t="s">
        <v>4102</v>
      </c>
      <c r="O30" s="760" t="s">
        <v>677</v>
      </c>
      <c r="P30" s="764"/>
      <c r="Q30" s="764"/>
      <c r="R30" s="764"/>
      <c r="S30" s="764" t="s">
        <v>4103</v>
      </c>
      <c r="T30" s="859" t="s">
        <v>4104</v>
      </c>
      <c r="U30" s="764" t="s">
        <v>677</v>
      </c>
      <c r="V30" s="764"/>
      <c r="W30" s="764"/>
      <c r="X30" s="764"/>
      <c r="Y30" s="764"/>
      <c r="Z30" s="760"/>
      <c r="AA30" s="764" t="s">
        <v>4105</v>
      </c>
      <c r="AB30" s="792" t="s">
        <v>4106</v>
      </c>
      <c r="AC30" s="764"/>
      <c r="AD30" s="764"/>
      <c r="AE30" s="764" t="s">
        <v>4107</v>
      </c>
      <c r="AF30" s="856" t="s">
        <v>4108</v>
      </c>
      <c r="AG30" s="764" t="s">
        <v>419</v>
      </c>
      <c r="AH30" s="764"/>
      <c r="AI30" s="879" t="s">
        <v>4109</v>
      </c>
      <c r="AJ30" s="764"/>
      <c r="AK30" s="808" t="s">
        <v>4110</v>
      </c>
      <c r="AL30" s="903" t="s">
        <v>4111</v>
      </c>
      <c r="AM30" s="48" t="s">
        <v>677</v>
      </c>
      <c r="AN30" s="94" t="s">
        <v>677</v>
      </c>
    </row>
    <row r="31" spans="2:40">
      <c r="B31" s="882" t="s">
        <v>704</v>
      </c>
      <c r="C31" s="758"/>
      <c r="D31" s="758"/>
      <c r="E31" s="758"/>
      <c r="F31" s="877"/>
      <c r="G31" s="883"/>
      <c r="H31" s="758"/>
      <c r="I31" s="764" t="s">
        <v>2125</v>
      </c>
      <c r="J31" s="758"/>
      <c r="K31" s="904">
        <v>0.02</v>
      </c>
      <c r="L31" s="872"/>
      <c r="M31" s="904">
        <v>0.05</v>
      </c>
      <c r="N31" s="787"/>
      <c r="O31" s="872"/>
      <c r="P31" s="884"/>
      <c r="Q31" s="884"/>
      <c r="R31" s="884"/>
      <c r="S31" s="884"/>
      <c r="T31" s="885"/>
      <c r="U31" s="884"/>
      <c r="V31" s="884"/>
      <c r="W31" s="884"/>
      <c r="X31" s="884"/>
      <c r="Y31" s="884"/>
      <c r="Z31" s="872"/>
      <c r="AA31" s="884"/>
      <c r="AB31" s="792"/>
      <c r="AC31" s="884"/>
      <c r="AD31" s="884"/>
      <c r="AE31" s="884"/>
      <c r="AF31" s="884"/>
      <c r="AG31" s="884"/>
      <c r="AH31" s="884"/>
      <c r="AI31" s="884"/>
      <c r="AJ31" s="884"/>
      <c r="AK31" s="885"/>
      <c r="AL31" s="884"/>
      <c r="AM31" s="48" t="s">
        <v>677</v>
      </c>
      <c r="AN31" s="94" t="s">
        <v>677</v>
      </c>
    </row>
    <row r="32" spans="2:40">
      <c r="B32" s="882" t="s">
        <v>681</v>
      </c>
      <c r="C32" s="758"/>
      <c r="D32" s="758"/>
      <c r="E32" s="758"/>
      <c r="F32" s="877"/>
      <c r="G32" s="883"/>
      <c r="H32" s="758"/>
      <c r="I32" s="764" t="s">
        <v>2125</v>
      </c>
      <c r="J32" s="758"/>
      <c r="K32" s="904">
        <v>0.04</v>
      </c>
      <c r="L32" s="872"/>
      <c r="M32" s="904">
        <v>0.05</v>
      </c>
      <c r="N32" s="787"/>
      <c r="O32" s="872"/>
      <c r="P32" s="884"/>
      <c r="Q32" s="884"/>
      <c r="R32" s="884"/>
      <c r="S32" s="884"/>
      <c r="T32" s="885"/>
      <c r="U32" s="884"/>
      <c r="V32" s="884"/>
      <c r="W32" s="884"/>
      <c r="X32" s="884"/>
      <c r="Y32" s="884"/>
      <c r="Z32" s="872"/>
      <c r="AA32" s="764"/>
      <c r="AB32" s="792"/>
      <c r="AC32" s="884"/>
      <c r="AD32" s="884"/>
      <c r="AE32" s="884" t="s">
        <v>4112</v>
      </c>
      <c r="AF32" s="884"/>
      <c r="AG32" s="884" t="s">
        <v>4016</v>
      </c>
      <c r="AH32" s="884"/>
      <c r="AI32" s="886" t="s">
        <v>4113</v>
      </c>
      <c r="AJ32" s="884"/>
      <c r="AK32" s="885" t="s">
        <v>4114</v>
      </c>
      <c r="AL32" s="905" t="s">
        <v>4115</v>
      </c>
      <c r="AM32" s="48" t="s">
        <v>677</v>
      </c>
      <c r="AN32" s="94" t="s">
        <v>677</v>
      </c>
    </row>
    <row r="33" spans="2:40">
      <c r="B33" s="882" t="s">
        <v>706</v>
      </c>
      <c r="C33" s="758"/>
      <c r="D33" s="758"/>
      <c r="E33" s="758"/>
      <c r="F33" s="877"/>
      <c r="G33" s="883"/>
      <c r="H33" s="758"/>
      <c r="I33" s="764" t="s">
        <v>2125</v>
      </c>
      <c r="J33" s="758"/>
      <c r="K33" s="904" t="s">
        <v>4116</v>
      </c>
      <c r="L33" s="889" t="s">
        <v>4117</v>
      </c>
      <c r="M33" s="906" t="s">
        <v>4118</v>
      </c>
      <c r="N33" s="787" t="s">
        <v>4119</v>
      </c>
      <c r="O33" s="872" t="s">
        <v>677</v>
      </c>
      <c r="P33" s="884"/>
      <c r="Q33" s="884"/>
      <c r="R33" s="884"/>
      <c r="S33" s="884"/>
      <c r="T33" s="885"/>
      <c r="U33" s="884"/>
      <c r="V33" s="884"/>
      <c r="W33" s="884"/>
      <c r="X33" s="884"/>
      <c r="Y33" s="884"/>
      <c r="Z33" s="872"/>
      <c r="AA33" s="884"/>
      <c r="AB33" s="792"/>
      <c r="AC33" s="884"/>
      <c r="AD33" s="884"/>
      <c r="AE33" s="884"/>
      <c r="AF33" s="884"/>
      <c r="AG33" s="884"/>
      <c r="AH33" s="884"/>
      <c r="AI33" s="884"/>
      <c r="AJ33" s="884"/>
      <c r="AK33" s="885"/>
      <c r="AL33" s="884"/>
      <c r="AM33" s="48" t="s">
        <v>677</v>
      </c>
      <c r="AN33" s="94" t="s">
        <v>677</v>
      </c>
    </row>
    <row r="34" spans="2:40">
      <c r="B34" s="882" t="s">
        <v>711</v>
      </c>
      <c r="C34" s="758"/>
      <c r="D34" s="758"/>
      <c r="E34" s="758"/>
      <c r="F34" s="877"/>
      <c r="G34" s="883"/>
      <c r="H34" s="758"/>
      <c r="I34" s="764" t="s">
        <v>2125</v>
      </c>
      <c r="J34" s="882"/>
      <c r="K34" s="872"/>
      <c r="L34" s="872"/>
      <c r="M34" s="872"/>
      <c r="N34" s="787"/>
      <c r="O34" s="872"/>
      <c r="P34" s="884"/>
      <c r="Q34" s="884"/>
      <c r="R34" s="884"/>
      <c r="S34" s="884"/>
      <c r="T34" s="885"/>
      <c r="U34" s="884"/>
      <c r="V34" s="884"/>
      <c r="W34" s="884"/>
      <c r="X34" s="884"/>
      <c r="Y34" s="884"/>
      <c r="Z34" s="872"/>
      <c r="AA34" s="884"/>
      <c r="AB34" s="792"/>
      <c r="AC34" s="884"/>
      <c r="AD34" s="884"/>
      <c r="AE34" s="884" t="s">
        <v>4120</v>
      </c>
      <c r="AF34" s="884" t="s">
        <v>4016</v>
      </c>
      <c r="AG34" s="884"/>
      <c r="AH34" s="884"/>
      <c r="AI34" s="886" t="s">
        <v>4121</v>
      </c>
      <c r="AJ34" s="883" t="s">
        <v>595</v>
      </c>
      <c r="AK34" s="885" t="s">
        <v>677</v>
      </c>
      <c r="AL34" s="884"/>
      <c r="AM34" s="48" t="s">
        <v>677</v>
      </c>
      <c r="AN34" s="94" t="s">
        <v>677</v>
      </c>
    </row>
    <row r="35" spans="2:40">
      <c r="B35" s="882" t="s">
        <v>2837</v>
      </c>
      <c r="C35" s="758"/>
      <c r="D35" s="758"/>
      <c r="E35" s="758"/>
      <c r="F35" s="877"/>
      <c r="G35" s="883"/>
      <c r="H35" s="758"/>
      <c r="I35" s="764" t="s">
        <v>2125</v>
      </c>
      <c r="J35" s="882"/>
      <c r="K35" s="872"/>
      <c r="L35" s="872"/>
      <c r="M35" s="872"/>
      <c r="N35" s="787"/>
      <c r="O35" s="872"/>
      <c r="P35" s="884"/>
      <c r="Q35" s="884"/>
      <c r="R35" s="884"/>
      <c r="S35" s="884"/>
      <c r="T35" s="885"/>
      <c r="U35" s="884"/>
      <c r="V35" s="884"/>
      <c r="W35" s="884"/>
      <c r="X35" s="884"/>
      <c r="Y35" s="884"/>
      <c r="Z35" s="872"/>
      <c r="AA35" s="856" t="s">
        <v>4122</v>
      </c>
      <c r="AB35" s="792" t="s">
        <v>4123</v>
      </c>
      <c r="AC35" s="884"/>
      <c r="AD35" s="884"/>
      <c r="AE35" s="884" t="s">
        <v>677</v>
      </c>
      <c r="AF35" s="884"/>
      <c r="AG35" s="884"/>
      <c r="AH35" s="884"/>
      <c r="AI35" s="886"/>
      <c r="AJ35" s="883"/>
      <c r="AK35" s="885"/>
      <c r="AL35" s="884"/>
      <c r="AM35" s="48" t="s">
        <v>677</v>
      </c>
      <c r="AN35" s="94" t="s">
        <v>677</v>
      </c>
    </row>
    <row r="36" spans="2:40">
      <c r="B36" s="882" t="s">
        <v>708</v>
      </c>
      <c r="C36" s="758"/>
      <c r="D36" s="758"/>
      <c r="E36" s="758"/>
      <c r="F36" s="877"/>
      <c r="G36" s="883"/>
      <c r="H36" s="758"/>
      <c r="I36" s="764" t="s">
        <v>2125</v>
      </c>
      <c r="J36" s="758"/>
      <c r="K36" s="904">
        <v>0.04</v>
      </c>
      <c r="L36" s="872"/>
      <c r="M36" s="904">
        <v>0.1</v>
      </c>
      <c r="N36" s="787" t="s">
        <v>4101</v>
      </c>
      <c r="O36" s="872" t="s">
        <v>677</v>
      </c>
      <c r="P36" s="884"/>
      <c r="Q36" s="884" t="s">
        <v>4124</v>
      </c>
      <c r="R36" s="890" t="s">
        <v>4125</v>
      </c>
      <c r="S36" s="883" t="s">
        <v>4126</v>
      </c>
      <c r="T36" s="907" t="s">
        <v>4127</v>
      </c>
      <c r="U36" s="890" t="s">
        <v>4125</v>
      </c>
      <c r="V36" s="884"/>
      <c r="W36" s="884"/>
      <c r="X36" s="884"/>
      <c r="Y36" s="884" t="s">
        <v>677</v>
      </c>
      <c r="Z36" s="872"/>
      <c r="AA36" s="884"/>
      <c r="AB36" s="792"/>
      <c r="AC36" s="884"/>
      <c r="AD36" s="884"/>
      <c r="AE36" s="884"/>
      <c r="AF36" s="884"/>
      <c r="AG36" s="884"/>
      <c r="AH36" s="884"/>
      <c r="AI36" s="884"/>
      <c r="AJ36" s="884"/>
      <c r="AK36" s="885"/>
      <c r="AL36" s="884"/>
      <c r="AM36" s="48" t="s">
        <v>677</v>
      </c>
      <c r="AN36" s="94" t="s">
        <v>677</v>
      </c>
    </row>
    <row r="37" spans="2:40">
      <c r="B37" s="882" t="s">
        <v>710</v>
      </c>
      <c r="C37" s="758"/>
      <c r="D37" s="758"/>
      <c r="E37" s="758"/>
      <c r="F37" s="877"/>
      <c r="G37" s="883"/>
      <c r="H37" s="758"/>
      <c r="I37" s="764" t="s">
        <v>2125</v>
      </c>
      <c r="J37" s="758"/>
      <c r="K37" s="904">
        <v>0.02</v>
      </c>
      <c r="L37" s="872"/>
      <c r="M37" s="904">
        <v>0.1</v>
      </c>
      <c r="N37" s="787" t="s">
        <v>4101</v>
      </c>
      <c r="O37" s="872" t="s">
        <v>677</v>
      </c>
      <c r="P37" s="884"/>
      <c r="Q37" s="884"/>
      <c r="R37" s="884"/>
      <c r="S37" s="884"/>
      <c r="T37" s="884" t="s">
        <v>4128</v>
      </c>
      <c r="U37" s="886" t="s">
        <v>4129</v>
      </c>
      <c r="V37" s="884"/>
      <c r="W37" s="884"/>
      <c r="X37" s="884"/>
      <c r="Y37" s="884" t="s">
        <v>677</v>
      </c>
      <c r="Z37" s="872"/>
      <c r="AA37" s="884"/>
      <c r="AB37" s="792"/>
      <c r="AC37" s="884"/>
      <c r="AD37" s="884"/>
      <c r="AE37" s="884" t="s">
        <v>4130</v>
      </c>
      <c r="AF37" s="884" t="s">
        <v>4016</v>
      </c>
      <c r="AG37" s="884"/>
      <c r="AH37" s="884"/>
      <c r="AI37" s="886" t="s">
        <v>4131</v>
      </c>
      <c r="AJ37" s="884"/>
      <c r="AK37" s="885" t="s">
        <v>4132</v>
      </c>
      <c r="AL37" s="905" t="s">
        <v>4133</v>
      </c>
      <c r="AM37" s="48" t="s">
        <v>677</v>
      </c>
      <c r="AN37" s="94" t="s">
        <v>677</v>
      </c>
    </row>
    <row r="38" spans="2:40">
      <c r="B38" s="882" t="s">
        <v>715</v>
      </c>
      <c r="C38" s="758"/>
      <c r="D38" s="758"/>
      <c r="E38" s="758"/>
      <c r="F38" s="877"/>
      <c r="G38" s="883"/>
      <c r="H38" s="758"/>
      <c r="I38" s="764" t="s">
        <v>2125</v>
      </c>
      <c r="J38" s="758"/>
      <c r="K38" s="904">
        <v>0.02</v>
      </c>
      <c r="L38" s="872"/>
      <c r="M38" s="904">
        <v>7.4999999999999997E-2</v>
      </c>
      <c r="N38" s="787" t="s">
        <v>4101</v>
      </c>
      <c r="O38" s="872" t="s">
        <v>677</v>
      </c>
      <c r="P38" s="884"/>
      <c r="Q38" s="884"/>
      <c r="R38" s="884"/>
      <c r="S38" s="884"/>
      <c r="T38" s="885"/>
      <c r="U38" s="884"/>
      <c r="V38" s="884"/>
      <c r="W38" s="884"/>
      <c r="X38" s="884"/>
      <c r="Y38" s="884"/>
      <c r="Z38" s="872"/>
      <c r="AA38" s="884"/>
      <c r="AB38" s="792"/>
      <c r="AC38" s="884"/>
      <c r="AD38" s="884"/>
      <c r="AE38" s="884"/>
      <c r="AF38" s="884"/>
      <c r="AG38" s="884"/>
      <c r="AH38" s="884"/>
      <c r="AI38" s="884"/>
      <c r="AJ38" s="884"/>
      <c r="AK38" s="885"/>
      <c r="AL38" s="884"/>
      <c r="AM38" s="48" t="s">
        <v>677</v>
      </c>
      <c r="AN38" s="94" t="s">
        <v>677</v>
      </c>
    </row>
    <row r="39" spans="2:40">
      <c r="B39" s="882" t="s">
        <v>716</v>
      </c>
      <c r="C39" s="758"/>
      <c r="D39" s="758"/>
      <c r="E39" s="758"/>
      <c r="F39" s="877"/>
      <c r="G39" s="883"/>
      <c r="H39" s="758"/>
      <c r="I39" s="764" t="s">
        <v>2125</v>
      </c>
      <c r="J39" s="758"/>
      <c r="K39" s="872"/>
      <c r="L39" s="872"/>
      <c r="M39" s="872"/>
      <c r="N39" s="787"/>
      <c r="O39" s="872"/>
      <c r="P39" s="884"/>
      <c r="Q39" s="884"/>
      <c r="R39" s="890"/>
      <c r="S39" s="884"/>
      <c r="T39" s="885"/>
      <c r="U39" s="884"/>
      <c r="V39" s="884"/>
      <c r="W39" s="884"/>
      <c r="X39" s="884"/>
      <c r="Y39" s="884"/>
      <c r="Z39" s="872"/>
      <c r="AA39" s="884"/>
      <c r="AB39" s="792"/>
      <c r="AC39" s="884"/>
      <c r="AD39" s="884"/>
      <c r="AE39" s="884" t="s">
        <v>4134</v>
      </c>
      <c r="AF39" s="884" t="s">
        <v>4016</v>
      </c>
      <c r="AG39" s="907"/>
      <c r="AH39" s="907"/>
      <c r="AI39" s="886" t="s">
        <v>4135</v>
      </c>
      <c r="AJ39" s="884"/>
      <c r="AK39" s="885" t="s">
        <v>677</v>
      </c>
      <c r="AL39" s="884"/>
      <c r="AM39" s="48" t="s">
        <v>677</v>
      </c>
      <c r="AN39" s="94" t="s">
        <v>677</v>
      </c>
    </row>
    <row r="40" spans="2:40">
      <c r="B40" s="856" t="s">
        <v>158</v>
      </c>
      <c r="C40" s="754" t="s">
        <v>4136</v>
      </c>
      <c r="D40" s="787" t="s">
        <v>4137</v>
      </c>
      <c r="E40" s="764"/>
      <c r="F40" s="877"/>
      <c r="G40" s="754"/>
      <c r="H40" s="760" t="s">
        <v>2125</v>
      </c>
      <c r="I40" s="764" t="s">
        <v>2125</v>
      </c>
      <c r="J40" s="787" t="s">
        <v>4137</v>
      </c>
      <c r="K40" s="760" t="s">
        <v>677</v>
      </c>
      <c r="L40" s="760"/>
      <c r="M40" s="760"/>
      <c r="N40" s="787"/>
      <c r="O40" s="760"/>
      <c r="P40" s="764"/>
      <c r="Q40" s="764" t="s">
        <v>4138</v>
      </c>
      <c r="R40" s="787" t="s">
        <v>4139</v>
      </c>
      <c r="S40" s="764"/>
      <c r="T40" s="808" t="s">
        <v>677</v>
      </c>
      <c r="U40" s="764"/>
      <c r="V40" s="764"/>
      <c r="W40" s="764"/>
      <c r="X40" s="764"/>
      <c r="Y40" s="764"/>
      <c r="Z40" s="760"/>
      <c r="AA40" s="764"/>
      <c r="AB40" s="792"/>
      <c r="AC40" s="764" t="s">
        <v>4140</v>
      </c>
      <c r="AD40" s="787" t="s">
        <v>4141</v>
      </c>
      <c r="AE40" s="764" t="s">
        <v>4142</v>
      </c>
      <c r="AF40" s="764"/>
      <c r="AG40" s="856" t="s">
        <v>419</v>
      </c>
      <c r="AH40" s="764"/>
      <c r="AI40" s="787" t="s">
        <v>4143</v>
      </c>
      <c r="AJ40" s="764"/>
      <c r="AK40" s="808" t="s">
        <v>4144</v>
      </c>
      <c r="AL40" s="787" t="s">
        <v>4145</v>
      </c>
      <c r="AM40" s="48" t="s">
        <v>677</v>
      </c>
      <c r="AN40" s="94" t="s">
        <v>677</v>
      </c>
    </row>
    <row r="41" spans="2:40">
      <c r="B41" s="856" t="s">
        <v>185</v>
      </c>
      <c r="C41" s="764"/>
      <c r="D41" s="764"/>
      <c r="E41" s="764"/>
      <c r="F41" s="877"/>
      <c r="G41" s="754"/>
      <c r="H41" s="760" t="s">
        <v>2125</v>
      </c>
      <c r="I41" s="764" t="s">
        <v>2125</v>
      </c>
      <c r="J41" s="787" t="s">
        <v>3409</v>
      </c>
      <c r="K41" s="760" t="s">
        <v>677</v>
      </c>
      <c r="L41" s="760"/>
      <c r="M41" s="867" t="s">
        <v>4146</v>
      </c>
      <c r="N41" s="787" t="s">
        <v>4147</v>
      </c>
      <c r="O41" s="760" t="s">
        <v>677</v>
      </c>
      <c r="P41" s="764"/>
      <c r="Q41" s="764" t="s">
        <v>4148</v>
      </c>
      <c r="R41" s="879" t="s">
        <v>4149</v>
      </c>
      <c r="S41" s="754" t="s">
        <v>595</v>
      </c>
      <c r="T41" s="808" t="s">
        <v>677</v>
      </c>
      <c r="U41" s="764"/>
      <c r="V41" s="764"/>
      <c r="W41" s="764"/>
      <c r="X41" s="856"/>
      <c r="Y41" s="764"/>
      <c r="Z41" s="760"/>
      <c r="AA41" s="764"/>
      <c r="AB41" s="792"/>
      <c r="AC41" s="764" t="s">
        <v>4150</v>
      </c>
      <c r="AD41" s="787" t="s">
        <v>3409</v>
      </c>
      <c r="AE41" s="764" t="s">
        <v>4151</v>
      </c>
      <c r="AF41" s="764"/>
      <c r="AG41" s="764" t="s">
        <v>419</v>
      </c>
      <c r="AH41" s="764"/>
      <c r="AI41" s="879" t="s">
        <v>4152</v>
      </c>
      <c r="AJ41" s="754" t="s">
        <v>595</v>
      </c>
      <c r="AK41" s="808" t="s">
        <v>4153</v>
      </c>
      <c r="AL41" s="879" t="s">
        <v>4154</v>
      </c>
      <c r="AM41" s="48" t="s">
        <v>677</v>
      </c>
      <c r="AN41" s="94" t="s">
        <v>677</v>
      </c>
    </row>
    <row r="42" spans="2:40">
      <c r="B42" s="882" t="s">
        <v>851</v>
      </c>
      <c r="C42" s="758"/>
      <c r="D42" s="758"/>
      <c r="E42" s="758"/>
      <c r="F42" s="877"/>
      <c r="G42" s="883"/>
      <c r="H42" s="758"/>
      <c r="I42" s="764" t="s">
        <v>2125</v>
      </c>
      <c r="J42" s="758"/>
      <c r="K42" s="872"/>
      <c r="L42" s="872"/>
      <c r="M42" s="872"/>
      <c r="N42" s="787"/>
      <c r="O42" s="872"/>
      <c r="P42" s="884"/>
      <c r="Q42" s="884"/>
      <c r="R42" s="884"/>
      <c r="S42" s="884"/>
      <c r="T42" s="885"/>
      <c r="U42" s="884"/>
      <c r="V42" s="884"/>
      <c r="W42" s="884"/>
      <c r="X42" s="884"/>
      <c r="Y42" s="884"/>
      <c r="Z42" s="872"/>
      <c r="AA42" s="884"/>
      <c r="AB42" s="792"/>
      <c r="AC42" s="884"/>
      <c r="AD42" s="884"/>
      <c r="AE42" s="884" t="s">
        <v>4155</v>
      </c>
      <c r="AF42" s="884"/>
      <c r="AG42" s="884" t="s">
        <v>4016</v>
      </c>
      <c r="AH42" s="884"/>
      <c r="AI42" s="886" t="s">
        <v>4156</v>
      </c>
      <c r="AJ42" s="884"/>
      <c r="AK42" s="885" t="s">
        <v>677</v>
      </c>
      <c r="AL42" s="884"/>
      <c r="AM42" s="48" t="s">
        <v>677</v>
      </c>
      <c r="AN42" s="94" t="s">
        <v>677</v>
      </c>
    </row>
    <row r="43" spans="2:40">
      <c r="B43" s="856" t="s">
        <v>456</v>
      </c>
      <c r="C43" s="764"/>
      <c r="D43" s="764"/>
      <c r="E43" s="764"/>
      <c r="F43" s="877"/>
      <c r="G43" s="754"/>
      <c r="H43" s="764"/>
      <c r="I43" s="764" t="s">
        <v>2125</v>
      </c>
      <c r="J43" s="787" t="s">
        <v>4157</v>
      </c>
      <c r="K43" s="867" t="s">
        <v>4158</v>
      </c>
      <c r="L43" s="792" t="s">
        <v>4159</v>
      </c>
      <c r="M43" s="760" t="s">
        <v>677</v>
      </c>
      <c r="N43" s="787"/>
      <c r="O43" s="760"/>
      <c r="P43" s="764"/>
      <c r="Q43" s="764"/>
      <c r="R43" s="764"/>
      <c r="S43" s="764"/>
      <c r="T43" s="808"/>
      <c r="U43" s="764"/>
      <c r="V43" s="764"/>
      <c r="W43" s="764"/>
      <c r="X43" s="764"/>
      <c r="Y43" s="764"/>
      <c r="Z43" s="760"/>
      <c r="AA43" s="764"/>
      <c r="AB43" s="792"/>
      <c r="AC43" s="805" t="s">
        <v>4160</v>
      </c>
      <c r="AD43" s="879"/>
      <c r="AE43" s="764" t="s">
        <v>4161</v>
      </c>
      <c r="AF43" s="764"/>
      <c r="AG43" s="856" t="s">
        <v>419</v>
      </c>
      <c r="AH43" s="764"/>
      <c r="AI43" s="787" t="s">
        <v>4162</v>
      </c>
      <c r="AJ43" s="764"/>
      <c r="AK43" s="808" t="s">
        <v>677</v>
      </c>
      <c r="AL43" s="764"/>
      <c r="AM43" s="48" t="s">
        <v>677</v>
      </c>
      <c r="AN43" s="94" t="s">
        <v>677</v>
      </c>
    </row>
    <row r="44" spans="2:40">
      <c r="B44" s="856" t="s">
        <v>149</v>
      </c>
      <c r="C44" s="754" t="s">
        <v>4163</v>
      </c>
      <c r="D44" s="787" t="s">
        <v>2867</v>
      </c>
      <c r="E44" s="764"/>
      <c r="F44" s="877"/>
      <c r="G44" s="754"/>
      <c r="H44" s="760" t="s">
        <v>2125</v>
      </c>
      <c r="I44" s="908" t="s">
        <v>2125</v>
      </c>
      <c r="J44" s="787" t="s">
        <v>2867</v>
      </c>
      <c r="K44" s="860">
        <v>0.1</v>
      </c>
      <c r="L44" s="760"/>
      <c r="M44" s="760" t="s">
        <v>4164</v>
      </c>
      <c r="N44" s="787" t="s">
        <v>4165</v>
      </c>
      <c r="O44" s="760" t="s">
        <v>677</v>
      </c>
      <c r="P44" s="764"/>
      <c r="Q44" s="764" t="s">
        <v>4166</v>
      </c>
      <c r="R44" s="787" t="s">
        <v>4167</v>
      </c>
      <c r="S44" s="764"/>
      <c r="T44" s="808" t="s">
        <v>677</v>
      </c>
      <c r="U44" s="764"/>
      <c r="V44" s="764"/>
      <c r="W44" s="764"/>
      <c r="X44" s="764"/>
      <c r="Y44" s="764"/>
      <c r="Z44" s="760"/>
      <c r="AA44" s="764"/>
      <c r="AB44" s="792"/>
      <c r="AC44" s="764"/>
      <c r="AD44" s="764"/>
      <c r="AE44" s="856" t="s">
        <v>4168</v>
      </c>
      <c r="AF44" s="764"/>
      <c r="AG44" s="764" t="s">
        <v>419</v>
      </c>
      <c r="AH44" s="764"/>
      <c r="AI44" s="787" t="s">
        <v>4169</v>
      </c>
      <c r="AJ44" s="764"/>
      <c r="AK44" s="808" t="s">
        <v>4170</v>
      </c>
      <c r="AL44" s="787" t="s">
        <v>4171</v>
      </c>
      <c r="AM44" s="48" t="s">
        <v>677</v>
      </c>
      <c r="AN44" s="94" t="s">
        <v>677</v>
      </c>
    </row>
    <row r="45" spans="2:40">
      <c r="B45" s="856" t="s">
        <v>145</v>
      </c>
      <c r="C45" s="764"/>
      <c r="D45" s="764"/>
      <c r="E45" s="764"/>
      <c r="F45" s="877"/>
      <c r="G45" s="754"/>
      <c r="H45" s="760" t="s">
        <v>2125</v>
      </c>
      <c r="I45" s="764" t="s">
        <v>2125</v>
      </c>
      <c r="J45" s="787" t="s">
        <v>4172</v>
      </c>
      <c r="K45" s="860">
        <v>0.2</v>
      </c>
      <c r="L45" s="792" t="s">
        <v>4173</v>
      </c>
      <c r="M45" s="860">
        <v>7.0000000000000007E-2</v>
      </c>
      <c r="N45" s="787" t="s">
        <v>4173</v>
      </c>
      <c r="O45" s="760" t="s">
        <v>677</v>
      </c>
      <c r="P45" s="764"/>
      <c r="Q45" s="764"/>
      <c r="R45" s="764"/>
      <c r="S45" s="764"/>
      <c r="T45" s="808"/>
      <c r="U45" s="764"/>
      <c r="V45" s="764"/>
      <c r="W45" s="764"/>
      <c r="X45" s="764"/>
      <c r="Y45" s="764"/>
      <c r="Z45" s="760"/>
      <c r="AA45" s="764"/>
      <c r="AB45" s="792"/>
      <c r="AC45" s="764"/>
      <c r="AD45" s="764"/>
      <c r="AE45" s="764" t="s">
        <v>4174</v>
      </c>
      <c r="AF45" s="764"/>
      <c r="AG45" s="764" t="s">
        <v>419</v>
      </c>
      <c r="AH45" s="764"/>
      <c r="AI45" s="787" t="s">
        <v>4175</v>
      </c>
      <c r="AJ45" s="764"/>
      <c r="AK45" s="808" t="s">
        <v>4176</v>
      </c>
      <c r="AL45" s="787" t="s">
        <v>4177</v>
      </c>
      <c r="AM45" s="48" t="s">
        <v>677</v>
      </c>
      <c r="AN45" s="94" t="s">
        <v>677</v>
      </c>
    </row>
    <row r="46" spans="2:40">
      <c r="B46" s="856" t="s">
        <v>155</v>
      </c>
      <c r="C46" s="754" t="s">
        <v>4178</v>
      </c>
      <c r="D46" s="859" t="s">
        <v>2604</v>
      </c>
      <c r="E46" s="808" t="s">
        <v>2292</v>
      </c>
      <c r="F46" s="877" t="s">
        <v>2553</v>
      </c>
      <c r="G46" s="754" t="s">
        <v>595</v>
      </c>
      <c r="H46" s="754" t="s">
        <v>677</v>
      </c>
      <c r="I46" s="908" t="s">
        <v>4179</v>
      </c>
      <c r="J46" s="877" t="s">
        <v>4180</v>
      </c>
      <c r="K46" s="760" t="s">
        <v>4181</v>
      </c>
      <c r="L46" s="893" t="s">
        <v>4059</v>
      </c>
      <c r="M46" s="760" t="s">
        <v>4182</v>
      </c>
      <c r="N46" s="787" t="s">
        <v>4059</v>
      </c>
      <c r="O46" s="760" t="s">
        <v>4183</v>
      </c>
      <c r="P46" s="879" t="s">
        <v>4036</v>
      </c>
      <c r="Q46" s="764" t="s">
        <v>4184</v>
      </c>
      <c r="R46" s="879" t="s">
        <v>4185</v>
      </c>
      <c r="S46" s="754" t="s">
        <v>3970</v>
      </c>
      <c r="T46" s="808" t="s">
        <v>677</v>
      </c>
      <c r="U46" s="754"/>
      <c r="V46" s="909">
        <v>1E-3</v>
      </c>
      <c r="W46" s="787" t="s">
        <v>4186</v>
      </c>
      <c r="X46" s="764"/>
      <c r="Y46" s="894">
        <v>1E-3</v>
      </c>
      <c r="Z46" s="792" t="s">
        <v>4187</v>
      </c>
      <c r="AA46" s="764" t="s">
        <v>677</v>
      </c>
      <c r="AB46" s="792"/>
      <c r="AC46" s="764"/>
      <c r="AD46" s="764"/>
      <c r="AE46" s="764" t="s">
        <v>4188</v>
      </c>
      <c r="AF46" s="764"/>
      <c r="AG46" s="764"/>
      <c r="AH46" s="764" t="s">
        <v>419</v>
      </c>
      <c r="AI46" s="787" t="s">
        <v>4011</v>
      </c>
      <c r="AJ46" s="764"/>
      <c r="AK46" s="901" t="s">
        <v>4189</v>
      </c>
      <c r="AL46" s="787" t="s">
        <v>4064</v>
      </c>
      <c r="AM46" s="48" t="s">
        <v>677</v>
      </c>
      <c r="AN46" s="94" t="s">
        <v>677</v>
      </c>
    </row>
    <row r="47" spans="2:40">
      <c r="B47" s="856" t="s">
        <v>181</v>
      </c>
      <c r="C47" s="754" t="s">
        <v>4190</v>
      </c>
      <c r="D47" s="859" t="s">
        <v>2604</v>
      </c>
      <c r="E47" s="808" t="s">
        <v>3149</v>
      </c>
      <c r="F47" s="877" t="s">
        <v>2889</v>
      </c>
      <c r="G47" s="754" t="s">
        <v>595</v>
      </c>
      <c r="H47" s="754" t="s">
        <v>677</v>
      </c>
      <c r="I47" s="760" t="s">
        <v>2290</v>
      </c>
      <c r="J47" s="879" t="s">
        <v>2185</v>
      </c>
      <c r="K47" s="760" t="s">
        <v>677</v>
      </c>
      <c r="L47" s="760"/>
      <c r="M47" s="760"/>
      <c r="N47" s="787"/>
      <c r="O47" s="846">
        <v>7.2999999999999995E-2</v>
      </c>
      <c r="P47" s="879" t="s">
        <v>4036</v>
      </c>
      <c r="Q47" s="881" t="s">
        <v>3149</v>
      </c>
      <c r="R47" s="787" t="s">
        <v>4186</v>
      </c>
      <c r="S47" s="764"/>
      <c r="T47" s="808" t="s">
        <v>677</v>
      </c>
      <c r="U47" s="764"/>
      <c r="V47" s="764"/>
      <c r="W47" s="764"/>
      <c r="X47" s="764"/>
      <c r="Y47" s="764"/>
      <c r="Z47" s="760"/>
      <c r="AA47" s="764"/>
      <c r="AB47" s="792"/>
      <c r="AC47" s="764"/>
      <c r="AD47" s="764"/>
      <c r="AE47" s="856" t="s">
        <v>4010</v>
      </c>
      <c r="AF47" s="764"/>
      <c r="AG47" s="764"/>
      <c r="AH47" s="764" t="s">
        <v>419</v>
      </c>
      <c r="AI47" s="787" t="s">
        <v>4011</v>
      </c>
      <c r="AJ47" s="764"/>
      <c r="AK47" s="901" t="s">
        <v>4191</v>
      </c>
      <c r="AL47" s="787" t="s">
        <v>4064</v>
      </c>
      <c r="AM47" s="48" t="s">
        <v>677</v>
      </c>
      <c r="AN47" s="94" t="s">
        <v>677</v>
      </c>
    </row>
    <row r="48" spans="2:40">
      <c r="B48" s="856" t="s">
        <v>462</v>
      </c>
      <c r="C48" s="754" t="s">
        <v>2113</v>
      </c>
      <c r="D48" s="859" t="s">
        <v>2604</v>
      </c>
      <c r="E48" s="808" t="s">
        <v>3268</v>
      </c>
      <c r="F48" s="877" t="s">
        <v>2561</v>
      </c>
      <c r="G48" s="754" t="s">
        <v>595</v>
      </c>
      <c r="H48" s="754" t="s">
        <v>677</v>
      </c>
      <c r="I48" s="764" t="s">
        <v>2290</v>
      </c>
      <c r="J48" s="879" t="s">
        <v>2189</v>
      </c>
      <c r="K48" s="760" t="s">
        <v>4089</v>
      </c>
      <c r="L48" s="893" t="s">
        <v>4036</v>
      </c>
      <c r="M48" s="760" t="s">
        <v>4192</v>
      </c>
      <c r="N48" s="787" t="s">
        <v>4036</v>
      </c>
      <c r="O48" s="760"/>
      <c r="P48" s="764"/>
      <c r="Q48" s="764"/>
      <c r="R48" s="764"/>
      <c r="S48" s="764"/>
      <c r="T48" s="808" t="s">
        <v>677</v>
      </c>
      <c r="U48" s="764"/>
      <c r="V48" s="764"/>
      <c r="W48" s="764"/>
      <c r="X48" s="754" t="s">
        <v>595</v>
      </c>
      <c r="Y48" s="764"/>
      <c r="Z48" s="760"/>
      <c r="AA48" s="764"/>
      <c r="AB48" s="792"/>
      <c r="AC48" s="764"/>
      <c r="AD48" s="764"/>
      <c r="AE48" s="764"/>
      <c r="AF48" s="764"/>
      <c r="AG48" s="764"/>
      <c r="AH48" s="764"/>
      <c r="AI48" s="764"/>
      <c r="AJ48" s="764"/>
      <c r="AK48" s="808"/>
      <c r="AL48" s="764"/>
      <c r="AM48" s="48" t="s">
        <v>677</v>
      </c>
      <c r="AN48" s="94" t="s">
        <v>677</v>
      </c>
    </row>
    <row r="49" spans="2:40">
      <c r="B49" s="856" t="s">
        <v>147</v>
      </c>
      <c r="C49" s="754" t="s">
        <v>4193</v>
      </c>
      <c r="D49" s="859" t="s">
        <v>2604</v>
      </c>
      <c r="E49" s="808" t="s">
        <v>2292</v>
      </c>
      <c r="F49" s="877" t="s">
        <v>2564</v>
      </c>
      <c r="G49" s="754" t="s">
        <v>595</v>
      </c>
      <c r="H49" s="754" t="s">
        <v>677</v>
      </c>
      <c r="I49" s="808" t="s">
        <v>2125</v>
      </c>
      <c r="J49" s="764"/>
      <c r="K49" s="902" t="s">
        <v>4194</v>
      </c>
      <c r="L49" s="792" t="s">
        <v>4195</v>
      </c>
      <c r="M49" s="902" t="s">
        <v>4196</v>
      </c>
      <c r="N49" s="787" t="s">
        <v>4195</v>
      </c>
      <c r="O49" s="760" t="s">
        <v>4197</v>
      </c>
      <c r="P49" s="879" t="s">
        <v>4036</v>
      </c>
      <c r="Q49" s="909" t="s">
        <v>4198</v>
      </c>
      <c r="R49" s="787" t="s">
        <v>4186</v>
      </c>
      <c r="S49" s="764"/>
      <c r="T49" s="808" t="s">
        <v>677</v>
      </c>
      <c r="U49" s="764"/>
      <c r="V49" s="764" t="s">
        <v>4199</v>
      </c>
      <c r="W49" s="787" t="s">
        <v>4200</v>
      </c>
      <c r="X49" s="754" t="s">
        <v>3970</v>
      </c>
      <c r="Y49" s="894">
        <v>8.9999999999999993E-3</v>
      </c>
      <c r="Z49" s="792" t="s">
        <v>4187</v>
      </c>
      <c r="AA49" s="764" t="s">
        <v>677</v>
      </c>
      <c r="AB49" s="792"/>
      <c r="AC49" s="764"/>
      <c r="AD49" s="764"/>
      <c r="AE49" s="764" t="s">
        <v>4201</v>
      </c>
      <c r="AF49" s="764"/>
      <c r="AG49" s="764" t="s">
        <v>419</v>
      </c>
      <c r="AH49" s="764"/>
      <c r="AI49" s="787" t="s">
        <v>4202</v>
      </c>
      <c r="AJ49" s="764"/>
      <c r="AK49" s="808" t="s">
        <v>4203</v>
      </c>
      <c r="AL49" s="105" t="s">
        <v>4204</v>
      </c>
      <c r="AM49" s="48" t="s">
        <v>677</v>
      </c>
      <c r="AN49" s="94" t="s">
        <v>677</v>
      </c>
    </row>
    <row r="50" spans="2:40">
      <c r="B50" s="856" t="s">
        <v>170</v>
      </c>
      <c r="C50" s="754" t="s">
        <v>4136</v>
      </c>
      <c r="D50" s="787" t="s">
        <v>4205</v>
      </c>
      <c r="E50" s="764"/>
      <c r="F50" s="764"/>
      <c r="G50" s="754"/>
      <c r="H50" s="760" t="s">
        <v>2125</v>
      </c>
      <c r="I50" s="908" t="s">
        <v>4206</v>
      </c>
      <c r="J50" s="787" t="s">
        <v>4205</v>
      </c>
      <c r="K50" s="860" t="s">
        <v>4207</v>
      </c>
      <c r="L50" s="792" t="s">
        <v>4208</v>
      </c>
      <c r="M50" s="860">
        <v>0.05</v>
      </c>
      <c r="N50" s="787" t="s">
        <v>4209</v>
      </c>
      <c r="O50" s="760" t="s">
        <v>677</v>
      </c>
      <c r="P50" s="764"/>
      <c r="Q50" s="764"/>
      <c r="R50" s="764"/>
      <c r="S50" s="764"/>
      <c r="T50" s="808"/>
      <c r="U50" s="764"/>
      <c r="V50" s="764"/>
      <c r="W50" s="764"/>
      <c r="X50" s="764"/>
      <c r="Y50" s="764"/>
      <c r="Z50" s="760"/>
      <c r="AA50" s="764"/>
      <c r="AB50" s="792"/>
      <c r="AC50" s="764"/>
      <c r="AD50" s="764"/>
      <c r="AE50" s="764" t="s">
        <v>4210</v>
      </c>
      <c r="AF50" s="764" t="s">
        <v>419</v>
      </c>
      <c r="AG50" s="764"/>
      <c r="AH50" s="764"/>
      <c r="AI50" s="787" t="s">
        <v>4211</v>
      </c>
      <c r="AJ50" s="764"/>
      <c r="AK50" s="808" t="s">
        <v>4212</v>
      </c>
      <c r="AL50" s="787" t="s">
        <v>3994</v>
      </c>
      <c r="AM50" s="48" t="s">
        <v>677</v>
      </c>
      <c r="AN50" s="94" t="s">
        <v>677</v>
      </c>
    </row>
    <row r="51" spans="2:40">
      <c r="B51" s="856" t="s">
        <v>215</v>
      </c>
      <c r="C51" s="764"/>
      <c r="D51" s="764"/>
      <c r="E51" s="764"/>
      <c r="F51" s="764"/>
      <c r="G51" s="754"/>
      <c r="H51" s="764"/>
      <c r="I51" s="764" t="s">
        <v>2125</v>
      </c>
      <c r="J51" s="764"/>
      <c r="K51" s="860"/>
      <c r="L51" s="760"/>
      <c r="M51" s="860"/>
      <c r="N51" s="787"/>
      <c r="O51" s="760"/>
      <c r="P51" s="764"/>
      <c r="Q51" s="764"/>
      <c r="R51" s="764"/>
      <c r="S51" s="764"/>
      <c r="T51" s="808"/>
      <c r="U51" s="764"/>
      <c r="V51" s="764"/>
      <c r="W51" s="764"/>
      <c r="X51" s="764"/>
      <c r="Y51" s="764"/>
      <c r="Z51" s="760"/>
      <c r="AA51" s="764"/>
      <c r="AB51" s="792"/>
      <c r="AC51" s="764"/>
      <c r="AD51" s="764"/>
      <c r="AE51" s="764" t="s">
        <v>4213</v>
      </c>
      <c r="AF51" s="764"/>
      <c r="AG51" s="764" t="s">
        <v>419</v>
      </c>
      <c r="AH51" s="764"/>
      <c r="AI51" s="787" t="s">
        <v>4214</v>
      </c>
      <c r="AJ51" s="764"/>
      <c r="AK51" s="808" t="s">
        <v>677</v>
      </c>
      <c r="AL51" s="764"/>
      <c r="AM51" s="48" t="s">
        <v>677</v>
      </c>
      <c r="AN51" s="94" t="s">
        <v>677</v>
      </c>
    </row>
    <row r="52" spans="2:40">
      <c r="B52" s="856" t="s">
        <v>184</v>
      </c>
      <c r="C52" s="764"/>
      <c r="D52" s="764"/>
      <c r="E52" s="764"/>
      <c r="F52" s="764"/>
      <c r="G52" s="754"/>
      <c r="H52" s="760" t="s">
        <v>2125</v>
      </c>
      <c r="I52" s="764" t="s">
        <v>2125</v>
      </c>
      <c r="J52" s="787" t="s">
        <v>4215</v>
      </c>
      <c r="K52" s="860" t="s">
        <v>677</v>
      </c>
      <c r="L52" s="760"/>
      <c r="M52" s="860"/>
      <c r="N52" s="787"/>
      <c r="O52" s="760"/>
      <c r="P52" s="764"/>
      <c r="Q52" s="764"/>
      <c r="R52" s="764"/>
      <c r="S52" s="764"/>
      <c r="T52" s="808"/>
      <c r="U52" s="764"/>
      <c r="V52" s="764"/>
      <c r="W52" s="764"/>
      <c r="X52" s="764"/>
      <c r="Y52" s="764"/>
      <c r="Z52" s="760"/>
      <c r="AA52" s="764"/>
      <c r="AB52" s="792"/>
      <c r="AC52" s="764"/>
      <c r="AD52" s="764"/>
      <c r="AE52" s="856" t="s">
        <v>4010</v>
      </c>
      <c r="AF52" s="764"/>
      <c r="AG52" s="764"/>
      <c r="AH52" s="764" t="s">
        <v>419</v>
      </c>
      <c r="AI52" s="787" t="s">
        <v>4011</v>
      </c>
      <c r="AJ52" s="764"/>
      <c r="AK52" s="808" t="s">
        <v>677</v>
      </c>
      <c r="AL52" s="764"/>
      <c r="AM52" s="48" t="s">
        <v>677</v>
      </c>
      <c r="AN52" s="94" t="s">
        <v>677</v>
      </c>
    </row>
    <row r="53" spans="2:40">
      <c r="B53" s="856" t="s">
        <v>150</v>
      </c>
      <c r="C53" s="754" t="s">
        <v>4216</v>
      </c>
      <c r="D53" s="859" t="s">
        <v>2604</v>
      </c>
      <c r="E53" s="808" t="s">
        <v>2292</v>
      </c>
      <c r="F53" s="877" t="s">
        <v>4217</v>
      </c>
      <c r="G53" s="754" t="s">
        <v>3970</v>
      </c>
      <c r="H53" s="754" t="s">
        <v>677</v>
      </c>
      <c r="I53" s="764" t="s">
        <v>2290</v>
      </c>
      <c r="J53" s="879" t="s">
        <v>2212</v>
      </c>
      <c r="K53" s="760" t="s">
        <v>4218</v>
      </c>
      <c r="L53" s="893" t="s">
        <v>4219</v>
      </c>
      <c r="M53" s="760" t="s">
        <v>677</v>
      </c>
      <c r="N53" s="787"/>
      <c r="O53" s="760" t="s">
        <v>4220</v>
      </c>
      <c r="P53" s="879" t="s">
        <v>4036</v>
      </c>
      <c r="Q53" s="764" t="s">
        <v>4221</v>
      </c>
      <c r="R53" s="879" t="s">
        <v>4222</v>
      </c>
      <c r="S53" s="754" t="s">
        <v>3970</v>
      </c>
      <c r="T53" s="808" t="s">
        <v>677</v>
      </c>
      <c r="U53" s="764"/>
      <c r="V53" s="764" t="s">
        <v>4028</v>
      </c>
      <c r="W53" s="787" t="s">
        <v>4186</v>
      </c>
      <c r="X53" s="764"/>
      <c r="Y53" s="764"/>
      <c r="Z53" s="760"/>
      <c r="AA53" s="764"/>
      <c r="AB53" s="792"/>
      <c r="AC53" s="764"/>
      <c r="AD53" s="764"/>
      <c r="AE53" s="764"/>
      <c r="AF53" s="764"/>
      <c r="AG53" s="764"/>
      <c r="AH53" s="764"/>
      <c r="AI53" s="764"/>
      <c r="AJ53" s="764"/>
      <c r="AK53" s="808"/>
      <c r="AL53" s="764"/>
      <c r="AM53" s="48" t="s">
        <v>677</v>
      </c>
      <c r="AN53" s="94" t="s">
        <v>677</v>
      </c>
    </row>
    <row r="54" spans="2:40">
      <c r="B54" s="856" t="s">
        <v>214</v>
      </c>
      <c r="C54" s="764"/>
      <c r="D54" s="764"/>
      <c r="E54" s="764"/>
      <c r="F54" s="764"/>
      <c r="G54" s="754"/>
      <c r="H54" s="760" t="s">
        <v>2125</v>
      </c>
      <c r="I54" s="764" t="s">
        <v>2125</v>
      </c>
      <c r="J54" s="787" t="s">
        <v>2961</v>
      </c>
      <c r="K54" s="760" t="s">
        <v>677</v>
      </c>
      <c r="L54" s="760"/>
      <c r="M54" s="860" t="s">
        <v>4223</v>
      </c>
      <c r="N54" s="787" t="s">
        <v>4224</v>
      </c>
      <c r="O54" s="760" t="s">
        <v>677</v>
      </c>
      <c r="P54" s="764"/>
      <c r="Q54" s="764"/>
      <c r="R54" s="764"/>
      <c r="S54" s="764"/>
      <c r="T54" s="808"/>
      <c r="U54" s="764"/>
      <c r="V54" s="764"/>
      <c r="W54" s="764"/>
      <c r="X54" s="764"/>
      <c r="Y54" s="764"/>
      <c r="Z54" s="760"/>
      <c r="AA54" s="764"/>
      <c r="AB54" s="792"/>
      <c r="AC54" s="764"/>
      <c r="AD54" s="764"/>
      <c r="AE54" s="764"/>
      <c r="AF54" s="764"/>
      <c r="AG54" s="764"/>
      <c r="AH54" s="764"/>
      <c r="AI54" s="764"/>
      <c r="AJ54" s="764"/>
      <c r="AK54" s="808"/>
      <c r="AL54" s="764"/>
      <c r="AM54" s="48" t="s">
        <v>677</v>
      </c>
      <c r="AN54" s="94" t="s">
        <v>677</v>
      </c>
    </row>
    <row r="55" spans="2:40">
      <c r="B55" s="856" t="s">
        <v>143</v>
      </c>
      <c r="C55" s="754" t="s">
        <v>4225</v>
      </c>
      <c r="D55" s="859" t="s">
        <v>2604</v>
      </c>
      <c r="E55" s="764" t="s">
        <v>2178</v>
      </c>
      <c r="F55" s="877" t="s">
        <v>2574</v>
      </c>
      <c r="G55" s="754" t="s">
        <v>3970</v>
      </c>
      <c r="H55" s="754" t="s">
        <v>677</v>
      </c>
      <c r="I55" s="808" t="s">
        <v>4226</v>
      </c>
      <c r="J55" s="877" t="s">
        <v>2228</v>
      </c>
      <c r="K55" s="760" t="s">
        <v>677</v>
      </c>
      <c r="L55" s="760"/>
      <c r="M55" s="860">
        <v>0.18</v>
      </c>
      <c r="N55" s="787" t="s">
        <v>4069</v>
      </c>
      <c r="O55" s="760" t="s">
        <v>4227</v>
      </c>
      <c r="P55" s="879" t="s">
        <v>4036</v>
      </c>
      <c r="Q55" s="764" t="s">
        <v>2178</v>
      </c>
      <c r="R55" s="787" t="s">
        <v>4186</v>
      </c>
      <c r="S55" s="764"/>
      <c r="T55" s="764" t="s">
        <v>4228</v>
      </c>
      <c r="U55" s="787" t="s">
        <v>4187</v>
      </c>
      <c r="V55" s="764" t="s">
        <v>4229</v>
      </c>
      <c r="W55" s="879" t="s">
        <v>4036</v>
      </c>
      <c r="X55" s="754" t="s">
        <v>3970</v>
      </c>
      <c r="Y55" s="764" t="s">
        <v>4230</v>
      </c>
      <c r="Z55" s="893" t="s">
        <v>4036</v>
      </c>
      <c r="AA55" s="764" t="s">
        <v>4231</v>
      </c>
      <c r="AB55" s="787" t="s">
        <v>4232</v>
      </c>
      <c r="AC55" s="764" t="s">
        <v>4233</v>
      </c>
      <c r="AD55" s="879" t="s">
        <v>4234</v>
      </c>
      <c r="AE55" s="764" t="s">
        <v>4235</v>
      </c>
      <c r="AF55" s="764" t="s">
        <v>419</v>
      </c>
      <c r="AG55" s="764"/>
      <c r="AH55" s="764" t="s">
        <v>419</v>
      </c>
      <c r="AI55" s="787" t="s">
        <v>4011</v>
      </c>
      <c r="AJ55" s="764"/>
      <c r="AK55" s="901" t="s">
        <v>4236</v>
      </c>
      <c r="AL55" s="787" t="s">
        <v>1128</v>
      </c>
      <c r="AM55" s="48" t="s">
        <v>677</v>
      </c>
      <c r="AN55" s="94" t="s">
        <v>677</v>
      </c>
    </row>
    <row r="56" spans="2:40">
      <c r="B56" s="856" t="s">
        <v>172</v>
      </c>
      <c r="C56" s="754" t="s">
        <v>4237</v>
      </c>
      <c r="D56" s="859" t="s">
        <v>2604</v>
      </c>
      <c r="E56" s="808" t="s">
        <v>2292</v>
      </c>
      <c r="F56" s="877" t="s">
        <v>4238</v>
      </c>
      <c r="G56" s="754" t="s">
        <v>595</v>
      </c>
      <c r="H56" s="754" t="s">
        <v>677</v>
      </c>
      <c r="I56" s="808" t="s">
        <v>2079</v>
      </c>
      <c r="J56" s="877" t="s">
        <v>4239</v>
      </c>
      <c r="K56" s="860">
        <v>0.08</v>
      </c>
      <c r="L56" s="893" t="s">
        <v>4036</v>
      </c>
      <c r="M56" s="760" t="s">
        <v>4240</v>
      </c>
      <c r="N56" s="787" t="s">
        <v>4036</v>
      </c>
      <c r="O56" s="760" t="s">
        <v>677</v>
      </c>
      <c r="P56" s="764"/>
      <c r="Q56" s="764" t="s">
        <v>4241</v>
      </c>
      <c r="R56" s="879" t="s">
        <v>4242</v>
      </c>
      <c r="S56" s="754" t="s">
        <v>595</v>
      </c>
      <c r="T56" s="808" t="s">
        <v>4243</v>
      </c>
      <c r="U56" s="879" t="s">
        <v>4242</v>
      </c>
      <c r="V56" s="764" t="s">
        <v>4244</v>
      </c>
      <c r="W56" s="787" t="s">
        <v>4186</v>
      </c>
      <c r="X56" s="754"/>
      <c r="Y56" s="764" t="s">
        <v>4245</v>
      </c>
      <c r="Z56" s="760"/>
      <c r="AA56" s="764"/>
      <c r="AB56" s="792"/>
      <c r="AC56" s="764"/>
      <c r="AD56" s="764"/>
      <c r="AE56" s="764" t="s">
        <v>4246</v>
      </c>
      <c r="AF56" s="764"/>
      <c r="AG56" s="764" t="s">
        <v>419</v>
      </c>
      <c r="AH56" s="760"/>
      <c r="AI56" s="893" t="s">
        <v>4247</v>
      </c>
      <c r="AJ56" s="764"/>
      <c r="AK56" s="808" t="s">
        <v>4248</v>
      </c>
      <c r="AL56" s="903" t="s">
        <v>4249</v>
      </c>
      <c r="AM56" s="48" t="s">
        <v>677</v>
      </c>
      <c r="AN56" s="94" t="s">
        <v>677</v>
      </c>
    </row>
    <row r="57" spans="2:40">
      <c r="B57" s="856" t="s">
        <v>165</v>
      </c>
      <c r="C57" s="754" t="s">
        <v>4250</v>
      </c>
      <c r="D57" s="859" t="s">
        <v>2604</v>
      </c>
      <c r="E57" s="808" t="s">
        <v>4251</v>
      </c>
      <c r="F57" s="877" t="s">
        <v>2580</v>
      </c>
      <c r="G57" s="754" t="s">
        <v>595</v>
      </c>
      <c r="H57" s="754" t="s">
        <v>677</v>
      </c>
      <c r="I57" s="764" t="s">
        <v>2125</v>
      </c>
      <c r="J57" s="879"/>
      <c r="K57" s="893"/>
      <c r="L57" s="893" t="s">
        <v>4059</v>
      </c>
      <c r="M57" s="760" t="s">
        <v>4252</v>
      </c>
      <c r="N57" s="787" t="s">
        <v>4059</v>
      </c>
      <c r="O57" s="760" t="s">
        <v>4253</v>
      </c>
      <c r="P57" s="879" t="s">
        <v>4059</v>
      </c>
      <c r="Q57" s="764" t="s">
        <v>677</v>
      </c>
      <c r="R57" s="764"/>
      <c r="S57" s="764"/>
      <c r="T57" s="808" t="s">
        <v>677</v>
      </c>
      <c r="U57" s="764"/>
      <c r="V57" s="764" t="s">
        <v>4254</v>
      </c>
      <c r="W57" s="879" t="s">
        <v>4255</v>
      </c>
      <c r="X57" s="754" t="s">
        <v>3970</v>
      </c>
      <c r="Y57" s="764" t="s">
        <v>4256</v>
      </c>
      <c r="Z57" s="893" t="s">
        <v>4255</v>
      </c>
      <c r="AA57" s="764" t="s">
        <v>677</v>
      </c>
      <c r="AB57" s="792"/>
      <c r="AC57" s="764" t="s">
        <v>4257</v>
      </c>
      <c r="AD57" s="787" t="s">
        <v>4258</v>
      </c>
      <c r="AE57" s="764" t="s">
        <v>4259</v>
      </c>
      <c r="AF57" s="764" t="s">
        <v>419</v>
      </c>
      <c r="AG57" s="764"/>
      <c r="AH57" s="764" t="s">
        <v>419</v>
      </c>
      <c r="AI57" s="879" t="s">
        <v>4260</v>
      </c>
      <c r="AJ57" s="764"/>
      <c r="AK57" s="808" t="s">
        <v>4261</v>
      </c>
      <c r="AL57" s="903" t="s">
        <v>4262</v>
      </c>
      <c r="AM57" s="48" t="s">
        <v>677</v>
      </c>
      <c r="AN57" s="94" t="s">
        <v>677</v>
      </c>
    </row>
    <row r="58" spans="2:40">
      <c r="B58" s="856" t="s">
        <v>168</v>
      </c>
      <c r="C58" s="754" t="s">
        <v>4263</v>
      </c>
      <c r="D58" s="859" t="s">
        <v>2604</v>
      </c>
      <c r="E58" s="808" t="s">
        <v>2292</v>
      </c>
      <c r="F58" s="877" t="s">
        <v>2950</v>
      </c>
      <c r="G58" s="754" t="s">
        <v>595</v>
      </c>
      <c r="H58" s="754" t="s">
        <v>677</v>
      </c>
      <c r="I58" s="764" t="s">
        <v>4264</v>
      </c>
      <c r="J58" s="879" t="s">
        <v>4265</v>
      </c>
      <c r="K58" s="893" t="s">
        <v>677</v>
      </c>
      <c r="L58" s="893" t="s">
        <v>4036</v>
      </c>
      <c r="M58" s="846">
        <v>3.3000000000000002E-2</v>
      </c>
      <c r="N58" s="787" t="s">
        <v>4036</v>
      </c>
      <c r="O58" s="760" t="s">
        <v>677</v>
      </c>
      <c r="P58" s="764"/>
      <c r="Q58" s="764" t="s">
        <v>4266</v>
      </c>
      <c r="R58" s="787" t="s">
        <v>4186</v>
      </c>
      <c r="S58" s="764"/>
      <c r="T58" s="808" t="s">
        <v>677</v>
      </c>
      <c r="U58" s="764"/>
      <c r="V58" s="764" t="s">
        <v>4267</v>
      </c>
      <c r="W58" s="787" t="s">
        <v>4186</v>
      </c>
      <c r="X58" s="764"/>
      <c r="Y58" s="764"/>
      <c r="Z58" s="760"/>
      <c r="AA58" s="764"/>
      <c r="AB58" s="792"/>
      <c r="AC58" s="764"/>
      <c r="AD58" s="764"/>
      <c r="AE58" s="764"/>
      <c r="AF58" s="764"/>
      <c r="AG58" s="764"/>
      <c r="AH58" s="764"/>
      <c r="AI58" s="764"/>
      <c r="AJ58" s="764"/>
      <c r="AK58" s="808" t="s">
        <v>4268</v>
      </c>
      <c r="AL58" s="754" t="s">
        <v>4269</v>
      </c>
      <c r="AM58" s="48" t="s">
        <v>677</v>
      </c>
      <c r="AN58" s="94" t="s">
        <v>677</v>
      </c>
    </row>
    <row r="59" spans="2:40">
      <c r="B59" s="856" t="s">
        <v>4270</v>
      </c>
      <c r="C59" s="754"/>
      <c r="D59" s="859"/>
      <c r="E59" s="808"/>
      <c r="F59" s="877"/>
      <c r="G59" s="754"/>
      <c r="H59" s="754"/>
      <c r="I59" s="760" t="s">
        <v>4271</v>
      </c>
      <c r="J59" s="787" t="s">
        <v>4272</v>
      </c>
      <c r="K59" s="893" t="s">
        <v>677</v>
      </c>
      <c r="L59" s="893"/>
      <c r="M59" s="892"/>
      <c r="N59" s="787"/>
      <c r="O59" s="760"/>
      <c r="P59" s="764"/>
      <c r="Q59" s="764"/>
      <c r="R59" s="764"/>
      <c r="S59" s="764"/>
      <c r="T59" s="808"/>
      <c r="U59" s="764"/>
      <c r="V59" s="764"/>
      <c r="W59" s="764"/>
      <c r="X59" s="764"/>
      <c r="Y59" s="764"/>
      <c r="Z59" s="760"/>
      <c r="AA59" s="764"/>
      <c r="AB59" s="792"/>
      <c r="AC59" s="764"/>
      <c r="AD59" s="764"/>
      <c r="AE59" s="764"/>
      <c r="AF59" s="764"/>
      <c r="AG59" s="764"/>
      <c r="AH59" s="764"/>
      <c r="AI59" s="764"/>
      <c r="AJ59" s="764"/>
      <c r="AK59" s="901"/>
      <c r="AL59" s="754"/>
      <c r="AM59" s="48" t="s">
        <v>677</v>
      </c>
      <c r="AN59" s="94" t="s">
        <v>677</v>
      </c>
    </row>
    <row r="60" spans="2:40">
      <c r="B60" s="856" t="s">
        <v>199</v>
      </c>
      <c r="C60" s="764"/>
      <c r="D60" s="764"/>
      <c r="E60" s="764"/>
      <c r="F60" s="764"/>
      <c r="G60" s="754"/>
      <c r="H60" s="764"/>
      <c r="I60" s="764" t="s">
        <v>2125</v>
      </c>
      <c r="J60" s="764"/>
      <c r="K60" s="760"/>
      <c r="L60" s="760"/>
      <c r="M60" s="860">
        <v>0.05</v>
      </c>
      <c r="N60" s="787"/>
      <c r="O60" s="760"/>
      <c r="P60" s="764"/>
      <c r="Q60" s="764"/>
      <c r="R60" s="764"/>
      <c r="S60" s="764"/>
      <c r="T60" s="808"/>
      <c r="U60" s="764"/>
      <c r="V60" s="764"/>
      <c r="W60" s="764"/>
      <c r="X60" s="764"/>
      <c r="Y60" s="764"/>
      <c r="Z60" s="760"/>
      <c r="AA60" s="764"/>
      <c r="AB60" s="792"/>
      <c r="AC60" s="764"/>
      <c r="AD60" s="764"/>
      <c r="AE60" s="764"/>
      <c r="AF60" s="764"/>
      <c r="AG60" s="764"/>
      <c r="AH60" s="764"/>
      <c r="AI60" s="764"/>
      <c r="AJ60" s="764"/>
      <c r="AK60" s="808"/>
      <c r="AL60" s="764"/>
      <c r="AM60" s="48" t="s">
        <v>677</v>
      </c>
      <c r="AN60" s="94" t="s">
        <v>677</v>
      </c>
    </row>
    <row r="61" spans="2:40">
      <c r="B61" s="856" t="s">
        <v>178</v>
      </c>
      <c r="C61" s="754" t="s">
        <v>4273</v>
      </c>
      <c r="D61" s="877" t="s">
        <v>2265</v>
      </c>
      <c r="E61" s="808" t="s">
        <v>2292</v>
      </c>
      <c r="F61" s="877" t="s">
        <v>2976</v>
      </c>
      <c r="G61" s="754" t="s">
        <v>3970</v>
      </c>
      <c r="H61" s="754" t="s">
        <v>677</v>
      </c>
      <c r="I61" s="764" t="s">
        <v>2290</v>
      </c>
      <c r="J61" s="879" t="s">
        <v>2265</v>
      </c>
      <c r="K61" s="893" t="s">
        <v>677</v>
      </c>
      <c r="L61" s="893" t="s">
        <v>4059</v>
      </c>
      <c r="M61" s="760" t="s">
        <v>4274</v>
      </c>
      <c r="N61" s="787" t="s">
        <v>4036</v>
      </c>
      <c r="O61" s="760" t="s">
        <v>677</v>
      </c>
      <c r="P61" s="764"/>
      <c r="Q61" s="764" t="s">
        <v>4275</v>
      </c>
      <c r="R61" s="787" t="s">
        <v>4186</v>
      </c>
      <c r="S61" s="764"/>
      <c r="T61" s="808" t="s">
        <v>677</v>
      </c>
      <c r="U61" s="764"/>
      <c r="V61" s="764"/>
      <c r="W61" s="764"/>
      <c r="X61" s="764"/>
      <c r="Y61" s="764"/>
      <c r="Z61" s="760"/>
      <c r="AA61" s="764"/>
      <c r="AB61" s="792"/>
      <c r="AC61" s="764"/>
      <c r="AD61" s="764"/>
      <c r="AE61" s="764" t="s">
        <v>4276</v>
      </c>
      <c r="AF61" s="764" t="s">
        <v>419</v>
      </c>
      <c r="AG61" s="764"/>
      <c r="AH61" s="764"/>
      <c r="AI61" s="787" t="s">
        <v>4277</v>
      </c>
      <c r="AJ61" s="764"/>
      <c r="AK61" s="808" t="s">
        <v>4278</v>
      </c>
      <c r="AL61" s="787" t="s">
        <v>4279</v>
      </c>
      <c r="AM61" s="48" t="s">
        <v>677</v>
      </c>
      <c r="AN61" s="94" t="s">
        <v>677</v>
      </c>
    </row>
    <row r="62" spans="2:40">
      <c r="B62" s="856" t="s">
        <v>136</v>
      </c>
      <c r="C62" s="754" t="s">
        <v>4280</v>
      </c>
      <c r="D62" s="859" t="s">
        <v>2604</v>
      </c>
      <c r="E62" s="808" t="s">
        <v>2292</v>
      </c>
      <c r="F62" s="877" t="s">
        <v>2589</v>
      </c>
      <c r="G62" s="754" t="s">
        <v>3970</v>
      </c>
      <c r="H62" s="809" t="s">
        <v>2121</v>
      </c>
      <c r="I62" s="809" t="s">
        <v>2121</v>
      </c>
      <c r="J62" s="787" t="s">
        <v>4281</v>
      </c>
      <c r="K62" s="760" t="s">
        <v>677</v>
      </c>
      <c r="L62" s="760"/>
      <c r="M62" s="760"/>
      <c r="N62" s="787"/>
      <c r="O62" s="760"/>
      <c r="P62" s="764"/>
      <c r="Q62" s="764"/>
      <c r="R62" s="764"/>
      <c r="S62" s="764"/>
      <c r="T62" s="808"/>
      <c r="U62" s="764"/>
      <c r="V62" s="764"/>
      <c r="W62" s="764"/>
      <c r="X62" s="764"/>
      <c r="Y62" s="764"/>
      <c r="Z62" s="760"/>
      <c r="AA62" s="764"/>
      <c r="AB62" s="792"/>
      <c r="AC62" s="764"/>
      <c r="AD62" s="764"/>
      <c r="AE62" s="764" t="s">
        <v>4282</v>
      </c>
      <c r="AF62" s="764"/>
      <c r="AG62" s="764" t="s">
        <v>419</v>
      </c>
      <c r="AH62" s="764"/>
      <c r="AI62" s="764" t="s">
        <v>4283</v>
      </c>
      <c r="AJ62" s="764"/>
      <c r="AK62" s="808"/>
      <c r="AL62" s="764"/>
      <c r="AM62" s="48" t="s">
        <v>677</v>
      </c>
      <c r="AN62" s="94" t="s">
        <v>677</v>
      </c>
    </row>
    <row r="63" spans="2:40">
      <c r="B63" s="856" t="s">
        <v>174</v>
      </c>
      <c r="C63" s="764"/>
      <c r="D63" s="764"/>
      <c r="E63" s="764"/>
      <c r="F63" s="764"/>
      <c r="G63" s="754"/>
      <c r="H63" s="764"/>
      <c r="I63" s="764" t="s">
        <v>2125</v>
      </c>
      <c r="J63" s="764"/>
      <c r="K63" s="760" t="s">
        <v>4284</v>
      </c>
      <c r="L63" s="893" t="s">
        <v>4285</v>
      </c>
      <c r="M63" s="760" t="s">
        <v>4286</v>
      </c>
      <c r="N63" s="787" t="s">
        <v>4287</v>
      </c>
      <c r="O63" s="760" t="s">
        <v>677</v>
      </c>
      <c r="P63" s="764"/>
      <c r="Q63" s="764"/>
      <c r="R63" s="764"/>
      <c r="S63" s="764"/>
      <c r="T63" s="764" t="s">
        <v>4288</v>
      </c>
      <c r="U63" s="787" t="s">
        <v>3972</v>
      </c>
      <c r="V63" s="764"/>
      <c r="W63" s="764"/>
      <c r="X63" s="764"/>
      <c r="Y63" s="764" t="s">
        <v>677</v>
      </c>
      <c r="Z63" s="760"/>
      <c r="AA63" s="764" t="s">
        <v>4289</v>
      </c>
      <c r="AB63" s="792" t="s">
        <v>4290</v>
      </c>
      <c r="AC63" s="764" t="s">
        <v>4291</v>
      </c>
      <c r="AD63" s="787" t="s">
        <v>4292</v>
      </c>
      <c r="AE63" s="764" t="s">
        <v>4293</v>
      </c>
      <c r="AF63" s="764" t="s">
        <v>419</v>
      </c>
      <c r="AG63" s="764"/>
      <c r="AH63" s="764"/>
      <c r="AI63" s="879" t="s">
        <v>4294</v>
      </c>
      <c r="AJ63" s="764"/>
      <c r="AK63" s="808" t="s">
        <v>4295</v>
      </c>
      <c r="AL63" s="787" t="s">
        <v>4296</v>
      </c>
      <c r="AM63" s="48" t="s">
        <v>677</v>
      </c>
      <c r="AN63" s="94" t="s">
        <v>677</v>
      </c>
    </row>
    <row r="64" spans="2:40">
      <c r="B64" s="882" t="s">
        <v>741</v>
      </c>
      <c r="C64" s="758"/>
      <c r="D64" s="758"/>
      <c r="E64" s="758"/>
      <c r="F64" s="758"/>
      <c r="G64" s="883"/>
      <c r="H64" s="758"/>
      <c r="I64" s="764" t="s">
        <v>2125</v>
      </c>
      <c r="J64" s="758"/>
      <c r="K64" s="760"/>
      <c r="L64" s="760"/>
      <c r="M64" s="760"/>
      <c r="N64" s="787"/>
      <c r="O64" s="760"/>
      <c r="P64" s="764"/>
      <c r="Q64" s="764"/>
      <c r="R64" s="764"/>
      <c r="S64" s="764"/>
      <c r="T64" s="808"/>
      <c r="U64" s="764"/>
      <c r="V64" s="764"/>
      <c r="W64" s="764"/>
      <c r="X64" s="764"/>
      <c r="Y64" s="764"/>
      <c r="Z64" s="760"/>
      <c r="AA64" s="764"/>
      <c r="AB64" s="792"/>
      <c r="AC64" s="764"/>
      <c r="AD64" s="884"/>
      <c r="AE64" s="884" t="s">
        <v>4297</v>
      </c>
      <c r="AF64" s="884" t="s">
        <v>4016</v>
      </c>
      <c r="AG64" s="884"/>
      <c r="AH64" s="884"/>
      <c r="AI64" s="886" t="s">
        <v>4298</v>
      </c>
      <c r="AJ64" s="883"/>
      <c r="AK64" s="885" t="s">
        <v>4299</v>
      </c>
      <c r="AL64" s="887" t="s">
        <v>4300</v>
      </c>
      <c r="AM64" s="48" t="s">
        <v>677</v>
      </c>
      <c r="AN64" s="94" t="s">
        <v>677</v>
      </c>
    </row>
    <row r="65" spans="2:40">
      <c r="B65" s="882" t="s">
        <v>4301</v>
      </c>
      <c r="C65" s="758"/>
      <c r="D65" s="758"/>
      <c r="E65" s="758"/>
      <c r="F65" s="758"/>
      <c r="G65" s="883"/>
      <c r="H65" s="758"/>
      <c r="I65" s="764" t="s">
        <v>2125</v>
      </c>
      <c r="J65" s="758"/>
      <c r="K65" s="760"/>
      <c r="L65" s="760"/>
      <c r="M65" s="760"/>
      <c r="N65" s="787"/>
      <c r="O65" s="760"/>
      <c r="P65" s="764"/>
      <c r="Q65" s="764"/>
      <c r="R65" s="764"/>
      <c r="S65" s="764"/>
      <c r="T65" s="808"/>
      <c r="U65" s="764"/>
      <c r="V65" s="764"/>
      <c r="W65" s="764"/>
      <c r="X65" s="764"/>
      <c r="Y65" s="764"/>
      <c r="Z65" s="760"/>
      <c r="AA65" s="856" t="s">
        <v>4302</v>
      </c>
      <c r="AB65" s="792" t="s">
        <v>4303</v>
      </c>
      <c r="AC65" s="856" t="s">
        <v>4304</v>
      </c>
      <c r="AD65" s="764" t="s">
        <v>4303</v>
      </c>
      <c r="AE65" s="884" t="s">
        <v>677</v>
      </c>
      <c r="AF65" s="884"/>
      <c r="AG65" s="884"/>
      <c r="AH65" s="884"/>
      <c r="AI65" s="886"/>
      <c r="AJ65" s="883"/>
      <c r="AK65" s="885"/>
      <c r="AL65" s="887"/>
      <c r="AM65" s="48" t="s">
        <v>677</v>
      </c>
      <c r="AN65" s="94" t="s">
        <v>677</v>
      </c>
    </row>
    <row r="66" spans="2:40">
      <c r="B66" s="882" t="s">
        <v>724</v>
      </c>
      <c r="C66" s="758"/>
      <c r="D66" s="758"/>
      <c r="E66" s="758"/>
      <c r="F66" s="758"/>
      <c r="G66" s="883"/>
      <c r="H66" s="758"/>
      <c r="I66" s="764" t="s">
        <v>2125</v>
      </c>
      <c r="J66" s="758"/>
      <c r="K66" s="760"/>
      <c r="L66" s="760"/>
      <c r="M66" s="760"/>
      <c r="N66" s="787"/>
      <c r="O66" s="760"/>
      <c r="P66" s="764"/>
      <c r="Q66" s="764"/>
      <c r="R66" s="764"/>
      <c r="S66" s="764"/>
      <c r="T66" s="808"/>
      <c r="U66" s="764"/>
      <c r="V66" s="764"/>
      <c r="W66" s="764"/>
      <c r="X66" s="764"/>
      <c r="Y66" s="764"/>
      <c r="Z66" s="760"/>
      <c r="AA66" s="764"/>
      <c r="AB66" s="792"/>
      <c r="AC66" s="764"/>
      <c r="AD66" s="884"/>
      <c r="AE66" s="884" t="s">
        <v>4305</v>
      </c>
      <c r="AF66" s="764" t="s">
        <v>4016</v>
      </c>
      <c r="AG66" s="764"/>
      <c r="AH66" s="764"/>
      <c r="AI66" s="886" t="s">
        <v>4306</v>
      </c>
      <c r="AJ66" s="883"/>
      <c r="AK66" s="885" t="s">
        <v>4307</v>
      </c>
      <c r="AL66" s="886" t="s">
        <v>4308</v>
      </c>
      <c r="AM66" s="48" t="s">
        <v>677</v>
      </c>
      <c r="AN66" s="94" t="s">
        <v>677</v>
      </c>
    </row>
    <row r="67" spans="2:40">
      <c r="B67" s="882" t="s">
        <v>730</v>
      </c>
      <c r="C67" s="758"/>
      <c r="D67" s="758"/>
      <c r="E67" s="758"/>
      <c r="F67" s="758"/>
      <c r="G67" s="883"/>
      <c r="H67" s="758"/>
      <c r="I67" s="764" t="s">
        <v>2125</v>
      </c>
      <c r="J67" s="758"/>
      <c r="K67" s="760"/>
      <c r="L67" s="760"/>
      <c r="M67" s="760"/>
      <c r="N67" s="787"/>
      <c r="O67" s="760"/>
      <c r="P67" s="764"/>
      <c r="Q67" s="764"/>
      <c r="R67" s="764"/>
      <c r="S67" s="764"/>
      <c r="T67" s="808"/>
      <c r="U67" s="764"/>
      <c r="V67" s="764"/>
      <c r="W67" s="764"/>
      <c r="X67" s="764"/>
      <c r="Y67" s="764"/>
      <c r="Z67" s="760"/>
      <c r="AA67" s="856" t="s">
        <v>4309</v>
      </c>
      <c r="AB67" s="792" t="s">
        <v>4310</v>
      </c>
      <c r="AC67" s="764"/>
      <c r="AD67" s="884"/>
      <c r="AE67" s="884" t="s">
        <v>677</v>
      </c>
      <c r="AF67" s="764"/>
      <c r="AG67" s="764"/>
      <c r="AH67" s="764"/>
      <c r="AI67" s="886"/>
      <c r="AJ67" s="883"/>
      <c r="AK67" s="885"/>
      <c r="AL67" s="886"/>
      <c r="AM67" s="48" t="s">
        <v>677</v>
      </c>
      <c r="AN67" s="94" t="s">
        <v>677</v>
      </c>
    </row>
    <row r="68" spans="2:40">
      <c r="B68" s="882" t="s">
        <v>731</v>
      </c>
      <c r="C68" s="758"/>
      <c r="D68" s="758"/>
      <c r="E68" s="758"/>
      <c r="F68" s="758"/>
      <c r="G68" s="883"/>
      <c r="H68" s="758"/>
      <c r="I68" s="764" t="s">
        <v>2125</v>
      </c>
      <c r="J68" s="758"/>
      <c r="K68" s="760"/>
      <c r="L68" s="760"/>
      <c r="M68" s="760"/>
      <c r="N68" s="787"/>
      <c r="O68" s="760"/>
      <c r="P68" s="764"/>
      <c r="Q68" s="764"/>
      <c r="R68" s="764"/>
      <c r="S68" s="764"/>
      <c r="T68" s="808"/>
      <c r="U68" s="764"/>
      <c r="V68" s="764"/>
      <c r="W68" s="764"/>
      <c r="X68" s="764"/>
      <c r="Y68" s="764"/>
      <c r="Z68" s="760"/>
      <c r="AA68" s="764"/>
      <c r="AB68" s="792"/>
      <c r="AC68" s="764"/>
      <c r="AD68" s="884"/>
      <c r="AE68" s="884"/>
      <c r="AF68" s="884"/>
      <c r="AG68" s="884"/>
      <c r="AH68" s="884"/>
      <c r="AI68" s="884"/>
      <c r="AJ68" s="883"/>
      <c r="AK68" s="885" t="s">
        <v>4311</v>
      </c>
      <c r="AL68" s="887" t="s">
        <v>4312</v>
      </c>
      <c r="AM68" s="48" t="s">
        <v>677</v>
      </c>
      <c r="AN68" s="94" t="s">
        <v>677</v>
      </c>
    </row>
    <row r="69" spans="2:40">
      <c r="B69" s="856" t="s">
        <v>192</v>
      </c>
      <c r="C69" s="764"/>
      <c r="D69" s="764"/>
      <c r="E69" s="764"/>
      <c r="F69" s="764"/>
      <c r="G69" s="754"/>
      <c r="H69" s="764"/>
      <c r="I69" s="764" t="s">
        <v>2125</v>
      </c>
      <c r="J69" s="764"/>
      <c r="K69" s="860">
        <v>0.15</v>
      </c>
      <c r="L69" s="792" t="s">
        <v>4313</v>
      </c>
      <c r="M69" s="860" t="s">
        <v>4314</v>
      </c>
      <c r="N69" s="787" t="s">
        <v>4313</v>
      </c>
      <c r="O69" s="760" t="s">
        <v>677</v>
      </c>
      <c r="P69" s="764"/>
      <c r="Q69" s="764" t="s">
        <v>4315</v>
      </c>
      <c r="R69" s="879" t="s">
        <v>4316</v>
      </c>
      <c r="S69" s="754" t="s">
        <v>595</v>
      </c>
      <c r="T69" s="856" t="s">
        <v>4317</v>
      </c>
      <c r="U69" s="787" t="s">
        <v>4318</v>
      </c>
      <c r="V69" s="764"/>
      <c r="W69" s="764"/>
      <c r="X69" s="764"/>
      <c r="Y69" s="764" t="s">
        <v>677</v>
      </c>
      <c r="Z69" s="760"/>
      <c r="AA69" s="764" t="s">
        <v>4319</v>
      </c>
      <c r="AB69" s="792"/>
      <c r="AC69" s="764" t="s">
        <v>4320</v>
      </c>
      <c r="AD69" s="879" t="s">
        <v>4321</v>
      </c>
      <c r="AE69" s="764" t="s">
        <v>4322</v>
      </c>
      <c r="AF69" s="764" t="s">
        <v>419</v>
      </c>
      <c r="AG69" s="764"/>
      <c r="AH69" s="764"/>
      <c r="AI69" s="879" t="s">
        <v>4323</v>
      </c>
      <c r="AJ69" s="764"/>
      <c r="AK69" s="808" t="s">
        <v>3993</v>
      </c>
      <c r="AL69" s="787" t="s">
        <v>3994</v>
      </c>
      <c r="AM69" s="48" t="s">
        <v>677</v>
      </c>
      <c r="AN69" s="94" t="s">
        <v>677</v>
      </c>
    </row>
    <row r="70" spans="2:40">
      <c r="B70" s="856" t="s">
        <v>180</v>
      </c>
      <c r="C70" s="754" t="s">
        <v>4324</v>
      </c>
      <c r="D70" s="859" t="s">
        <v>2604</v>
      </c>
      <c r="E70" s="808" t="s">
        <v>2292</v>
      </c>
      <c r="F70" s="877" t="s">
        <v>2594</v>
      </c>
      <c r="G70" s="754" t="s">
        <v>3970</v>
      </c>
      <c r="H70" s="754" t="s">
        <v>677</v>
      </c>
      <c r="I70" s="48"/>
      <c r="J70" s="787" t="s">
        <v>4325</v>
      </c>
      <c r="K70" s="760" t="s">
        <v>4326</v>
      </c>
      <c r="L70" s="792" t="s">
        <v>4200</v>
      </c>
      <c r="M70" s="760" t="s">
        <v>677</v>
      </c>
      <c r="N70" s="787"/>
      <c r="O70" s="760" t="s">
        <v>4327</v>
      </c>
      <c r="P70" s="879" t="s">
        <v>4036</v>
      </c>
      <c r="Q70" s="764" t="s">
        <v>4328</v>
      </c>
      <c r="R70" s="879" t="s">
        <v>4329</v>
      </c>
      <c r="S70" s="754" t="s">
        <v>3970</v>
      </c>
      <c r="T70" s="764" t="s">
        <v>4330</v>
      </c>
      <c r="U70" s="787" t="s">
        <v>4325</v>
      </c>
      <c r="V70" s="764" t="s">
        <v>4331</v>
      </c>
      <c r="W70" s="879" t="s">
        <v>4036</v>
      </c>
      <c r="X70" s="754" t="s">
        <v>3970</v>
      </c>
      <c r="Y70" s="764" t="s">
        <v>677</v>
      </c>
      <c r="Z70" s="760"/>
      <c r="AA70" s="760" t="s">
        <v>4332</v>
      </c>
      <c r="AB70" s="792"/>
      <c r="AC70" s="764"/>
      <c r="AD70" s="764"/>
      <c r="AE70" s="764" t="s">
        <v>4333</v>
      </c>
      <c r="AF70" s="764" t="s">
        <v>419</v>
      </c>
      <c r="AG70" s="764"/>
      <c r="AH70" s="764"/>
      <c r="AI70" s="787" t="s">
        <v>4325</v>
      </c>
      <c r="AJ70" s="764"/>
      <c r="AK70" s="808" t="s">
        <v>677</v>
      </c>
      <c r="AL70" s="764"/>
      <c r="AM70" s="48" t="s">
        <v>677</v>
      </c>
      <c r="AN70" s="94" t="s">
        <v>677</v>
      </c>
    </row>
    <row r="71" spans="2:40">
      <c r="B71" s="856" t="s">
        <v>207</v>
      </c>
      <c r="C71" s="764"/>
      <c r="D71" s="764"/>
      <c r="E71" s="764"/>
      <c r="F71" s="764"/>
      <c r="G71" s="754"/>
      <c r="H71" s="764"/>
      <c r="I71" s="764" t="s">
        <v>2125</v>
      </c>
      <c r="J71" s="764"/>
      <c r="K71" s="760"/>
      <c r="L71" s="760"/>
      <c r="M71" s="760"/>
      <c r="N71" s="787"/>
      <c r="O71" s="760"/>
      <c r="P71" s="764"/>
      <c r="Q71" s="764"/>
      <c r="R71" s="764"/>
      <c r="S71" s="764"/>
      <c r="T71" s="808"/>
      <c r="U71" s="764"/>
      <c r="V71" s="764"/>
      <c r="W71" s="764"/>
      <c r="X71" s="764"/>
      <c r="Y71" s="764" t="s">
        <v>4334</v>
      </c>
      <c r="Z71" s="760"/>
      <c r="AA71" s="764"/>
      <c r="AB71" s="792"/>
      <c r="AC71" s="764"/>
      <c r="AD71" s="764"/>
      <c r="AE71" s="764" t="s">
        <v>4335</v>
      </c>
      <c r="AF71" s="764"/>
      <c r="AG71" s="856" t="s">
        <v>419</v>
      </c>
      <c r="AH71" s="764"/>
      <c r="AI71" s="787" t="s">
        <v>4336</v>
      </c>
      <c r="AJ71" s="764"/>
      <c r="AK71" s="808" t="s">
        <v>677</v>
      </c>
      <c r="AL71" s="764"/>
      <c r="AM71" s="48" t="s">
        <v>677</v>
      </c>
      <c r="AN71" s="94" t="s">
        <v>677</v>
      </c>
    </row>
    <row r="72" spans="2:40">
      <c r="B72" s="856" t="s">
        <v>173</v>
      </c>
      <c r="C72" s="754" t="s">
        <v>4337</v>
      </c>
      <c r="D72" s="859" t="s">
        <v>2604</v>
      </c>
      <c r="E72" s="808" t="s">
        <v>4338</v>
      </c>
      <c r="F72" s="877" t="s">
        <v>2286</v>
      </c>
      <c r="G72" s="754" t="s">
        <v>3970</v>
      </c>
      <c r="H72" s="754" t="s">
        <v>677</v>
      </c>
      <c r="I72" s="764" t="s">
        <v>2188</v>
      </c>
      <c r="J72" s="879" t="s">
        <v>2286</v>
      </c>
      <c r="K72" s="760" t="s">
        <v>677</v>
      </c>
      <c r="L72" s="760"/>
      <c r="M72" s="760"/>
      <c r="N72" s="787"/>
      <c r="O72" s="760" t="s">
        <v>4339</v>
      </c>
      <c r="P72" s="879" t="s">
        <v>4036</v>
      </c>
      <c r="Q72" s="764" t="s">
        <v>3063</v>
      </c>
      <c r="R72" s="787" t="s">
        <v>4186</v>
      </c>
      <c r="S72" s="764"/>
      <c r="T72" s="808" t="s">
        <v>677</v>
      </c>
      <c r="U72" s="764"/>
      <c r="V72" s="764"/>
      <c r="W72" s="764"/>
      <c r="X72" s="754" t="s">
        <v>3970</v>
      </c>
      <c r="Y72" s="856" t="s">
        <v>4340</v>
      </c>
      <c r="Z72" s="792" t="s">
        <v>4255</v>
      </c>
      <c r="AA72" s="764" t="s">
        <v>677</v>
      </c>
      <c r="AB72" s="792"/>
      <c r="AC72" s="764"/>
      <c r="AD72" s="764"/>
      <c r="AE72" s="764" t="s">
        <v>4341</v>
      </c>
      <c r="AF72" s="764" t="s">
        <v>419</v>
      </c>
      <c r="AG72" s="764"/>
      <c r="AH72" s="764"/>
      <c r="AI72" s="764"/>
      <c r="AJ72" s="764"/>
      <c r="AK72" s="901" t="s">
        <v>4342</v>
      </c>
      <c r="AL72" s="764"/>
      <c r="AM72" s="48" t="s">
        <v>677</v>
      </c>
      <c r="AN72" s="94" t="s">
        <v>677</v>
      </c>
    </row>
    <row r="73" spans="2:40">
      <c r="B73" s="856" t="s">
        <v>4343</v>
      </c>
      <c r="C73" s="754"/>
      <c r="D73" s="859"/>
      <c r="E73" s="808"/>
      <c r="F73" s="877"/>
      <c r="G73" s="754"/>
      <c r="H73" s="754"/>
      <c r="I73" s="764" t="s">
        <v>2125</v>
      </c>
      <c r="J73" s="879"/>
      <c r="K73" s="760"/>
      <c r="L73" s="760"/>
      <c r="M73" s="760"/>
      <c r="N73" s="787"/>
      <c r="O73" s="867"/>
      <c r="P73" s="879"/>
      <c r="Q73" s="764"/>
      <c r="R73" s="764"/>
      <c r="S73" s="764"/>
      <c r="T73" s="808"/>
      <c r="U73" s="764"/>
      <c r="V73" s="764"/>
      <c r="W73" s="879"/>
      <c r="X73" s="754"/>
      <c r="Y73" s="764"/>
      <c r="Z73" s="893"/>
      <c r="AA73" s="764"/>
      <c r="AB73" s="792"/>
      <c r="AC73" s="764"/>
      <c r="AD73" s="764"/>
      <c r="AE73" s="764" t="s">
        <v>4161</v>
      </c>
      <c r="AF73" s="764"/>
      <c r="AG73" s="764" t="s">
        <v>419</v>
      </c>
      <c r="AH73" s="764"/>
      <c r="AI73" s="787" t="s">
        <v>4344</v>
      </c>
      <c r="AJ73" s="764"/>
      <c r="AK73" s="808" t="s">
        <v>677</v>
      </c>
      <c r="AL73" s="764"/>
      <c r="AM73" s="48" t="s">
        <v>677</v>
      </c>
      <c r="AN73" s="94" t="s">
        <v>677</v>
      </c>
    </row>
    <row r="74" spans="2:40">
      <c r="B74" s="856" t="s">
        <v>201</v>
      </c>
      <c r="C74" s="754" t="s">
        <v>4345</v>
      </c>
      <c r="D74" s="787" t="s">
        <v>4346</v>
      </c>
      <c r="E74" s="764"/>
      <c r="F74" s="764"/>
      <c r="G74" s="754"/>
      <c r="H74" s="764" t="s">
        <v>677</v>
      </c>
      <c r="I74" s="760" t="s">
        <v>2125</v>
      </c>
      <c r="J74" s="787" t="s">
        <v>4346</v>
      </c>
      <c r="K74" s="760" t="s">
        <v>677</v>
      </c>
      <c r="L74" s="792"/>
      <c r="M74" s="860">
        <v>0.1</v>
      </c>
      <c r="N74" s="787" t="s">
        <v>4347</v>
      </c>
      <c r="O74" s="760" t="s">
        <v>677</v>
      </c>
      <c r="P74" s="764"/>
      <c r="Q74" s="764"/>
      <c r="R74" s="764"/>
      <c r="S74" s="764"/>
      <c r="T74" s="808" t="s">
        <v>4348</v>
      </c>
      <c r="U74" s="787" t="s">
        <v>4349</v>
      </c>
      <c r="V74" s="764"/>
      <c r="W74" s="764"/>
      <c r="X74" s="764"/>
      <c r="Y74" s="764" t="s">
        <v>677</v>
      </c>
      <c r="Z74" s="760"/>
      <c r="AA74" s="764"/>
      <c r="AB74" s="792"/>
      <c r="AC74" s="764"/>
      <c r="AD74" s="764"/>
      <c r="AE74" s="764"/>
      <c r="AF74" s="764"/>
      <c r="AG74" s="764"/>
      <c r="AH74" s="764"/>
      <c r="AI74" s="764"/>
      <c r="AJ74" s="764"/>
      <c r="AK74" s="808" t="s">
        <v>3993</v>
      </c>
      <c r="AL74" s="787" t="s">
        <v>3994</v>
      </c>
      <c r="AM74" s="48" t="s">
        <v>677</v>
      </c>
      <c r="AN74" s="94" t="s">
        <v>677</v>
      </c>
    </row>
    <row r="75" spans="2:40">
      <c r="B75" s="856" t="s">
        <v>195</v>
      </c>
      <c r="C75" s="764"/>
      <c r="D75" s="764"/>
      <c r="E75" s="764"/>
      <c r="F75" s="764"/>
      <c r="G75" s="754"/>
      <c r="H75" s="764"/>
      <c r="I75" s="764" t="s">
        <v>2125</v>
      </c>
      <c r="J75" s="764"/>
      <c r="K75" s="760"/>
      <c r="L75" s="760"/>
      <c r="M75" s="760"/>
      <c r="N75" s="787"/>
      <c r="O75" s="760"/>
      <c r="P75" s="764"/>
      <c r="Q75" s="764"/>
      <c r="R75" s="764"/>
      <c r="S75" s="764"/>
      <c r="T75" s="808"/>
      <c r="U75" s="764"/>
      <c r="V75" s="764"/>
      <c r="W75" s="764"/>
      <c r="X75" s="764"/>
      <c r="Y75" s="764"/>
      <c r="Z75" s="760"/>
      <c r="AA75" s="764"/>
      <c r="AB75" s="792"/>
      <c r="AC75" s="764" t="s">
        <v>4350</v>
      </c>
      <c r="AD75" s="787" t="s">
        <v>3007</v>
      </c>
      <c r="AE75" s="764" t="s">
        <v>4351</v>
      </c>
      <c r="AF75" s="764"/>
      <c r="AG75" s="764" t="s">
        <v>419</v>
      </c>
      <c r="AH75" s="764"/>
      <c r="AI75" s="787" t="s">
        <v>4352</v>
      </c>
      <c r="AJ75" s="764"/>
      <c r="AK75" s="808" t="s">
        <v>677</v>
      </c>
      <c r="AL75" s="764"/>
      <c r="AM75" s="48" t="s">
        <v>677</v>
      </c>
      <c r="AN75" s="94" t="s">
        <v>677</v>
      </c>
    </row>
    <row r="76" spans="2:40">
      <c r="B76" s="856" t="s">
        <v>198</v>
      </c>
      <c r="C76" s="764"/>
      <c r="D76" s="764"/>
      <c r="E76" s="764"/>
      <c r="F76" s="764"/>
      <c r="G76" s="754"/>
      <c r="H76" s="764"/>
      <c r="I76" s="764" t="s">
        <v>2125</v>
      </c>
      <c r="J76" s="764"/>
      <c r="K76" s="760"/>
      <c r="L76" s="760"/>
      <c r="M76" s="760"/>
      <c r="N76" s="787"/>
      <c r="O76" s="760"/>
      <c r="P76" s="764"/>
      <c r="Q76" s="764"/>
      <c r="R76" s="764"/>
      <c r="S76" s="764"/>
      <c r="T76" s="808"/>
      <c r="U76" s="764"/>
      <c r="V76" s="764"/>
      <c r="W76" s="764"/>
      <c r="X76" s="764"/>
      <c r="Y76" s="764"/>
      <c r="Z76" s="760"/>
      <c r="AA76" s="764"/>
      <c r="AB76" s="792"/>
      <c r="AC76" s="764"/>
      <c r="AD76" s="764"/>
      <c r="AE76" s="764" t="s">
        <v>4353</v>
      </c>
      <c r="AF76" s="764"/>
      <c r="AG76" s="764"/>
      <c r="AH76" s="764"/>
      <c r="AI76" s="764"/>
      <c r="AJ76" s="764"/>
      <c r="AK76" s="808" t="s">
        <v>4354</v>
      </c>
      <c r="AL76" s="879" t="s">
        <v>4355</v>
      </c>
      <c r="AM76" s="48" t="s">
        <v>677</v>
      </c>
      <c r="AN76" s="94" t="s">
        <v>677</v>
      </c>
    </row>
    <row r="77" spans="2:40">
      <c r="B77" s="856" t="s">
        <v>487</v>
      </c>
      <c r="C77" s="764"/>
      <c r="D77" s="764"/>
      <c r="E77" s="764"/>
      <c r="F77" s="764"/>
      <c r="G77" s="754"/>
      <c r="H77" s="764"/>
      <c r="I77" s="764" t="s">
        <v>2125</v>
      </c>
      <c r="J77" s="764"/>
      <c r="K77" s="860">
        <v>0.03</v>
      </c>
      <c r="L77" s="760"/>
      <c r="M77" s="760"/>
      <c r="N77" s="787"/>
      <c r="O77" s="760"/>
      <c r="P77" s="764"/>
      <c r="Q77" s="764"/>
      <c r="R77" s="764"/>
      <c r="S77" s="764"/>
      <c r="T77" s="808"/>
      <c r="U77" s="764"/>
      <c r="V77" s="764"/>
      <c r="W77" s="764"/>
      <c r="X77" s="764"/>
      <c r="Y77" s="764"/>
      <c r="Z77" s="760"/>
      <c r="AA77" s="764"/>
      <c r="AB77" s="792"/>
      <c r="AC77" s="764" t="s">
        <v>4356</v>
      </c>
      <c r="AD77" s="787" t="s">
        <v>4357</v>
      </c>
      <c r="AE77" s="764" t="s">
        <v>4358</v>
      </c>
      <c r="AF77" s="764"/>
      <c r="AG77" s="856" t="s">
        <v>419</v>
      </c>
      <c r="AH77" s="764"/>
      <c r="AI77" s="787" t="s">
        <v>4359</v>
      </c>
      <c r="AJ77" s="764"/>
      <c r="AK77" s="808" t="s">
        <v>4360</v>
      </c>
      <c r="AL77" s="787" t="s">
        <v>4361</v>
      </c>
      <c r="AM77" s="48" t="s">
        <v>677</v>
      </c>
      <c r="AN77" s="94" t="s">
        <v>677</v>
      </c>
    </row>
    <row r="78" spans="2:40">
      <c r="B78" s="856" t="s">
        <v>855</v>
      </c>
      <c r="C78" s="764"/>
      <c r="D78" s="764"/>
      <c r="E78" s="764"/>
      <c r="F78" s="764"/>
      <c r="G78" s="754"/>
      <c r="H78" s="764"/>
      <c r="I78" s="764" t="s">
        <v>2125</v>
      </c>
      <c r="J78" s="764"/>
      <c r="K78" s="860"/>
      <c r="L78" s="760"/>
      <c r="M78" s="760"/>
      <c r="N78" s="787"/>
      <c r="O78" s="760"/>
      <c r="P78" s="764"/>
      <c r="Q78" s="764"/>
      <c r="R78" s="764"/>
      <c r="S78" s="764"/>
      <c r="T78" s="808"/>
      <c r="U78" s="764"/>
      <c r="V78" s="764"/>
      <c r="W78" s="764"/>
      <c r="X78" s="764"/>
      <c r="Y78" s="764"/>
      <c r="Z78" s="760"/>
      <c r="AA78" s="764"/>
      <c r="AB78" s="792"/>
      <c r="AC78" s="764"/>
      <c r="AD78" s="787"/>
      <c r="AE78" s="764" t="s">
        <v>4362</v>
      </c>
      <c r="AF78" s="764" t="s">
        <v>419</v>
      </c>
      <c r="AG78" s="764"/>
      <c r="AH78" s="764"/>
      <c r="AI78" s="787" t="s">
        <v>4363</v>
      </c>
      <c r="AJ78" s="764"/>
      <c r="AK78" s="808" t="s">
        <v>677</v>
      </c>
      <c r="AL78" s="787"/>
      <c r="AM78" s="48" t="s">
        <v>677</v>
      </c>
      <c r="AN78" s="94" t="s">
        <v>677</v>
      </c>
    </row>
    <row r="79" spans="2:40">
      <c r="B79" s="856" t="s">
        <v>144</v>
      </c>
      <c r="C79" s="754" t="s">
        <v>2288</v>
      </c>
      <c r="D79" s="859" t="s">
        <v>2604</v>
      </c>
      <c r="E79" s="808" t="s">
        <v>2292</v>
      </c>
      <c r="F79" s="877" t="s">
        <v>2314</v>
      </c>
      <c r="G79" s="754" t="s">
        <v>595</v>
      </c>
      <c r="H79" s="754" t="s">
        <v>677</v>
      </c>
      <c r="I79" s="764" t="s">
        <v>3457</v>
      </c>
      <c r="J79" s="879" t="s">
        <v>2314</v>
      </c>
      <c r="K79" s="867" t="s">
        <v>677</v>
      </c>
      <c r="L79" s="893"/>
      <c r="M79" s="867"/>
      <c r="N79" s="787"/>
      <c r="O79" s="764" t="s">
        <v>4364</v>
      </c>
      <c r="P79" s="787" t="s">
        <v>4186</v>
      </c>
      <c r="Q79" s="48" t="s">
        <v>677</v>
      </c>
      <c r="R79" s="48"/>
      <c r="S79" s="764"/>
      <c r="T79" s="808"/>
      <c r="U79" s="764"/>
      <c r="V79" s="764"/>
      <c r="W79" s="822"/>
      <c r="X79" s="754"/>
      <c r="Y79" s="764" t="s">
        <v>4365</v>
      </c>
      <c r="Z79" s="893" t="s">
        <v>2314</v>
      </c>
      <c r="AA79" s="764" t="s">
        <v>4366</v>
      </c>
      <c r="AB79" s="792" t="s">
        <v>4186</v>
      </c>
      <c r="AC79" s="764"/>
      <c r="AD79" s="764"/>
      <c r="AE79" s="764" t="s">
        <v>677</v>
      </c>
      <c r="AF79" s="764"/>
      <c r="AG79" s="764"/>
      <c r="AH79" s="764"/>
      <c r="AI79" s="764"/>
      <c r="AJ79" s="764"/>
      <c r="AK79" s="808"/>
      <c r="AL79" s="764"/>
      <c r="AM79" s="48" t="s">
        <v>677</v>
      </c>
      <c r="AN79" s="94" t="s">
        <v>677</v>
      </c>
    </row>
    <row r="80" spans="2:40">
      <c r="B80" s="856" t="s">
        <v>489</v>
      </c>
      <c r="C80" s="764"/>
      <c r="D80" s="808"/>
      <c r="E80" s="764"/>
      <c r="F80" s="808"/>
      <c r="G80" s="754"/>
      <c r="H80" s="754"/>
      <c r="I80" s="764" t="s">
        <v>2125</v>
      </c>
      <c r="J80" s="764"/>
      <c r="K80" s="760"/>
      <c r="L80" s="893"/>
      <c r="M80" s="867"/>
      <c r="N80" s="787"/>
      <c r="O80" s="760"/>
      <c r="P80" s="764"/>
      <c r="Q80" s="764"/>
      <c r="R80" s="764"/>
      <c r="S80" s="764"/>
      <c r="T80" s="808"/>
      <c r="U80" s="764"/>
      <c r="V80" s="764"/>
      <c r="W80" s="822"/>
      <c r="X80" s="754"/>
      <c r="Y80" s="856"/>
      <c r="Z80" s="893"/>
      <c r="AA80" s="808" t="s">
        <v>4367</v>
      </c>
      <c r="AB80" s="792"/>
      <c r="AC80" s="764"/>
      <c r="AD80" s="764"/>
      <c r="AE80" s="764"/>
      <c r="AF80" s="764"/>
      <c r="AG80" s="764"/>
      <c r="AH80" s="764"/>
      <c r="AI80" s="764"/>
      <c r="AJ80" s="764"/>
      <c r="AK80" s="808"/>
      <c r="AL80" s="764"/>
      <c r="AM80" s="48" t="s">
        <v>677</v>
      </c>
      <c r="AN80" s="94" t="s">
        <v>677</v>
      </c>
    </row>
    <row r="81" spans="2:40">
      <c r="B81" s="856" t="s">
        <v>159</v>
      </c>
      <c r="C81" s="754" t="s">
        <v>4368</v>
      </c>
      <c r="D81" s="859" t="s">
        <v>2604</v>
      </c>
      <c r="E81" s="808" t="s">
        <v>2292</v>
      </c>
      <c r="F81" s="877" t="s">
        <v>2615</v>
      </c>
      <c r="G81" s="754" t="s">
        <v>595</v>
      </c>
      <c r="H81" s="754" t="s">
        <v>677</v>
      </c>
      <c r="I81" s="808" t="s">
        <v>2079</v>
      </c>
      <c r="J81" s="877" t="s">
        <v>2613</v>
      </c>
      <c r="K81" s="760" t="s">
        <v>4369</v>
      </c>
      <c r="L81" s="893" t="s">
        <v>4036</v>
      </c>
      <c r="M81" s="760" t="s">
        <v>4370</v>
      </c>
      <c r="N81" s="787" t="s">
        <v>4036</v>
      </c>
      <c r="O81" s="760" t="s">
        <v>677</v>
      </c>
      <c r="P81" s="764"/>
      <c r="Q81" s="764"/>
      <c r="R81" s="764"/>
      <c r="S81" s="764"/>
      <c r="T81" s="808"/>
      <c r="U81" s="764"/>
      <c r="V81" s="764" t="s">
        <v>4371</v>
      </c>
      <c r="W81" s="822" t="s">
        <v>4372</v>
      </c>
      <c r="X81" s="754" t="s">
        <v>3970</v>
      </c>
      <c r="Y81" s="764"/>
      <c r="Z81" s="760"/>
      <c r="AA81" s="764"/>
      <c r="AB81" s="792"/>
      <c r="AC81" s="764" t="s">
        <v>4373</v>
      </c>
      <c r="AD81" s="787" t="s">
        <v>4374</v>
      </c>
      <c r="AE81" s="856" t="s">
        <v>4010</v>
      </c>
      <c r="AF81" s="764"/>
      <c r="AG81" s="764"/>
      <c r="AH81" s="764" t="s">
        <v>419</v>
      </c>
      <c r="AI81" s="787" t="s">
        <v>4011</v>
      </c>
      <c r="AJ81" s="764"/>
      <c r="AK81" s="808" t="s">
        <v>4375</v>
      </c>
      <c r="AL81" s="787" t="s">
        <v>4376</v>
      </c>
      <c r="AM81" s="48" t="s">
        <v>677</v>
      </c>
      <c r="AN81" s="94" t="s">
        <v>677</v>
      </c>
    </row>
    <row r="82" spans="2:40">
      <c r="B82" s="856" t="s">
        <v>197</v>
      </c>
      <c r="C82" s="754" t="s">
        <v>4377</v>
      </c>
      <c r="D82" s="859" t="s">
        <v>2604</v>
      </c>
      <c r="E82" s="808" t="s">
        <v>2292</v>
      </c>
      <c r="F82" s="877" t="s">
        <v>3050</v>
      </c>
      <c r="G82" s="754" t="s">
        <v>3970</v>
      </c>
      <c r="H82" s="754" t="s">
        <v>677</v>
      </c>
      <c r="I82" s="764" t="s">
        <v>4378</v>
      </c>
      <c r="J82" s="879" t="s">
        <v>2330</v>
      </c>
      <c r="K82" s="893" t="s">
        <v>677</v>
      </c>
      <c r="L82" s="760"/>
      <c r="M82" s="760"/>
      <c r="N82" s="787"/>
      <c r="O82" s="760" t="s">
        <v>4379</v>
      </c>
      <c r="P82" s="879" t="s">
        <v>4036</v>
      </c>
      <c r="Q82" s="764" t="s">
        <v>677</v>
      </c>
      <c r="R82" s="764"/>
      <c r="S82" s="764"/>
      <c r="T82" s="808"/>
      <c r="U82" s="764"/>
      <c r="V82" s="764"/>
      <c r="W82" s="764"/>
      <c r="X82" s="764"/>
      <c r="Y82" s="764"/>
      <c r="Z82" s="760"/>
      <c r="AA82" s="764"/>
      <c r="AB82" s="792"/>
      <c r="AC82" s="764"/>
      <c r="AD82" s="764"/>
      <c r="AE82" s="856" t="s">
        <v>4010</v>
      </c>
      <c r="AF82" s="764"/>
      <c r="AG82" s="764"/>
      <c r="AH82" s="764" t="s">
        <v>419</v>
      </c>
      <c r="AI82" s="787" t="s">
        <v>4011</v>
      </c>
      <c r="AJ82" s="764"/>
      <c r="AK82" s="808" t="s">
        <v>4380</v>
      </c>
      <c r="AL82" s="787" t="s">
        <v>4381</v>
      </c>
      <c r="AM82" s="48" t="s">
        <v>677</v>
      </c>
      <c r="AN82" s="94" t="s">
        <v>677</v>
      </c>
    </row>
    <row r="83" spans="2:40">
      <c r="B83" s="856" t="s">
        <v>491</v>
      </c>
      <c r="C83" s="897" t="s">
        <v>4382</v>
      </c>
      <c r="D83" s="877" t="s">
        <v>4383</v>
      </c>
      <c r="E83" s="808" t="s">
        <v>2292</v>
      </c>
      <c r="F83" s="877" t="s">
        <v>2623</v>
      </c>
      <c r="G83" s="754" t="s">
        <v>595</v>
      </c>
      <c r="H83" s="754" t="s">
        <v>677</v>
      </c>
      <c r="I83" s="881" t="s">
        <v>2295</v>
      </c>
      <c r="J83" s="764"/>
      <c r="K83" s="760"/>
      <c r="L83" s="760"/>
      <c r="M83" s="760"/>
      <c r="N83" s="787"/>
      <c r="O83" s="760"/>
      <c r="P83" s="879"/>
      <c r="Q83" s="764"/>
      <c r="R83" s="764"/>
      <c r="S83" s="764"/>
      <c r="T83" s="808"/>
      <c r="U83" s="764"/>
      <c r="V83" s="764"/>
      <c r="W83" s="764"/>
      <c r="X83" s="764"/>
      <c r="Y83" s="764"/>
      <c r="Z83" s="760"/>
      <c r="AA83" s="764"/>
      <c r="AB83" s="792"/>
      <c r="AC83" s="764"/>
      <c r="AD83" s="764"/>
      <c r="AE83" s="764"/>
      <c r="AF83" s="764"/>
      <c r="AG83" s="764"/>
      <c r="AH83" s="764"/>
      <c r="AI83" s="764"/>
      <c r="AJ83" s="764"/>
      <c r="AK83" s="808"/>
      <c r="AL83" s="764"/>
      <c r="AM83" s="48" t="s">
        <v>677</v>
      </c>
      <c r="AN83" s="94" t="s">
        <v>677</v>
      </c>
    </row>
    <row r="84" spans="2:40">
      <c r="B84" s="856" t="s">
        <v>493</v>
      </c>
      <c r="C84" s="764"/>
      <c r="D84" s="764"/>
      <c r="E84" s="764"/>
      <c r="F84" s="764"/>
      <c r="G84" s="754"/>
      <c r="H84" s="764"/>
      <c r="I84" s="764" t="s">
        <v>2125</v>
      </c>
      <c r="J84" s="764"/>
      <c r="K84" s="760"/>
      <c r="L84" s="760"/>
      <c r="M84" s="860" t="s">
        <v>4384</v>
      </c>
      <c r="N84" s="787" t="s">
        <v>4385</v>
      </c>
      <c r="O84" s="760" t="s">
        <v>677</v>
      </c>
      <c r="P84" s="764"/>
      <c r="Q84" s="764"/>
      <c r="R84" s="764"/>
      <c r="S84" s="764"/>
      <c r="T84" s="808"/>
      <c r="U84" s="764"/>
      <c r="V84" s="764"/>
      <c r="W84" s="764"/>
      <c r="X84" s="764"/>
      <c r="Y84" s="764"/>
      <c r="Z84" s="760"/>
      <c r="AA84" s="764"/>
      <c r="AB84" s="792"/>
      <c r="AC84" s="764"/>
      <c r="AD84" s="764"/>
      <c r="AE84" s="764"/>
      <c r="AF84" s="764"/>
      <c r="AG84" s="764"/>
      <c r="AH84" s="764"/>
      <c r="AI84" s="764"/>
      <c r="AJ84" s="764"/>
      <c r="AK84" s="808"/>
      <c r="AL84" s="764"/>
      <c r="AM84" s="48" t="s">
        <v>677</v>
      </c>
      <c r="AN84" s="94" t="s">
        <v>677</v>
      </c>
    </row>
    <row r="85" spans="2:40">
      <c r="B85" s="856" t="s">
        <v>205</v>
      </c>
      <c r="C85" s="764"/>
      <c r="D85" s="764"/>
      <c r="E85" s="764"/>
      <c r="F85" s="764"/>
      <c r="G85" s="754"/>
      <c r="H85" s="764"/>
      <c r="I85" s="764" t="s">
        <v>2125</v>
      </c>
      <c r="J85" s="764"/>
      <c r="K85" s="860">
        <v>0.1</v>
      </c>
      <c r="L85" s="792" t="s">
        <v>4386</v>
      </c>
      <c r="M85" s="860" t="s">
        <v>677</v>
      </c>
      <c r="N85" s="787"/>
      <c r="O85" s="760"/>
      <c r="P85" s="764"/>
      <c r="Q85" s="764" t="s">
        <v>4387</v>
      </c>
      <c r="R85" s="879" t="s">
        <v>2627</v>
      </c>
      <c r="S85" s="764" t="s">
        <v>595</v>
      </c>
      <c r="T85" s="808" t="s">
        <v>677</v>
      </c>
      <c r="U85" s="787" t="s">
        <v>4388</v>
      </c>
      <c r="V85" s="764"/>
      <c r="W85" s="764"/>
      <c r="X85" s="764"/>
      <c r="Y85" s="764" t="s">
        <v>677</v>
      </c>
      <c r="Z85" s="760"/>
      <c r="AA85" s="764"/>
      <c r="AB85" s="792"/>
      <c r="AC85" s="764"/>
      <c r="AD85" s="764"/>
      <c r="AE85" s="764" t="s">
        <v>4389</v>
      </c>
      <c r="AF85" s="764" t="s">
        <v>419</v>
      </c>
      <c r="AG85" s="764"/>
      <c r="AH85" s="764"/>
      <c r="AI85" s="787" t="s">
        <v>4390</v>
      </c>
      <c r="AJ85" s="764"/>
      <c r="AK85" s="808" t="s">
        <v>677</v>
      </c>
      <c r="AL85" s="808"/>
      <c r="AM85" s="48" t="s">
        <v>677</v>
      </c>
      <c r="AN85" s="94" t="s">
        <v>677</v>
      </c>
    </row>
    <row r="86" spans="2:40">
      <c r="B86" s="856" t="s">
        <v>495</v>
      </c>
      <c r="C86" s="764"/>
      <c r="D86" s="764"/>
      <c r="E86" s="764"/>
      <c r="F86" s="764"/>
      <c r="G86" s="754"/>
      <c r="H86" s="764"/>
      <c r="I86" s="764" t="s">
        <v>2097</v>
      </c>
      <c r="J86" s="787" t="s">
        <v>4391</v>
      </c>
      <c r="K86" s="860" t="s">
        <v>677</v>
      </c>
      <c r="L86" s="893"/>
      <c r="M86" s="860"/>
      <c r="N86" s="787"/>
      <c r="O86" s="760"/>
      <c r="P86" s="764"/>
      <c r="Q86" s="764" t="s">
        <v>4392</v>
      </c>
      <c r="R86" s="787" t="s">
        <v>4393</v>
      </c>
      <c r="S86" s="764"/>
      <c r="T86" s="808" t="s">
        <v>677</v>
      </c>
      <c r="U86" s="787"/>
      <c r="V86" s="764"/>
      <c r="W86" s="764"/>
      <c r="X86" s="764"/>
      <c r="Y86" s="764"/>
      <c r="Z86" s="760"/>
      <c r="AA86" s="764"/>
      <c r="AB86" s="792"/>
      <c r="AC86" s="764"/>
      <c r="AD86" s="764"/>
      <c r="AE86" s="764"/>
      <c r="AF86" s="764"/>
      <c r="AG86" s="764"/>
      <c r="AH86" s="764"/>
      <c r="AI86" s="787"/>
      <c r="AJ86" s="764"/>
      <c r="AK86" s="808"/>
      <c r="AL86" s="808"/>
      <c r="AM86" s="48" t="s">
        <v>677</v>
      </c>
      <c r="AN86" s="94" t="s">
        <v>677</v>
      </c>
    </row>
    <row r="87" spans="2:40">
      <c r="B87" s="856" t="s">
        <v>496</v>
      </c>
      <c r="C87" s="754" t="s">
        <v>4394</v>
      </c>
      <c r="D87" s="859" t="s">
        <v>2604</v>
      </c>
      <c r="E87" s="808" t="s">
        <v>4395</v>
      </c>
      <c r="F87" s="877" t="s">
        <v>2630</v>
      </c>
      <c r="G87" s="754" t="s">
        <v>595</v>
      </c>
      <c r="H87" s="754" t="s">
        <v>677</v>
      </c>
      <c r="I87" s="764" t="s">
        <v>2290</v>
      </c>
      <c r="J87" s="879" t="s">
        <v>2347</v>
      </c>
      <c r="K87" s="893" t="s">
        <v>677</v>
      </c>
      <c r="L87" s="760"/>
      <c r="M87" s="760"/>
      <c r="N87" s="787"/>
      <c r="O87" s="860">
        <v>0.1</v>
      </c>
      <c r="P87" s="879" t="s">
        <v>4036</v>
      </c>
      <c r="Q87" s="764" t="s">
        <v>677</v>
      </c>
      <c r="R87" s="764"/>
      <c r="S87" s="764"/>
      <c r="T87" s="808"/>
      <c r="U87" s="764"/>
      <c r="V87" s="764" t="s">
        <v>4396</v>
      </c>
      <c r="W87" s="879" t="s">
        <v>4393</v>
      </c>
      <c r="X87" s="754" t="s">
        <v>595</v>
      </c>
      <c r="Y87" s="764" t="s">
        <v>4397</v>
      </c>
      <c r="Z87" s="893" t="s">
        <v>4255</v>
      </c>
      <c r="AA87" s="764" t="s">
        <v>677</v>
      </c>
      <c r="AB87" s="792"/>
      <c r="AC87" s="764"/>
      <c r="AD87" s="764"/>
      <c r="AE87" s="856" t="s">
        <v>4010</v>
      </c>
      <c r="AF87" s="764"/>
      <c r="AG87" s="764"/>
      <c r="AH87" s="764" t="s">
        <v>419</v>
      </c>
      <c r="AI87" s="787" t="s">
        <v>4011</v>
      </c>
      <c r="AJ87" s="764"/>
      <c r="AK87" s="808" t="s">
        <v>677</v>
      </c>
      <c r="AL87" s="764"/>
      <c r="AM87" s="48" t="s">
        <v>677</v>
      </c>
      <c r="AN87" s="94" t="s">
        <v>677</v>
      </c>
    </row>
    <row r="88" spans="2:40">
      <c r="B88" s="856" t="s">
        <v>189</v>
      </c>
      <c r="C88" s="754"/>
      <c r="D88" s="808"/>
      <c r="E88" s="808" t="s">
        <v>3268</v>
      </c>
      <c r="F88" s="877" t="s">
        <v>2634</v>
      </c>
      <c r="G88" s="754"/>
      <c r="H88" s="760"/>
      <c r="I88" s="48"/>
      <c r="J88" s="787" t="s">
        <v>4398</v>
      </c>
      <c r="K88" s="760" t="s">
        <v>677</v>
      </c>
      <c r="L88" s="760"/>
      <c r="M88" s="892" t="s">
        <v>4399</v>
      </c>
      <c r="N88" s="787" t="s">
        <v>4400</v>
      </c>
      <c r="O88" s="760" t="s">
        <v>677</v>
      </c>
      <c r="P88" s="764"/>
      <c r="Q88" s="764" t="s">
        <v>4401</v>
      </c>
      <c r="R88" s="787" t="s">
        <v>4402</v>
      </c>
      <c r="S88" s="764"/>
      <c r="T88" s="764" t="s">
        <v>4403</v>
      </c>
      <c r="U88" s="787" t="s">
        <v>4398</v>
      </c>
      <c r="V88" s="764"/>
      <c r="W88" s="764"/>
      <c r="X88" s="764"/>
      <c r="Y88" s="764" t="s">
        <v>677</v>
      </c>
      <c r="Z88" s="760"/>
      <c r="AA88" s="764"/>
      <c r="AB88" s="792"/>
      <c r="AC88" s="764"/>
      <c r="AD88" s="787"/>
      <c r="AE88" s="764" t="s">
        <v>4404</v>
      </c>
      <c r="AF88" s="764"/>
      <c r="AG88" s="764"/>
      <c r="AH88" s="764"/>
      <c r="AI88" s="787"/>
      <c r="AJ88" s="764"/>
      <c r="AK88" s="808"/>
      <c r="AL88" s="764"/>
      <c r="AM88" s="48" t="s">
        <v>677</v>
      </c>
      <c r="AN88" s="94" t="s">
        <v>677</v>
      </c>
    </row>
    <row r="89" spans="2:40">
      <c r="B89" s="856" t="s">
        <v>613</v>
      </c>
      <c r="C89" s="754" t="s">
        <v>4405</v>
      </c>
      <c r="D89" s="877" t="s">
        <v>2636</v>
      </c>
      <c r="E89" s="808" t="s">
        <v>2292</v>
      </c>
      <c r="F89" s="877" t="s">
        <v>2636</v>
      </c>
      <c r="G89" s="754" t="s">
        <v>595</v>
      </c>
      <c r="H89" s="754" t="s">
        <v>677</v>
      </c>
      <c r="I89" s="764" t="s">
        <v>2125</v>
      </c>
      <c r="J89" s="764"/>
      <c r="K89" s="760"/>
      <c r="L89" s="760"/>
      <c r="M89" s="867"/>
      <c r="N89" s="787"/>
      <c r="O89" s="760"/>
      <c r="P89" s="764"/>
      <c r="Q89" s="764"/>
      <c r="R89" s="764"/>
      <c r="S89" s="764"/>
      <c r="T89" s="808"/>
      <c r="U89" s="764"/>
      <c r="V89" s="764"/>
      <c r="W89" s="764"/>
      <c r="X89" s="764"/>
      <c r="Y89" s="764"/>
      <c r="Z89" s="760"/>
      <c r="AA89" s="764"/>
      <c r="AB89" s="792"/>
      <c r="AC89" s="764"/>
      <c r="AD89" s="764"/>
      <c r="AE89" s="764"/>
      <c r="AF89" s="764"/>
      <c r="AG89" s="764"/>
      <c r="AH89" s="764"/>
      <c r="AI89" s="764"/>
      <c r="AJ89" s="764"/>
      <c r="AK89" s="808"/>
      <c r="AL89" s="764"/>
      <c r="AM89" s="48" t="s">
        <v>677</v>
      </c>
      <c r="AN89" s="94" t="s">
        <v>677</v>
      </c>
    </row>
    <row r="90" spans="2:40">
      <c r="B90" s="856" t="s">
        <v>504</v>
      </c>
      <c r="C90" s="754" t="s">
        <v>4406</v>
      </c>
      <c r="D90" s="859" t="s">
        <v>2604</v>
      </c>
      <c r="E90" s="808" t="s">
        <v>4407</v>
      </c>
      <c r="F90" s="877" t="s">
        <v>2640</v>
      </c>
      <c r="G90" s="754" t="s">
        <v>595</v>
      </c>
      <c r="H90" s="754" t="s">
        <v>677</v>
      </c>
      <c r="I90" s="764" t="s">
        <v>2125</v>
      </c>
      <c r="J90" s="764"/>
      <c r="K90" s="760"/>
      <c r="L90" s="760"/>
      <c r="M90" s="867"/>
      <c r="N90" s="787"/>
      <c r="O90" s="760"/>
      <c r="P90" s="764"/>
      <c r="Q90" s="764"/>
      <c r="R90" s="764"/>
      <c r="S90" s="764"/>
      <c r="T90" s="808"/>
      <c r="U90" s="764"/>
      <c r="V90" s="764"/>
      <c r="W90" s="764"/>
      <c r="X90" s="764"/>
      <c r="Y90" s="764"/>
      <c r="Z90" s="760"/>
      <c r="AA90" s="764"/>
      <c r="AB90" s="792"/>
      <c r="AC90" s="764"/>
      <c r="AD90" s="764"/>
      <c r="AE90" s="764"/>
      <c r="AF90" s="764"/>
      <c r="AG90" s="764"/>
      <c r="AH90" s="764"/>
      <c r="AI90" s="764"/>
      <c r="AJ90" s="764"/>
      <c r="AK90" s="808"/>
      <c r="AL90" s="764"/>
      <c r="AM90" s="48" t="s">
        <v>677</v>
      </c>
      <c r="AN90" s="94" t="s">
        <v>677</v>
      </c>
    </row>
    <row r="91" spans="2:40">
      <c r="B91" s="856" t="s">
        <v>196</v>
      </c>
      <c r="C91" s="754"/>
      <c r="D91" s="859"/>
      <c r="E91" s="808"/>
      <c r="F91" s="877"/>
      <c r="G91" s="754"/>
      <c r="H91" s="754"/>
      <c r="I91" s="764" t="s">
        <v>2125</v>
      </c>
      <c r="J91" s="764"/>
      <c r="K91" s="760"/>
      <c r="L91" s="760"/>
      <c r="M91" s="867"/>
      <c r="N91" s="787"/>
      <c r="O91" s="760"/>
      <c r="P91" s="764"/>
      <c r="Q91" s="764"/>
      <c r="R91" s="764"/>
      <c r="S91" s="764"/>
      <c r="T91" s="808"/>
      <c r="U91" s="764"/>
      <c r="V91" s="764"/>
      <c r="W91" s="764"/>
      <c r="X91" s="764"/>
      <c r="Y91" s="764"/>
      <c r="Z91" s="760"/>
      <c r="AA91" s="764"/>
      <c r="AB91" s="792"/>
      <c r="AC91" s="764"/>
      <c r="AD91" s="764"/>
      <c r="AE91" s="764"/>
      <c r="AF91" s="764"/>
      <c r="AG91" s="764"/>
      <c r="AH91" s="764"/>
      <c r="AI91" s="764"/>
      <c r="AJ91" s="764"/>
      <c r="AK91" s="808" t="s">
        <v>4408</v>
      </c>
      <c r="AL91" s="787" t="s">
        <v>4409</v>
      </c>
      <c r="AM91" s="48" t="s">
        <v>677</v>
      </c>
      <c r="AN91" s="94" t="s">
        <v>677</v>
      </c>
    </row>
    <row r="92" spans="2:40">
      <c r="B92" s="856" t="s">
        <v>505</v>
      </c>
      <c r="C92" s="764"/>
      <c r="D92" s="764"/>
      <c r="E92" s="764"/>
      <c r="F92" s="764"/>
      <c r="G92" s="754"/>
      <c r="H92" s="764"/>
      <c r="I92" s="764" t="s">
        <v>2125</v>
      </c>
      <c r="J92" s="764"/>
      <c r="K92" s="760"/>
      <c r="L92" s="760"/>
      <c r="M92" s="860">
        <v>0.1</v>
      </c>
      <c r="N92" s="787" t="s">
        <v>4410</v>
      </c>
      <c r="O92" s="760" t="s">
        <v>677</v>
      </c>
      <c r="P92" s="764"/>
      <c r="Q92" s="764"/>
      <c r="R92" s="764"/>
      <c r="S92" s="764"/>
      <c r="T92" s="764" t="s">
        <v>4411</v>
      </c>
      <c r="U92" s="764"/>
      <c r="V92" s="764"/>
      <c r="W92" s="764"/>
      <c r="X92" s="764"/>
      <c r="Y92" s="764"/>
      <c r="Z92" s="760"/>
      <c r="AA92" s="764"/>
      <c r="AB92" s="792"/>
      <c r="AC92" s="764"/>
      <c r="AD92" s="764"/>
      <c r="AE92" s="764"/>
      <c r="AF92" s="764"/>
      <c r="AG92" s="764"/>
      <c r="AH92" s="764"/>
      <c r="AI92" s="764"/>
      <c r="AJ92" s="764"/>
      <c r="AK92" s="808"/>
      <c r="AL92" s="764"/>
      <c r="AM92" s="48" t="s">
        <v>677</v>
      </c>
      <c r="AN92" s="94" t="s">
        <v>677</v>
      </c>
    </row>
    <row r="93" spans="2:40">
      <c r="B93" s="856" t="s">
        <v>200</v>
      </c>
      <c r="C93" s="764"/>
      <c r="D93" s="764"/>
      <c r="E93" s="764"/>
      <c r="F93" s="764"/>
      <c r="G93" s="754"/>
      <c r="H93" s="764"/>
      <c r="I93" s="764" t="s">
        <v>2125</v>
      </c>
      <c r="J93" s="764"/>
      <c r="K93" s="760"/>
      <c r="L93" s="760"/>
      <c r="M93" s="860"/>
      <c r="N93" s="787"/>
      <c r="O93" s="760"/>
      <c r="P93" s="764"/>
      <c r="Q93" s="764"/>
      <c r="R93" s="764"/>
      <c r="S93" s="764"/>
      <c r="T93" s="764"/>
      <c r="U93" s="764"/>
      <c r="V93" s="764"/>
      <c r="W93" s="764"/>
      <c r="X93" s="764"/>
      <c r="Y93" s="764"/>
      <c r="Z93" s="760"/>
      <c r="AA93" s="764"/>
      <c r="AB93" s="792"/>
      <c r="AC93" s="764"/>
      <c r="AD93" s="764"/>
      <c r="AE93" s="764" t="s">
        <v>4412</v>
      </c>
      <c r="AF93" s="764"/>
      <c r="AG93" s="764"/>
      <c r="AH93" s="764"/>
      <c r="AI93" s="787"/>
      <c r="AJ93" s="764"/>
      <c r="AK93" s="808"/>
      <c r="AL93" s="764"/>
      <c r="AM93" s="48" t="s">
        <v>677</v>
      </c>
      <c r="AN93" s="94" t="s">
        <v>677</v>
      </c>
    </row>
    <row r="94" spans="2:40">
      <c r="B94" s="856" t="s">
        <v>313</v>
      </c>
      <c r="C94" s="764"/>
      <c r="D94" s="764"/>
      <c r="E94" s="764"/>
      <c r="F94" s="764"/>
      <c r="G94" s="754"/>
      <c r="H94" s="764"/>
      <c r="I94" s="764" t="s">
        <v>2125</v>
      </c>
      <c r="J94" s="764"/>
      <c r="K94" s="760"/>
      <c r="L94" s="760"/>
      <c r="M94" s="760"/>
      <c r="N94" s="787"/>
      <c r="O94" s="760"/>
      <c r="P94" s="764"/>
      <c r="Q94" s="764"/>
      <c r="R94" s="764"/>
      <c r="S94" s="764"/>
      <c r="T94" s="808"/>
      <c r="U94" s="764"/>
      <c r="V94" s="764"/>
      <c r="W94" s="764"/>
      <c r="X94" s="764"/>
      <c r="Y94" s="764"/>
      <c r="Z94" s="760"/>
      <c r="AA94" s="764"/>
      <c r="AB94" s="792"/>
      <c r="AC94" s="856" t="s">
        <v>4413</v>
      </c>
      <c r="AD94" s="764"/>
      <c r="AE94" s="764" t="s">
        <v>4414</v>
      </c>
      <c r="AF94" s="764" t="s">
        <v>419</v>
      </c>
      <c r="AG94" s="764"/>
      <c r="AH94" s="764"/>
      <c r="AI94" s="787" t="s">
        <v>4415</v>
      </c>
      <c r="AJ94" s="764"/>
      <c r="AK94" s="808" t="s">
        <v>677</v>
      </c>
      <c r="AL94" s="764"/>
      <c r="AM94" s="48" t="s">
        <v>677</v>
      </c>
      <c r="AN94" s="94" t="s">
        <v>677</v>
      </c>
    </row>
    <row r="95" spans="2:40">
      <c r="B95" s="856" t="s">
        <v>194</v>
      </c>
      <c r="C95" s="754" t="s">
        <v>4377</v>
      </c>
      <c r="D95" s="859" t="s">
        <v>2604</v>
      </c>
      <c r="E95" s="808" t="s">
        <v>2292</v>
      </c>
      <c r="F95" s="879" t="s">
        <v>4416</v>
      </c>
      <c r="G95" s="754" t="s">
        <v>3970</v>
      </c>
      <c r="H95" s="754" t="s">
        <v>677</v>
      </c>
      <c r="I95" s="764" t="s">
        <v>2290</v>
      </c>
      <c r="J95" s="764"/>
      <c r="K95" s="760"/>
      <c r="L95" s="760"/>
      <c r="M95" s="760"/>
      <c r="N95" s="787"/>
      <c r="O95" s="760" t="s">
        <v>4417</v>
      </c>
      <c r="P95" s="879" t="s">
        <v>4036</v>
      </c>
      <c r="Q95" s="764" t="s">
        <v>4418</v>
      </c>
      <c r="R95" s="879" t="s">
        <v>4255</v>
      </c>
      <c r="S95" s="754" t="s">
        <v>3970</v>
      </c>
      <c r="T95" s="808" t="s">
        <v>677</v>
      </c>
      <c r="U95" s="764"/>
      <c r="V95" s="764" t="s">
        <v>4419</v>
      </c>
      <c r="W95" s="879" t="s">
        <v>4255</v>
      </c>
      <c r="X95" s="754" t="s">
        <v>3970</v>
      </c>
      <c r="Y95" s="764"/>
      <c r="Z95" s="760"/>
      <c r="AA95" s="764"/>
      <c r="AB95" s="792"/>
      <c r="AC95" s="764"/>
      <c r="AD95" s="764"/>
      <c r="AE95" s="764" t="s">
        <v>4420</v>
      </c>
      <c r="AF95" s="764"/>
      <c r="AG95" s="856" t="s">
        <v>419</v>
      </c>
      <c r="AH95" s="764"/>
      <c r="AI95" s="787" t="s">
        <v>4097</v>
      </c>
      <c r="AJ95" s="764"/>
      <c r="AK95" s="808" t="s">
        <v>4421</v>
      </c>
      <c r="AL95" s="105" t="s">
        <v>4422</v>
      </c>
      <c r="AM95" s="48" t="s">
        <v>677</v>
      </c>
      <c r="AN95" s="94" t="s">
        <v>677</v>
      </c>
    </row>
    <row r="96" spans="2:40">
      <c r="B96" s="856" t="s">
        <v>151</v>
      </c>
      <c r="C96" s="764"/>
      <c r="D96" s="764"/>
      <c r="E96" s="764"/>
      <c r="F96" s="764"/>
      <c r="G96" s="754"/>
      <c r="H96" s="764"/>
      <c r="I96" s="764" t="s">
        <v>2125</v>
      </c>
      <c r="J96" s="787" t="s">
        <v>4423</v>
      </c>
      <c r="K96" s="860">
        <v>7.0000000000000007E-2</v>
      </c>
      <c r="L96" s="760"/>
      <c r="M96" s="760"/>
      <c r="N96" s="787"/>
      <c r="O96" s="760" t="s">
        <v>4424</v>
      </c>
      <c r="P96" s="764"/>
      <c r="Q96" s="760" t="s">
        <v>4425</v>
      </c>
      <c r="R96" s="764"/>
      <c r="S96" s="764"/>
      <c r="T96" s="808"/>
      <c r="U96" s="764"/>
      <c r="V96" s="764"/>
      <c r="W96" s="764"/>
      <c r="X96" s="764"/>
      <c r="Y96" s="764"/>
      <c r="Z96" s="760"/>
      <c r="AA96" s="764"/>
      <c r="AB96" s="792"/>
      <c r="AC96" s="764"/>
      <c r="AD96" s="764"/>
      <c r="AE96" s="764" t="s">
        <v>4426</v>
      </c>
      <c r="AF96" s="764"/>
      <c r="AG96" s="856" t="s">
        <v>419</v>
      </c>
      <c r="AH96" s="764"/>
      <c r="AI96" s="787" t="s">
        <v>4427</v>
      </c>
      <c r="AJ96" s="764"/>
      <c r="AK96" s="901" t="s">
        <v>4428</v>
      </c>
      <c r="AL96" s="105" t="s">
        <v>4099</v>
      </c>
      <c r="AM96" s="48" t="s">
        <v>677</v>
      </c>
      <c r="AN96" s="94" t="s">
        <v>677</v>
      </c>
    </row>
    <row r="97" spans="2:40">
      <c r="B97" s="856" t="s">
        <v>204</v>
      </c>
      <c r="C97" s="764"/>
      <c r="D97" s="764"/>
      <c r="E97" s="764"/>
      <c r="F97" s="764"/>
      <c r="G97" s="754"/>
      <c r="H97" s="764"/>
      <c r="I97" s="764" t="s">
        <v>2125</v>
      </c>
      <c r="J97" s="764"/>
      <c r="K97" s="860">
        <v>0.2</v>
      </c>
      <c r="L97" s="787" t="s">
        <v>4429</v>
      </c>
      <c r="M97" s="860">
        <v>0.1</v>
      </c>
      <c r="N97" s="787" t="s">
        <v>4429</v>
      </c>
      <c r="O97" s="760" t="s">
        <v>677</v>
      </c>
      <c r="P97" s="764"/>
      <c r="Q97" s="764" t="s">
        <v>4430</v>
      </c>
      <c r="R97" s="787" t="s">
        <v>4431</v>
      </c>
      <c r="S97" s="764"/>
      <c r="T97" s="808" t="s">
        <v>677</v>
      </c>
      <c r="U97" s="764"/>
      <c r="V97" s="764"/>
      <c r="W97" s="764"/>
      <c r="X97" s="764"/>
      <c r="Y97" s="764"/>
      <c r="Z97" s="760"/>
      <c r="AA97" s="764"/>
      <c r="AB97" s="792"/>
      <c r="AC97" s="764"/>
      <c r="AD97" s="764"/>
      <c r="AE97" s="764"/>
      <c r="AF97" s="764"/>
      <c r="AG97" s="764"/>
      <c r="AH97" s="764"/>
      <c r="AI97" s="879"/>
      <c r="AJ97" s="764"/>
      <c r="AK97" s="808"/>
      <c r="AL97" s="764"/>
      <c r="AM97" s="48" t="s">
        <v>677</v>
      </c>
      <c r="AN97" s="94" t="s">
        <v>677</v>
      </c>
    </row>
    <row r="98" spans="2:40">
      <c r="B98" s="856" t="s">
        <v>138</v>
      </c>
      <c r="C98" s="754" t="s">
        <v>4432</v>
      </c>
      <c r="D98" s="859" t="s">
        <v>2604</v>
      </c>
      <c r="E98" s="808" t="s">
        <v>2292</v>
      </c>
      <c r="F98" s="877" t="s">
        <v>2652</v>
      </c>
      <c r="G98" s="754" t="s">
        <v>4433</v>
      </c>
      <c r="H98" s="754" t="s">
        <v>677</v>
      </c>
      <c r="I98" s="764" t="s">
        <v>2125</v>
      </c>
      <c r="J98" s="764"/>
      <c r="K98" s="846" t="s">
        <v>4434</v>
      </c>
      <c r="L98" s="792" t="s">
        <v>4435</v>
      </c>
      <c r="M98" s="860">
        <v>0.2</v>
      </c>
      <c r="N98" s="787" t="s">
        <v>4313</v>
      </c>
      <c r="O98" s="48" t="s">
        <v>677</v>
      </c>
      <c r="P98" s="792" t="s">
        <v>4436</v>
      </c>
      <c r="Q98" s="764" t="s">
        <v>4437</v>
      </c>
      <c r="R98" s="879" t="s">
        <v>4438</v>
      </c>
      <c r="S98" s="754" t="s">
        <v>3970</v>
      </c>
      <c r="T98" s="808" t="s">
        <v>677</v>
      </c>
      <c r="U98" s="764"/>
      <c r="V98" s="764" t="s">
        <v>4439</v>
      </c>
      <c r="W98" s="822" t="s">
        <v>4440</v>
      </c>
      <c r="X98" s="754" t="s">
        <v>3970</v>
      </c>
      <c r="Y98" s="764" t="s">
        <v>4441</v>
      </c>
      <c r="Z98" s="792" t="s">
        <v>4435</v>
      </c>
      <c r="AA98" s="764" t="s">
        <v>4442</v>
      </c>
      <c r="AB98" s="792" t="s">
        <v>4440</v>
      </c>
      <c r="AC98" s="764"/>
      <c r="AD98" s="764"/>
      <c r="AE98" s="764" t="s">
        <v>4443</v>
      </c>
      <c r="AF98" s="764"/>
      <c r="AG98" s="764" t="s">
        <v>419</v>
      </c>
      <c r="AH98" s="764"/>
      <c r="AI98" s="879" t="s">
        <v>4444</v>
      </c>
      <c r="AJ98" s="764"/>
      <c r="AK98" s="808" t="s">
        <v>4445</v>
      </c>
      <c r="AL98" s="903" t="s">
        <v>4446</v>
      </c>
      <c r="AM98" s="48" t="s">
        <v>677</v>
      </c>
      <c r="AN98" s="94" t="s">
        <v>677</v>
      </c>
    </row>
    <row r="99" spans="2:40">
      <c r="B99" s="856" t="s">
        <v>514</v>
      </c>
      <c r="C99" s="764"/>
      <c r="D99" s="764"/>
      <c r="E99" s="764"/>
      <c r="F99" s="764"/>
      <c r="G99" s="754"/>
      <c r="H99" s="764"/>
      <c r="I99" s="764" t="s">
        <v>2125</v>
      </c>
      <c r="J99" s="764"/>
      <c r="K99" s="760"/>
      <c r="L99" s="760"/>
      <c r="M99" s="760"/>
      <c r="N99" s="787"/>
      <c r="O99" s="760"/>
      <c r="P99" s="764"/>
      <c r="Q99" s="764"/>
      <c r="R99" s="764"/>
      <c r="S99" s="764"/>
      <c r="T99" s="808"/>
      <c r="U99" s="764"/>
      <c r="V99" s="764"/>
      <c r="W99" s="764"/>
      <c r="X99" s="764"/>
      <c r="Y99" s="764"/>
      <c r="Z99" s="760"/>
      <c r="AA99" s="764"/>
      <c r="AB99" s="792"/>
      <c r="AC99" s="764"/>
      <c r="AD99" s="764"/>
      <c r="AE99" s="764" t="s">
        <v>4447</v>
      </c>
      <c r="AF99" s="764" t="s">
        <v>419</v>
      </c>
      <c r="AG99" s="764"/>
      <c r="AH99" s="764"/>
      <c r="AI99" s="879" t="s">
        <v>4448</v>
      </c>
      <c r="AJ99" s="754"/>
      <c r="AK99" s="808" t="s">
        <v>4449</v>
      </c>
      <c r="AL99" s="879" t="s">
        <v>4448</v>
      </c>
      <c r="AM99" s="48" t="s">
        <v>677</v>
      </c>
      <c r="AN99" s="94" t="s">
        <v>677</v>
      </c>
    </row>
    <row r="100" spans="2:40">
      <c r="B100" s="856" t="s">
        <v>517</v>
      </c>
      <c r="C100" s="764"/>
      <c r="D100" s="764"/>
      <c r="E100" s="764"/>
      <c r="F100" s="764"/>
      <c r="G100" s="754"/>
      <c r="H100" s="760" t="s">
        <v>2125</v>
      </c>
      <c r="I100" s="764" t="s">
        <v>2125</v>
      </c>
      <c r="J100" s="764" t="s">
        <v>4206</v>
      </c>
      <c r="K100" s="760"/>
      <c r="L100" s="760"/>
      <c r="M100" s="860">
        <v>0.1</v>
      </c>
      <c r="N100" s="787" t="s">
        <v>4450</v>
      </c>
      <c r="O100" s="760" t="s">
        <v>677</v>
      </c>
      <c r="P100" s="764"/>
      <c r="Q100" s="764"/>
      <c r="R100" s="764"/>
      <c r="S100" s="764"/>
      <c r="T100" s="808"/>
      <c r="U100" s="764"/>
      <c r="V100" s="764"/>
      <c r="W100" s="764"/>
      <c r="X100" s="764"/>
      <c r="Y100" s="764"/>
      <c r="Z100" s="760"/>
      <c r="AA100" s="764" t="s">
        <v>4451</v>
      </c>
      <c r="AB100" s="792"/>
      <c r="AC100" s="764"/>
      <c r="AD100" s="764"/>
      <c r="AE100" s="764" t="s">
        <v>4452</v>
      </c>
      <c r="AF100" s="764" t="s">
        <v>419</v>
      </c>
      <c r="AG100" s="764"/>
      <c r="AH100" s="764"/>
      <c r="AI100" s="787" t="s">
        <v>4453</v>
      </c>
      <c r="AJ100" s="764"/>
      <c r="AK100" s="808" t="s">
        <v>677</v>
      </c>
      <c r="AL100" s="764"/>
      <c r="AM100" s="48" t="s">
        <v>677</v>
      </c>
      <c r="AN100" s="94" t="s">
        <v>677</v>
      </c>
    </row>
    <row r="101" spans="2:40">
      <c r="B101" s="856" t="s">
        <v>519</v>
      </c>
      <c r="C101" s="754" t="s">
        <v>4454</v>
      </c>
      <c r="D101" s="787" t="s">
        <v>4455</v>
      </c>
      <c r="E101" s="764"/>
      <c r="F101" s="764"/>
      <c r="G101" s="754"/>
      <c r="H101" s="760" t="s">
        <v>2125</v>
      </c>
      <c r="I101" s="764" t="s">
        <v>2125</v>
      </c>
      <c r="J101" s="787" t="s">
        <v>4455</v>
      </c>
      <c r="K101" s="860">
        <v>0.02</v>
      </c>
      <c r="L101" s="792" t="s">
        <v>4456</v>
      </c>
      <c r="M101" s="860">
        <v>0.25</v>
      </c>
      <c r="N101" s="787" t="s">
        <v>4456</v>
      </c>
      <c r="O101" s="760" t="s">
        <v>677</v>
      </c>
      <c r="P101" s="764"/>
      <c r="Q101" s="764"/>
      <c r="R101" s="787"/>
      <c r="S101" s="764" t="s">
        <v>4457</v>
      </c>
      <c r="T101" s="764" t="s">
        <v>4458</v>
      </c>
      <c r="U101" s="879" t="s">
        <v>4459</v>
      </c>
      <c r="V101" s="764"/>
      <c r="W101" s="764"/>
      <c r="X101" s="764"/>
      <c r="Y101" s="764" t="s">
        <v>677</v>
      </c>
      <c r="Z101" s="760"/>
      <c r="AA101" s="764"/>
      <c r="AB101" s="792"/>
      <c r="AC101" s="764"/>
      <c r="AD101" s="764"/>
      <c r="AE101" s="764"/>
      <c r="AF101" s="764"/>
      <c r="AG101" s="764"/>
      <c r="AH101" s="764"/>
      <c r="AI101" s="764"/>
      <c r="AJ101" s="764"/>
      <c r="AK101" s="808"/>
      <c r="AL101" s="764"/>
      <c r="AM101" s="48" t="s">
        <v>677</v>
      </c>
      <c r="AN101" s="94" t="s">
        <v>677</v>
      </c>
    </row>
    <row r="102" spans="2:40">
      <c r="B102" s="856" t="s">
        <v>520</v>
      </c>
      <c r="C102" s="754" t="s">
        <v>4460</v>
      </c>
      <c r="D102" s="787" t="s">
        <v>4461</v>
      </c>
      <c r="E102" s="764"/>
      <c r="F102" s="764"/>
      <c r="G102" s="754"/>
      <c r="H102" s="760" t="s">
        <v>2125</v>
      </c>
      <c r="I102" s="760"/>
      <c r="J102" s="787" t="s">
        <v>4461</v>
      </c>
      <c r="K102" s="860">
        <v>0.02</v>
      </c>
      <c r="L102" s="792" t="s">
        <v>4462</v>
      </c>
      <c r="M102" s="860">
        <v>7.8E-2</v>
      </c>
      <c r="N102" s="787" t="s">
        <v>4069</v>
      </c>
      <c r="O102" s="760" t="s">
        <v>677</v>
      </c>
      <c r="P102" s="764"/>
      <c r="Q102" s="764"/>
      <c r="R102" s="764"/>
      <c r="S102" s="764"/>
      <c r="T102" s="764" t="s">
        <v>4463</v>
      </c>
      <c r="U102" s="787" t="s">
        <v>4167</v>
      </c>
      <c r="V102" s="764"/>
      <c r="W102" s="764"/>
      <c r="X102" s="764"/>
      <c r="Y102" s="764" t="s">
        <v>677</v>
      </c>
      <c r="Z102" s="760"/>
      <c r="AA102" s="764"/>
      <c r="AB102" s="792"/>
      <c r="AC102" s="764"/>
      <c r="AD102" s="764"/>
      <c r="AE102" s="764"/>
      <c r="AF102" s="764"/>
      <c r="AG102" s="764"/>
      <c r="AH102" s="764"/>
      <c r="AI102" s="764"/>
      <c r="AJ102" s="764"/>
      <c r="AK102" s="808" t="s">
        <v>3993</v>
      </c>
      <c r="AL102" s="787" t="s">
        <v>3994</v>
      </c>
      <c r="AM102" s="48" t="s">
        <v>677</v>
      </c>
      <c r="AN102" s="94" t="s">
        <v>677</v>
      </c>
    </row>
    <row r="103" spans="2:40">
      <c r="B103" s="856" t="s">
        <v>188</v>
      </c>
      <c r="C103" s="764"/>
      <c r="D103" s="764"/>
      <c r="E103" s="764"/>
      <c r="F103" s="764"/>
      <c r="G103" s="754"/>
      <c r="H103" s="764"/>
      <c r="I103" s="764" t="s">
        <v>2125</v>
      </c>
      <c r="J103" s="764"/>
      <c r="K103" s="902">
        <v>0.05</v>
      </c>
      <c r="L103" s="792" t="s">
        <v>4464</v>
      </c>
      <c r="M103" s="860">
        <v>0.1</v>
      </c>
      <c r="N103" s="787" t="s">
        <v>4465</v>
      </c>
      <c r="O103" s="760" t="s">
        <v>677</v>
      </c>
      <c r="P103" s="764"/>
      <c r="Q103" s="764"/>
      <c r="R103" s="764"/>
      <c r="S103" s="764"/>
      <c r="T103" s="808"/>
      <c r="U103" s="764"/>
      <c r="V103" s="764"/>
      <c r="W103" s="764"/>
      <c r="X103" s="764"/>
      <c r="Y103" s="764"/>
      <c r="Z103" s="760"/>
      <c r="AA103" s="764"/>
      <c r="AB103" s="792"/>
      <c r="AC103" s="764" t="s">
        <v>4466</v>
      </c>
      <c r="AD103" s="787" t="s">
        <v>4467</v>
      </c>
      <c r="AE103" s="764"/>
      <c r="AF103" s="764"/>
      <c r="AG103" s="764"/>
      <c r="AH103" s="764"/>
      <c r="AI103" s="764"/>
      <c r="AJ103" s="764"/>
      <c r="AK103" s="808" t="s">
        <v>3993</v>
      </c>
      <c r="AL103" s="787" t="s">
        <v>3994</v>
      </c>
      <c r="AM103" s="48" t="s">
        <v>677</v>
      </c>
      <c r="AN103" s="94" t="s">
        <v>677</v>
      </c>
    </row>
    <row r="104" spans="2:40">
      <c r="B104" s="856" t="s">
        <v>179</v>
      </c>
      <c r="C104" s="754" t="s">
        <v>4178</v>
      </c>
      <c r="D104" s="859" t="s">
        <v>2604</v>
      </c>
      <c r="E104" s="808" t="s">
        <v>2292</v>
      </c>
      <c r="F104" s="877" t="s">
        <v>4468</v>
      </c>
      <c r="G104" s="754" t="s">
        <v>595</v>
      </c>
      <c r="H104" s="764" t="s">
        <v>677</v>
      </c>
      <c r="I104" s="764" t="s">
        <v>2290</v>
      </c>
      <c r="J104" s="879" t="s">
        <v>3162</v>
      </c>
      <c r="K104" s="846">
        <v>4.9500000000000002E-2</v>
      </c>
      <c r="L104" s="893" t="s">
        <v>4036</v>
      </c>
      <c r="M104" s="846">
        <v>3.2000000000000001E-2</v>
      </c>
      <c r="N104" s="787" t="s">
        <v>4036</v>
      </c>
      <c r="O104" s="760" t="s">
        <v>4469</v>
      </c>
      <c r="P104" s="879" t="s">
        <v>4036</v>
      </c>
      <c r="Q104" s="764" t="s">
        <v>4470</v>
      </c>
      <c r="R104" s="879" t="s">
        <v>4059</v>
      </c>
      <c r="S104" s="754" t="s">
        <v>3970</v>
      </c>
      <c r="T104" s="808" t="s">
        <v>4471</v>
      </c>
      <c r="U104" s="879" t="s">
        <v>4059</v>
      </c>
      <c r="V104" s="764" t="s">
        <v>4472</v>
      </c>
      <c r="W104" s="879" t="s">
        <v>4036</v>
      </c>
      <c r="X104" s="754" t="s">
        <v>3970</v>
      </c>
      <c r="Y104" s="764" t="s">
        <v>677</v>
      </c>
      <c r="Z104" s="760"/>
      <c r="AA104" s="764"/>
      <c r="AB104" s="792"/>
      <c r="AC104" s="764"/>
      <c r="AD104" s="764"/>
      <c r="AE104" s="856" t="s">
        <v>4473</v>
      </c>
      <c r="AF104" s="764"/>
      <c r="AG104" s="764"/>
      <c r="AH104" s="764" t="s">
        <v>419</v>
      </c>
      <c r="AI104" s="787" t="s">
        <v>4011</v>
      </c>
      <c r="AJ104" s="764"/>
      <c r="AK104" s="808" t="s">
        <v>4474</v>
      </c>
      <c r="AL104" s="787" t="s">
        <v>4475</v>
      </c>
      <c r="AM104" s="48" t="s">
        <v>677</v>
      </c>
      <c r="AN104" s="94" t="s">
        <v>677</v>
      </c>
    </row>
    <row r="105" spans="2:40">
      <c r="B105" s="856" t="s">
        <v>154</v>
      </c>
      <c r="C105" s="754" t="s">
        <v>4476</v>
      </c>
      <c r="D105" s="859" t="s">
        <v>2604</v>
      </c>
      <c r="E105" s="808" t="s">
        <v>2292</v>
      </c>
      <c r="F105" s="877" t="s">
        <v>2658</v>
      </c>
      <c r="G105" s="754" t="s">
        <v>595</v>
      </c>
      <c r="H105" s="764" t="s">
        <v>677</v>
      </c>
      <c r="I105" s="764" t="s">
        <v>4477</v>
      </c>
      <c r="J105" s="879" t="s">
        <v>2658</v>
      </c>
      <c r="K105" s="893" t="s">
        <v>677</v>
      </c>
      <c r="L105" s="760"/>
      <c r="M105" s="760"/>
      <c r="N105" s="787"/>
      <c r="O105" s="760" t="s">
        <v>4478</v>
      </c>
      <c r="P105" s="879" t="s">
        <v>4036</v>
      </c>
      <c r="Q105" s="764" t="s">
        <v>677</v>
      </c>
      <c r="R105" s="764"/>
      <c r="S105" s="764"/>
      <c r="T105" s="808" t="s">
        <v>677</v>
      </c>
      <c r="U105" s="764"/>
      <c r="V105" s="856" t="s">
        <v>4028</v>
      </c>
      <c r="W105" s="787" t="s">
        <v>4186</v>
      </c>
      <c r="X105" s="764"/>
      <c r="Y105" s="764"/>
      <c r="Z105" s="760"/>
      <c r="AA105" s="764"/>
      <c r="AB105" s="792"/>
      <c r="AC105" s="764"/>
      <c r="AD105" s="764"/>
      <c r="AE105" s="764" t="s">
        <v>4479</v>
      </c>
      <c r="AF105" s="764"/>
      <c r="AG105" s="856" t="s">
        <v>419</v>
      </c>
      <c r="AH105" s="764"/>
      <c r="AI105" s="787" t="s">
        <v>4480</v>
      </c>
      <c r="AJ105" s="764"/>
      <c r="AK105" s="808" t="s">
        <v>4481</v>
      </c>
      <c r="AL105" s="879" t="s">
        <v>4482</v>
      </c>
      <c r="AM105" s="48" t="s">
        <v>677</v>
      </c>
      <c r="AN105" s="94" t="s">
        <v>677</v>
      </c>
    </row>
    <row r="106" spans="2:40">
      <c r="B106" s="856" t="s">
        <v>522</v>
      </c>
      <c r="C106" s="754" t="s">
        <v>4483</v>
      </c>
      <c r="D106" s="859" t="s">
        <v>2604</v>
      </c>
      <c r="E106" s="808" t="s">
        <v>2292</v>
      </c>
      <c r="F106" s="877" t="s">
        <v>2664</v>
      </c>
      <c r="G106" s="754" t="s">
        <v>595</v>
      </c>
      <c r="H106" s="764" t="s">
        <v>677</v>
      </c>
      <c r="I106" s="764" t="s">
        <v>4088</v>
      </c>
      <c r="J106" s="879" t="s">
        <v>2662</v>
      </c>
      <c r="K106" s="760" t="s">
        <v>4484</v>
      </c>
      <c r="L106" s="893" t="s">
        <v>4036</v>
      </c>
      <c r="M106" s="760" t="s">
        <v>4485</v>
      </c>
      <c r="N106" s="787" t="s">
        <v>4036</v>
      </c>
      <c r="O106" s="846">
        <v>0.1</v>
      </c>
      <c r="P106" s="879" t="s">
        <v>4059</v>
      </c>
      <c r="Q106" s="764" t="s">
        <v>2292</v>
      </c>
      <c r="R106" s="764"/>
      <c r="S106" s="754" t="s">
        <v>3970</v>
      </c>
      <c r="T106" s="808"/>
      <c r="U106" s="764"/>
      <c r="V106" s="764"/>
      <c r="W106" s="764"/>
      <c r="X106" s="764"/>
      <c r="Y106" s="764"/>
      <c r="Z106" s="760"/>
      <c r="AA106" s="764"/>
      <c r="AB106" s="792"/>
      <c r="AC106" s="764"/>
      <c r="AD106" s="764"/>
      <c r="AE106" s="764"/>
      <c r="AF106" s="764"/>
      <c r="AG106" s="764"/>
      <c r="AH106" s="764"/>
      <c r="AI106" s="764"/>
      <c r="AJ106" s="764"/>
      <c r="AK106" s="808"/>
      <c r="AL106" s="764"/>
      <c r="AM106" s="48" t="s">
        <v>677</v>
      </c>
      <c r="AN106" s="94" t="s">
        <v>677</v>
      </c>
    </row>
    <row r="107" spans="2:40">
      <c r="B107" s="856" t="s">
        <v>209</v>
      </c>
      <c r="C107" s="754"/>
      <c r="D107" s="859"/>
      <c r="E107" s="808"/>
      <c r="F107" s="877"/>
      <c r="G107" s="754"/>
      <c r="H107" s="764" t="s">
        <v>677</v>
      </c>
      <c r="I107" s="764" t="s">
        <v>2125</v>
      </c>
      <c r="J107" s="879"/>
      <c r="K107" s="867"/>
      <c r="L107" s="893"/>
      <c r="M107" s="867"/>
      <c r="N107" s="787"/>
      <c r="O107" s="892"/>
      <c r="P107" s="879"/>
      <c r="Q107" s="764"/>
      <c r="R107" s="764"/>
      <c r="S107" s="855"/>
      <c r="T107" s="808"/>
      <c r="U107" s="764"/>
      <c r="V107" s="764"/>
      <c r="W107" s="764"/>
      <c r="X107" s="764"/>
      <c r="Y107" s="764"/>
      <c r="Z107" s="760"/>
      <c r="AA107" s="764"/>
      <c r="AB107" s="792"/>
      <c r="AC107" s="910"/>
      <c r="AD107" s="787"/>
      <c r="AE107" s="764" t="s">
        <v>4486</v>
      </c>
      <c r="AF107" s="764" t="s">
        <v>419</v>
      </c>
      <c r="AG107" s="764"/>
      <c r="AH107" s="764"/>
      <c r="AI107" s="787" t="s">
        <v>4487</v>
      </c>
      <c r="AJ107" s="764"/>
      <c r="AK107" s="808" t="s">
        <v>4488</v>
      </c>
      <c r="AL107" s="787" t="s">
        <v>4487</v>
      </c>
      <c r="AM107" s="48" t="s">
        <v>677</v>
      </c>
      <c r="AN107" s="94" t="s">
        <v>677</v>
      </c>
    </row>
    <row r="108" spans="2:40">
      <c r="B108" s="856" t="s">
        <v>530</v>
      </c>
      <c r="C108" s="754" t="s">
        <v>4489</v>
      </c>
      <c r="D108" s="859" t="s">
        <v>2604</v>
      </c>
      <c r="E108" s="808" t="s">
        <v>2292</v>
      </c>
      <c r="F108" s="877" t="s">
        <v>2666</v>
      </c>
      <c r="G108" s="754" t="s">
        <v>595</v>
      </c>
      <c r="H108" s="764" t="s">
        <v>677</v>
      </c>
      <c r="I108" s="764" t="s">
        <v>2125</v>
      </c>
      <c r="J108" s="764"/>
      <c r="K108" s="760"/>
      <c r="L108" s="893"/>
      <c r="M108" s="867"/>
      <c r="N108" s="787"/>
      <c r="O108" s="867"/>
      <c r="P108" s="879"/>
      <c r="Q108" s="764"/>
      <c r="R108" s="764"/>
      <c r="S108" s="855"/>
      <c r="T108" s="808"/>
      <c r="U108" s="764"/>
      <c r="V108" s="764"/>
      <c r="W108" s="764"/>
      <c r="X108" s="754"/>
      <c r="Y108" s="764"/>
      <c r="Z108" s="760"/>
      <c r="AA108" s="764"/>
      <c r="AB108" s="792"/>
      <c r="AC108" s="764"/>
      <c r="AD108" s="764"/>
      <c r="AE108" s="764"/>
      <c r="AF108" s="764"/>
      <c r="AG108" s="764"/>
      <c r="AH108" s="764"/>
      <c r="AI108" s="764"/>
      <c r="AJ108" s="764"/>
      <c r="AK108" s="808"/>
      <c r="AL108" s="764"/>
      <c r="AM108" s="48" t="s">
        <v>677</v>
      </c>
      <c r="AN108" s="94" t="s">
        <v>677</v>
      </c>
    </row>
    <row r="109" spans="2:40">
      <c r="B109" s="856" t="s">
        <v>533</v>
      </c>
      <c r="C109" s="764"/>
      <c r="D109" s="764"/>
      <c r="E109" s="764"/>
      <c r="F109" s="764"/>
      <c r="G109" s="754"/>
      <c r="H109" s="764" t="s">
        <v>677</v>
      </c>
      <c r="I109" s="764" t="s">
        <v>2125</v>
      </c>
      <c r="J109" s="764"/>
      <c r="K109" s="867"/>
      <c r="L109" s="760"/>
      <c r="M109" s="867"/>
      <c r="N109" s="787"/>
      <c r="O109" s="760"/>
      <c r="P109" s="764"/>
      <c r="Q109" s="856"/>
      <c r="R109" s="764"/>
      <c r="S109" s="911"/>
      <c r="T109" s="808"/>
      <c r="U109" s="764"/>
      <c r="V109" s="764"/>
      <c r="W109" s="764"/>
      <c r="X109" s="754"/>
      <c r="Y109" s="764"/>
      <c r="Z109" s="760"/>
      <c r="AA109" s="856" t="s">
        <v>4490</v>
      </c>
      <c r="AB109" s="792"/>
      <c r="AC109" s="764"/>
      <c r="AD109" s="764"/>
      <c r="AE109" s="856" t="s">
        <v>4491</v>
      </c>
      <c r="AF109" s="856"/>
      <c r="AG109" s="856" t="s">
        <v>419</v>
      </c>
      <c r="AH109" s="764"/>
      <c r="AI109" s="787" t="s">
        <v>4492</v>
      </c>
      <c r="AJ109" s="764"/>
      <c r="AK109" s="808" t="s">
        <v>677</v>
      </c>
      <c r="AL109" s="764"/>
      <c r="AM109" s="48" t="s">
        <v>677</v>
      </c>
      <c r="AN109" s="94" t="s">
        <v>677</v>
      </c>
    </row>
    <row r="110" spans="2:40">
      <c r="B110" s="856" t="s">
        <v>166</v>
      </c>
      <c r="C110" s="754" t="s">
        <v>4493</v>
      </c>
      <c r="D110" s="859" t="s">
        <v>2604</v>
      </c>
      <c r="E110" s="808" t="s">
        <v>2292</v>
      </c>
      <c r="F110" s="877" t="s">
        <v>2672</v>
      </c>
      <c r="G110" s="754" t="s">
        <v>595</v>
      </c>
      <c r="H110" s="764" t="s">
        <v>677</v>
      </c>
      <c r="I110" s="764" t="s">
        <v>2290</v>
      </c>
      <c r="J110" s="879" t="s">
        <v>2437</v>
      </c>
      <c r="K110" s="760" t="s">
        <v>4494</v>
      </c>
      <c r="L110" s="893" t="s">
        <v>4036</v>
      </c>
      <c r="M110" s="760" t="s">
        <v>4495</v>
      </c>
      <c r="N110" s="787" t="s">
        <v>4036</v>
      </c>
      <c r="O110" s="760" t="s">
        <v>4496</v>
      </c>
      <c r="P110" s="879" t="s">
        <v>4036</v>
      </c>
      <c r="Q110" s="764" t="s">
        <v>677</v>
      </c>
      <c r="R110" s="764"/>
      <c r="S110" s="764"/>
      <c r="T110" s="764" t="s">
        <v>4497</v>
      </c>
      <c r="U110" s="879" t="s">
        <v>4059</v>
      </c>
      <c r="V110" s="764" t="s">
        <v>4498</v>
      </c>
      <c r="W110" s="764"/>
      <c r="X110" s="754" t="s">
        <v>3970</v>
      </c>
      <c r="Y110" s="764" t="s">
        <v>4499</v>
      </c>
      <c r="Z110" s="760"/>
      <c r="AA110" s="764"/>
      <c r="AB110" s="792"/>
      <c r="AC110" s="764"/>
      <c r="AD110" s="764"/>
      <c r="AE110" s="764" t="s">
        <v>4500</v>
      </c>
      <c r="AF110" s="764" t="s">
        <v>419</v>
      </c>
      <c r="AG110" s="764"/>
      <c r="AH110" s="764"/>
      <c r="AI110" s="787" t="s">
        <v>4501</v>
      </c>
      <c r="AJ110" s="764"/>
      <c r="AK110" s="808" t="s">
        <v>4502</v>
      </c>
      <c r="AL110" s="787" t="s">
        <v>4501</v>
      </c>
      <c r="AM110" s="48" t="s">
        <v>677</v>
      </c>
      <c r="AN110" s="94" t="s">
        <v>677</v>
      </c>
    </row>
    <row r="111" spans="2:40">
      <c r="B111" s="856" t="s">
        <v>161</v>
      </c>
      <c r="C111" s="754" t="s">
        <v>4503</v>
      </c>
      <c r="D111" s="859" t="s">
        <v>2604</v>
      </c>
      <c r="E111" s="808" t="s">
        <v>4504</v>
      </c>
      <c r="F111" s="877" t="s">
        <v>2678</v>
      </c>
      <c r="G111" s="754" t="s">
        <v>4505</v>
      </c>
      <c r="H111" s="764" t="s">
        <v>677</v>
      </c>
      <c r="I111" s="764" t="s">
        <v>2264</v>
      </c>
      <c r="J111" s="879" t="s">
        <v>2440</v>
      </c>
      <c r="K111" s="893" t="s">
        <v>677</v>
      </c>
      <c r="L111" s="760"/>
      <c r="M111" s="760"/>
      <c r="N111" s="787"/>
      <c r="O111" s="760" t="s">
        <v>4506</v>
      </c>
      <c r="P111" s="879" t="s">
        <v>4036</v>
      </c>
      <c r="Q111" s="764" t="s">
        <v>677</v>
      </c>
      <c r="R111" s="764"/>
      <c r="S111" s="764"/>
      <c r="T111" s="764" t="s">
        <v>4507</v>
      </c>
      <c r="U111" s="764"/>
      <c r="V111" s="764" t="s">
        <v>4397</v>
      </c>
      <c r="W111" s="879" t="s">
        <v>4255</v>
      </c>
      <c r="X111" s="754" t="s">
        <v>3970</v>
      </c>
      <c r="Y111" s="764"/>
      <c r="Z111" s="760"/>
      <c r="AA111" s="764"/>
      <c r="AB111" s="792"/>
      <c r="AC111" s="764"/>
      <c r="AD111" s="764"/>
      <c r="AE111" s="764" t="s">
        <v>4508</v>
      </c>
      <c r="AF111" s="764" t="s">
        <v>419</v>
      </c>
      <c r="AG111" s="764"/>
      <c r="AH111" s="764"/>
      <c r="AI111" s="787" t="s">
        <v>4162</v>
      </c>
      <c r="AJ111" s="764"/>
      <c r="AK111" s="808" t="s">
        <v>677</v>
      </c>
      <c r="AL111" s="764"/>
      <c r="AM111" s="48" t="s">
        <v>677</v>
      </c>
      <c r="AN111" s="94" t="s">
        <v>677</v>
      </c>
    </row>
    <row r="112" spans="2:40">
      <c r="B112" s="856" t="s">
        <v>203</v>
      </c>
      <c r="C112" s="764"/>
      <c r="D112" s="764"/>
      <c r="E112" s="764"/>
      <c r="F112" s="764"/>
      <c r="G112" s="754"/>
      <c r="H112" s="764" t="s">
        <v>677</v>
      </c>
      <c r="I112" s="764" t="s">
        <v>2125</v>
      </c>
      <c r="J112" s="764"/>
      <c r="K112" s="860">
        <v>0.05</v>
      </c>
      <c r="L112" s="760"/>
      <c r="M112" s="860">
        <v>0.02</v>
      </c>
      <c r="N112" s="787" t="s">
        <v>4509</v>
      </c>
      <c r="O112" s="760" t="s">
        <v>677</v>
      </c>
      <c r="P112" s="764"/>
      <c r="Q112" s="764"/>
      <c r="R112" s="764"/>
      <c r="S112" s="764"/>
      <c r="T112" s="808"/>
      <c r="U112" s="764"/>
      <c r="V112" s="764"/>
      <c r="W112" s="764"/>
      <c r="X112" s="754"/>
      <c r="Y112" s="764"/>
      <c r="Z112" s="760"/>
      <c r="AA112" s="764"/>
      <c r="AB112" s="792"/>
      <c r="AC112" s="764"/>
      <c r="AD112" s="764"/>
      <c r="AE112" s="764" t="s">
        <v>4510</v>
      </c>
      <c r="AF112" s="764" t="s">
        <v>419</v>
      </c>
      <c r="AG112" s="764"/>
      <c r="AH112" s="764"/>
      <c r="AI112" s="787" t="s">
        <v>4511</v>
      </c>
      <c r="AJ112" s="764"/>
      <c r="AK112" s="808" t="s">
        <v>4512</v>
      </c>
      <c r="AL112" s="787" t="s">
        <v>3994</v>
      </c>
      <c r="AM112" s="48" t="s">
        <v>677</v>
      </c>
      <c r="AN112" s="94" t="s">
        <v>677</v>
      </c>
    </row>
    <row r="113" spans="2:40">
      <c r="B113" s="896" t="s">
        <v>169</v>
      </c>
      <c r="C113" s="897" t="s">
        <v>4513</v>
      </c>
      <c r="D113" s="895" t="s">
        <v>2604</v>
      </c>
      <c r="E113" s="819" t="s">
        <v>4514</v>
      </c>
      <c r="F113" s="898" t="s">
        <v>2683</v>
      </c>
      <c r="G113" s="897" t="s">
        <v>595</v>
      </c>
      <c r="H113" s="764" t="s">
        <v>677</v>
      </c>
      <c r="I113" s="819" t="s">
        <v>4515</v>
      </c>
      <c r="J113" s="895" t="s">
        <v>2682</v>
      </c>
      <c r="K113" s="898" t="s">
        <v>677</v>
      </c>
      <c r="L113" s="819"/>
      <c r="M113" s="819"/>
      <c r="N113" s="787"/>
      <c r="O113" s="819" t="s">
        <v>4516</v>
      </c>
      <c r="P113" s="898" t="s">
        <v>4036</v>
      </c>
      <c r="Q113" s="819" t="s">
        <v>677</v>
      </c>
      <c r="R113" s="819"/>
      <c r="S113" s="819"/>
      <c r="T113" s="819"/>
      <c r="U113" s="819"/>
      <c r="V113" s="819" t="s">
        <v>4517</v>
      </c>
      <c r="W113" s="912" t="s">
        <v>4518</v>
      </c>
      <c r="X113" s="897" t="s">
        <v>3970</v>
      </c>
      <c r="Y113" s="819"/>
      <c r="Z113" s="819"/>
      <c r="AA113" s="819"/>
      <c r="AB113" s="792"/>
      <c r="AC113" s="819"/>
      <c r="AD113" s="819"/>
      <c r="AE113" s="819" t="s">
        <v>4519</v>
      </c>
      <c r="AF113" s="819" t="s">
        <v>419</v>
      </c>
      <c r="AG113" s="856" t="s">
        <v>419</v>
      </c>
      <c r="AH113" s="764" t="s">
        <v>419</v>
      </c>
      <c r="AI113" s="895" t="s">
        <v>4520</v>
      </c>
      <c r="AJ113" s="819"/>
      <c r="AK113" s="805" t="s">
        <v>4521</v>
      </c>
      <c r="AL113" s="895" t="s">
        <v>4522</v>
      </c>
      <c r="AM113" s="48" t="s">
        <v>677</v>
      </c>
      <c r="AN113" s="94" t="s">
        <v>677</v>
      </c>
    </row>
    <row r="114" spans="2:40">
      <c r="B114" s="882" t="s">
        <v>844</v>
      </c>
      <c r="C114" s="758"/>
      <c r="D114" s="758"/>
      <c r="E114" s="758"/>
      <c r="F114" s="758"/>
      <c r="G114" s="883"/>
      <c r="H114" s="764" t="s">
        <v>677</v>
      </c>
      <c r="I114" s="764" t="s">
        <v>2125</v>
      </c>
      <c r="J114" s="758"/>
      <c r="K114" s="760"/>
      <c r="L114" s="760"/>
      <c r="M114" s="760"/>
      <c r="N114" s="787"/>
      <c r="O114" s="760"/>
      <c r="P114" s="764"/>
      <c r="Q114" s="764"/>
      <c r="R114" s="764"/>
      <c r="S114" s="764"/>
      <c r="T114" s="808"/>
      <c r="U114" s="764"/>
      <c r="V114" s="764"/>
      <c r="W114" s="764"/>
      <c r="X114" s="754"/>
      <c r="Y114" s="764"/>
      <c r="Z114" s="760"/>
      <c r="AA114" s="764"/>
      <c r="AB114" s="792"/>
      <c r="AC114" s="764"/>
      <c r="AD114" s="764"/>
      <c r="AE114" s="884" t="s">
        <v>4523</v>
      </c>
      <c r="AF114" s="884"/>
      <c r="AG114" s="764" t="s">
        <v>4016</v>
      </c>
      <c r="AH114" s="764"/>
      <c r="AI114" s="764"/>
      <c r="AJ114" s="764"/>
      <c r="AK114" s="808"/>
      <c r="AL114" s="764"/>
      <c r="AM114" s="48" t="s">
        <v>677</v>
      </c>
      <c r="AN114" s="94" t="s">
        <v>677</v>
      </c>
    </row>
    <row r="115" spans="2:40">
      <c r="B115" s="856" t="s">
        <v>4524</v>
      </c>
      <c r="C115" s="764"/>
      <c r="D115" s="764"/>
      <c r="E115" s="764"/>
      <c r="F115" s="764"/>
      <c r="G115" s="754"/>
      <c r="H115" s="764" t="s">
        <v>677</v>
      </c>
      <c r="I115" s="764" t="s">
        <v>2125</v>
      </c>
      <c r="J115" s="764"/>
      <c r="K115" s="760"/>
      <c r="L115" s="760"/>
      <c r="M115" s="760"/>
      <c r="N115" s="787"/>
      <c r="O115" s="760"/>
      <c r="P115" s="764"/>
      <c r="Q115" s="764" t="s">
        <v>4525</v>
      </c>
      <c r="R115" s="764"/>
      <c r="S115" s="764"/>
      <c r="T115" s="808"/>
      <c r="U115" s="764"/>
      <c r="V115" s="764"/>
      <c r="W115" s="764"/>
      <c r="X115" s="764"/>
      <c r="Y115" s="764"/>
      <c r="Z115" s="760"/>
      <c r="AA115" s="764"/>
      <c r="AB115" s="792"/>
      <c r="AC115" s="764"/>
      <c r="AD115" s="764"/>
      <c r="AE115" s="764" t="s">
        <v>4526</v>
      </c>
      <c r="AF115" s="764"/>
      <c r="AG115" s="764" t="s">
        <v>419</v>
      </c>
      <c r="AH115" s="764"/>
      <c r="AI115" s="822" t="s">
        <v>4527</v>
      </c>
      <c r="AJ115" s="764"/>
      <c r="AK115" s="808" t="s">
        <v>4528</v>
      </c>
      <c r="AL115" s="787" t="s">
        <v>4529</v>
      </c>
      <c r="AM115" s="48" t="s">
        <v>677</v>
      </c>
      <c r="AN115" s="94" t="s">
        <v>677</v>
      </c>
    </row>
    <row r="116" spans="2:40">
      <c r="B116" s="856" t="s">
        <v>540</v>
      </c>
      <c r="C116" s="764"/>
      <c r="D116" s="764"/>
      <c r="E116" s="764"/>
      <c r="F116" s="764"/>
      <c r="G116" s="754"/>
      <c r="H116" s="764" t="s">
        <v>677</v>
      </c>
      <c r="I116" s="764" t="s">
        <v>2125</v>
      </c>
      <c r="J116" s="764"/>
      <c r="K116" s="760"/>
      <c r="L116" s="760"/>
      <c r="M116" s="860">
        <v>0.05</v>
      </c>
      <c r="N116" s="787" t="s">
        <v>4530</v>
      </c>
      <c r="O116" s="760" t="s">
        <v>677</v>
      </c>
      <c r="P116" s="764"/>
      <c r="Q116" s="856" t="s">
        <v>4531</v>
      </c>
      <c r="R116" s="764"/>
      <c r="S116" s="764"/>
      <c r="T116" s="808"/>
      <c r="U116" s="764"/>
      <c r="V116" s="764"/>
      <c r="W116" s="764"/>
      <c r="X116" s="764"/>
      <c r="Y116" s="764"/>
      <c r="Z116" s="760"/>
      <c r="AA116" s="764"/>
      <c r="AB116" s="792"/>
      <c r="AC116" s="764"/>
      <c r="AD116" s="764"/>
      <c r="AE116" s="764"/>
      <c r="AF116" s="764"/>
      <c r="AG116" s="764"/>
      <c r="AH116" s="764"/>
      <c r="AI116" s="764"/>
      <c r="AJ116" s="764"/>
      <c r="AK116" s="808"/>
      <c r="AL116" s="764"/>
      <c r="AM116" s="48" t="s">
        <v>677</v>
      </c>
      <c r="AN116" s="94" t="s">
        <v>677</v>
      </c>
    </row>
    <row r="117" spans="2:40">
      <c r="B117" s="856" t="s">
        <v>139</v>
      </c>
      <c r="C117" s="754" t="s">
        <v>4532</v>
      </c>
      <c r="D117" s="859" t="s">
        <v>2604</v>
      </c>
      <c r="E117" s="764" t="s">
        <v>4533</v>
      </c>
      <c r="F117" s="877" t="s">
        <v>2686</v>
      </c>
      <c r="G117" s="754" t="s">
        <v>3970</v>
      </c>
      <c r="H117" s="764" t="s">
        <v>677</v>
      </c>
      <c r="I117" s="808" t="s">
        <v>2125</v>
      </c>
      <c r="J117" s="764"/>
      <c r="K117" s="760"/>
      <c r="L117" s="760"/>
      <c r="M117" s="760"/>
      <c r="N117" s="787"/>
      <c r="O117" s="760"/>
      <c r="P117" s="764"/>
      <c r="Q117" s="764" t="s">
        <v>4534</v>
      </c>
      <c r="R117" s="787" t="s">
        <v>4535</v>
      </c>
      <c r="S117" s="764"/>
      <c r="T117" s="808" t="s">
        <v>677</v>
      </c>
      <c r="U117" s="764"/>
      <c r="V117" s="764"/>
      <c r="W117" s="764"/>
      <c r="X117" s="764"/>
      <c r="Y117" s="764"/>
      <c r="Z117" s="760"/>
      <c r="AA117" s="764" t="s">
        <v>4536</v>
      </c>
      <c r="AB117" s="792" t="s">
        <v>4537</v>
      </c>
      <c r="AC117" s="764" t="s">
        <v>4538</v>
      </c>
      <c r="AD117" s="879" t="s">
        <v>4539</v>
      </c>
      <c r="AE117" s="764" t="s">
        <v>4155</v>
      </c>
      <c r="AF117" s="764"/>
      <c r="AG117" s="764" t="s">
        <v>419</v>
      </c>
      <c r="AH117" s="764"/>
      <c r="AI117" s="787" t="s">
        <v>4540</v>
      </c>
      <c r="AJ117" s="764"/>
      <c r="AK117" s="808" t="s">
        <v>4541</v>
      </c>
      <c r="AL117" s="787" t="s">
        <v>4542</v>
      </c>
      <c r="AM117" s="48" t="s">
        <v>677</v>
      </c>
      <c r="AN117" s="94" t="s">
        <v>677</v>
      </c>
    </row>
    <row r="118" spans="2:40">
      <c r="B118" s="856" t="s">
        <v>162</v>
      </c>
      <c r="C118" s="764"/>
      <c r="D118" s="808"/>
      <c r="E118" s="764"/>
      <c r="F118" s="808"/>
      <c r="G118" s="754"/>
      <c r="H118" s="764" t="s">
        <v>677</v>
      </c>
      <c r="I118" s="764" t="s">
        <v>2125</v>
      </c>
      <c r="J118" s="879" t="s">
        <v>4543</v>
      </c>
      <c r="K118" s="860">
        <v>0.2</v>
      </c>
      <c r="L118" s="792" t="s">
        <v>4544</v>
      </c>
      <c r="M118" s="860" t="s">
        <v>4545</v>
      </c>
      <c r="N118" s="787" t="s">
        <v>4544</v>
      </c>
      <c r="O118" s="760" t="s">
        <v>4546</v>
      </c>
      <c r="P118" s="764"/>
      <c r="Q118" s="764" t="s">
        <v>4547</v>
      </c>
      <c r="R118" s="787" t="s">
        <v>4388</v>
      </c>
      <c r="S118" s="764"/>
      <c r="T118" s="764" t="s">
        <v>4548</v>
      </c>
      <c r="U118" s="764"/>
      <c r="V118" s="764"/>
      <c r="W118" s="764"/>
      <c r="X118" s="764"/>
      <c r="Y118" s="764" t="s">
        <v>4549</v>
      </c>
      <c r="Z118" s="893" t="s">
        <v>4255</v>
      </c>
      <c r="AA118" s="808" t="s">
        <v>4550</v>
      </c>
      <c r="AB118" s="792"/>
      <c r="AC118" s="764" t="s">
        <v>4551</v>
      </c>
      <c r="AD118" s="787" t="s">
        <v>4552</v>
      </c>
      <c r="AE118" s="764" t="s">
        <v>4553</v>
      </c>
      <c r="AF118" s="856"/>
      <c r="AG118" s="764" t="s">
        <v>419</v>
      </c>
      <c r="AH118" s="856"/>
      <c r="AI118" s="879" t="s">
        <v>4554</v>
      </c>
      <c r="AJ118" s="764" t="s">
        <v>4555</v>
      </c>
      <c r="AK118" s="808" t="s">
        <v>4556</v>
      </c>
      <c r="AL118" s="879" t="s">
        <v>4554</v>
      </c>
      <c r="AM118" s="48" t="s">
        <v>677</v>
      </c>
      <c r="AN118" s="94" t="s">
        <v>677</v>
      </c>
    </row>
    <row r="119" spans="2:40">
      <c r="B119" s="856" t="s">
        <v>176</v>
      </c>
      <c r="C119" s="754" t="s">
        <v>4557</v>
      </c>
      <c r="D119" s="877" t="s">
        <v>4416</v>
      </c>
      <c r="E119" s="808" t="s">
        <v>3045</v>
      </c>
      <c r="F119" s="913" t="s">
        <v>2698</v>
      </c>
      <c r="G119" s="754" t="s">
        <v>595</v>
      </c>
      <c r="H119" s="764" t="s">
        <v>677</v>
      </c>
      <c r="I119" s="764" t="s">
        <v>2125</v>
      </c>
      <c r="J119" s="764"/>
      <c r="K119" s="846">
        <v>5.0000000000000001E-3</v>
      </c>
      <c r="L119" s="792" t="s">
        <v>4558</v>
      </c>
      <c r="M119" s="860">
        <v>0.03</v>
      </c>
      <c r="N119" s="787" t="s">
        <v>4558</v>
      </c>
      <c r="O119" s="760" t="s">
        <v>677</v>
      </c>
      <c r="P119" s="764"/>
      <c r="Q119" s="764"/>
      <c r="R119" s="764"/>
      <c r="S119" s="764"/>
      <c r="T119" s="808"/>
      <c r="U119" s="764"/>
      <c r="V119" s="764"/>
      <c r="W119" s="764"/>
      <c r="X119" s="764"/>
      <c r="Y119" s="764"/>
      <c r="Z119" s="760"/>
      <c r="AA119" s="764"/>
      <c r="AB119" s="792"/>
      <c r="AC119" s="764"/>
      <c r="AD119" s="764"/>
      <c r="AE119" s="764" t="s">
        <v>4559</v>
      </c>
      <c r="AF119" s="764"/>
      <c r="AG119" s="764" t="s">
        <v>419</v>
      </c>
      <c r="AH119" s="764"/>
      <c r="AI119" s="787" t="s">
        <v>4560</v>
      </c>
      <c r="AJ119" s="764"/>
      <c r="AK119" s="808" t="s">
        <v>677</v>
      </c>
      <c r="AL119" s="764"/>
      <c r="AM119" s="48" t="s">
        <v>677</v>
      </c>
      <c r="AN119" s="94" t="s">
        <v>677</v>
      </c>
    </row>
    <row r="120" spans="2:40">
      <c r="B120" s="856" t="s">
        <v>210</v>
      </c>
      <c r="C120" s="754" t="s">
        <v>4561</v>
      </c>
      <c r="D120" s="859" t="s">
        <v>2604</v>
      </c>
      <c r="E120" s="808" t="s">
        <v>2292</v>
      </c>
      <c r="F120" s="877" t="s">
        <v>2702</v>
      </c>
      <c r="G120" s="754" t="s">
        <v>595</v>
      </c>
      <c r="H120" s="764" t="s">
        <v>677</v>
      </c>
      <c r="I120" s="764" t="s">
        <v>2125</v>
      </c>
      <c r="J120" s="764"/>
      <c r="K120" s="846">
        <v>2.7E-2</v>
      </c>
      <c r="L120" s="792" t="s">
        <v>4562</v>
      </c>
      <c r="M120" s="860">
        <v>7.0000000000000007E-2</v>
      </c>
      <c r="N120" s="787"/>
      <c r="O120" s="760"/>
      <c r="P120" s="764"/>
      <c r="Q120" s="764"/>
      <c r="R120" s="764"/>
      <c r="S120" s="764"/>
      <c r="T120" s="808"/>
      <c r="U120" s="764"/>
      <c r="V120" s="764"/>
      <c r="W120" s="764"/>
      <c r="X120" s="764"/>
      <c r="Y120" s="764"/>
      <c r="Z120" s="760"/>
      <c r="AA120" s="764"/>
      <c r="AB120" s="792"/>
      <c r="AC120" s="764"/>
      <c r="AD120" s="764"/>
      <c r="AE120" s="764" t="s">
        <v>4563</v>
      </c>
      <c r="AF120" s="764" t="s">
        <v>419</v>
      </c>
      <c r="AG120" s="764"/>
      <c r="AH120" s="764"/>
      <c r="AI120" s="787" t="s">
        <v>4564</v>
      </c>
      <c r="AJ120" s="764"/>
      <c r="AK120" s="808" t="s">
        <v>4565</v>
      </c>
      <c r="AL120" s="787" t="s">
        <v>3994</v>
      </c>
      <c r="AM120" s="48" t="s">
        <v>677</v>
      </c>
      <c r="AN120" s="94" t="s">
        <v>677</v>
      </c>
    </row>
    <row r="121" spans="2:40">
      <c r="B121" s="856" t="s">
        <v>217</v>
      </c>
      <c r="C121" s="754"/>
      <c r="D121" s="859"/>
      <c r="E121" s="808"/>
      <c r="F121" s="877"/>
      <c r="G121" s="754"/>
      <c r="H121" s="764" t="s">
        <v>677</v>
      </c>
      <c r="I121" s="764" t="s">
        <v>2125</v>
      </c>
      <c r="J121" s="764"/>
      <c r="K121" s="760"/>
      <c r="L121" s="760"/>
      <c r="M121" s="860"/>
      <c r="N121" s="787"/>
      <c r="O121" s="760"/>
      <c r="P121" s="764"/>
      <c r="Q121" s="764"/>
      <c r="R121" s="764"/>
      <c r="S121" s="764"/>
      <c r="T121" s="808"/>
      <c r="U121" s="764"/>
      <c r="V121" s="764"/>
      <c r="W121" s="764"/>
      <c r="X121" s="764"/>
      <c r="Y121" s="764"/>
      <c r="Z121" s="760"/>
      <c r="AA121" s="764"/>
      <c r="AB121" s="792"/>
      <c r="AC121" s="764"/>
      <c r="AD121" s="764"/>
      <c r="AE121" s="764" t="s">
        <v>4566</v>
      </c>
      <c r="AF121" s="764" t="s">
        <v>419</v>
      </c>
      <c r="AG121" s="764"/>
      <c r="AH121" s="764"/>
      <c r="AI121" s="787" t="s">
        <v>4567</v>
      </c>
      <c r="AJ121" s="764"/>
      <c r="AK121" s="808" t="s">
        <v>677</v>
      </c>
      <c r="AL121" s="787"/>
      <c r="AM121" s="48" t="s">
        <v>677</v>
      </c>
      <c r="AN121" s="94" t="s">
        <v>677</v>
      </c>
    </row>
    <row r="122" spans="2:40">
      <c r="B122" s="856" t="s">
        <v>182</v>
      </c>
      <c r="C122" s="754" t="s">
        <v>4568</v>
      </c>
      <c r="D122" s="859" t="s">
        <v>2604</v>
      </c>
      <c r="E122" s="808" t="s">
        <v>2292</v>
      </c>
      <c r="F122" s="877" t="s">
        <v>2270</v>
      </c>
      <c r="G122" s="754" t="s">
        <v>595</v>
      </c>
      <c r="H122" s="764" t="s">
        <v>677</v>
      </c>
      <c r="I122" s="764" t="s">
        <v>2125</v>
      </c>
      <c r="J122" s="764"/>
      <c r="K122" s="860">
        <v>7.0000000000000007E-2</v>
      </c>
      <c r="L122" s="792" t="s">
        <v>4569</v>
      </c>
      <c r="M122" s="860">
        <v>0.1</v>
      </c>
      <c r="N122" s="787" t="s">
        <v>4570</v>
      </c>
      <c r="O122" s="760" t="s">
        <v>4571</v>
      </c>
      <c r="P122" s="879" t="s">
        <v>4036</v>
      </c>
      <c r="Q122" s="764" t="s">
        <v>4572</v>
      </c>
      <c r="R122" s="787" t="s">
        <v>4569</v>
      </c>
      <c r="S122" s="754" t="s">
        <v>3970</v>
      </c>
      <c r="T122" s="808" t="s">
        <v>4573</v>
      </c>
      <c r="U122" s="787" t="s">
        <v>4574</v>
      </c>
      <c r="V122" s="764"/>
      <c r="W122" s="764"/>
      <c r="X122" s="764"/>
      <c r="Y122" s="764" t="s">
        <v>4575</v>
      </c>
      <c r="Z122" s="893" t="s">
        <v>4255</v>
      </c>
      <c r="AA122" s="764" t="s">
        <v>4576</v>
      </c>
      <c r="AB122" s="792" t="s">
        <v>4577</v>
      </c>
      <c r="AC122" s="764"/>
      <c r="AD122" s="764"/>
      <c r="AE122" s="764" t="s">
        <v>4578</v>
      </c>
      <c r="AF122" s="764"/>
      <c r="AG122" s="764" t="s">
        <v>419</v>
      </c>
      <c r="AH122" s="764"/>
      <c r="AI122" s="879" t="s">
        <v>4579</v>
      </c>
      <c r="AJ122" s="754"/>
      <c r="AK122" s="808" t="s">
        <v>4580</v>
      </c>
      <c r="AL122" s="787" t="s">
        <v>4581</v>
      </c>
      <c r="AM122" s="48" t="s">
        <v>677</v>
      </c>
      <c r="AN122" s="94" t="s">
        <v>677</v>
      </c>
    </row>
    <row r="123" spans="2:40">
      <c r="B123" s="882" t="s">
        <v>4582</v>
      </c>
      <c r="C123" s="758"/>
      <c r="D123" s="758"/>
      <c r="E123" s="758"/>
      <c r="F123" s="758"/>
      <c r="G123" s="883"/>
      <c r="H123" s="764" t="s">
        <v>677</v>
      </c>
      <c r="I123" s="764" t="s">
        <v>2125</v>
      </c>
      <c r="J123" s="758"/>
      <c r="K123" s="760"/>
      <c r="L123" s="760"/>
      <c r="M123" s="760"/>
      <c r="N123" s="787"/>
      <c r="O123" s="760"/>
      <c r="P123" s="764"/>
      <c r="Q123" s="764"/>
      <c r="R123" s="764"/>
      <c r="S123" s="764"/>
      <c r="T123" s="808"/>
      <c r="U123" s="764"/>
      <c r="V123" s="764"/>
      <c r="W123" s="764"/>
      <c r="X123" s="764"/>
      <c r="Y123" s="764"/>
      <c r="Z123" s="760"/>
      <c r="AA123" s="764"/>
      <c r="AB123" s="764"/>
      <c r="AC123" s="764" t="s">
        <v>4583</v>
      </c>
      <c r="AD123" s="859" t="s">
        <v>4584</v>
      </c>
      <c r="AE123" s="884"/>
      <c r="AF123" s="884"/>
      <c r="AG123" s="884"/>
      <c r="AH123" s="884"/>
      <c r="AI123" s="764"/>
      <c r="AJ123" s="764"/>
      <c r="AK123" s="885"/>
      <c r="AL123" s="764"/>
      <c r="AM123" s="48" t="s">
        <v>677</v>
      </c>
      <c r="AN123" s="94" t="s">
        <v>677</v>
      </c>
    </row>
    <row r="124" spans="2:40">
      <c r="B124" s="882" t="s">
        <v>4585</v>
      </c>
      <c r="C124" s="758"/>
      <c r="D124" s="758"/>
      <c r="E124" s="758"/>
      <c r="F124" s="758"/>
      <c r="G124" s="883"/>
      <c r="H124" s="764" t="s">
        <v>677</v>
      </c>
      <c r="I124" s="764" t="s">
        <v>2125</v>
      </c>
      <c r="J124" s="758"/>
      <c r="K124" s="760"/>
      <c r="L124" s="760"/>
      <c r="M124" s="760"/>
      <c r="N124" s="787"/>
      <c r="O124" s="760"/>
      <c r="P124" s="764"/>
      <c r="Q124" s="764"/>
      <c r="R124" s="764"/>
      <c r="S124" s="764"/>
      <c r="T124" s="808"/>
      <c r="U124" s="764"/>
      <c r="V124" s="764"/>
      <c r="W124" s="764"/>
      <c r="X124" s="764"/>
      <c r="Y124" s="764"/>
      <c r="Z124" s="760"/>
      <c r="AA124" s="764"/>
      <c r="AB124" s="764"/>
      <c r="AC124" s="764"/>
      <c r="AD124" s="764"/>
      <c r="AE124" s="884"/>
      <c r="AF124" s="884"/>
      <c r="AG124" s="884"/>
      <c r="AH124" s="884"/>
      <c r="AI124" s="764"/>
      <c r="AJ124" s="764"/>
      <c r="AK124" s="808" t="s">
        <v>4586</v>
      </c>
      <c r="AL124" s="787" t="s">
        <v>4587</v>
      </c>
      <c r="AM124" s="48" t="s">
        <v>677</v>
      </c>
      <c r="AN124" s="94" t="s">
        <v>677</v>
      </c>
    </row>
    <row r="125" spans="2:40">
      <c r="B125" s="882" t="s">
        <v>867</v>
      </c>
      <c r="C125" s="758"/>
      <c r="D125" s="758"/>
      <c r="E125" s="758"/>
      <c r="F125" s="758"/>
      <c r="G125" s="883"/>
      <c r="H125" s="764" t="s">
        <v>677</v>
      </c>
      <c r="I125" s="764" t="s">
        <v>2125</v>
      </c>
      <c r="J125" s="758"/>
      <c r="K125" s="760"/>
      <c r="L125" s="760"/>
      <c r="M125" s="760"/>
      <c r="N125" s="787"/>
      <c r="O125" s="760"/>
      <c r="P125" s="764"/>
      <c r="Q125" s="764"/>
      <c r="R125" s="764"/>
      <c r="S125" s="764"/>
      <c r="T125" s="808"/>
      <c r="U125" s="764"/>
      <c r="V125" s="764"/>
      <c r="W125" s="764"/>
      <c r="X125" s="764"/>
      <c r="Y125" s="764"/>
      <c r="Z125" s="760"/>
      <c r="AA125" s="764"/>
      <c r="AB125" s="764"/>
      <c r="AC125" s="764"/>
      <c r="AD125" s="764"/>
      <c r="AE125" s="884" t="s">
        <v>4588</v>
      </c>
      <c r="AF125" s="884"/>
      <c r="AG125" s="764" t="s">
        <v>4016</v>
      </c>
      <c r="AH125" s="764"/>
      <c r="AI125" s="787" t="s">
        <v>4589</v>
      </c>
      <c r="AJ125" s="764"/>
      <c r="AK125" s="885" t="s">
        <v>4590</v>
      </c>
      <c r="AL125" s="787" t="s">
        <v>4591</v>
      </c>
      <c r="AM125" s="48" t="s">
        <v>677</v>
      </c>
      <c r="AN125" s="94" t="s">
        <v>677</v>
      </c>
    </row>
    <row r="126" spans="2:40">
      <c r="B126" s="882" t="s">
        <v>3291</v>
      </c>
      <c r="C126" s="758"/>
      <c r="D126" s="758"/>
      <c r="E126" s="758"/>
      <c r="F126" s="758"/>
      <c r="G126" s="883"/>
      <c r="H126" s="758"/>
      <c r="I126" s="764" t="s">
        <v>2125</v>
      </c>
      <c r="J126" s="758"/>
      <c r="K126" s="872"/>
      <c r="L126" s="872"/>
      <c r="M126" s="872"/>
      <c r="N126" s="787"/>
      <c r="O126" s="760"/>
      <c r="P126" s="764"/>
      <c r="Q126" s="884"/>
      <c r="R126" s="884"/>
      <c r="S126" s="884"/>
      <c r="T126" s="885"/>
      <c r="U126" s="884"/>
      <c r="V126" s="884"/>
      <c r="W126" s="884"/>
      <c r="X126" s="884"/>
      <c r="Y126" s="884"/>
      <c r="Z126" s="872"/>
      <c r="AA126" s="884"/>
      <c r="AB126" s="884"/>
      <c r="AC126" s="884"/>
      <c r="AD126" s="884"/>
      <c r="AE126" s="884"/>
      <c r="AF126" s="884"/>
      <c r="AG126" s="884"/>
      <c r="AH126" s="884"/>
      <c r="AI126" s="884"/>
      <c r="AJ126" s="884"/>
      <c r="AK126" s="885" t="s">
        <v>4592</v>
      </c>
      <c r="AL126" s="905" t="s">
        <v>4587</v>
      </c>
      <c r="AM126" s="48" t="s">
        <v>677</v>
      </c>
      <c r="AN126" s="94" t="s">
        <v>677</v>
      </c>
    </row>
    <row r="127" spans="2:40">
      <c r="B127" s="856" t="s">
        <v>4593</v>
      </c>
      <c r="C127" s="754" t="s">
        <v>4594</v>
      </c>
      <c r="D127" s="787" t="s">
        <v>4595</v>
      </c>
      <c r="E127" s="764" t="s">
        <v>677</v>
      </c>
      <c r="F127" s="764"/>
      <c r="G127" s="754"/>
      <c r="H127" s="760" t="s">
        <v>2125</v>
      </c>
      <c r="I127" s="764" t="s">
        <v>2125</v>
      </c>
      <c r="J127" s="884"/>
      <c r="K127" s="872"/>
      <c r="L127" s="872"/>
      <c r="M127" s="872"/>
      <c r="N127" s="787"/>
      <c r="O127" s="760"/>
      <c r="P127" s="764"/>
      <c r="Q127" s="764" t="s">
        <v>4596</v>
      </c>
      <c r="R127" s="787" t="s">
        <v>4597</v>
      </c>
      <c r="S127" s="884"/>
      <c r="T127" s="764" t="s">
        <v>4598</v>
      </c>
      <c r="U127" s="886" t="s">
        <v>4599</v>
      </c>
      <c r="V127" s="884" t="s">
        <v>4600</v>
      </c>
      <c r="W127" s="886" t="s">
        <v>4601</v>
      </c>
      <c r="X127" s="884"/>
      <c r="Y127" s="914" t="s">
        <v>677</v>
      </c>
      <c r="Z127" s="915" t="s">
        <v>4602</v>
      </c>
      <c r="AA127" s="764" t="s">
        <v>4603</v>
      </c>
      <c r="AB127" s="886" t="s">
        <v>4604</v>
      </c>
      <c r="AC127" s="884"/>
      <c r="AD127" s="884"/>
      <c r="AE127" s="764" t="s">
        <v>4605</v>
      </c>
      <c r="AF127" s="764" t="s">
        <v>419</v>
      </c>
      <c r="AG127" s="48"/>
      <c r="AH127" s="764" t="s">
        <v>4606</v>
      </c>
      <c r="AI127" s="905" t="s">
        <v>4567</v>
      </c>
      <c r="AJ127" s="884"/>
      <c r="AK127" s="808" t="s">
        <v>4607</v>
      </c>
      <c r="AL127" s="905" t="s">
        <v>4608</v>
      </c>
      <c r="AM127" s="48" t="s">
        <v>677</v>
      </c>
      <c r="AN127" s="94" t="s">
        <v>677</v>
      </c>
    </row>
    <row r="128" spans="2:40">
      <c r="B128" s="882" t="s">
        <v>670</v>
      </c>
      <c r="C128" s="758"/>
      <c r="D128" s="758"/>
      <c r="E128" s="758"/>
      <c r="F128" s="758"/>
      <c r="G128" s="883"/>
      <c r="H128" s="758"/>
      <c r="I128" s="764" t="s">
        <v>2125</v>
      </c>
      <c r="J128" s="758"/>
      <c r="K128" s="872"/>
      <c r="L128" s="872"/>
      <c r="M128" s="872"/>
      <c r="N128" s="787"/>
      <c r="O128" s="760"/>
      <c r="P128" s="764"/>
      <c r="Q128" s="884"/>
      <c r="R128" s="884"/>
      <c r="S128" s="884"/>
      <c r="T128" s="885"/>
      <c r="U128" s="884"/>
      <c r="V128" s="884"/>
      <c r="W128" s="884"/>
      <c r="X128" s="884"/>
      <c r="Y128" s="884"/>
      <c r="Z128" s="872"/>
      <c r="AA128" s="856" t="s">
        <v>4609</v>
      </c>
      <c r="AB128" s="884"/>
      <c r="AC128" s="885" t="s">
        <v>4610</v>
      </c>
      <c r="AD128" s="884"/>
      <c r="AE128" s="884" t="s">
        <v>4523</v>
      </c>
      <c r="AF128" s="884"/>
      <c r="AG128" s="764" t="s">
        <v>4016</v>
      </c>
      <c r="AH128" s="764"/>
      <c r="AI128" s="905" t="s">
        <v>4162</v>
      </c>
      <c r="AJ128" s="884"/>
      <c r="AK128" s="885" t="s">
        <v>4611</v>
      </c>
      <c r="AL128" s="787" t="s">
        <v>4591</v>
      </c>
      <c r="AM128" s="48" t="s">
        <v>677</v>
      </c>
      <c r="AN128" s="94" t="s">
        <v>677</v>
      </c>
    </row>
    <row r="129" spans="2:40">
      <c r="B129" s="882" t="s">
        <v>847</v>
      </c>
      <c r="C129" s="758"/>
      <c r="D129" s="758"/>
      <c r="E129" s="758"/>
      <c r="F129" s="758"/>
      <c r="G129" s="883"/>
      <c r="H129" s="758"/>
      <c r="I129" s="764" t="s">
        <v>2125</v>
      </c>
      <c r="J129" s="758"/>
      <c r="K129" s="872"/>
      <c r="L129" s="872"/>
      <c r="M129" s="872"/>
      <c r="N129" s="787"/>
      <c r="O129" s="760"/>
      <c r="P129" s="764"/>
      <c r="Q129" s="884"/>
      <c r="R129" s="884"/>
      <c r="S129" s="884"/>
      <c r="T129" s="885"/>
      <c r="U129" s="884"/>
      <c r="V129" s="884"/>
      <c r="W129" s="884"/>
      <c r="X129" s="884"/>
      <c r="Y129" s="884"/>
      <c r="Z129" s="872"/>
      <c r="AA129" s="907" t="s">
        <v>4612</v>
      </c>
      <c r="AB129" s="787" t="s">
        <v>4613</v>
      </c>
      <c r="AC129" s="885"/>
      <c r="AD129" s="884"/>
      <c r="AE129" s="884" t="s">
        <v>677</v>
      </c>
      <c r="AF129" s="884"/>
      <c r="AG129" s="764"/>
      <c r="AH129" s="764"/>
      <c r="AI129" s="905"/>
      <c r="AJ129" s="884"/>
      <c r="AK129" s="885"/>
      <c r="AL129" s="787"/>
      <c r="AM129" s="48" t="s">
        <v>677</v>
      </c>
      <c r="AN129" s="94" t="s">
        <v>677</v>
      </c>
    </row>
    <row r="130" spans="2:40" ht="72">
      <c r="B130" s="916" t="s">
        <v>4614</v>
      </c>
      <c r="C130" s="758"/>
      <c r="D130" s="758"/>
      <c r="E130" s="758"/>
      <c r="F130" s="758"/>
      <c r="G130" s="883"/>
      <c r="H130" s="758"/>
      <c r="I130" s="764" t="s">
        <v>2125</v>
      </c>
      <c r="J130" s="758"/>
      <c r="K130" s="872" t="s">
        <v>4615</v>
      </c>
      <c r="L130" s="792" t="s">
        <v>4616</v>
      </c>
      <c r="M130" s="872" t="s">
        <v>677</v>
      </c>
      <c r="N130" s="787"/>
      <c r="O130" s="760"/>
      <c r="P130" s="764"/>
      <c r="Q130" s="884"/>
      <c r="R130" s="884"/>
      <c r="S130" s="884"/>
      <c r="T130" s="885"/>
      <c r="U130" s="884"/>
      <c r="V130" s="884"/>
      <c r="W130" s="884"/>
      <c r="X130" s="884"/>
      <c r="Y130" s="884"/>
      <c r="Z130" s="872"/>
      <c r="AA130" s="884"/>
      <c r="AB130" s="884"/>
      <c r="AC130" s="884"/>
      <c r="AD130" s="884"/>
      <c r="AE130" s="884" t="s">
        <v>4617</v>
      </c>
      <c r="AF130" s="884"/>
      <c r="AG130" s="884" t="s">
        <v>4016</v>
      </c>
      <c r="AH130" s="884"/>
      <c r="AI130" s="884" t="s">
        <v>4618</v>
      </c>
      <c r="AJ130" s="884"/>
      <c r="AK130" s="885" t="s">
        <v>4619</v>
      </c>
      <c r="AL130" s="787" t="s">
        <v>4620</v>
      </c>
      <c r="AM130" s="48" t="s">
        <v>677</v>
      </c>
      <c r="AN130" s="94" t="s">
        <v>677</v>
      </c>
    </row>
    <row r="131" spans="2:40" ht="144">
      <c r="B131" s="916" t="s">
        <v>4621</v>
      </c>
      <c r="C131" s="758"/>
      <c r="D131" s="758"/>
      <c r="E131" s="758"/>
      <c r="F131" s="758"/>
      <c r="G131" s="883"/>
      <c r="H131" s="758"/>
      <c r="I131" s="764" t="s">
        <v>2125</v>
      </c>
      <c r="J131" s="758"/>
      <c r="K131" s="872"/>
      <c r="L131" s="792"/>
      <c r="M131" s="872"/>
      <c r="N131" s="787"/>
      <c r="O131" s="760"/>
      <c r="P131" s="764"/>
      <c r="Q131" s="884"/>
      <c r="R131" s="884"/>
      <c r="S131" s="884"/>
      <c r="T131" s="885"/>
      <c r="U131" s="884"/>
      <c r="V131" s="884"/>
      <c r="W131" s="884"/>
      <c r="X131" s="884"/>
      <c r="Y131" s="884"/>
      <c r="Z131" s="872"/>
      <c r="AA131" s="884"/>
      <c r="AB131" s="884"/>
      <c r="AC131" s="884"/>
      <c r="AD131" s="884"/>
      <c r="AE131" s="884"/>
      <c r="AF131" s="884"/>
      <c r="AG131" s="884"/>
      <c r="AH131" s="884"/>
      <c r="AI131" s="884"/>
      <c r="AJ131" s="884"/>
      <c r="AK131" s="885" t="s">
        <v>4622</v>
      </c>
      <c r="AL131" s="787" t="s">
        <v>4623</v>
      </c>
      <c r="AM131" s="48" t="s">
        <v>677</v>
      </c>
      <c r="AN131" s="94" t="s">
        <v>677</v>
      </c>
    </row>
    <row r="132" spans="2:40" ht="28.9">
      <c r="B132" s="916" t="s">
        <v>4624</v>
      </c>
      <c r="C132" s="758"/>
      <c r="D132" s="758"/>
      <c r="E132" s="758"/>
      <c r="F132" s="758"/>
      <c r="G132" s="883"/>
      <c r="H132" s="758"/>
      <c r="I132" s="764" t="s">
        <v>2125</v>
      </c>
      <c r="J132" s="758"/>
      <c r="K132" s="872"/>
      <c r="L132" s="872"/>
      <c r="M132" s="904">
        <v>0.1</v>
      </c>
      <c r="N132" s="787"/>
      <c r="O132" s="760"/>
      <c r="P132" s="764"/>
      <c r="Q132" s="884"/>
      <c r="R132" s="884"/>
      <c r="S132" s="884"/>
      <c r="T132" s="885"/>
      <c r="U132" s="884"/>
      <c r="V132" s="884"/>
      <c r="W132" s="884"/>
      <c r="X132" s="884"/>
      <c r="Y132" s="884"/>
      <c r="Z132" s="872"/>
      <c r="AA132" s="884"/>
      <c r="AB132" s="884"/>
      <c r="AC132" s="884"/>
      <c r="AD132" s="884"/>
      <c r="AE132" s="884"/>
      <c r="AF132" s="884"/>
      <c r="AG132" s="884"/>
      <c r="AH132" s="884"/>
      <c r="AI132" s="884"/>
      <c r="AJ132" s="884"/>
      <c r="AK132" s="885"/>
      <c r="AL132" s="884"/>
      <c r="AM132" s="48" t="s">
        <v>677</v>
      </c>
      <c r="AN132" s="94" t="s">
        <v>677</v>
      </c>
    </row>
    <row r="133" spans="2:40">
      <c r="B133" s="916" t="s">
        <v>4625</v>
      </c>
      <c r="C133" s="758"/>
      <c r="D133" s="758"/>
      <c r="E133" s="758"/>
      <c r="F133" s="758"/>
      <c r="G133" s="883"/>
      <c r="H133" s="758"/>
      <c r="I133" s="764" t="s">
        <v>2125</v>
      </c>
      <c r="J133" s="758"/>
      <c r="K133" s="904">
        <v>0.02</v>
      </c>
      <c r="L133" s="872"/>
      <c r="M133" s="904">
        <v>0.02</v>
      </c>
      <c r="N133" s="787"/>
      <c r="O133" s="760"/>
      <c r="P133" s="764"/>
      <c r="Q133" s="884"/>
      <c r="R133" s="884"/>
      <c r="S133" s="884"/>
      <c r="T133" s="885"/>
      <c r="U133" s="884"/>
      <c r="V133" s="884"/>
      <c r="W133" s="884"/>
      <c r="X133" s="884"/>
      <c r="Y133" s="884"/>
      <c r="Z133" s="872"/>
      <c r="AA133" s="884"/>
      <c r="AB133" s="884"/>
      <c r="AC133" s="884"/>
      <c r="AD133" s="884"/>
      <c r="AE133" s="884"/>
      <c r="AF133" s="884"/>
      <c r="AG133" s="884"/>
      <c r="AH133" s="884"/>
      <c r="AI133" s="884"/>
      <c r="AJ133" s="884"/>
      <c r="AK133" s="885"/>
      <c r="AL133" s="884"/>
      <c r="AM133" s="48" t="s">
        <v>677</v>
      </c>
      <c r="AN133" s="94" t="s">
        <v>677</v>
      </c>
    </row>
    <row r="134" spans="2:40">
      <c r="B134" s="916" t="s">
        <v>856</v>
      </c>
      <c r="C134" s="758"/>
      <c r="D134" s="758"/>
      <c r="E134" s="758"/>
      <c r="F134" s="758"/>
      <c r="G134" s="883"/>
      <c r="H134" s="758"/>
      <c r="I134" s="764" t="s">
        <v>2125</v>
      </c>
      <c r="J134" s="758"/>
      <c r="K134" s="872" t="s">
        <v>4626</v>
      </c>
      <c r="L134" s="915" t="s">
        <v>4627</v>
      </c>
      <c r="M134" s="872" t="s">
        <v>677</v>
      </c>
      <c r="N134" s="787"/>
      <c r="O134" s="760"/>
      <c r="P134" s="764"/>
      <c r="Q134" s="884"/>
      <c r="R134" s="884"/>
      <c r="S134" s="884"/>
      <c r="T134" s="885"/>
      <c r="U134" s="884"/>
      <c r="V134" s="884"/>
      <c r="W134" s="884"/>
      <c r="X134" s="884"/>
      <c r="Y134" s="884"/>
      <c r="Z134" s="872"/>
      <c r="AA134" s="884"/>
      <c r="AB134" s="884"/>
      <c r="AC134" s="884"/>
      <c r="AD134" s="884"/>
      <c r="AE134" s="884" t="s">
        <v>4523</v>
      </c>
      <c r="AF134" s="884"/>
      <c r="AG134" s="764" t="s">
        <v>4016</v>
      </c>
      <c r="AH134" s="764"/>
      <c r="AI134" s="905" t="s">
        <v>4628</v>
      </c>
      <c r="AJ134" s="884"/>
      <c r="AK134" s="885" t="s">
        <v>677</v>
      </c>
      <c r="AL134" s="884"/>
      <c r="AM134" s="48" t="s">
        <v>677</v>
      </c>
      <c r="AN134" s="94" t="s">
        <v>677</v>
      </c>
    </row>
    <row r="135" spans="2:40">
      <c r="B135" s="916" t="s">
        <v>3331</v>
      </c>
      <c r="C135" s="758"/>
      <c r="D135" s="758"/>
      <c r="E135" s="758"/>
      <c r="F135" s="758"/>
      <c r="G135" s="883"/>
      <c r="H135" s="758" t="s">
        <v>677</v>
      </c>
      <c r="I135" s="48"/>
      <c r="J135" s="792" t="s">
        <v>4629</v>
      </c>
      <c r="K135" s="904" t="s">
        <v>4630</v>
      </c>
      <c r="L135" s="792" t="s">
        <v>4631</v>
      </c>
      <c r="M135" s="872" t="s">
        <v>4632</v>
      </c>
      <c r="N135" s="787"/>
      <c r="O135" s="760"/>
      <c r="P135" s="764"/>
      <c r="Q135" s="884"/>
      <c r="R135" s="884"/>
      <c r="S135" s="884"/>
      <c r="T135" s="885"/>
      <c r="U135" s="884"/>
      <c r="V135" s="884"/>
      <c r="W135" s="884"/>
      <c r="X135" s="884"/>
      <c r="Y135" s="884"/>
      <c r="Z135" s="872"/>
      <c r="AA135" s="917" t="s">
        <v>4633</v>
      </c>
      <c r="AB135" s="884"/>
      <c r="AC135" s="884"/>
      <c r="AD135" s="884"/>
      <c r="AE135" s="884"/>
      <c r="AF135" s="884"/>
      <c r="AG135" s="884"/>
      <c r="AH135" s="884"/>
      <c r="AI135" s="884"/>
      <c r="AJ135" s="884"/>
      <c r="AK135" s="885"/>
      <c r="AL135" s="884"/>
      <c r="AM135" s="48" t="s">
        <v>677</v>
      </c>
      <c r="AN135" s="94" t="s">
        <v>677</v>
      </c>
    </row>
    <row r="136" spans="2:40" ht="43.15">
      <c r="B136" s="916" t="s">
        <v>4634</v>
      </c>
      <c r="C136" s="758"/>
      <c r="D136" s="758"/>
      <c r="E136" s="758"/>
      <c r="F136" s="758"/>
      <c r="G136" s="883"/>
      <c r="H136" s="758" t="s">
        <v>677</v>
      </c>
      <c r="I136" s="764" t="s">
        <v>2125</v>
      </c>
      <c r="J136" s="758"/>
      <c r="K136" s="904">
        <v>0.05</v>
      </c>
      <c r="L136" s="872"/>
      <c r="M136" s="872"/>
      <c r="N136" s="787"/>
      <c r="O136" s="760"/>
      <c r="P136" s="764"/>
      <c r="Q136" s="884"/>
      <c r="R136" s="884"/>
      <c r="S136" s="884"/>
      <c r="T136" s="885"/>
      <c r="U136" s="884"/>
      <c r="V136" s="884"/>
      <c r="W136" s="884"/>
      <c r="X136" s="884"/>
      <c r="Y136" s="884"/>
      <c r="Z136" s="872"/>
      <c r="AA136" s="884"/>
      <c r="AB136" s="884"/>
      <c r="AC136" s="884"/>
      <c r="AD136" s="884"/>
      <c r="AE136" s="884" t="s">
        <v>4635</v>
      </c>
      <c r="AF136" s="884" t="s">
        <v>4016</v>
      </c>
      <c r="AG136" s="884"/>
      <c r="AH136" s="884"/>
      <c r="AI136" s="884"/>
      <c r="AJ136" s="884"/>
      <c r="AK136" s="885"/>
      <c r="AL136" s="884"/>
      <c r="AM136" s="48" t="s">
        <v>677</v>
      </c>
      <c r="AN136" s="94" t="s">
        <v>677</v>
      </c>
    </row>
    <row r="137" spans="2:40">
      <c r="B137" s="882" t="s">
        <v>1893</v>
      </c>
      <c r="C137" s="758"/>
      <c r="D137" s="758"/>
      <c r="E137" s="758"/>
      <c r="F137" s="758"/>
      <c r="G137" s="883"/>
      <c r="H137" s="758" t="s">
        <v>677</v>
      </c>
      <c r="I137" s="764" t="s">
        <v>2125</v>
      </c>
      <c r="J137" s="758"/>
      <c r="K137" s="904">
        <v>0.05</v>
      </c>
      <c r="L137" s="872"/>
      <c r="M137" s="904">
        <v>0.1</v>
      </c>
      <c r="N137" s="787"/>
      <c r="O137" s="760"/>
      <c r="P137" s="764"/>
      <c r="Q137" s="884"/>
      <c r="R137" s="884"/>
      <c r="S137" s="884"/>
      <c r="T137" s="885"/>
      <c r="U137" s="884"/>
      <c r="V137" s="884"/>
      <c r="W137" s="884"/>
      <c r="X137" s="884"/>
      <c r="Y137" s="884"/>
      <c r="Z137" s="872"/>
      <c r="AA137" s="884"/>
      <c r="AB137" s="884"/>
      <c r="AC137" s="884"/>
      <c r="AD137" s="884"/>
      <c r="AE137" s="884"/>
      <c r="AF137" s="884"/>
      <c r="AG137" s="884"/>
      <c r="AH137" s="884"/>
      <c r="AI137" s="884"/>
      <c r="AJ137" s="884"/>
      <c r="AK137" s="885"/>
      <c r="AL137" s="884"/>
      <c r="AM137" s="48" t="s">
        <v>677</v>
      </c>
      <c r="AN137" s="94" t="s">
        <v>677</v>
      </c>
    </row>
    <row r="138" spans="2:40">
      <c r="B138" s="882" t="s">
        <v>3354</v>
      </c>
      <c r="C138" s="758"/>
      <c r="D138" s="758"/>
      <c r="E138" s="758"/>
      <c r="F138" s="758"/>
      <c r="G138" s="883"/>
      <c r="H138" s="758" t="s">
        <v>677</v>
      </c>
      <c r="I138" s="764" t="s">
        <v>2125</v>
      </c>
      <c r="J138" s="758"/>
      <c r="K138" s="872"/>
      <c r="L138" s="872"/>
      <c r="M138" s="872"/>
      <c r="N138" s="787"/>
      <c r="O138" s="760"/>
      <c r="P138" s="764"/>
      <c r="Q138" s="884"/>
      <c r="R138" s="884"/>
      <c r="S138" s="884"/>
      <c r="T138" s="885"/>
      <c r="U138" s="884"/>
      <c r="V138" s="884"/>
      <c r="W138" s="884"/>
      <c r="X138" s="884"/>
      <c r="Y138" s="884"/>
      <c r="Z138" s="872"/>
      <c r="AA138" s="884" t="s">
        <v>4636</v>
      </c>
      <c r="AB138" s="884"/>
      <c r="AC138" s="884"/>
      <c r="AD138" s="884"/>
      <c r="AE138" s="884"/>
      <c r="AF138" s="884"/>
      <c r="AG138" s="884"/>
      <c r="AH138" s="884"/>
      <c r="AI138" s="884"/>
      <c r="AJ138" s="884"/>
      <c r="AK138" s="885"/>
      <c r="AL138" s="884"/>
      <c r="AM138" s="48" t="s">
        <v>677</v>
      </c>
      <c r="AN138" s="94" t="s">
        <v>677</v>
      </c>
    </row>
    <row r="139" spans="2:40">
      <c r="B139" s="882" t="s">
        <v>3908</v>
      </c>
      <c r="C139" s="758"/>
      <c r="D139" s="758"/>
      <c r="E139" s="758"/>
      <c r="F139" s="758"/>
      <c r="G139" s="883"/>
      <c r="H139" s="758" t="s">
        <v>677</v>
      </c>
      <c r="I139" s="764" t="s">
        <v>2125</v>
      </c>
      <c r="J139" s="758"/>
      <c r="K139" s="872"/>
      <c r="L139" s="872"/>
      <c r="M139" s="872"/>
      <c r="N139" s="787"/>
      <c r="O139" s="760"/>
      <c r="P139" s="764"/>
      <c r="Q139" s="884"/>
      <c r="R139" s="884"/>
      <c r="S139" s="884"/>
      <c r="T139" s="885"/>
      <c r="U139" s="884"/>
      <c r="V139" s="884"/>
      <c r="W139" s="884"/>
      <c r="X139" s="884"/>
      <c r="Y139" s="884"/>
      <c r="Z139" s="872"/>
      <c r="AA139" s="884"/>
      <c r="AB139" s="884"/>
      <c r="AC139" s="907" t="s">
        <v>4637</v>
      </c>
      <c r="AD139" s="787" t="s">
        <v>4638</v>
      </c>
      <c r="AE139" s="884"/>
      <c r="AF139" s="884"/>
      <c r="AG139" s="884"/>
      <c r="AH139" s="884"/>
      <c r="AI139" s="884"/>
      <c r="AJ139" s="884"/>
      <c r="AK139" s="885"/>
      <c r="AL139" s="884"/>
      <c r="AM139" s="48" t="s">
        <v>677</v>
      </c>
      <c r="AN139" s="94" t="s">
        <v>677</v>
      </c>
    </row>
    <row r="140" spans="2:40">
      <c r="B140" s="882" t="s">
        <v>2029</v>
      </c>
      <c r="C140" s="758"/>
      <c r="D140" s="758"/>
      <c r="E140" s="758"/>
      <c r="F140" s="758"/>
      <c r="G140" s="883"/>
      <c r="H140" s="758" t="s">
        <v>677</v>
      </c>
      <c r="I140" s="764" t="s">
        <v>2125</v>
      </c>
      <c r="J140" s="758"/>
      <c r="K140" s="904">
        <v>0.02</v>
      </c>
      <c r="L140" s="872"/>
      <c r="M140" s="904">
        <v>0.02</v>
      </c>
      <c r="N140" s="787"/>
      <c r="O140" s="760"/>
      <c r="P140" s="764"/>
      <c r="Q140" s="764"/>
      <c r="R140" s="764"/>
      <c r="S140" s="764"/>
      <c r="T140" s="808"/>
      <c r="U140" s="764"/>
      <c r="V140" s="764"/>
      <c r="W140" s="764"/>
      <c r="X140" s="764"/>
      <c r="Y140" s="764"/>
      <c r="Z140" s="760"/>
      <c r="AA140" s="884" t="s">
        <v>4639</v>
      </c>
      <c r="AB140" s="764"/>
      <c r="AC140" s="764"/>
      <c r="AD140" s="764"/>
      <c r="AE140" s="907" t="s">
        <v>4155</v>
      </c>
      <c r="AF140" s="764"/>
      <c r="AG140" s="764" t="s">
        <v>4016</v>
      </c>
      <c r="AH140" s="764"/>
      <c r="AI140" s="764" t="s">
        <v>4640</v>
      </c>
      <c r="AJ140" s="764"/>
      <c r="AK140" s="901" t="s">
        <v>4641</v>
      </c>
      <c r="AL140" s="764" t="s">
        <v>4640</v>
      </c>
      <c r="AM140" s="48" t="s">
        <v>677</v>
      </c>
      <c r="AN140" s="94" t="s">
        <v>677</v>
      </c>
    </row>
    <row r="141" spans="2:40">
      <c r="B141" s="856" t="s">
        <v>551</v>
      </c>
      <c r="C141" s="754" t="s">
        <v>4642</v>
      </c>
      <c r="D141" s="787" t="s">
        <v>4643</v>
      </c>
      <c r="E141" s="764"/>
      <c r="F141" s="764"/>
      <c r="G141" s="754"/>
      <c r="H141" s="758" t="s">
        <v>677</v>
      </c>
      <c r="I141" s="48"/>
      <c r="J141" s="787" t="s">
        <v>4167</v>
      </c>
      <c r="K141" s="860">
        <v>0.05</v>
      </c>
      <c r="L141" s="792" t="s">
        <v>4069</v>
      </c>
      <c r="M141" s="860">
        <v>0.05</v>
      </c>
      <c r="N141" s="787"/>
      <c r="O141" s="760"/>
      <c r="P141" s="764"/>
      <c r="Q141" s="764" t="s">
        <v>4644</v>
      </c>
      <c r="R141" s="787" t="s">
        <v>4643</v>
      </c>
      <c r="S141" s="764"/>
      <c r="T141" s="808" t="s">
        <v>677</v>
      </c>
      <c r="U141" s="764"/>
      <c r="V141" s="764"/>
      <c r="W141" s="764"/>
      <c r="X141" s="764"/>
      <c r="Y141" s="764"/>
      <c r="Z141" s="760"/>
      <c r="AA141" s="760" t="s">
        <v>4645</v>
      </c>
      <c r="AB141" s="764"/>
      <c r="AC141" s="764"/>
      <c r="AD141" s="764"/>
      <c r="AE141" s="764" t="s">
        <v>4646</v>
      </c>
      <c r="AF141" s="764" t="s">
        <v>419</v>
      </c>
      <c r="AG141" s="764"/>
      <c r="AH141" s="764" t="s">
        <v>419</v>
      </c>
      <c r="AI141" s="787" t="s">
        <v>4647</v>
      </c>
      <c r="AJ141" s="764"/>
      <c r="AK141" s="808" t="s">
        <v>677</v>
      </c>
      <c r="AL141" s="764"/>
      <c r="AM141" s="48" t="s">
        <v>677</v>
      </c>
      <c r="AN141" s="94" t="s">
        <v>677</v>
      </c>
    </row>
    <row r="142" spans="2:40">
      <c r="B142" s="856" t="s">
        <v>552</v>
      </c>
      <c r="C142" s="764"/>
      <c r="D142" s="764"/>
      <c r="E142" s="764"/>
      <c r="F142" s="764"/>
      <c r="G142" s="754"/>
      <c r="H142" s="758" t="s">
        <v>677</v>
      </c>
      <c r="I142" s="764" t="s">
        <v>2125</v>
      </c>
      <c r="J142" s="764"/>
      <c r="K142" s="764"/>
      <c r="L142" s="764"/>
      <c r="M142" s="860"/>
      <c r="N142" s="787"/>
      <c r="O142" s="760"/>
      <c r="P142" s="764"/>
      <c r="Q142" s="902" t="s">
        <v>2104</v>
      </c>
      <c r="R142" s="787" t="s">
        <v>1537</v>
      </c>
      <c r="S142" s="764"/>
      <c r="T142" s="808" t="s">
        <v>677</v>
      </c>
      <c r="U142" s="764"/>
      <c r="V142" s="764"/>
      <c r="W142" s="764"/>
      <c r="X142" s="764"/>
      <c r="Y142" s="764"/>
      <c r="Z142" s="760"/>
      <c r="AA142" s="764"/>
      <c r="AB142" s="764"/>
      <c r="AC142" s="764"/>
      <c r="AD142" s="764"/>
      <c r="AE142" s="856" t="s">
        <v>4648</v>
      </c>
      <c r="AF142" s="856" t="s">
        <v>419</v>
      </c>
      <c r="AG142" s="856"/>
      <c r="AH142" s="856"/>
      <c r="AI142" s="787" t="s">
        <v>1537</v>
      </c>
      <c r="AJ142" s="764"/>
      <c r="AK142" s="808" t="s">
        <v>677</v>
      </c>
      <c r="AL142" s="764"/>
      <c r="AM142" s="48" t="s">
        <v>677</v>
      </c>
      <c r="AN142" s="94" t="s">
        <v>677</v>
      </c>
    </row>
    <row r="143" spans="2:40">
      <c r="B143" s="856" t="s">
        <v>164</v>
      </c>
      <c r="C143" s="764"/>
      <c r="D143" s="808"/>
      <c r="E143" s="764"/>
      <c r="F143" s="808"/>
      <c r="G143" s="754"/>
      <c r="H143" s="754"/>
      <c r="I143" s="48"/>
      <c r="J143" s="764"/>
      <c r="K143" s="860">
        <v>0.05</v>
      </c>
      <c r="L143" s="792" t="s">
        <v>4388</v>
      </c>
      <c r="M143" s="860">
        <v>0.05</v>
      </c>
      <c r="N143" s="787" t="s">
        <v>4388</v>
      </c>
      <c r="O143" s="760" t="s">
        <v>677</v>
      </c>
      <c r="P143" s="764"/>
      <c r="Q143" s="764"/>
      <c r="R143" s="764"/>
      <c r="S143" s="764"/>
      <c r="T143" s="808"/>
      <c r="U143" s="764"/>
      <c r="V143" s="764"/>
      <c r="W143" s="764"/>
      <c r="X143" s="764"/>
      <c r="Y143" s="764"/>
      <c r="Z143" s="760"/>
      <c r="AA143" s="808" t="s">
        <v>4649</v>
      </c>
      <c r="AB143" s="764"/>
      <c r="AC143" s="764" t="s">
        <v>4650</v>
      </c>
      <c r="AD143" s="787" t="s">
        <v>4388</v>
      </c>
      <c r="AE143" s="764"/>
      <c r="AF143" s="764"/>
      <c r="AG143" s="764"/>
      <c r="AH143" s="764"/>
      <c r="AI143" s="764"/>
      <c r="AJ143" s="764"/>
      <c r="AK143" s="808"/>
      <c r="AL143" s="764"/>
      <c r="AM143" s="48" t="s">
        <v>677</v>
      </c>
      <c r="AN143" s="94" t="s">
        <v>677</v>
      </c>
    </row>
    <row r="144" spans="2:40">
      <c r="B144" s="856" t="s">
        <v>556</v>
      </c>
      <c r="C144" s="764"/>
      <c r="D144" s="764"/>
      <c r="E144" s="764"/>
      <c r="F144" s="764"/>
      <c r="G144" s="754"/>
      <c r="H144" s="764"/>
      <c r="I144" s="764" t="s">
        <v>2125</v>
      </c>
      <c r="J144" s="764"/>
      <c r="K144" s="760"/>
      <c r="L144" s="760"/>
      <c r="M144" s="760" t="s">
        <v>4651</v>
      </c>
      <c r="N144" s="792" t="s">
        <v>4652</v>
      </c>
      <c r="O144" s="760" t="s">
        <v>677</v>
      </c>
      <c r="P144" s="764"/>
      <c r="Q144" s="764" t="s">
        <v>4653</v>
      </c>
      <c r="R144" s="787" t="s">
        <v>4654</v>
      </c>
      <c r="S144" s="764"/>
      <c r="T144" s="764" t="s">
        <v>4655</v>
      </c>
      <c r="U144" s="879" t="s">
        <v>4656</v>
      </c>
      <c r="V144" s="764"/>
      <c r="W144" s="764"/>
      <c r="X144" s="764"/>
      <c r="Y144" s="764" t="s">
        <v>677</v>
      </c>
      <c r="Z144" s="760"/>
      <c r="AA144" s="764"/>
      <c r="AB144" s="764"/>
      <c r="AC144" s="764"/>
      <c r="AD144" s="764"/>
      <c r="AE144" s="764"/>
      <c r="AF144" s="764"/>
      <c r="AG144" s="764"/>
      <c r="AH144" s="764"/>
      <c r="AI144" s="764"/>
      <c r="AJ144" s="764"/>
      <c r="AK144" s="808"/>
      <c r="AL144" s="764"/>
      <c r="AM144" s="48" t="s">
        <v>677</v>
      </c>
      <c r="AN144" s="94" t="s">
        <v>677</v>
      </c>
    </row>
    <row r="146" spans="2:2">
      <c r="B146" s="3" t="s">
        <v>4657</v>
      </c>
    </row>
    <row r="147" spans="2:2">
      <c r="B147" s="3" t="s">
        <v>4658</v>
      </c>
    </row>
    <row r="148" spans="2:2">
      <c r="B148" s="3" t="s">
        <v>4659</v>
      </c>
    </row>
    <row r="149" spans="2:2">
      <c r="B149" s="3" t="s">
        <v>4660</v>
      </c>
    </row>
  </sheetData>
  <hyperlinks>
    <hyperlink ref="A1" location="Contents!A1" display="Table of Contents" xr:uid="{D1EEDB23-EB0C-469E-B4F3-871FD1858B3C}"/>
    <hyperlink ref="D5" r:id="rId1" xr:uid="{7BDDBB7C-0713-41E9-98BA-FC2288FEE24D}"/>
    <hyperlink ref="F5" r:id="rId2" location="d1e3411-82-1" xr:uid="{5125C110-1A5A-47A1-925D-D67FBDF8912E}"/>
    <hyperlink ref="F7" r:id="rId3" xr:uid="{A61984A8-C144-46B5-BEA4-A2FEF455BF4A}"/>
    <hyperlink ref="AI13" r:id="rId4" location=":~:text=1.-,Adopting%20a%20target%20for%2090%25%20of%20new%20car%20sales%20to,%2C%20and%20100%25%20by%202035." display="https://greens.org.au/act/EV - :~:text=1.-,Adopting%20a%20target%20for%2090%25%20of%20new%20car%20sales%20to,%2C%20and%20100%25%20by%202035." xr:uid="{C3962C02-A386-465E-836C-9D0A5817E5D3}"/>
    <hyperlink ref="AL13" r:id="rId5" xr:uid="{29CA896F-C38A-45DA-802D-F7B5614512BA}"/>
    <hyperlink ref="L14" r:id="rId6" xr:uid="{7422A529-DC9E-4FB0-B091-969EA36498E5}"/>
    <hyperlink ref="N14" r:id="rId7" xr:uid="{76D2D951-A68F-4454-9820-B0211F94A135}"/>
    <hyperlink ref="R14" r:id="rId8" xr:uid="{3726B546-2624-4CE4-9CE4-23813D7F8EEC}"/>
    <hyperlink ref="AI14" r:id="rId9" xr:uid="{5FEC9EB1-9B05-4386-B490-A62D6DE07168}"/>
    <hyperlink ref="L15" r:id="rId10" xr:uid="{131E93F2-C1C6-4394-AB7D-FE5EBBB3FEEE}"/>
    <hyperlink ref="N15" r:id="rId11" xr:uid="{2C8E12B7-2C9A-4281-864D-8D309EF4AB93}"/>
    <hyperlink ref="R15" r:id="rId12" xr:uid="{3CD5EDBC-E404-4A15-B68B-49258F11C8D2}"/>
    <hyperlink ref="AL16" r:id="rId13" xr:uid="{C1566BF6-2E59-4BC3-AFAA-A250CCF56B19}"/>
    <hyperlink ref="J18" r:id="rId14" xr:uid="{ECE10416-F3A9-41E6-A263-282F83190717}"/>
    <hyperlink ref="L18" r:id="rId15" xr:uid="{BD27149D-8C0D-4045-B5A5-6668D5FE90B8}"/>
    <hyperlink ref="N18" r:id="rId16" xr:uid="{7AA86374-7B5B-4E52-ACB2-9B4E40FD5765}"/>
    <hyperlink ref="P18" r:id="rId17" display="https://www.epure.org/about-ethanol/fuel-market/overview-of-biofuels-obligations-in-the-eu/ https://apps.fas.usda.gov/newgainapi/api/Report/DownloadReportByFileName?fileName=Biofuel%20Mandates%20in%20the%20EU%20by%20Member%20State%20and%20United%20Kingdom%20-%202021_Berlin_European%20Union_06-06-2021.pdf" xr:uid="{0FA9AB46-D878-4059-9BAD-2E24485647B2}"/>
    <hyperlink ref="W18" r:id="rId18" xr:uid="{D7EDA539-DE78-4CA1-870D-99E5503D4C24}"/>
    <hyperlink ref="AB18" r:id="rId19" xr:uid="{CB43577A-B158-4476-BA0F-C595092339D3}"/>
    <hyperlink ref="AD20" r:id="rId20" display="https://www4.unfccc.int/sites/ndcstaging/PublishedDocuments/Bangladesh First/INDC_2015_of_Bangladesh.pdf" xr:uid="{632FBE84-EF55-4289-9E6D-3C95FE48BD2F}"/>
    <hyperlink ref="F21" r:id="rId21" xr:uid="{E7D8B4DF-306E-41E0-995C-730548CA4441}"/>
    <hyperlink ref="L21" r:id="rId22" xr:uid="{C5799744-0388-4517-9AC1-FED5DD8699E8}"/>
    <hyperlink ref="N21" r:id="rId23" xr:uid="{9F61143F-D3AF-4484-83F0-F4373F759563}"/>
    <hyperlink ref="P21" r:id="rId24" display="https://www.epure.org/about-ethanol/fuel-market/overview-of-biofuels-obligations-in-the-eu/" xr:uid="{4A866D1D-7D67-4F21-8511-E028A5249C02}"/>
    <hyperlink ref="R21" r:id="rId25" xr:uid="{B8873355-2B54-40F8-8B7A-4905A8E63306}"/>
    <hyperlink ref="U21" r:id="rId26" xr:uid="{E32FC464-E498-44F4-9E0B-AEC33B76AE4C}"/>
    <hyperlink ref="W21" r:id="rId27" display="https://publications.jrc.ec.europa.eu/repository/bitstream/JRC118309/jrc118309_1.pdf" xr:uid="{DBC2B17D-F3B0-4084-8CEB-15FE9A2BEC05}"/>
    <hyperlink ref="F25" r:id="rId28" display="https://www.irena.org/IRENADocuments/Statistical_Profiles/Europe/Bosnia and Herzegovina_Europe_RE_SP.pdf" xr:uid="{3A1954AA-0A40-450C-958E-F8C431E55975}"/>
    <hyperlink ref="L26" r:id="rId29" xr:uid="{7FFE8C84-32F4-404F-AD2E-3128B74D6873}"/>
    <hyperlink ref="AI27" r:id="rId30" xr:uid="{A56E0349-1523-4DF0-A848-11E80E4B2EBE}"/>
    <hyperlink ref="F28" r:id="rId31" xr:uid="{7C7128F4-B314-4DF6-8992-9A13BBAF4933}"/>
    <hyperlink ref="J28" r:id="rId32" xr:uid="{462FED2D-FF64-4754-8A5F-6EDB1E00146F}"/>
    <hyperlink ref="L28" r:id="rId33" xr:uid="{C4ADD046-3083-4154-B9D9-7F6C897E6724}"/>
    <hyperlink ref="N28" r:id="rId34" xr:uid="{E05D51B1-AFF2-4AB6-A735-13C50B2A6C6C}"/>
    <hyperlink ref="R28" r:id="rId35" xr:uid="{905A4B5A-2942-4B79-891E-4430E801BA7F}"/>
    <hyperlink ref="W28" r:id="rId36" xr:uid="{59FB7950-68ED-4489-A0C2-D0B1A6591A51}"/>
    <hyperlink ref="D30" r:id="rId37" xr:uid="{77F8429F-176C-4D52-9506-CF16AD8A55A0}"/>
    <hyperlink ref="F30" r:id="rId38" display="https://www.irena.org/IRENADocuments/Statistical_Profiles/North America/Canada_North America_RE_SP.pdf" xr:uid="{8D5E83DC-14F7-4468-8F9C-CDD457623E98}"/>
    <hyperlink ref="AI30" r:id="rId39" xr:uid="{949BC96E-77F8-4DC4-900B-EB353A5C2A79}"/>
    <hyperlink ref="AL30" r:id="rId40" xr:uid="{DFD0DE8E-FBD6-46C5-B9AD-188C51DD0274}"/>
    <hyperlink ref="AI34" r:id="rId41" xr:uid="{73385B93-5E25-470D-B98C-EE4DAED7FD91}"/>
    <hyperlink ref="AI32" r:id="rId42" xr:uid="{9EFB6994-CE15-49D7-82E8-69B9A91B3BBA}"/>
    <hyperlink ref="L33" r:id="rId43" location=":~:text=The%20biodiesel%20requirement%20will%20increase,by%20220%2C000%20metric%20tonnes%20annually" xr:uid="{4E180AD2-CF97-48F5-83CF-70020A2163FA}"/>
    <hyperlink ref="N33" r:id="rId44" display="https://www.ieabioenergy.com/wp-content/uploads/2021/11/CountryReport2021_Canada_final.pdf" xr:uid="{A03FA118-D8A4-412E-8530-D56AFE50AD73}"/>
    <hyperlink ref="AI37" r:id="rId45" xr:uid="{C0BE9973-4CC9-4D14-A907-FDDA64E99552}"/>
    <hyperlink ref="AI39" r:id="rId46" xr:uid="{E00C664C-8FFD-4C8A-8CD3-34FC5E647830}"/>
    <hyperlink ref="N41" r:id="rId47" xr:uid="{0B223340-3724-46EA-A2AD-5AF652DC2658}"/>
    <hyperlink ref="R41" r:id="rId48" location=":~:text=In%20September%202017%2C%20China%20announced,plan%20without%20citing%20any%20reasons." display="https://www.spglobal.com/platts/en/market-insights/latest-news/agriculture/093020-interview-china-to-keep-ethanol-program-steady-national-blend-rate-seen-at-4-us-grains-council - :~:text=In%20September%202017%2C%20China%20announced,plan%20without%20citing%20any%20reasons." xr:uid="{F14E4E3B-5D9B-417D-8450-D4C1AFD6D53D}"/>
    <hyperlink ref="AI41" r:id="rId49" display="https://technode.com/2020/11/25/chinas-new-nev-plan-targets-battery-electrics-quality-brands/" xr:uid="{F5F25D0B-06F7-44E4-B16A-0A739710C4AD}"/>
    <hyperlink ref="AL41" r:id="rId50" xr:uid="{09880622-0AA1-4BF3-95C8-C3035ED05C55}"/>
    <hyperlink ref="AI42" r:id="rId51" xr:uid="{D3C5CB73-737F-45EC-BC2C-42C653AD3950}"/>
    <hyperlink ref="F46" r:id="rId52" xr:uid="{CE04828F-089B-4349-B135-D24B7D11F6D9}"/>
    <hyperlink ref="J46" r:id="rId53" display="https://mingor.gov.hr/UserDocsImages/UPRAVA ZA ENERGETIKU/Strategije, planovi i programi/hr necp/Integrated Nacional Energy and Climate Plan for the Republic of_Croatia.pdf" xr:uid="{72E24318-0024-4145-A4A3-35B88F4A338D}"/>
    <hyperlink ref="L46" r:id="rId54" xr:uid="{3CBB632D-9D47-45FC-9EAE-E98D6FB07CC8}"/>
    <hyperlink ref="N46" r:id="rId55" xr:uid="{46D4791B-0FBB-45D1-8BC6-AE82FBCF8FA7}"/>
    <hyperlink ref="P46" r:id="rId56" xr:uid="{813BF805-1592-4550-A132-9C357E0D363D}"/>
    <hyperlink ref="R46" r:id="rId57" display="https://mzoe.gov.hr/UserDocsImages/UPRAVA ZA ENERGETIKU/Strategije, planovi i programi/National_Action_Plan for Renewable Energy Sources to 2020.pdf" xr:uid="{FC7FBD01-FD24-4CBE-9AE6-9C320568979F}"/>
    <hyperlink ref="F47" r:id="rId58" xr:uid="{8ED10AC3-0E53-42A5-BCB0-288D257D30B3}"/>
    <hyperlink ref="J47" r:id="rId59" xr:uid="{89563DA8-1D3F-4788-B736-4E8E8947257B}"/>
    <hyperlink ref="P47" r:id="rId60" xr:uid="{CFF25721-AD55-46C1-9092-42B3ABF3CB6B}"/>
    <hyperlink ref="F48" r:id="rId61" xr:uid="{6D9DF2F0-86AF-49C6-A1AC-3BD5FED4E772}"/>
    <hyperlink ref="J48" r:id="rId62" xr:uid="{FB003ABE-8CE8-429A-8504-86FCE9D85239}"/>
    <hyperlink ref="L48" r:id="rId63" xr:uid="{E9CBA3F7-1472-47C9-83E3-08AB4E552053}"/>
    <hyperlink ref="N48" r:id="rId64" xr:uid="{2C5E0593-FE17-4075-A187-9081B9A5533F}"/>
    <hyperlink ref="F49" r:id="rId65" xr:uid="{82544E7D-D46B-4B63-BEAC-D4AF2A3D5F81}"/>
    <hyperlink ref="N49" r:id="rId66" xr:uid="{6C3096D5-34B8-4A2D-A682-CCE2DA0D0C73}"/>
    <hyperlink ref="P49" r:id="rId67" xr:uid="{145EF545-82F1-4A29-A34B-AF5EDD275071}"/>
    <hyperlink ref="W49" r:id="rId68" xr:uid="{AA6BA8F6-AE72-4D92-9262-F216A2954078}"/>
    <hyperlink ref="F53" r:id="rId69" xr:uid="{6B4C5AF4-550F-449E-A131-1DCC58F8AFD1}"/>
    <hyperlink ref="J53" r:id="rId70" xr:uid="{7E9AC65E-1686-4011-9762-C513DDBD9A9B}"/>
    <hyperlink ref="L53" r:id="rId71" display="https://publications.jrc.ec.europa.eu/repository/bitstream/JRC118309/jrc118309_1.pdf" xr:uid="{2EFDD5E0-44B8-47FD-AEEF-B1627443632D}"/>
    <hyperlink ref="P53" r:id="rId72" xr:uid="{0F606855-1279-4AD1-A241-15E9A53433DE}"/>
    <hyperlink ref="R53" r:id="rId73" xr:uid="{0F3AD598-3B34-4234-B323-CCBA88051E67}"/>
    <hyperlink ref="F55" r:id="rId74" xr:uid="{806FA0F5-BFA1-4F19-9629-B75355D27B5F}"/>
    <hyperlink ref="J55" r:id="rId75" xr:uid="{3ED52F72-EC4B-4857-BA6F-692832A513F5}"/>
    <hyperlink ref="P55" r:id="rId76" xr:uid="{FEC7FE26-086A-445D-A0E3-B9C93C05E0DB}"/>
    <hyperlink ref="U55" r:id="rId77" xr:uid="{A19B145C-8D53-48A8-B770-FC2627C250DA}"/>
    <hyperlink ref="W55" r:id="rId78" xr:uid="{68B6F154-56C7-46D0-A066-5AF8FA483BBB}"/>
    <hyperlink ref="Z55" r:id="rId79" xr:uid="{7B64310C-838B-4614-A56D-246B36B17C5D}"/>
    <hyperlink ref="F56" r:id="rId80" xr:uid="{A824534A-0FC1-4158-A4FF-15302089C92F}"/>
    <hyperlink ref="J56" r:id="rId81" xr:uid="{8C5B844B-06EB-4551-AAB6-74966C876549}"/>
    <hyperlink ref="L56" r:id="rId82" xr:uid="{5BAEFDD0-16B0-48E2-9CFE-3BBB528DD37B}"/>
    <hyperlink ref="N56" r:id="rId83" xr:uid="{AA21C1FF-0260-4D8D-8F48-836C18D035C1}"/>
    <hyperlink ref="R56" r:id="rId84" xr:uid="{B8A50FA2-40A2-4253-838F-5030662C3856}"/>
    <hyperlink ref="U56" r:id="rId85" xr:uid="{807551EA-75F5-4690-B456-618C55075007}"/>
    <hyperlink ref="AI56" r:id="rId86" xr:uid="{15582E7E-9411-4B3B-80E8-242458033502}"/>
    <hyperlink ref="AL56" r:id="rId87" display="https://europe.autonews.com/automakers/frances-new-13000-ev-incentive-most-generous-europe" xr:uid="{9EBC6CB8-0CC3-4D6C-8FD6-4E7E0A71CDEC}"/>
    <hyperlink ref="F57" r:id="rId88" xr:uid="{E7405397-DFE2-45AC-9BA8-D65C5B7B3B7E}"/>
    <hyperlink ref="L57" r:id="rId89" xr:uid="{8E2E343D-7EB1-4334-96A6-52359A87720C}"/>
    <hyperlink ref="N57" r:id="rId90" xr:uid="{98050B4F-6671-4BB6-ABE4-2FA03476D0BC}"/>
    <hyperlink ref="P57" r:id="rId91" xr:uid="{8A64C927-E4EB-4420-A970-B4E93E918348}"/>
    <hyperlink ref="W57" r:id="rId92" xr:uid="{0852E9CC-CC1B-49BA-864C-D6BBA801CE2B}"/>
    <hyperlink ref="Z57" r:id="rId93" xr:uid="{4D09906E-9DE8-44F6-AF06-9CE1BDA1E7DD}"/>
    <hyperlink ref="AI57" r:id="rId94" location=":~:text=Some%2010%20million%20EVs%20are,year%2Don%2Dyear%20gains." display="https://www.spglobal.com/platts/en/market-insights/latest-news/electric-power/110419-a-million-german-ev-charge-points-needed-by-2030-merkel - :~:text=Some%2010%20million%20EVs%20are,year%2Don%2Dyear%20gains." xr:uid="{B85D6672-F974-465B-816F-C677A2126AEA}"/>
    <hyperlink ref="AL57" r:id="rId95" display="https://wallbox.com/en_catalog/ev-incentives-in-germany" xr:uid="{A4F2346D-6040-4621-9724-59E02C575FFC}"/>
    <hyperlink ref="F58" r:id="rId96" xr:uid="{C0B80D69-0746-408E-9E32-03053CC86378}"/>
    <hyperlink ref="J58" r:id="rId97" xr:uid="{0EF4ECC9-A6D9-4A8E-99DB-845E1739A9E5}"/>
    <hyperlink ref="L58" r:id="rId98" xr:uid="{6E3FC9AA-54CD-4839-B02D-909897DBD8B5}"/>
    <hyperlink ref="N58" r:id="rId99" xr:uid="{49CBE5E2-A50E-4EC5-94B4-06437B02BF99}"/>
    <hyperlink ref="D61" r:id="rId100" xr:uid="{D01E1381-50FE-4A9F-BDAA-B22A854A5F07}"/>
    <hyperlink ref="F61" r:id="rId101" xr:uid="{BD06B667-CDFB-47DC-B7A6-E1E0BE5FC716}"/>
    <hyperlink ref="J61" r:id="rId102" xr:uid="{0E4315CD-8E0F-4B80-BBBE-5D100B238D2F}"/>
    <hyperlink ref="L61" r:id="rId103" xr:uid="{1FF89490-CD70-4396-BD2E-35CFFE69768E}"/>
    <hyperlink ref="N61" r:id="rId104" xr:uid="{769D501C-84C0-481A-9DFD-DE5E601FA212}"/>
    <hyperlink ref="F62" r:id="rId105" xr:uid="{BBAA2F93-17C6-4772-A530-6A2F795D921E}"/>
    <hyperlink ref="L63" r:id="rId106" xr:uid="{98F5DBF5-5DBD-4280-B7AE-1EBF07D3C883}"/>
    <hyperlink ref="N63" r:id="rId107" location=":~:text=On%20June%202%2C%202021%2C%20the,no%20near%20term%20blending%20targets" xr:uid="{D1E94C42-68DD-49F4-8516-73311651E189}"/>
    <hyperlink ref="U63" r:id="rId108" xr:uid="{FF717242-20C8-4828-8959-5451A8A16DAD}"/>
    <hyperlink ref="AB63" r:id="rId109" xr:uid="{58F07264-1628-4AA2-9ACD-929B5C293562}"/>
    <hyperlink ref="AI63" r:id="rId110" location=":~:text=Citing%20NITI%20Aayog's%20target%2C%20the,in%202030%20would%20be%20electric%E2%80%9D." display="https://www.hindustantimes.com/business-news/rs-12-5-lakh-crore-investment-needed-to-realise-india-s-2030-electric-vehicles-targets-says-study/story-BlFKwnxQFI7QCOcpyLoPdK.html - :~:text=Citing%20NITI%20Aayog's%20target%2C%20the,in%202030%20would%20be%20electric%E2%80%9D." xr:uid="{5CD3CD52-5E27-4AB7-9209-D3763DC46BED}"/>
    <hyperlink ref="AI64" r:id="rId111" xr:uid="{8E4593A3-D86F-4A22-BC23-C54FF765CA06}"/>
    <hyperlink ref="AL64" r:id="rId112" xr:uid="{469E3934-032F-4D64-905B-F7A344F6E040}"/>
    <hyperlink ref="AI66" r:id="rId113" xr:uid="{9A351904-0C7C-4810-8AC4-0451A0C79D3A}"/>
    <hyperlink ref="AL66" r:id="rId114" xr:uid="{9157FC2B-D3A2-4B34-87D3-2BDD6D3249CB}"/>
    <hyperlink ref="AL68" r:id="rId115" display="https://www.business-standard.com/article/economy-policy/tamil-nadu-to-set-up-exclusive-park-for-evs-targets-rs-50k-cr-investment-120080700394_1.html" xr:uid="{ED7358CA-372C-4974-84CD-60A77F165DCC}"/>
    <hyperlink ref="N69" r:id="rId116" xr:uid="{ECE5D4E0-22CE-449E-BFE2-9FE8408D1CA3}"/>
    <hyperlink ref="R69" r:id="rId117" xr:uid="{ABA39B73-7FC5-43A8-AE0A-5DDF36134706}"/>
    <hyperlink ref="AD69" r:id="rId118" xr:uid="{F1BF094B-FD98-4E19-88E4-4CC2756D4A80}"/>
    <hyperlink ref="AI69" r:id="rId119" xr:uid="{A6A0B274-8755-419F-AF7D-38C46D06C9E0}"/>
    <hyperlink ref="F70" r:id="rId120" xr:uid="{36B613B7-9E9E-4373-9DA9-C522F7328A50}"/>
    <hyperlink ref="P70" r:id="rId121" xr:uid="{35E42DF4-0D5C-4B28-BBE8-934AA90F65CA}"/>
    <hyperlink ref="R70" r:id="rId122" xr:uid="{1DA7350C-ABA8-4051-8D46-4818E8B20542}"/>
    <hyperlink ref="U70" r:id="rId123" xr:uid="{9E6C9D13-166F-4368-AB4A-64C036EA88EE}"/>
    <hyperlink ref="W70" r:id="rId124" xr:uid="{4AD9FA59-3CBB-4E22-BB9C-3F6B60577F64}"/>
    <hyperlink ref="AI70" r:id="rId125" xr:uid="{2EB36FAF-DE26-463D-9251-26354CADE28E}"/>
    <hyperlink ref="F72" r:id="rId126" xr:uid="{94928353-7C16-42AC-B548-8F7F6B5D5CC3}"/>
    <hyperlink ref="J72" r:id="rId127" xr:uid="{FC7BC52A-F052-42DA-A972-68A6445152F3}"/>
    <hyperlink ref="P72" r:id="rId128" xr:uid="{600D5AB3-12CB-43FC-9F3D-CDAA2CE03F2A}"/>
    <hyperlink ref="Z72" r:id="rId129" xr:uid="{13906F86-97A8-410C-BB79-98C1522E1274}"/>
    <hyperlink ref="AL76" r:id="rId130" location=":~:text=%22The%20government%20decided%20to%20cut,during%20a%20meeting%20in%20Amman." display="http://www.xinhuanet.com/english/2019-11/19/c_138564887.htm - :~:text=%22The%20government%20decided%20to%20cut,during%20a%20meeting%20in%20Amman." xr:uid="{5DB5A52D-244C-4652-986D-41855B0CB42F}"/>
    <hyperlink ref="F79" r:id="rId131" xr:uid="{F65604FD-5120-45FA-8E59-27211028F8CB}"/>
    <hyperlink ref="J79" r:id="rId132" xr:uid="{1D0FCC6B-A3AE-48B1-8F31-F4FE1EC3C769}"/>
    <hyperlink ref="Z79" r:id="rId133" xr:uid="{FC34A514-2B48-4F42-86F0-EC8523EBD5F2}"/>
    <hyperlink ref="F81" r:id="rId134" xr:uid="{8BC2F1DC-CF16-4384-AC48-E3B9998FFD34}"/>
    <hyperlink ref="J81" r:id="rId135" xr:uid="{4D5BD42C-E496-49D7-BF06-5788792B6952}"/>
    <hyperlink ref="L81" r:id="rId136" xr:uid="{CBE348F7-E04E-40D2-84E1-3D87257F3FE8}"/>
    <hyperlink ref="N81" r:id="rId137" xr:uid="{A907F991-2544-4A91-9F39-C8FA192498C2}"/>
    <hyperlink ref="F82" r:id="rId138" xr:uid="{77FA329A-8D45-45F6-87F6-7E6DDCE210EF}"/>
    <hyperlink ref="J82" r:id="rId139" xr:uid="{EDFC1FAC-68E4-466D-BD15-68DAFD1ABC78}"/>
    <hyperlink ref="P82" r:id="rId140" xr:uid="{A4CFBD2A-BF3F-4696-81FA-277DC3F6DB49}"/>
    <hyperlink ref="D83" r:id="rId141" xr:uid="{9880919C-3DE7-4292-BCE0-EFC2D2A26607}"/>
    <hyperlink ref="F83" r:id="rId142" xr:uid="{096D91DF-B05F-4744-B7B6-1D8E7CB553C5}"/>
    <hyperlink ref="L85" r:id="rId143" xr:uid="{E37C2D81-126E-470B-8E86-7D5CC1078CB2}"/>
    <hyperlink ref="R85" r:id="rId144" xr:uid="{B96BF2F0-25D9-4B91-92DE-9F20152EDD65}"/>
    <hyperlink ref="F87" r:id="rId145" xr:uid="{7FB8FEBC-B884-4988-B92B-237A76AD118D}"/>
    <hyperlink ref="J87" r:id="rId146" xr:uid="{4EEBA309-F51C-418D-9966-979914286C8E}"/>
    <hyperlink ref="P87" r:id="rId147" xr:uid="{E6787110-BA78-409F-ABB1-D11BC4378073}"/>
    <hyperlink ref="W87" r:id="rId148" xr:uid="{B4838CAC-28DC-4C93-9133-2E4BD23F0E8A}"/>
    <hyperlink ref="Z87" r:id="rId149" xr:uid="{F72F53CF-6B3C-4FAC-ABEC-C37F3D59D590}"/>
    <hyperlink ref="F88" r:id="rId150" display="https://www.irena.org/IRENADocuments/Statistical_Profiles/North America/Mexico_North America_RE_SP.pdf" xr:uid="{6FFF9E9B-A2CC-447F-B4B8-567C69EC1294}"/>
    <hyperlink ref="N88" r:id="rId151" xr:uid="{B7894C90-E86C-4401-A828-E1FE4BCD806F}"/>
    <hyperlink ref="D89" r:id="rId152" xr:uid="{596B27F6-E868-4A00-A7C8-3F4D0775AC01}"/>
    <hyperlink ref="F89" r:id="rId153" xr:uid="{B01E2C6C-9A98-4CC2-BB9C-DC0DD34DED48}"/>
    <hyperlink ref="F90" r:id="rId154" location=":~:text=The%20adopted%20Decison%20obliges%20Montenegro,of%20energy%20from%20renewable%20sources." display="https://mek.gov.me/ResourceManager/FileDownload.aspx?rId=194055&amp;rType=2 - :~:text=The%20adopted%20Decison%20obliges%20Montenegro,of%20energy%20from%20renewable%20sources." xr:uid="{1D95F2F9-85FE-40E1-9E05-D53D0CC68C30}"/>
    <hyperlink ref="F95" r:id="rId155" xr:uid="{459D2C31-FB5B-4813-AC18-A3D923AD5E88}"/>
    <hyperlink ref="P95" r:id="rId156" xr:uid="{978C22D5-9841-4334-82D5-C469440C7F5B}"/>
    <hyperlink ref="R95" r:id="rId157" xr:uid="{BB7F4819-105E-456E-BDDB-69A288052AAA}"/>
    <hyperlink ref="W95" r:id="rId158" xr:uid="{04328242-2386-4779-B13F-AFD827342AF0}"/>
    <hyperlink ref="AI96" r:id="rId159" xr:uid="{390040A4-43E9-42CD-8610-149853704024}"/>
    <hyperlink ref="F98" r:id="rId160" xr:uid="{B6BAA4F3-74BB-4E5F-B588-119DDE43F0A0}"/>
    <hyperlink ref="R98" r:id="rId161" xr:uid="{B478C24A-3766-4578-87C8-5394A764E0C3}"/>
    <hyperlink ref="AI98" r:id="rId162" display="https://www.fleeteurope.com/en/safety/article/norway-ban-new-fossil-fuel-cars-2025?a=FJA05&amp;t%5B0%5D=Tesla&amp;t%5B1%5D=CO2&amp;t%5B2%5D=Fuel&amp;curl=1" xr:uid="{665AC817-F7B3-457D-983D-FBB1642AAA56}"/>
    <hyperlink ref="AL98" r:id="rId163" xr:uid="{934C1826-A60D-4C58-B99D-35480A8E3106}"/>
    <hyperlink ref="AI99" r:id="rId164" xr:uid="{96C631AA-3C0D-45AB-A0D1-76D37B11B001}"/>
    <hyperlink ref="AL99" r:id="rId165" xr:uid="{CCAE5A4A-C2A1-4762-82E4-1748BBD2DFBF}"/>
    <hyperlink ref="U101" r:id="rId166" xr:uid="{031183AA-3170-4F06-AB80-E7A9A7A3C19B}"/>
    <hyperlink ref="F104" r:id="rId167" xr:uid="{E87ED0BE-23C0-4697-881C-E235A49B9087}"/>
    <hyperlink ref="J104" r:id="rId168" xr:uid="{3902DBA8-AFC4-4BA4-9F0E-D06931CF410F}"/>
    <hyperlink ref="L104" r:id="rId169" xr:uid="{1BB0927B-E43D-4069-9E89-27E4836475CB}"/>
    <hyperlink ref="N104" r:id="rId170" xr:uid="{52F927F5-6FE1-43CD-8858-F076EC5FC882}"/>
    <hyperlink ref="P104" r:id="rId171" xr:uid="{91C816BB-2532-4402-8675-5382365E67F2}"/>
    <hyperlink ref="R104" r:id="rId172" xr:uid="{EA192E11-A4CD-495B-AFE5-CCAEC354C1EE}"/>
    <hyperlink ref="U104" r:id="rId173" xr:uid="{48F78604-08E1-4DEE-B8DA-34909A0B12F3}"/>
    <hyperlink ref="W104" r:id="rId174" xr:uid="{E4428C7B-9129-496E-8E6B-344185AD0AAF}"/>
    <hyperlink ref="F105" r:id="rId175" xr:uid="{00172F5E-0657-4AA0-A5A6-48EBB13CA27A}"/>
    <hyperlink ref="J105" r:id="rId176" xr:uid="{6383F43C-21A7-4936-8EF4-4AF3A5E03644}"/>
    <hyperlink ref="P105" r:id="rId177" xr:uid="{4897AB12-82C4-4203-B6C2-34AE031F2C6C}"/>
    <hyperlink ref="AI105" r:id="rId178" xr:uid="{5E1C87B3-344C-4EF0-B874-D7E4C886A3B8}"/>
    <hyperlink ref="AL105" r:id="rId179" location=":~:text=The%20Portuguese%20government%20is%20developing,major%20roads%20and%20within%20cities." display="https://blog.wallbox.com/en/portugal-ev-incentives/ - :~:text=The%20Portuguese%20government%20is%20developing,major%20roads%20and%20within%20cities." xr:uid="{0D8DED6B-BF24-45CF-BF5C-233282B2E271}"/>
    <hyperlink ref="F106" r:id="rId180" xr:uid="{6E0A334B-1A48-4CE0-8098-E86423468D12}"/>
    <hyperlink ref="J106" r:id="rId181" xr:uid="{F47295AF-73E5-4BD0-863F-339A38A8B820}"/>
    <hyperlink ref="L106" r:id="rId182" xr:uid="{A0D1B6F9-5A5A-4BAF-8A81-8A52AAF619E2}"/>
    <hyperlink ref="N106" r:id="rId183" xr:uid="{7B4D7CC8-0C33-428B-A342-5CA027C1D0E6}"/>
    <hyperlink ref="P106" r:id="rId184" xr:uid="{39740CE5-5324-4964-9781-FA535C5DB81F}"/>
    <hyperlink ref="F108" r:id="rId185" xr:uid="{C962315E-2BBD-4805-9613-4D601B86C2E0}"/>
    <hyperlink ref="AI109" r:id="rId186" xr:uid="{5212AC34-154E-4C6D-9069-5A7C5BB7F650}"/>
    <hyperlink ref="F110" r:id="rId187" xr:uid="{88F7E353-1611-4188-BFE3-99639C4D5443}"/>
    <hyperlink ref="J110" r:id="rId188" xr:uid="{386DD0B4-7D01-4D5D-B7CB-76722C974B6A}"/>
    <hyperlink ref="L110" r:id="rId189" xr:uid="{DDB679BF-FB78-4EC7-8985-0C5F180D41DC}"/>
    <hyperlink ref="N110" r:id="rId190" xr:uid="{719FB0D5-37C5-4520-AA19-2C3A325B3C4E}"/>
    <hyperlink ref="P110" r:id="rId191" xr:uid="{678EBCF0-10F3-4259-8533-4F5CE3905460}"/>
    <hyperlink ref="U110" r:id="rId192" xr:uid="{2AEDDE0B-6BFB-4766-A284-AC283781ACC2}"/>
    <hyperlink ref="F111" r:id="rId193" xr:uid="{15279764-1EB1-487A-9200-D6C557F0F8CF}"/>
    <hyperlink ref="J111" r:id="rId194" xr:uid="{808E1A30-C692-4E90-B0E8-99504D1B00D4}"/>
    <hyperlink ref="P111" r:id="rId195" xr:uid="{83DC7E78-FBE0-4F1D-8C20-FB34615984A5}"/>
    <hyperlink ref="W111" r:id="rId196" xr:uid="{F908ABBD-2C86-491B-B9FA-65F4DABB40B6}"/>
    <hyperlink ref="N112" r:id="rId197" xr:uid="{F502181B-7D77-45F4-844C-72FF31FA7DBF}"/>
    <hyperlink ref="F113" r:id="rId198" xr:uid="{722EE9AD-6617-48BB-85C3-225BA2ED318F}"/>
    <hyperlink ref="P113" r:id="rId199" xr:uid="{50626298-7386-4914-AC75-D3965E26815C}"/>
    <hyperlink ref="AI115" r:id="rId200" xr:uid="{2D01FD57-44AA-450B-9A5F-602E2C070ED6}"/>
    <hyperlink ref="F117" r:id="rId201" xr:uid="{76D6EFA5-454F-4DA3-B9CE-65C39967C00F}"/>
    <hyperlink ref="AD117" r:id="rId202" xr:uid="{6AFF7473-FC45-41D2-8246-54DA10623A27}"/>
    <hyperlink ref="J118" r:id="rId203" xr:uid="{A0851C79-625C-44D1-828C-866453D6528F}"/>
    <hyperlink ref="Z118" r:id="rId204" xr:uid="{36BCD9EF-7F72-43C5-9853-F04F7A9AD74F}"/>
    <hyperlink ref="AI118" r:id="rId205" xr:uid="{BEC84E5D-6715-4BAF-AEDD-0B2BA6A56F77}"/>
    <hyperlink ref="AL118" r:id="rId206" xr:uid="{42935FC7-4D20-4F6A-AEAC-7E36346BABE3}"/>
    <hyperlink ref="D119" r:id="rId207" xr:uid="{0EA6C712-ED0F-4E85-A3CB-C97A836797FE}"/>
    <hyperlink ref="F119" r:id="rId208" xr:uid="{2E7AC124-1847-4243-B29B-217A0B008E40}"/>
    <hyperlink ref="F120" r:id="rId209" xr:uid="{B5A61A93-62E4-4A51-86D5-287033A725F7}"/>
    <hyperlink ref="F122" r:id="rId210" xr:uid="{6A2E5E2F-9FB4-43DE-A6D0-8CE6EC11B1BE}"/>
    <hyperlink ref="P122" r:id="rId211" xr:uid="{13F1E5AC-AEE5-4C64-A592-B18E4A3E695E}"/>
    <hyperlink ref="Z122" r:id="rId212" xr:uid="{F27037CE-50AB-4C13-A2C2-2B11DDC0EE4D}"/>
    <hyperlink ref="AI122" r:id="rId213" xr:uid="{4DDDB86A-10DC-4D5C-B353-285DABDF3411}"/>
    <hyperlink ref="U127" r:id="rId214" xr:uid="{8F72D94B-41E8-4832-8BC7-7AB01EAC4907}"/>
    <hyperlink ref="W127" r:id="rId215" xr:uid="{474CC4F0-2058-4472-BE9A-B2424C91B671}"/>
    <hyperlink ref="Z127" r:id="rId216" xr:uid="{33567683-FD36-4485-8C15-C86A2ED65E13}"/>
    <hyperlink ref="AB127" r:id="rId217" xr:uid="{AF302403-028C-4EB3-9A88-3BEB81210DD5}"/>
    <hyperlink ref="L134" r:id="rId218" xr:uid="{264D423C-EBDC-420C-AC68-601B898A0361}"/>
    <hyperlink ref="U144" r:id="rId219" xr:uid="{0E7D3A24-28AB-409C-9B85-2CFDD458FFF9}"/>
    <hyperlink ref="D7" r:id="rId220" xr:uid="{B095619A-3655-494E-9566-342156EECB60}"/>
    <hyperlink ref="J7" r:id="rId221" xr:uid="{B258D7E5-48F2-44FE-9183-0F5D203EDB2A}"/>
    <hyperlink ref="J5" r:id="rId222" location="d1e3411-82-1" xr:uid="{12A0E0E8-C566-4374-86FB-9D4D61770047}"/>
    <hyperlink ref="D18" r:id="rId223" xr:uid="{B9DFA3A3-DB1A-4286-80E2-DD4E15B2B93E}"/>
    <hyperlink ref="D21" r:id="rId224" xr:uid="{850F47AB-84E2-4F30-A51C-B48C4C6FD86B}"/>
    <hyperlink ref="D28" r:id="rId225" xr:uid="{EDB46F07-D65C-4143-AD7B-1AEE0FD497D4}"/>
    <hyperlink ref="D46" r:id="rId226" xr:uid="{390E80EE-D36F-4BC3-8F70-D5BCB5EAA674}"/>
    <hyperlink ref="D47" r:id="rId227" xr:uid="{E05CF551-094F-4396-B639-DC16685A32D7}"/>
    <hyperlink ref="D48" r:id="rId228" xr:uid="{1412825A-E6FB-4394-A74E-7293293DA008}"/>
    <hyperlink ref="D53" r:id="rId229" xr:uid="{1FE147F1-4225-48F3-8D4A-4F6B9BC5B541}"/>
    <hyperlink ref="D55" r:id="rId230" xr:uid="{FD59D909-C5F8-4CE6-885D-BBAC30CA7B80}"/>
    <hyperlink ref="D56" r:id="rId231" xr:uid="{7CF02827-528E-4342-A080-FE38FDA51189}"/>
    <hyperlink ref="D57" r:id="rId232" xr:uid="{8BAB0187-B2D4-4BC3-8B02-32C2210FDB5D}"/>
    <hyperlink ref="D58" r:id="rId233" xr:uid="{81EAB0F9-75A9-4CEF-9BD7-9270849FF5E9}"/>
    <hyperlink ref="D62" r:id="rId234" xr:uid="{AE0E7DB5-1CB7-4298-8481-BD26DD6BDC91}"/>
    <hyperlink ref="D70" r:id="rId235" xr:uid="{B80CC3AA-9BED-4363-84F7-6620D7F5F63B}"/>
    <hyperlink ref="D72" r:id="rId236" xr:uid="{65A6FC7B-26FE-477E-8F2B-0782CD803E8B}"/>
    <hyperlink ref="D79" r:id="rId237" xr:uid="{94B13690-F93D-42F0-AB51-3F4BED97F9F2}"/>
    <hyperlink ref="D81" r:id="rId238" xr:uid="{91AFA85F-5066-4558-9D47-B176B5802299}"/>
    <hyperlink ref="D82" r:id="rId239" xr:uid="{C8DA84DF-B402-430F-AC45-67D8B3EB31D6}"/>
    <hyperlink ref="D87" r:id="rId240" xr:uid="{D9472574-EAB0-4A49-80CA-5BE140D7D4F8}"/>
    <hyperlink ref="D90" r:id="rId241" xr:uid="{72615E6F-D535-4C22-B1EE-62D036741D56}"/>
    <hyperlink ref="D95" r:id="rId242" xr:uid="{B3E0DCE3-C94F-4549-9587-3234D21483B0}"/>
    <hyperlink ref="D98" r:id="rId243" xr:uid="{A8193DB6-ACBC-44F4-A654-C318C093AD35}"/>
    <hyperlink ref="D104" r:id="rId244" xr:uid="{B57070C9-B875-4C1E-A768-8BEE930E1292}"/>
    <hyperlink ref="D105" r:id="rId245" xr:uid="{C4B44B49-4E2B-45B1-B0B4-846776BAD096}"/>
    <hyperlink ref="D106" r:id="rId246" xr:uid="{894049AC-54DD-4835-A3B3-8922D8251AD2}"/>
    <hyperlink ref="D108" r:id="rId247" xr:uid="{04F537DE-C69F-46FD-92B9-8D39E0E36AF1}"/>
    <hyperlink ref="D110" r:id="rId248" xr:uid="{579ECB08-58DC-4906-83AF-1B0019587A5B}"/>
    <hyperlink ref="D111" r:id="rId249" xr:uid="{5491E538-F7ED-4C8C-A0F5-85A0298FA85E}"/>
    <hyperlink ref="D113" r:id="rId250" xr:uid="{46BFCE0A-9886-498C-8022-0706AE362084}"/>
    <hyperlink ref="D117" r:id="rId251" xr:uid="{4100A668-6852-47AE-AF32-5313668DBBEB}"/>
    <hyperlink ref="D122" r:id="rId252" xr:uid="{4174F20B-6889-4BF6-8DE8-881DF5E36A6F}"/>
    <hyperlink ref="N36" r:id="rId253" xr:uid="{031A29BB-3324-49C9-904B-F2DB0C97603B}"/>
    <hyperlink ref="N38" r:id="rId254" xr:uid="{B473F6D1-B50A-4A75-8210-AD1AAF247D46}"/>
    <hyperlink ref="N37" r:id="rId255" xr:uid="{97167DD0-4600-4313-9628-AC82222DFBF8}"/>
    <hyperlink ref="D49" r:id="rId256" xr:uid="{C60C2B8A-CD82-4C34-99CF-A3ECDCFD92F7}"/>
    <hyperlink ref="D120" r:id="rId257" xr:uid="{E775D211-FFC0-409E-8902-5201421F3D51}"/>
    <hyperlink ref="J21" r:id="rId258" xr:uid="{9C7034F6-C481-4F5B-9F17-775404CC7AE4}"/>
    <hyperlink ref="Z5" r:id="rId259" location="d1e3411-82-1" xr:uid="{8F635A2C-96BB-468C-AA78-1D4A2650C4A8}"/>
    <hyperlink ref="AL82" r:id="rId260" xr:uid="{C72E9F88-E9CA-4013-A298-9381E4F3663F}"/>
    <hyperlink ref="AL77" r:id="rId261" xr:uid="{8F56D8C9-38C8-4D97-B699-92C6A489114B}"/>
    <hyperlink ref="AL127" r:id="rId262" xr:uid="{EF786271-DB75-474E-9525-E18E5C554885}"/>
    <hyperlink ref="AL18" r:id="rId263" display="Austrian Recovery &amp; Resilience Plan / 1.Sustainable construction / Environmentally friendly mobility – Policies - IEA" xr:uid="{E474D301-A148-4141-AA39-CFD53ED66B5B}"/>
    <hyperlink ref="N97" r:id="rId264" xr:uid="{66BF8417-3C3B-467F-AEF5-0CACDAB7717A}"/>
    <hyperlink ref="L97" r:id="rId265" xr:uid="{188159CD-B6F3-4892-9420-B24E1AE6C89B}"/>
    <hyperlink ref="R97" r:id="rId266" xr:uid="{E14C66D1-2A8B-4EAA-80E3-63730B1E6008}"/>
    <hyperlink ref="AB55" r:id="rId267" xr:uid="{E051EE21-7014-4EF1-B24D-5363585182CF}"/>
    <hyperlink ref="AI107" r:id="rId268" xr:uid="{7A282959-844F-473D-A777-8015810C96EA}"/>
    <hyperlink ref="AL107" r:id="rId269" xr:uid="{06182DB7-9859-4488-A73E-19A8F9A3D389}"/>
    <hyperlink ref="AL61" r:id="rId270" xr:uid="{10A069EB-8E32-45FF-BFB4-F60C9A9A0B34}"/>
    <hyperlink ref="AL44" r:id="rId271" display="Decree 191 - identification of preferential parking lots for electric vehicles – Policies - IEA" xr:uid="{127C2FD1-2BEB-4C76-AA95-357ACC00C473}"/>
    <hyperlink ref="AI81" r:id="rId272" xr:uid="{2D2B44A6-46E5-4FCB-A289-1B6FABF366ED}"/>
    <hyperlink ref="AD81" r:id="rId273" xr:uid="{F4ACA2C2-1C67-4BE0-B367-8A79A2FAA2BA}"/>
    <hyperlink ref="AB117" r:id="rId274" xr:uid="{76A19E64-9511-4560-95CD-EE1E5C370D24}"/>
    <hyperlink ref="AL122" r:id="rId275" display="Funding for EV Supply Chain RDD – Policies - IEA" xr:uid="{238F272B-78F8-4458-9F69-7063E7CA6186}"/>
    <hyperlink ref="AL12" r:id="rId276" xr:uid="{0F90CAC1-FEFC-453E-849D-0D01DF7158D5}"/>
    <hyperlink ref="AD57" r:id="rId277" xr:uid="{6BDA64BB-5A9F-46FE-96BE-74D0BBE7B9CC}"/>
    <hyperlink ref="AL63" r:id="rId278" xr:uid="{FFF6EE0F-87E2-42F3-A11F-BE9ECECA5887}"/>
    <hyperlink ref="AL126" r:id="rId279" xr:uid="{4A32203E-DEEB-44EC-95EA-1EADF5912E6C}"/>
    <hyperlink ref="AL124" r:id="rId280" xr:uid="{D1EEA295-A9F1-4EA9-87A2-FB1AB5BFEE15}"/>
    <hyperlink ref="AD123" r:id="rId281" xr:uid="{B1312E57-3A30-4220-9951-1A9E2C1B38B1}"/>
    <hyperlink ref="AI40" r:id="rId282" xr:uid="{E5C984F2-7F98-4FA6-857B-A3D696E444B6}"/>
    <hyperlink ref="AD40" r:id="rId283" xr:uid="{218CD05F-4407-4DEC-BBC4-B74B9E406DF2}"/>
    <hyperlink ref="AL104" r:id="rId284" xr:uid="{07EC02FA-E860-4C06-ABAA-39D4D7982E26}"/>
    <hyperlink ref="AD77" r:id="rId285" xr:uid="{CD6220A2-3B04-453D-AD08-3715F7933492}"/>
    <hyperlink ref="AI44" r:id="rId286" xr:uid="{F81334DC-5D18-4A22-B11C-33EAEF37A7F5}"/>
    <hyperlink ref="J96" r:id="rId287" xr:uid="{626CFF36-E2A0-4BE2-8C1A-216F019A4415}"/>
    <hyperlink ref="AL37" r:id="rId288" xr:uid="{72A8EDC4-B24A-47FB-9EDB-9A0715B9B1C7}"/>
    <hyperlink ref="AI77" r:id="rId289" xr:uid="{F2782C51-43EE-477B-80E2-64B6EEBBFBEB}"/>
    <hyperlink ref="AI11" r:id="rId290" xr:uid="{D4375955-0F47-4632-BB04-6B1E63615255}"/>
    <hyperlink ref="AI18" r:id="rId291" xr:uid="{2F09E3BD-2A05-4BCD-86BA-FF47C4FD0CBB}"/>
    <hyperlink ref="AI19" r:id="rId292" xr:uid="{55769589-0327-43A8-AD24-97926B9E8712}"/>
    <hyperlink ref="AI21" r:id="rId293" xr:uid="{033F196C-CDC3-49B3-9B5C-95B6D5203135}"/>
    <hyperlink ref="AI46" r:id="rId294" xr:uid="{7206ECB5-1507-4931-A567-FBAE53475178}"/>
    <hyperlink ref="AI47" r:id="rId295" xr:uid="{58F33875-50CE-4D7F-B2A1-959629862D50}"/>
    <hyperlink ref="AI49" r:id="rId296" xr:uid="{6C6DB4D4-72A1-4E2B-BA4B-489C40E2FF35}"/>
    <hyperlink ref="AI51" r:id="rId297" xr:uid="{00058C28-E7B9-425A-BC12-7DDD962B6EFB}"/>
    <hyperlink ref="AI52" r:id="rId298" xr:uid="{54D8FC5B-4D65-4286-80A7-0CA951CBE947}"/>
    <hyperlink ref="AI75" r:id="rId299" display="https://www.autoweek.com/news/green-cars/a34893024/japan-plans-to-ban-gasoline-car-sales-by-2035-but-hybrids-will-remain/?mkt_tok=eyJpIjoiTVRGbFpEVXhZamxoT0RSaiIsInQiOiJWTXk2XC8zNXh4NFRkQmV0RWd0QlIxYm5rT1B5eStubTdqK1JFNEFoTGpabkhxV0Q5d3gyd2xubEhwdUxFanhIclhIZlM1ZmlvV0MyZ1VIV0dtS2U1aUZXSlVWSTU5WEViWUt6eWVFbWV5c1RLa2hjUkJCQVFHXC93NGFcLzVsbk83TCJ9&amp;utm_campaign=transport&amp;utm_content=2021-01-05&amp;utm_medium=email&amp;utm_source=newsletter ; " xr:uid="{AB8399E3-D8E9-43F1-BD3F-498B25434052}"/>
    <hyperlink ref="AL81" r:id="rId300" xr:uid="{8A5F313D-DD73-46DD-88DE-172011861F40}"/>
    <hyperlink ref="AI55" r:id="rId301" xr:uid="{A06B24D3-7EE1-41ED-8D88-F71E50761BF7}"/>
    <hyperlink ref="AI82" r:id="rId302" xr:uid="{7F1D7276-612F-4829-8F20-4F6AD206CAC7}"/>
    <hyperlink ref="AI87" r:id="rId303" xr:uid="{F0648C18-D79C-4D94-B71F-66131FFDC28E}"/>
    <hyperlink ref="AI104" r:id="rId304" xr:uid="{8A16976C-8CBB-4DA2-AEB1-5C047904DEA9}"/>
    <hyperlink ref="AI111" r:id="rId305" location=":~:text=Germany%3A%20Bundesrat%20(upper%20house%20of,its%20gas%20stations%20by%202025" xr:uid="{B4C351B5-542C-411F-8359-A4967C2DFB48}"/>
    <hyperlink ref="AI113" r:id="rId306" display="https://english.elpais.com/elpais/2018/11/13/inenglish/1542118484_563478.html" xr:uid="{C486F774-BC72-4CF5-961A-AB428C6F591E}"/>
    <hyperlink ref="AI117" r:id="rId307" xr:uid="{34125E61-0C36-4977-BD7E-9CBA26A9D36D}"/>
    <hyperlink ref="AI125" r:id="rId308" xr:uid="{6155CB9D-BA20-43FA-AD24-B851D06696D0}"/>
    <hyperlink ref="AI73" r:id="rId309" xr:uid="{FD3612DC-9424-4654-B88A-278CA2A30DEF}"/>
    <hyperlink ref="AI141" r:id="rId310" xr:uid="{751ABF13-D87F-407F-9EC0-D0AA03E7B778}"/>
    <hyperlink ref="AI128" r:id="rId311" location=":~:text=Germany%3A%20Bundesrat%20(upper%20house%20of,its%20gas%20stations%20by%202025" xr:uid="{12B2099A-866F-476C-9592-C264D1576728}"/>
    <hyperlink ref="AI134" r:id="rId312" xr:uid="{38B38C64-2122-4C38-AA2F-FACC2E851896}"/>
    <hyperlink ref="AI45" r:id="rId313" xr:uid="{51609C8C-FCD8-4FD6-9997-04C2D53D5CDE}"/>
    <hyperlink ref="AI8" r:id="rId314" xr:uid="{33E2D457-E7A5-42EE-98C8-48A61C5C4FCC}"/>
    <hyperlink ref="AD8" r:id="rId315" xr:uid="{E843CBBD-2309-4659-A943-E1F6D703BAC0}"/>
    <hyperlink ref="AB8" r:id="rId316" xr:uid="{1CB3CF5A-FAFA-4E8D-B891-16238C3B252A}"/>
    <hyperlink ref="AI95" r:id="rId317" xr:uid="{3A4930AD-9D4D-42A9-AED9-8B5F68BCA57E}"/>
    <hyperlink ref="AI29" r:id="rId318" xr:uid="{A26ED6F0-ACB5-4319-8BFC-0DA21A96C194}"/>
    <hyperlink ref="AI71" r:id="rId319" display="List of Countries Banning Internal Combustion Engines (ecomparemo.com)" xr:uid="{2AF8ABD1-63B5-49C4-8472-02ED83723F53}"/>
    <hyperlink ref="AD103" r:id="rId320" xr:uid="{1312EA36-E0E9-4132-82C4-482328B97197}"/>
    <hyperlink ref="AL91" r:id="rId321" xr:uid="{AAD9672F-54C6-4475-95DA-C67B958D3511}"/>
    <hyperlink ref="N26" r:id="rId322" xr:uid="{08E6F3BB-463D-491F-A4CF-313F472D3CA9}"/>
    <hyperlink ref="U5" r:id="rId323" xr:uid="{11858127-506B-4A88-A05B-815EF07272A8}"/>
    <hyperlink ref="AI10" r:id="rId324" xr:uid="{48703A1C-690C-4F68-8D51-3955BC4B4DBB}"/>
    <hyperlink ref="D10" r:id="rId325" xr:uid="{21BCC0BA-9066-44BE-AFF3-295B1C86DEEB}"/>
    <hyperlink ref="AL10" r:id="rId326" xr:uid="{DBFA9D7C-F241-445E-8A41-148F2BFA6B3C}"/>
    <hyperlink ref="AD7" r:id="rId327" xr:uid="{FED55421-F14F-49AF-9C17-E8FD95C26E9F}"/>
    <hyperlink ref="AL11" r:id="rId328" xr:uid="{2CF3ADA7-B65E-48AC-9416-4D885B9628B8}"/>
    <hyperlink ref="AL7" r:id="rId329" xr:uid="{7F70FFBE-C0E9-4B29-9A5D-7824FBF9B606}"/>
    <hyperlink ref="AL20" r:id="rId330" xr:uid="{22D7341E-E329-4680-8139-8AC5314A2504}"/>
    <hyperlink ref="AL40" r:id="rId331" display="https://www.thegef.org/newsroom/press-releases/un-led-partnership-accelerate-electric-mobility-shift-27-countries ; https://www.nacion.com/el-pais/politica/ha-pensado-en-comprar-un-carro-electrico-los/LXCULMD4TNBHZIAK5WYEPCHDLE/story/" xr:uid="{A58432DF-38F2-410F-A1C8-9767E61C3E9E}"/>
    <hyperlink ref="AL45" r:id="rId332" display="https://www.thegef.org/newsroom/press-releases/un-led-partnership-accelerate-electric-mobility-shift-27-countries; Decarbonizing bus fleets: Global overview of targets for phasing out combustion engine vehicles - International Council on Clean Transportation (theicct.org)" xr:uid="{3BFE298B-14CD-44C5-B084-67EE0B504A76}"/>
    <hyperlink ref="AL50" r:id="rId333" xr:uid="{FA57713D-2CF9-4D32-A62D-F575D39F36AE}"/>
    <hyperlink ref="AL69" r:id="rId334" xr:uid="{1442A38F-A099-462E-A8C5-AE353B282F85}"/>
    <hyperlink ref="AL74" r:id="rId335" xr:uid="{05ECE609-4FC0-410B-B066-DB4260DC0E36}"/>
    <hyperlink ref="AL102" r:id="rId336" xr:uid="{9FD34CC0-675C-4C76-9DC1-1EAECCE7DAE5}"/>
    <hyperlink ref="AL103" r:id="rId337" xr:uid="{D6C5C320-A970-4D9F-BB2B-4274BB92E7CE}"/>
    <hyperlink ref="AL112" r:id="rId338" xr:uid="{48EB74F4-0AA1-4E01-B0F3-36F254E86802}"/>
    <hyperlink ref="AL120" r:id="rId339" xr:uid="{0757B91F-AE7E-4B67-9096-CAD431FF3CC3}"/>
    <hyperlink ref="N55" r:id="rId340" xr:uid="{48BEC265-D926-4259-879B-D4EE961D172D}"/>
    <hyperlink ref="N24" r:id="rId341" xr:uid="{09977739-3833-4D26-8D07-685168356AF2}"/>
    <hyperlink ref="L45" r:id="rId342" xr:uid="{E9F2AD5D-C993-479F-940C-B3A696E51545}"/>
    <hyperlink ref="L118" r:id="rId343" xr:uid="{6C0451C0-6887-4077-A504-DEBB5663107E}"/>
    <hyperlink ref="AD118" r:id="rId344" xr:uid="{85C0AF21-07C8-49FC-89F4-EA992CE30180}"/>
    <hyperlink ref="U10" r:id="rId345" xr:uid="{5CD66234-C92B-4BF7-9087-DF9D81E8F2F6}"/>
    <hyperlink ref="L141" r:id="rId346" xr:uid="{21C541F3-675E-44CE-BAA9-96B784B42FE1}"/>
    <hyperlink ref="L103" r:id="rId347" xr:uid="{7C2B818A-0045-4A6A-972C-B78DB293A6C7}"/>
    <hyperlink ref="N102" r:id="rId348" xr:uid="{6AFD0AFD-4DB4-4FCF-AB77-6672BE58E607}"/>
    <hyperlink ref="L12" r:id="rId349" xr:uid="{0560DE73-9915-493F-8DA2-096BEC22CC67}"/>
    <hyperlink ref="J19" r:id="rId350" xr:uid="{D7A12677-E8D3-4BA5-9E9C-4920150E43BF}"/>
    <hyperlink ref="AD19" r:id="rId351" xr:uid="{902F4801-030A-44D5-AA7B-DCB665714E9F}"/>
    <hyperlink ref="R118" r:id="rId352" xr:uid="{96B333B4-0371-449A-AEC3-5A39E48EBECC}"/>
    <hyperlink ref="AD143" r:id="rId353" xr:uid="{AFDC5230-D7C0-492B-AEE5-DD59648E8C04}"/>
    <hyperlink ref="U85" r:id="rId354" xr:uid="{3C3094C8-062F-49A8-9E86-6C8875B068BD}"/>
    <hyperlink ref="L143" r:id="rId355" xr:uid="{93F53F6E-BF0F-486F-B001-415B48BF9942}"/>
    <hyperlink ref="N143" r:id="rId356" xr:uid="{2B5899AD-953D-4F44-B2A5-5A9ADC386A0A}"/>
    <hyperlink ref="R9" r:id="rId357" xr:uid="{5BCFC5F5-5D3E-4EA3-A675-EF059CB0560A}"/>
    <hyperlink ref="AB29" r:id="rId358" xr:uid="{3D0A26B6-3B5C-4DF0-9D70-319D4CD5955B}"/>
    <hyperlink ref="J29" r:id="rId359" xr:uid="{8468F75B-2CCE-4795-AF83-EDEC1B97C789}"/>
    <hyperlink ref="J20" r:id="rId360" xr:uid="{5D4B8974-6CFF-4AF2-81C0-9C842EA2507B}"/>
    <hyperlink ref="AB20" r:id="rId361" xr:uid="{F727C20A-EEC4-4F03-9EDF-6184A47EE15D}"/>
    <hyperlink ref="AD27" r:id="rId362" xr:uid="{3DBCA39B-607B-4FB7-9215-FB01F7F9026D}"/>
    <hyperlink ref="J41" r:id="rId363" xr:uid="{31168E41-B41B-4472-AA64-6C67FA42A910}"/>
    <hyperlink ref="AD41" r:id="rId364" xr:uid="{E02F02D9-5059-49A7-B535-FDD51A8E00B9}"/>
    <hyperlink ref="AD75" r:id="rId365" xr:uid="{64694CB5-6659-468C-B9CA-6F645A660BD1}"/>
    <hyperlink ref="AD63" r:id="rId366" xr:uid="{3B38C713-7CF3-4975-9270-B0F02ABFA410}"/>
    <hyperlink ref="J62" r:id="rId367" xr:uid="{AB90FA2B-B470-432C-BF11-1DD2268F154F}"/>
    <hyperlink ref="R117" r:id="rId368" xr:uid="{00D6BEA5-D72C-46CA-AF53-C6B3219E3B65}"/>
    <hyperlink ref="AB5" r:id="rId369" xr:uid="{5C2A9815-6931-4C1E-B4D5-7620121A27F0}"/>
    <hyperlink ref="L5" r:id="rId370" xr:uid="{2908E007-8C5E-4701-BC41-B6A8BC8AA7E4}"/>
    <hyperlink ref="J113" r:id="rId371" xr:uid="{8EB37335-E319-4825-8C77-8D194B7150A7}"/>
    <hyperlink ref="J40" r:id="rId372" xr:uid="{1A97A47D-B1A2-4FD4-ACB2-E585D9F21FA8}"/>
    <hyperlink ref="J24" r:id="rId373" xr:uid="{10966B83-FB16-4151-9855-322E3B01F7BC}"/>
    <hyperlink ref="D44" r:id="rId374" xr:uid="{AB543799-4631-41E8-9D2D-7780D65F182D}"/>
    <hyperlink ref="D40" r:id="rId375" xr:uid="{7F466664-640A-4C67-8AF3-737139288AD4}"/>
    <hyperlink ref="AI142" r:id="rId376" xr:uid="{040720CF-64F2-40A2-8166-F74F40D14C4C}"/>
    <hyperlink ref="R142" r:id="rId377" xr:uid="{2AD2B8F8-B6F8-4F3E-B877-59684BC38025}"/>
    <hyperlink ref="J44" r:id="rId378" xr:uid="{39B75D54-8DAC-498B-A8FD-6FB0BEF0C171}"/>
    <hyperlink ref="D50" r:id="rId379" xr:uid="{2B3349F3-E54D-48BC-B8F0-A88C4B94A9E2}"/>
    <hyperlink ref="J50" r:id="rId380" xr:uid="{2CAC46BB-7A5B-409B-BE68-78E9BF82DEF7}"/>
    <hyperlink ref="D101" r:id="rId381" xr:uid="{0595C16F-EC7D-415B-8638-E543E031DA3D}"/>
    <hyperlink ref="J101" r:id="rId382" xr:uid="{719F40B9-A16C-401E-89E1-1F61FC94E12F}"/>
    <hyperlink ref="D102" r:id="rId383" xr:uid="{BBB7208F-E6B4-4CA9-9DED-645E812CE6E7}"/>
    <hyperlink ref="J102" r:id="rId384" xr:uid="{81DC0421-0057-4C4E-BA3D-0314F40B32AD}"/>
    <hyperlink ref="D141" r:id="rId385" xr:uid="{5BBC07D5-79B4-47E3-8AAA-5691E59A6335}"/>
    <hyperlink ref="R141" r:id="rId386" xr:uid="{60830A81-DFE2-4507-9510-860E5522DC44}"/>
    <hyperlink ref="J52" r:id="rId387" xr:uid="{DE56202E-CDAC-4ADD-91DD-F55D778B925D}"/>
    <hyperlink ref="J45" r:id="rId388" xr:uid="{BA38AA04-E18C-44A9-8F55-64F013CE5FAB}"/>
    <hyperlink ref="J54" r:id="rId389" xr:uid="{B413A4EE-0A32-4E35-8A47-F9E7A51D6B68}"/>
    <hyperlink ref="J59" r:id="rId390" xr:uid="{AEAEE15D-51FD-44EF-B579-66652CA0DD0A}"/>
    <hyperlink ref="D74" r:id="rId391" xr:uid="{82A060BD-E329-4927-9E61-74D4DE320F30}"/>
    <hyperlink ref="J74" r:id="rId392" xr:uid="{BB0786CB-D7C3-4915-AB59-C2E15004FA61}"/>
    <hyperlink ref="AI20" r:id="rId393" xr:uid="{5FDF5716-631E-4D7B-A466-7FD664C9509E}"/>
    <hyperlink ref="AB27" r:id="rId394" xr:uid="{2FD39A3C-18B0-4BEB-9904-184C49081360}"/>
    <hyperlink ref="AI127" r:id="rId395" xr:uid="{B0E8714D-E019-41BF-93BC-A59C19729154}"/>
    <hyperlink ref="AI121" r:id="rId396" xr:uid="{5BB27E3A-7E2C-426D-83AE-35D3A5B3624A}"/>
    <hyperlink ref="AI120" r:id="rId397" xr:uid="{3AAA5C9F-D689-4121-971C-819A5AF6CC8D}"/>
    <hyperlink ref="AI119" r:id="rId398" xr:uid="{328193FB-0F03-4973-A5CC-B8BF70464E2F}"/>
    <hyperlink ref="AL117" r:id="rId399" xr:uid="{21D51D91-8018-4307-B176-802119EA23C5}"/>
    <hyperlink ref="AL115" r:id="rId400" xr:uid="{DA8D26B0-058D-4654-BA25-4BB77FBCE8B7}"/>
    <hyperlink ref="AL113" r:id="rId401" display="https://eu.super73.com/pages/european-subsidies-for-the-purchase-of-e-bikes-spain" xr:uid="{E6495CCD-0053-478D-ADF2-B10292F67356}"/>
    <hyperlink ref="AL125" r:id="rId402" location=":~:text=The%20Sweden%20Electric%20Bike%20Grant%20is%20a%20form,subsidy%20allows%20more%20accessible%20ownership%20of%20electric%20bikes" xr:uid="{6239D26F-07C3-4F9C-9D2A-4EC1219AF157}"/>
    <hyperlink ref="AL32" r:id="rId403" location=":~:text=The%20Sweden%20Electric%20Bike%20Grant%20is%20a%20form,subsidy%20allows%20more%20accessible%20ownership%20of%20electric%20bikes." xr:uid="{DC24BB30-9E4F-43C2-8C26-5B26271B1925}"/>
    <hyperlink ref="AL128" r:id="rId404" location=":~:text=The%20Sweden%20Electric%20Bike%20Grant%20is%20a%20form,subsidy%20allows%20more%20accessible%20ownership%20of%20electric%20bikes" xr:uid="{8826D44E-1491-4745-BC70-8E90E0781012}"/>
    <hyperlink ref="AI110" r:id="rId405" xr:uid="{AFD9FEC4-5665-443E-9F9E-F995C015EB90}"/>
    <hyperlink ref="AL110" r:id="rId406" xr:uid="{93B1F6DD-12C2-49DA-844A-62F255BE4883}"/>
    <hyperlink ref="AI100" r:id="rId407" xr:uid="{B772CAE8-9BE1-4D26-9211-06A04ECA9199}"/>
    <hyperlink ref="AI94" r:id="rId408" xr:uid="{9C5B5E76-3D43-4C78-BB65-7E31D2B52209}"/>
    <hyperlink ref="AI85" r:id="rId409" xr:uid="{67F8325F-3A5E-43DD-9132-29CD25C60B0B}"/>
    <hyperlink ref="AI50" r:id="rId410" xr:uid="{D6BD8E0D-D607-4490-85D7-E10A9D703FF1}"/>
    <hyperlink ref="AI5" r:id="rId411" xr:uid="{E2C296A1-E575-4A60-AA5A-09F91E1D9C95}"/>
    <hyperlink ref="AI61" r:id="rId412" xr:uid="{A28BDA98-81C1-4B38-AA96-CB65A4313904}"/>
    <hyperlink ref="AI78" r:id="rId413" xr:uid="{959AD08D-DAC2-4C53-9882-B572481C6FDE}"/>
    <hyperlink ref="J86" r:id="rId414" xr:uid="{85EEAC23-29AD-4186-A361-A020A96946D8}"/>
    <hyperlink ref="U69" r:id="rId415" xr:uid="{A3BBFEAD-5917-4CEC-9ECD-E5585273FB57}"/>
    <hyperlink ref="L10" r:id="rId416" location=":~:text=Argentina%20introduced%20mandatory%20biodiesel%20or,40%25%20compared%20to%202019)." xr:uid="{D6EB9CA2-B8BB-48C5-A869-D952A13E1031}"/>
    <hyperlink ref="U37" r:id="rId417" xr:uid="{C3BC7145-612F-4F47-9AAA-2BF428A36C9D}"/>
    <hyperlink ref="R24" r:id="rId418" xr:uid="{E0112F4F-B0FD-4376-8BF3-B6A71379D479}"/>
    <hyperlink ref="U24" r:id="rId419" xr:uid="{1C260132-5DF0-493C-A6DA-07BC99E02369}"/>
    <hyperlink ref="L30" r:id="rId420" xr:uid="{765C489F-C7CC-4E29-B842-01B1B7E674A0}"/>
    <hyperlink ref="N30" r:id="rId421" xr:uid="{78923CA8-989E-43A1-9B64-3CCA9595792A}"/>
    <hyperlink ref="R40" r:id="rId422" xr:uid="{02C79645-7EB6-4915-8F1A-DB1282113818}"/>
    <hyperlink ref="N44" r:id="rId423" xr:uid="{B0198207-6026-4D42-BBF2-551055E60B12}"/>
    <hyperlink ref="R44" r:id="rId424" xr:uid="{75F3AC9B-6C81-4B78-BC6A-9921CA692429}"/>
    <hyperlink ref="N45" r:id="rId425" xr:uid="{06981718-0E37-4074-9E74-738069E91189}"/>
    <hyperlink ref="L50" r:id="rId426" xr:uid="{E6E752ED-6AAD-468D-A07F-B71471B880DC}"/>
    <hyperlink ref="N74" r:id="rId427" xr:uid="{6625ED81-B0BC-40CD-8E8E-2CC7296D1352}"/>
    <hyperlink ref="U74" r:id="rId428" xr:uid="{67361923-C621-4396-9F25-06BBA05ED6A0}"/>
    <hyperlink ref="U88" r:id="rId429" xr:uid="{D24C4A2A-1D91-4569-9237-0AD6CB9E1B1E}"/>
    <hyperlink ref="R88" r:id="rId430" xr:uid="{BA577099-4B4C-407A-B6A5-CAF3C4F2977A}"/>
    <hyperlink ref="N100" r:id="rId431" xr:uid="{746B4B6B-6DBB-4897-AC80-0740D1AC859D}"/>
    <hyperlink ref="N101" r:id="rId432" xr:uid="{EA9CAC21-8C81-4110-8560-776CF090AD78}"/>
    <hyperlink ref="L101" r:id="rId433" xr:uid="{E06C68AE-7F7B-4DCD-8FFF-15CEA5683C7D}"/>
    <hyperlink ref="L102" r:id="rId434" xr:uid="{92608A7B-4EE4-4526-9CBE-B2E46B886438}"/>
    <hyperlink ref="U102" r:id="rId435" xr:uid="{52F251BC-CC59-49A6-89A9-9302B1ED41D5}"/>
    <hyperlink ref="J141" r:id="rId436" xr:uid="{B80982C7-D452-4067-A31D-D282AE82D110}"/>
    <hyperlink ref="D127" r:id="rId437" xr:uid="{D670EBEC-B539-4413-AA1F-70DDBDE6FB50}"/>
    <hyperlink ref="R127" r:id="rId438" xr:uid="{77E8C64E-42BC-48F0-873E-0AF53249F2F4}"/>
    <hyperlink ref="AL130" r:id="rId439" location="GMP" xr:uid="{EC0767FC-ED76-499D-A0FC-6C19C60ACDD0}"/>
    <hyperlink ref="L130" r:id="rId440" xr:uid="{317E16CF-7903-4257-B34F-A56ECA8F1E43}"/>
    <hyperlink ref="L135" r:id="rId441" xr:uid="{015C7AAE-E920-40BB-A68E-DFE71A367A75}"/>
    <hyperlink ref="N122" r:id="rId442" location=":~:text=The%20Government%20first%20confirmed%20that,transport%20emissions%20from%20the%20switch" xr:uid="{6E4AD36B-C6F8-46E7-ADD4-BDA14E9DD80E}"/>
    <hyperlink ref="U122" r:id="rId443" xr:uid="{2713E783-483B-4C1C-B90D-F26087409D16}"/>
    <hyperlink ref="AB122" r:id="rId444" display="https://assets.pubhttps://assets.publishing.service.gov.uk/government/uploads/system/uploads/attachment_data/file/974822/targeting-net-zero-rtfo.pdflishing.service.gov.uk/government/uploads/system/uploads/attachment_data/file/974822/targeting-net-zero-rtfo.pdf" xr:uid="{B2963463-5D8B-4799-8EE6-A1DAEA14A118}"/>
    <hyperlink ref="R122" r:id="rId445" display="https://assets.pubhttps://assets.publishing.service.gov.uk/government/uploads/system/uploads/attachment_data/file/974822/targeting-net-zero-rtfo.pdflishing.service.gov.uk/government/uploads/system/uploads/attachment_data/file/974822/targeting-net-zero-rtfo.pdf" xr:uid="{F589B2C3-3B4B-44CE-903F-C4F895E5D603}"/>
    <hyperlink ref="L122" r:id="rId446" display="https://assets.pubhttps://assets.publishing.service.gov.uk/government/uploads/system/uploads/attachment_data/file/974822/targeting-net-zero-rtfo.pdflishing.service.gov.uk/government/uploads/system/uploads/attachment_data/file/974822/targeting-net-zero-rtfo.pdf" xr:uid="{E853BFE7-7832-4471-BEC4-4EE5659B5E85}"/>
    <hyperlink ref="Z49" r:id="rId447" xr:uid="{C82E1761-D7DE-471D-A2C5-428221493785}"/>
    <hyperlink ref="L49" r:id="rId448" xr:uid="{00800060-5211-4CEF-AC5A-4D0223137538}"/>
    <hyperlink ref="AD55" r:id="rId449" xr:uid="{F1ADA0F5-F053-45F8-BD32-86160F2E1339}"/>
    <hyperlink ref="J70" r:id="rId450" xr:uid="{BE8A66F8-9483-4EE7-8A3B-B8B8C39EFC9F}"/>
    <hyperlink ref="Z46" r:id="rId451" xr:uid="{107C90FA-7816-4ADD-B91C-C3734BC505E4}"/>
    <hyperlink ref="L98" r:id="rId452" xr:uid="{9B07F94E-DBEC-40FE-B579-93C2AEFB9996}"/>
    <hyperlink ref="Z98" r:id="rId453" xr:uid="{4B5AFCA9-4B20-4FCC-8095-01EDDA065BFF}"/>
    <hyperlink ref="P98" r:id="rId454" xr:uid="{B116B2E1-BEC4-4AE1-B39D-283B15325048}"/>
    <hyperlink ref="L119" r:id="rId455" xr:uid="{06754BDB-401A-4518-928F-E4612763A379}"/>
    <hyperlink ref="N119" r:id="rId456" xr:uid="{9C69B933-4FAA-46DE-B21B-67220D081734}"/>
    <hyperlink ref="L120" r:id="rId457" xr:uid="{AC9A6B8C-DC7D-454E-A7DD-86FAB4BC6D8C}"/>
    <hyperlink ref="N118" r:id="rId458" xr:uid="{EF314E56-7ACC-42E1-8E6A-4C7FB8026DE6}"/>
    <hyperlink ref="N9" r:id="rId459" xr:uid="{1A2E0919-49F0-4BD1-A9F8-E2FF39EA2C48}"/>
    <hyperlink ref="N54" r:id="rId460" xr:uid="{7664E49B-E142-4BC8-9465-0DB826C34552}"/>
    <hyperlink ref="N84" r:id="rId461" xr:uid="{8885A242-DD25-4B11-BEEC-EFE41766AA22}"/>
    <hyperlink ref="N116" r:id="rId462" xr:uid="{DC1E61F1-A08B-4A04-846B-7455E93E5BEA}"/>
    <hyperlink ref="N144" r:id="rId463" xr:uid="{B50F7A2F-DE57-40AB-AF2D-B393C610538A}"/>
    <hyperlink ref="N10" r:id="rId464" location=":~:text=Argentina%20introduced%20mandatory%20biodiesel%20or,40%25%20compared%20to%202019" xr:uid="{E73190AE-9A9E-4371-BB96-7328DDDFD4B4}"/>
    <hyperlink ref="T30" r:id="rId465" xr:uid="{41F2DBD7-FD32-457B-A449-7836CC02C816}"/>
    <hyperlink ref="AB30" r:id="rId466" xr:uid="{F381C9BA-AF5B-4D94-9554-386824DE58AE}"/>
    <hyperlink ref="N50" r:id="rId467" xr:uid="{EEA6A75C-F693-4C3F-9A5F-2CB0053A238D}"/>
    <hyperlink ref="AI43" r:id="rId468" location=":~:text=Germany%3A%20Bundesrat%20(upper%20house%20of,its%20gas%20stations%20by%202025" display="https://www.coltura.org/world-gasoline-phaseouts - :~:text=Germany%3A%20Bundesrat%20(upper%20house%20of,its%20gas%20stations%20by%202025" xr:uid="{92D1B883-B387-4780-B14D-7F303D1B71AC}"/>
    <hyperlink ref="J43" r:id="rId469" xr:uid="{E939FA8E-1C7D-45E6-9A32-E04AFE38FDB0}"/>
    <hyperlink ref="L43" r:id="rId470" xr:uid="{3F8BCE88-2F66-4167-9640-9A6DB6D5F47E}"/>
    <hyperlink ref="J88" r:id="rId471" display="https://www.irena.org/IRENADocuments/Statistical_Profiles/North America/Mexico_North America_RE_SP.pdf" xr:uid="{19172C0F-81F8-4C77-95A4-744CD0BBA2AF}"/>
    <hyperlink ref="J135" r:id="rId472" xr:uid="{869B9BD8-F38E-42E0-968E-33CC83410C10}"/>
    <hyperlink ref="AD5" r:id="rId473" xr:uid="{9FBC45BC-1706-49A9-85CC-68B609305F3C}"/>
    <hyperlink ref="AL5" r:id="rId474" xr:uid="{6826F68D-4187-489C-B711-C7263F325535}"/>
    <hyperlink ref="L70" r:id="rId475" xr:uid="{78EFCD4F-AF5F-4B68-929C-2F962BB84DB5}"/>
    <hyperlink ref="N103" r:id="rId476" xr:uid="{0D5A8783-FCCA-4880-B868-75135A3DB804}"/>
    <hyperlink ref="N92" r:id="rId477" xr:uid="{3878ABAD-D248-4F23-87A2-56ECD4496A53}"/>
    <hyperlink ref="R144" r:id="rId478" xr:uid="{3C750107-DF0B-48D1-B234-0F0D7604B93C}"/>
    <hyperlink ref="P79" r:id="rId479" xr:uid="{E6111F42-BF89-4D62-98C0-93FA05E299A5}"/>
    <hyperlink ref="AB79" r:id="rId480" xr:uid="{D2C6DCA5-D19B-4A83-A568-63493976D753}"/>
    <hyperlink ref="W46" r:id="rId481" xr:uid="{E1A2BF1F-5CAE-4EAF-BE11-BB97BEA7FFD5}"/>
    <hyperlink ref="R47" r:id="rId482" xr:uid="{8A66AC95-AD89-4583-84A7-A0203D84B992}"/>
    <hyperlink ref="R49" r:id="rId483" xr:uid="{2F59FA4A-32D5-4FF4-93F4-888CF64AA213}"/>
    <hyperlink ref="W53" r:id="rId484" xr:uid="{CD0BA4F9-DA80-480A-B17B-B97A03466FB9}"/>
    <hyperlink ref="R55" r:id="rId485" xr:uid="{1B9B23C9-56BB-4067-BD8B-FD134FF2E90F}"/>
    <hyperlink ref="W56" r:id="rId486" xr:uid="{1271C85D-3FE2-4924-9B99-3A378F0B93EC}"/>
    <hyperlink ref="W58" r:id="rId487" xr:uid="{142B6D99-CAD0-4019-A384-B092C0D751E8}"/>
    <hyperlink ref="R58" r:id="rId488" xr:uid="{0653A33D-6A98-41C7-BBC5-0FD85EA4D6FD}"/>
    <hyperlink ref="R61" r:id="rId489" xr:uid="{2411157E-2FD7-4E18-8774-B5F0D649178F}"/>
    <hyperlink ref="R72" r:id="rId490" xr:uid="{9F58249B-F6A9-4D86-93AE-14242AA0D6FD}"/>
    <hyperlink ref="W105" r:id="rId491" xr:uid="{F5C71B08-5C92-479F-AFA7-023FBF682DE5}"/>
    <hyperlink ref="Z18" r:id="rId492" xr:uid="{87B4F142-3874-4EBD-8591-5024B9854161}"/>
    <hyperlink ref="Z21" r:id="rId493" xr:uid="{CE5BCA0C-BA84-44C3-93E1-CF6DAC02506D}"/>
    <hyperlink ref="L69" r:id="rId494" xr:uid="{B5AC60F5-29F1-4DBB-91B3-18D26967CCCE}"/>
    <hyperlink ref="N98" r:id="rId495" xr:uid="{87AC2249-1E5C-4697-B844-731B8481B922}"/>
    <hyperlink ref="AI112" r:id="rId496" xr:uid="{F61E707D-5320-456C-A9FA-F20D6FB8BDC2}"/>
    <hyperlink ref="AL49" r:id="rId497" display="https://theicct.org/decarbonizing-bus-fleets-global-overview-of-targets-for-phasing-out-combustion-engine-vehicles/" xr:uid="{4B517C68-1C9E-4D6B-A38D-1CD55322C8A1}"/>
    <hyperlink ref="AL95" r:id="rId498" display="https://theicct.org/decarbonizing-bus-fleets-global-overview-of-targets-for-phasing-out-combustion-engine-vehicles/" xr:uid="{F347C0C3-5EAE-4CB6-8EE8-9B4684867CCD}"/>
    <hyperlink ref="AL96" r:id="rId499" display="https://theicct.org/decarbonizing-bus-fleets-global-overview-of-targets-for-phasing-out-combustion-engine-vehicles/" xr:uid="{0B3D25CF-1187-4299-A648-9C9684B482E2}"/>
    <hyperlink ref="AL29" r:id="rId500" display="https://theicct.org/decarbonizing-bus-fleets-global-overview-of-targets-for-phasing-out-combustion-engine-vehicles/" xr:uid="{B087F4D1-AD6E-412B-8306-C1862F1100AF}"/>
    <hyperlink ref="AL131" r:id="rId501" xr:uid="{4780ED71-66FE-4B71-B4D1-9010BFD0E0ED}"/>
    <hyperlink ref="AL6" r:id="rId502" xr:uid="{FB6B6453-C1AA-41BA-8AA8-87CF27E9910A}"/>
    <hyperlink ref="AD139" r:id="rId503" xr:uid="{C05270EC-5124-404A-A766-8411BF8BAF80}"/>
    <hyperlink ref="AB129" r:id="rId504" xr:uid="{17E09D41-E561-4598-9CCA-093FCE6ECCC2}"/>
    <hyperlink ref="AI26" r:id="rId505" xr:uid="{07D967D7-92B1-4CE8-9642-84F58DAE1C76}"/>
    <hyperlink ref="AL21" r:id="rId506" xr:uid="{A253E157-32D2-4A98-9001-D2A6E7B2841A}"/>
    <hyperlink ref="AL22" r:id="rId507" xr:uid="{B8E46BE3-8C21-4C08-8DD6-942035086DA4}"/>
    <hyperlink ref="AL23" r:id="rId508" xr:uid="{B828BA75-8BDB-4C7A-B5EB-626D688AF81A}"/>
    <hyperlink ref="AL28" r:id="rId509" xr:uid="{7ACE51C6-95AE-417E-909D-9969DE18320B}"/>
    <hyperlink ref="AL46" r:id="rId510" xr:uid="{88BDD54F-DF5D-4E42-AF4E-36C90AE337F0}"/>
    <hyperlink ref="AL47" r:id="rId511" xr:uid="{5DCEC2BB-6E9B-4D12-82A1-C6246FA06497}"/>
    <hyperlink ref="AL55" r:id="rId512" xr:uid="{37138516-CA3F-45B3-B8F9-C5C3FEA78ACF}"/>
    <hyperlink ref="R86" r:id="rId513" xr:uid="{2536EC74-2EC7-46DA-82E1-BD189858240C}"/>
    <hyperlink ref="R26" r:id="rId514" xr:uid="{ED8A234B-79A9-4BF3-8578-22D31FB1C148}"/>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ED15-23D4-4D4A-883B-67F4D36195A9}">
  <sheetPr>
    <tabColor rgb="FF00B050"/>
  </sheetPr>
  <dimension ref="A1:S168"/>
  <sheetViews>
    <sheetView workbookViewId="0">
      <selection activeCell="D102" sqref="D102"/>
    </sheetView>
  </sheetViews>
  <sheetFormatPr defaultColWidth="8.85546875" defaultRowHeight="14.45"/>
  <cols>
    <col min="1" max="1" width="17" style="94" bestFit="1" customWidth="1"/>
    <col min="2" max="2" width="18.7109375" style="94" customWidth="1"/>
    <col min="3" max="3" width="23" style="94" customWidth="1"/>
    <col min="4" max="4" width="22.28515625" style="94" customWidth="1"/>
    <col min="5" max="5" width="24.28515625" style="94" customWidth="1"/>
    <col min="6" max="6" width="16.140625" style="94" customWidth="1"/>
    <col min="7" max="8" width="12.42578125" style="94" customWidth="1"/>
    <col min="9" max="9" width="16.140625" style="94" customWidth="1"/>
    <col min="10" max="11" width="8.85546875" style="94"/>
    <col min="12" max="12" width="19.42578125" style="94" customWidth="1"/>
    <col min="13" max="13" width="17.7109375" style="94" customWidth="1"/>
    <col min="14" max="14" width="12.28515625" style="94" customWidth="1"/>
    <col min="15" max="15" width="11.28515625" style="94" customWidth="1"/>
    <col min="16" max="16" width="13.140625" style="94" customWidth="1"/>
    <col min="17" max="16384" width="8.85546875" style="94"/>
  </cols>
  <sheetData>
    <row r="1" spans="1:19" ht="18" customHeight="1">
      <c r="A1" s="8" t="s">
        <v>11</v>
      </c>
      <c r="B1" s="32" t="s">
        <v>4661</v>
      </c>
      <c r="C1" s="32"/>
      <c r="D1" s="32"/>
      <c r="E1" s="32"/>
      <c r="F1" s="32"/>
      <c r="J1" s="32"/>
      <c r="K1" s="32"/>
      <c r="L1" s="32"/>
      <c r="M1" s="32"/>
      <c r="N1" s="32"/>
    </row>
    <row r="2" spans="1:19">
      <c r="B2" s="3" t="s">
        <v>4662</v>
      </c>
    </row>
    <row r="3" spans="1:19">
      <c r="B3" s="3" t="s">
        <v>4663</v>
      </c>
    </row>
    <row r="4" spans="1:19">
      <c r="B4" s="3" t="s">
        <v>4664</v>
      </c>
    </row>
    <row r="5" spans="1:19">
      <c r="B5" s="3" t="s">
        <v>4665</v>
      </c>
    </row>
    <row r="6" spans="1:19">
      <c r="B6" s="179" t="s">
        <v>4666</v>
      </c>
    </row>
    <row r="7" spans="1:19">
      <c r="B7" s="3" t="s">
        <v>3948</v>
      </c>
    </row>
    <row r="8" spans="1:19">
      <c r="B8" s="3"/>
    </row>
    <row r="9" spans="1:19">
      <c r="B9" s="918"/>
      <c r="C9" s="785"/>
      <c r="D9" s="919"/>
      <c r="E9" s="920" t="s">
        <v>4667</v>
      </c>
      <c r="F9" s="1218" t="s">
        <v>4668</v>
      </c>
      <c r="G9" s="1219"/>
      <c r="H9" s="1219"/>
      <c r="I9" s="1219"/>
      <c r="J9" s="1219"/>
      <c r="K9" s="1220"/>
      <c r="L9" s="1221" t="s">
        <v>4669</v>
      </c>
      <c r="M9" s="1221"/>
      <c r="N9" s="1221"/>
      <c r="O9" s="921"/>
      <c r="P9" s="921"/>
      <c r="Q9" s="922"/>
      <c r="R9" s="921"/>
    </row>
    <row r="10" spans="1:19" s="180" customFormat="1" ht="43.15">
      <c r="B10" s="753" t="s">
        <v>134</v>
      </c>
      <c r="C10" s="753" t="s">
        <v>4670</v>
      </c>
      <c r="D10" s="753" t="s">
        <v>397</v>
      </c>
      <c r="E10" s="923" t="s">
        <v>4671</v>
      </c>
      <c r="F10" s="924" t="s">
        <v>4672</v>
      </c>
      <c r="G10" s="924" t="s">
        <v>4673</v>
      </c>
      <c r="H10" s="924" t="s">
        <v>4674</v>
      </c>
      <c r="I10" s="924" t="s">
        <v>4675</v>
      </c>
      <c r="J10" s="924" t="s">
        <v>4676</v>
      </c>
      <c r="K10" s="924" t="s">
        <v>4677</v>
      </c>
      <c r="L10" s="923" t="s">
        <v>675</v>
      </c>
      <c r="M10" s="923" t="s">
        <v>676</v>
      </c>
      <c r="N10" s="923" t="s">
        <v>4678</v>
      </c>
      <c r="O10" s="925" t="s">
        <v>4679</v>
      </c>
      <c r="P10" s="925" t="s">
        <v>2713</v>
      </c>
      <c r="Q10" s="926" t="s">
        <v>921</v>
      </c>
      <c r="R10" s="925" t="s">
        <v>1631</v>
      </c>
      <c r="S10" s="180" t="s">
        <v>677</v>
      </c>
    </row>
    <row r="11" spans="1:19">
      <c r="B11" s="741" t="s">
        <v>191</v>
      </c>
      <c r="C11" s="741"/>
      <c r="D11" s="741"/>
      <c r="E11" s="730"/>
      <c r="F11" s="730"/>
      <c r="G11" s="730"/>
      <c r="H11" s="696"/>
      <c r="I11" s="696"/>
      <c r="J11" s="730" t="s">
        <v>4680</v>
      </c>
      <c r="K11" s="730"/>
      <c r="L11" s="741"/>
      <c r="M11" s="741"/>
      <c r="N11" s="741"/>
      <c r="O11" s="730">
        <v>2015</v>
      </c>
      <c r="P11" s="730"/>
      <c r="Q11" s="796" t="s">
        <v>4681</v>
      </c>
      <c r="R11" s="696"/>
      <c r="S11" s="180" t="s">
        <v>677</v>
      </c>
    </row>
    <row r="12" spans="1:19">
      <c r="B12" s="741" t="s">
        <v>191</v>
      </c>
      <c r="C12" s="741"/>
      <c r="D12" s="741"/>
      <c r="E12" s="730"/>
      <c r="F12" s="730"/>
      <c r="G12" s="730"/>
      <c r="H12" s="730" t="s">
        <v>4680</v>
      </c>
      <c r="I12" s="730"/>
      <c r="J12" s="730"/>
      <c r="K12" s="730"/>
      <c r="L12" s="741"/>
      <c r="M12" s="741"/>
      <c r="N12" s="741"/>
      <c r="O12" s="730">
        <v>2016</v>
      </c>
      <c r="P12" s="730"/>
      <c r="Q12" s="796" t="s">
        <v>4682</v>
      </c>
      <c r="R12" s="696"/>
      <c r="S12" s="180" t="s">
        <v>677</v>
      </c>
    </row>
    <row r="13" spans="1:19">
      <c r="B13" s="741" t="s">
        <v>186</v>
      </c>
      <c r="C13" s="741" t="s">
        <v>445</v>
      </c>
      <c r="D13" s="741" t="s">
        <v>4683</v>
      </c>
      <c r="E13" s="730"/>
      <c r="F13" s="754" t="s">
        <v>4684</v>
      </c>
      <c r="G13" s="696"/>
      <c r="H13" s="730"/>
      <c r="I13" s="730"/>
      <c r="J13" s="730"/>
      <c r="K13" s="730"/>
      <c r="L13" s="741"/>
      <c r="M13" s="741"/>
      <c r="N13" s="741"/>
      <c r="O13" s="730">
        <v>2018</v>
      </c>
      <c r="P13" s="730"/>
      <c r="Q13" s="927" t="s">
        <v>4685</v>
      </c>
      <c r="R13" s="764" t="s">
        <v>4686</v>
      </c>
      <c r="S13" s="180" t="s">
        <v>677</v>
      </c>
    </row>
    <row r="14" spans="1:19">
      <c r="B14" s="741" t="s">
        <v>186</v>
      </c>
      <c r="C14" s="741"/>
      <c r="D14" s="741"/>
      <c r="E14" s="730"/>
      <c r="F14" s="696"/>
      <c r="G14" s="730" t="s">
        <v>4687</v>
      </c>
      <c r="H14" s="730"/>
      <c r="I14" s="730"/>
      <c r="J14" s="730"/>
      <c r="K14" s="730"/>
      <c r="L14" s="741"/>
      <c r="M14" s="741"/>
      <c r="N14" s="741"/>
      <c r="O14" s="730"/>
      <c r="P14" s="730"/>
      <c r="Q14" s="928" t="s">
        <v>4688</v>
      </c>
      <c r="R14" s="696"/>
      <c r="S14" s="180" t="s">
        <v>677</v>
      </c>
    </row>
    <row r="15" spans="1:19">
      <c r="B15" s="741" t="s">
        <v>148</v>
      </c>
      <c r="C15" s="741" t="s">
        <v>445</v>
      </c>
      <c r="D15" s="741"/>
      <c r="E15" s="729"/>
      <c r="F15" s="730" t="s">
        <v>4687</v>
      </c>
      <c r="G15" s="730"/>
      <c r="H15" s="730"/>
      <c r="I15" s="696"/>
      <c r="J15" s="696"/>
      <c r="K15" s="730"/>
      <c r="L15" s="696"/>
      <c r="M15" s="696"/>
      <c r="N15" s="741"/>
      <c r="O15" s="730">
        <v>2017</v>
      </c>
      <c r="P15" s="730"/>
      <c r="Q15" s="796" t="s">
        <v>4689</v>
      </c>
      <c r="R15" s="696"/>
      <c r="S15" s="180" t="s">
        <v>677</v>
      </c>
    </row>
    <row r="16" spans="1:19">
      <c r="B16" s="741" t="s">
        <v>148</v>
      </c>
      <c r="C16" s="741"/>
      <c r="D16" s="741"/>
      <c r="E16" s="729"/>
      <c r="F16" s="730"/>
      <c r="G16" s="730"/>
      <c r="H16" s="730"/>
      <c r="I16" s="730" t="s">
        <v>4690</v>
      </c>
      <c r="J16" s="730"/>
      <c r="K16" s="730"/>
      <c r="L16" s="741"/>
      <c r="M16" s="741"/>
      <c r="N16" s="741"/>
      <c r="O16" s="730"/>
      <c r="P16" s="730"/>
      <c r="Q16" s="928" t="s">
        <v>4691</v>
      </c>
      <c r="R16" s="696"/>
      <c r="S16" s="180" t="s">
        <v>677</v>
      </c>
    </row>
    <row r="17" spans="2:19">
      <c r="B17" s="743" t="s">
        <v>148</v>
      </c>
      <c r="C17" s="741" t="s">
        <v>4692</v>
      </c>
      <c r="D17" s="741" t="s">
        <v>4693</v>
      </c>
      <c r="E17" s="729"/>
      <c r="F17" s="729" t="s">
        <v>4694</v>
      </c>
      <c r="G17" s="729"/>
      <c r="H17" s="729"/>
      <c r="I17" s="729"/>
      <c r="J17" s="729"/>
      <c r="K17" s="729"/>
      <c r="L17" s="677"/>
      <c r="M17" s="677"/>
      <c r="N17" s="677"/>
      <c r="O17" s="730">
        <v>2021</v>
      </c>
      <c r="P17" s="745"/>
      <c r="Q17" s="796" t="s">
        <v>969</v>
      </c>
      <c r="R17" s="764" t="s">
        <v>4695</v>
      </c>
      <c r="S17" s="180" t="s">
        <v>677</v>
      </c>
    </row>
    <row r="18" spans="2:19">
      <c r="B18" s="743" t="s">
        <v>148</v>
      </c>
      <c r="C18" s="741" t="s">
        <v>625</v>
      </c>
      <c r="D18" s="741"/>
      <c r="E18" s="729"/>
      <c r="F18" s="729"/>
      <c r="G18" s="730"/>
      <c r="H18" s="730"/>
      <c r="I18" s="730"/>
      <c r="J18" s="730"/>
      <c r="K18" s="730"/>
      <c r="L18" s="741"/>
      <c r="M18" s="741" t="s">
        <v>4696</v>
      </c>
      <c r="N18" s="741"/>
      <c r="O18" s="730"/>
      <c r="P18" s="730">
        <v>2024</v>
      </c>
      <c r="Q18" s="8" t="s">
        <v>4697</v>
      </c>
      <c r="R18" s="696"/>
      <c r="S18" s="180" t="s">
        <v>677</v>
      </c>
    </row>
    <row r="19" spans="2:19">
      <c r="B19" s="741" t="s">
        <v>190</v>
      </c>
      <c r="C19" s="741"/>
      <c r="D19" s="741"/>
      <c r="E19" s="730"/>
      <c r="F19" s="730"/>
      <c r="G19" s="730"/>
      <c r="H19" s="730"/>
      <c r="I19" s="730" t="s">
        <v>4684</v>
      </c>
      <c r="J19" s="730" t="s">
        <v>677</v>
      </c>
      <c r="K19" s="730"/>
      <c r="L19" s="741"/>
      <c r="M19" s="741"/>
      <c r="N19" s="741"/>
      <c r="O19" s="730"/>
      <c r="P19" s="730"/>
      <c r="Q19" s="928" t="s">
        <v>4698</v>
      </c>
      <c r="R19" s="696"/>
      <c r="S19" s="180" t="s">
        <v>677</v>
      </c>
    </row>
    <row r="20" spans="2:19">
      <c r="B20" s="741" t="s">
        <v>190</v>
      </c>
      <c r="C20" s="741" t="s">
        <v>625</v>
      </c>
      <c r="D20" s="741"/>
      <c r="E20" s="730"/>
      <c r="F20" s="730"/>
      <c r="G20" s="730"/>
      <c r="H20" s="730"/>
      <c r="I20" s="730"/>
      <c r="J20" s="730"/>
      <c r="K20" s="730"/>
      <c r="L20" s="741"/>
      <c r="M20" s="741" t="s">
        <v>4696</v>
      </c>
      <c r="N20" s="741"/>
      <c r="O20" s="730"/>
      <c r="P20" s="730">
        <v>2024</v>
      </c>
      <c r="Q20" s="8" t="s">
        <v>4697</v>
      </c>
      <c r="R20" s="696"/>
      <c r="S20" s="180" t="s">
        <v>677</v>
      </c>
    </row>
    <row r="21" spans="2:19">
      <c r="B21" s="741" t="s">
        <v>444</v>
      </c>
      <c r="C21" s="741" t="s">
        <v>4699</v>
      </c>
      <c r="D21" s="741" t="s">
        <v>4700</v>
      </c>
      <c r="E21" s="730" t="s">
        <v>4701</v>
      </c>
      <c r="F21" s="730"/>
      <c r="G21" s="730"/>
      <c r="H21" s="730"/>
      <c r="I21" s="730"/>
      <c r="J21" s="730"/>
      <c r="K21" s="730"/>
      <c r="L21" s="741"/>
      <c r="M21" s="741"/>
      <c r="N21" s="741"/>
      <c r="O21" s="730">
        <v>2011</v>
      </c>
      <c r="P21" s="730"/>
      <c r="Q21" s="796" t="s">
        <v>4702</v>
      </c>
      <c r="R21" s="764" t="s">
        <v>4703</v>
      </c>
      <c r="S21" s="180" t="s">
        <v>677</v>
      </c>
    </row>
    <row r="22" spans="2:19">
      <c r="B22" s="741" t="s">
        <v>444</v>
      </c>
      <c r="C22" s="741"/>
      <c r="D22" s="741"/>
      <c r="E22" s="730"/>
      <c r="F22" s="730" t="s">
        <v>4704</v>
      </c>
      <c r="G22" s="730" t="s">
        <v>677</v>
      </c>
      <c r="H22" s="730"/>
      <c r="I22" s="730"/>
      <c r="J22" s="730"/>
      <c r="K22" s="730"/>
      <c r="L22" s="696"/>
      <c r="M22" s="696"/>
      <c r="N22" s="741"/>
      <c r="O22" s="730"/>
      <c r="P22" s="730"/>
      <c r="Q22" s="928" t="s">
        <v>4705</v>
      </c>
      <c r="R22" s="696"/>
      <c r="S22" s="180" t="s">
        <v>677</v>
      </c>
    </row>
    <row r="23" spans="2:19">
      <c r="B23" s="741" t="s">
        <v>444</v>
      </c>
      <c r="C23" s="741"/>
      <c r="D23" s="741"/>
      <c r="E23" s="730"/>
      <c r="F23" s="730"/>
      <c r="G23" s="730"/>
      <c r="H23" s="730"/>
      <c r="I23" s="730"/>
      <c r="J23" s="730"/>
      <c r="K23" s="730"/>
      <c r="L23" s="677" t="s">
        <v>4706</v>
      </c>
      <c r="M23" s="677"/>
      <c r="N23" s="741"/>
      <c r="O23" s="711"/>
      <c r="P23" s="730" t="s">
        <v>4707</v>
      </c>
      <c r="Q23" s="796" t="s">
        <v>1281</v>
      </c>
      <c r="R23" s="696"/>
      <c r="S23" s="180" t="s">
        <v>677</v>
      </c>
    </row>
    <row r="24" spans="2:19">
      <c r="B24" s="741" t="s">
        <v>160</v>
      </c>
      <c r="C24" s="764"/>
      <c r="D24" s="764"/>
      <c r="E24" s="729"/>
      <c r="F24" s="729" t="s">
        <v>594</v>
      </c>
      <c r="G24" s="729"/>
      <c r="H24" s="729"/>
      <c r="I24" s="729"/>
      <c r="J24" s="729"/>
      <c r="K24" s="729"/>
      <c r="L24" s="677"/>
      <c r="M24" s="677"/>
      <c r="N24" s="677"/>
      <c r="O24" s="730">
        <v>2021</v>
      </c>
      <c r="P24" s="730"/>
      <c r="Q24" s="796" t="s">
        <v>1003</v>
      </c>
      <c r="R24" s="696" t="s">
        <v>4708</v>
      </c>
      <c r="S24" s="180" t="s">
        <v>677</v>
      </c>
    </row>
    <row r="25" spans="2:19">
      <c r="B25" s="743" t="s">
        <v>160</v>
      </c>
      <c r="C25" s="741"/>
      <c r="D25" s="741"/>
      <c r="E25" s="730"/>
      <c r="F25" s="730" t="s">
        <v>4709</v>
      </c>
      <c r="G25" s="730" t="s">
        <v>677</v>
      </c>
      <c r="H25" s="696"/>
      <c r="I25" s="696"/>
      <c r="J25" s="730" t="s">
        <v>677</v>
      </c>
      <c r="K25" s="730"/>
      <c r="L25" s="741"/>
      <c r="M25" s="741"/>
      <c r="N25" s="741"/>
      <c r="O25" s="730">
        <v>2020</v>
      </c>
      <c r="P25" s="730"/>
      <c r="Q25" s="791" t="s">
        <v>4710</v>
      </c>
      <c r="R25" s="696"/>
      <c r="S25" s="180" t="s">
        <v>677</v>
      </c>
    </row>
    <row r="26" spans="2:19">
      <c r="B26" s="743" t="s">
        <v>160</v>
      </c>
      <c r="C26" s="741"/>
      <c r="D26" s="741"/>
      <c r="E26" s="730"/>
      <c r="F26" s="730"/>
      <c r="G26" s="730"/>
      <c r="H26" s="730" t="s">
        <v>4684</v>
      </c>
      <c r="I26" s="730"/>
      <c r="J26" s="730"/>
      <c r="K26" s="730"/>
      <c r="L26" s="741"/>
      <c r="M26" s="741"/>
      <c r="N26" s="741"/>
      <c r="O26" s="730"/>
      <c r="P26" s="730"/>
      <c r="Q26" s="928" t="s">
        <v>4711</v>
      </c>
      <c r="R26" s="696"/>
      <c r="S26" s="180" t="s">
        <v>677</v>
      </c>
    </row>
    <row r="27" spans="2:19">
      <c r="B27" s="743" t="s">
        <v>160</v>
      </c>
      <c r="C27" s="741"/>
      <c r="D27" s="741"/>
      <c r="E27" s="730"/>
      <c r="F27" s="730"/>
      <c r="G27" s="730"/>
      <c r="H27" s="730"/>
      <c r="I27" s="730" t="s">
        <v>4684</v>
      </c>
      <c r="J27" s="730"/>
      <c r="K27" s="730"/>
      <c r="L27" s="741"/>
      <c r="M27" s="741"/>
      <c r="N27" s="741"/>
      <c r="O27" s="730"/>
      <c r="P27" s="730"/>
      <c r="Q27" s="928" t="s">
        <v>4711</v>
      </c>
      <c r="R27" s="696"/>
      <c r="S27" s="180" t="s">
        <v>677</v>
      </c>
    </row>
    <row r="28" spans="2:19">
      <c r="B28" s="823" t="s">
        <v>710</v>
      </c>
      <c r="C28" s="743" t="s">
        <v>625</v>
      </c>
      <c r="D28" s="823"/>
      <c r="E28" s="729"/>
      <c r="F28" s="729"/>
      <c r="G28" s="729"/>
      <c r="H28" s="729"/>
      <c r="I28" s="729"/>
      <c r="J28" s="729"/>
      <c r="K28" s="729"/>
      <c r="L28" s="677" t="s">
        <v>4712</v>
      </c>
      <c r="M28" s="856"/>
      <c r="N28" s="856"/>
      <c r="O28" s="742">
        <v>2021</v>
      </c>
      <c r="P28" s="730">
        <v>2023</v>
      </c>
      <c r="Q28" s="791" t="s">
        <v>4713</v>
      </c>
      <c r="R28" s="764" t="s">
        <v>4714</v>
      </c>
      <c r="S28" s="180" t="s">
        <v>677</v>
      </c>
    </row>
    <row r="29" spans="2:19">
      <c r="B29" s="741" t="s">
        <v>158</v>
      </c>
      <c r="C29" s="741"/>
      <c r="D29" s="741"/>
      <c r="E29" s="730"/>
      <c r="F29" s="730" t="s">
        <v>594</v>
      </c>
      <c r="G29" s="730" t="s">
        <v>677</v>
      </c>
      <c r="H29" s="730"/>
      <c r="I29" s="696"/>
      <c r="J29" s="730" t="s">
        <v>677</v>
      </c>
      <c r="K29" s="730"/>
      <c r="L29" s="741"/>
      <c r="M29" s="741"/>
      <c r="N29" s="741"/>
      <c r="O29" s="730"/>
      <c r="P29" s="730"/>
      <c r="Q29" s="928" t="s">
        <v>4715</v>
      </c>
      <c r="R29" s="696"/>
      <c r="S29" s="180" t="s">
        <v>677</v>
      </c>
    </row>
    <row r="30" spans="2:19">
      <c r="B30" s="741" t="s">
        <v>158</v>
      </c>
      <c r="C30" s="741"/>
      <c r="D30" s="741"/>
      <c r="E30" s="730"/>
      <c r="F30" s="730"/>
      <c r="G30" s="730"/>
      <c r="H30" s="730"/>
      <c r="I30" s="730" t="s">
        <v>4684</v>
      </c>
      <c r="J30" s="730"/>
      <c r="K30" s="730"/>
      <c r="L30" s="741"/>
      <c r="M30" s="741"/>
      <c r="N30" s="741"/>
      <c r="O30" s="730"/>
      <c r="P30" s="730"/>
      <c r="Q30" s="928" t="s">
        <v>4715</v>
      </c>
      <c r="R30" s="696"/>
      <c r="S30" s="180" t="s">
        <v>677</v>
      </c>
    </row>
    <row r="31" spans="2:19">
      <c r="B31" s="741" t="s">
        <v>185</v>
      </c>
      <c r="C31" s="741"/>
      <c r="D31" s="741"/>
      <c r="E31" s="730"/>
      <c r="F31" s="730" t="s">
        <v>4690</v>
      </c>
      <c r="G31" s="730"/>
      <c r="H31" s="730"/>
      <c r="I31" s="730"/>
      <c r="J31" s="730"/>
      <c r="K31" s="730"/>
      <c r="L31" s="764"/>
      <c r="M31" s="764"/>
      <c r="N31" s="741"/>
      <c r="O31" s="730"/>
      <c r="P31" s="730"/>
      <c r="Q31" s="928" t="s">
        <v>4716</v>
      </c>
      <c r="R31" s="696"/>
      <c r="S31" s="180" t="s">
        <v>677</v>
      </c>
    </row>
    <row r="32" spans="2:19">
      <c r="B32" s="741" t="s">
        <v>145</v>
      </c>
      <c r="C32" s="741"/>
      <c r="D32" s="741"/>
      <c r="E32" s="730"/>
      <c r="F32" s="730"/>
      <c r="G32" s="730"/>
      <c r="H32" s="730"/>
      <c r="I32" s="730" t="s">
        <v>4690</v>
      </c>
      <c r="J32" s="730" t="s">
        <v>677</v>
      </c>
      <c r="K32" s="730"/>
      <c r="L32" s="741"/>
      <c r="M32" s="741"/>
      <c r="N32" s="741"/>
      <c r="O32" s="730"/>
      <c r="P32" s="730"/>
      <c r="Q32" s="928" t="s">
        <v>4717</v>
      </c>
      <c r="R32" s="696"/>
      <c r="S32" s="180" t="s">
        <v>677</v>
      </c>
    </row>
    <row r="33" spans="2:19">
      <c r="B33" s="741" t="s">
        <v>181</v>
      </c>
      <c r="C33" s="741"/>
      <c r="D33" s="741"/>
      <c r="E33" s="730"/>
      <c r="F33" s="730" t="s">
        <v>4687</v>
      </c>
      <c r="G33" s="730" t="s">
        <v>677</v>
      </c>
      <c r="H33" s="730"/>
      <c r="I33" s="730"/>
      <c r="J33" s="730"/>
      <c r="K33" s="730"/>
      <c r="L33" s="741"/>
      <c r="M33" s="741"/>
      <c r="N33" s="741"/>
      <c r="O33" s="730"/>
      <c r="P33" s="730"/>
      <c r="Q33" s="791" t="s">
        <v>4718</v>
      </c>
      <c r="R33" s="696"/>
      <c r="S33" s="180" t="s">
        <v>677</v>
      </c>
    </row>
    <row r="34" spans="2:19">
      <c r="B34" s="743" t="s">
        <v>181</v>
      </c>
      <c r="C34" s="741" t="s">
        <v>445</v>
      </c>
      <c r="D34" s="741"/>
      <c r="E34" s="729"/>
      <c r="F34" s="729" t="s">
        <v>4719</v>
      </c>
      <c r="G34" s="729"/>
      <c r="H34" s="729"/>
      <c r="I34" s="729"/>
      <c r="J34" s="729"/>
      <c r="K34" s="729"/>
      <c r="L34" s="677"/>
      <c r="M34" s="677"/>
      <c r="N34" s="677"/>
      <c r="O34" s="730">
        <v>2021</v>
      </c>
      <c r="P34" s="730"/>
      <c r="Q34" s="796" t="s">
        <v>1014</v>
      </c>
      <c r="R34" s="696" t="s">
        <v>4720</v>
      </c>
      <c r="S34" s="180" t="s">
        <v>677</v>
      </c>
    </row>
    <row r="35" spans="2:19">
      <c r="B35" s="741" t="s">
        <v>462</v>
      </c>
      <c r="C35" s="741"/>
      <c r="D35" s="741"/>
      <c r="E35" s="730"/>
      <c r="F35" s="730" t="s">
        <v>4687</v>
      </c>
      <c r="G35" s="730" t="s">
        <v>677</v>
      </c>
      <c r="H35" s="730"/>
      <c r="I35" s="696"/>
      <c r="J35" s="730" t="s">
        <v>677</v>
      </c>
      <c r="K35" s="730"/>
      <c r="L35" s="696"/>
      <c r="M35" s="696"/>
      <c r="N35" s="741"/>
      <c r="O35" s="730"/>
      <c r="P35" s="730"/>
      <c r="Q35" s="928" t="s">
        <v>4721</v>
      </c>
      <c r="R35" s="696"/>
      <c r="S35" s="180" t="s">
        <v>677</v>
      </c>
    </row>
    <row r="36" spans="2:19">
      <c r="B36" s="741" t="s">
        <v>462</v>
      </c>
      <c r="C36" s="741"/>
      <c r="D36" s="741"/>
      <c r="E36" s="730"/>
      <c r="F36" s="730"/>
      <c r="G36" s="730"/>
      <c r="H36" s="730"/>
      <c r="I36" s="730" t="s">
        <v>4690</v>
      </c>
      <c r="J36" s="730"/>
      <c r="K36" s="730"/>
      <c r="L36" s="677"/>
      <c r="M36" s="677"/>
      <c r="N36" s="741"/>
      <c r="O36" s="730"/>
      <c r="P36" s="730"/>
      <c r="Q36" s="928" t="s">
        <v>4721</v>
      </c>
      <c r="R36" s="696"/>
      <c r="S36" s="180" t="s">
        <v>677</v>
      </c>
    </row>
    <row r="37" spans="2:19">
      <c r="B37" s="741" t="s">
        <v>462</v>
      </c>
      <c r="C37" s="741"/>
      <c r="D37" s="741"/>
      <c r="E37" s="730"/>
      <c r="F37" s="730"/>
      <c r="G37" s="730"/>
      <c r="H37" s="730"/>
      <c r="I37" s="730"/>
      <c r="J37" s="730"/>
      <c r="K37" s="730"/>
      <c r="L37" s="677" t="s">
        <v>4722</v>
      </c>
      <c r="M37" s="677"/>
      <c r="N37" s="741"/>
      <c r="O37" s="741"/>
      <c r="P37" s="730">
        <v>2038</v>
      </c>
      <c r="Q37" s="796" t="s">
        <v>1016</v>
      </c>
      <c r="R37" s="696"/>
      <c r="S37" s="180" t="s">
        <v>677</v>
      </c>
    </row>
    <row r="38" spans="2:19">
      <c r="B38" s="741" t="s">
        <v>147</v>
      </c>
      <c r="C38" s="696"/>
      <c r="D38" s="741"/>
      <c r="E38" s="730" t="s">
        <v>677</v>
      </c>
      <c r="F38" s="730" t="s">
        <v>4723</v>
      </c>
      <c r="G38" s="730"/>
      <c r="H38" s="730"/>
      <c r="I38" s="696"/>
      <c r="J38" s="730" t="s">
        <v>677</v>
      </c>
      <c r="K38" s="696"/>
      <c r="L38" s="696"/>
      <c r="M38" s="696"/>
      <c r="N38" s="741"/>
      <c r="O38" s="730"/>
      <c r="P38" s="730"/>
      <c r="Q38" s="791" t="s">
        <v>4724</v>
      </c>
      <c r="R38" s="696"/>
      <c r="S38" s="180" t="s">
        <v>677</v>
      </c>
    </row>
    <row r="39" spans="2:19">
      <c r="B39" s="741" t="s">
        <v>147</v>
      </c>
      <c r="C39" s="696"/>
      <c r="D39" s="741"/>
      <c r="E39" s="730"/>
      <c r="F39" s="730"/>
      <c r="G39" s="730"/>
      <c r="H39" s="730"/>
      <c r="I39" s="730" t="s">
        <v>4690</v>
      </c>
      <c r="J39" s="730"/>
      <c r="K39" s="730"/>
      <c r="L39" s="696"/>
      <c r="M39" s="696"/>
      <c r="N39" s="741"/>
      <c r="O39" s="730"/>
      <c r="P39" s="730"/>
      <c r="Q39" s="928" t="s">
        <v>4725</v>
      </c>
      <c r="R39" s="696"/>
      <c r="S39" s="180" t="s">
        <v>677</v>
      </c>
    </row>
    <row r="40" spans="2:19">
      <c r="B40" s="741" t="s">
        <v>147</v>
      </c>
      <c r="C40" s="696"/>
      <c r="D40" s="741"/>
      <c r="E40" s="730"/>
      <c r="F40" s="730"/>
      <c r="G40" s="730"/>
      <c r="H40" s="730"/>
      <c r="I40" s="730"/>
      <c r="J40" s="730"/>
      <c r="K40" s="730" t="s">
        <v>4690</v>
      </c>
      <c r="L40" s="696"/>
      <c r="M40" s="696"/>
      <c r="N40" s="741"/>
      <c r="O40" s="730">
        <v>2016</v>
      </c>
      <c r="P40" s="730"/>
      <c r="Q40" s="928" t="s">
        <v>4725</v>
      </c>
      <c r="R40" s="696"/>
      <c r="S40" s="180" t="s">
        <v>677</v>
      </c>
    </row>
    <row r="41" spans="2:19">
      <c r="B41" s="743" t="s">
        <v>147</v>
      </c>
      <c r="C41" s="741" t="s">
        <v>445</v>
      </c>
      <c r="D41" s="741"/>
      <c r="E41" s="730"/>
      <c r="F41" s="730"/>
      <c r="G41" s="730"/>
      <c r="H41" s="730"/>
      <c r="I41" s="730"/>
      <c r="J41" s="730"/>
      <c r="K41" s="730"/>
      <c r="L41" s="741" t="s">
        <v>4726</v>
      </c>
      <c r="M41" s="741"/>
      <c r="N41" s="741"/>
      <c r="O41" s="730">
        <v>2013</v>
      </c>
      <c r="P41" s="730"/>
      <c r="Q41" s="928" t="s">
        <v>4727</v>
      </c>
      <c r="R41" s="696"/>
      <c r="S41" s="180" t="s">
        <v>677</v>
      </c>
    </row>
    <row r="42" spans="2:19">
      <c r="B42" s="743" t="s">
        <v>147</v>
      </c>
      <c r="C42" s="741" t="s">
        <v>445</v>
      </c>
      <c r="D42" s="741"/>
      <c r="E42" s="729"/>
      <c r="F42" s="729"/>
      <c r="G42" s="729"/>
      <c r="H42" s="729"/>
      <c r="I42" s="729" t="s">
        <v>594</v>
      </c>
      <c r="J42" s="729"/>
      <c r="K42" s="729"/>
      <c r="L42" s="677"/>
      <c r="M42" s="677"/>
      <c r="N42" s="677"/>
      <c r="O42" s="730">
        <v>2021</v>
      </c>
      <c r="P42" s="730"/>
      <c r="Q42" s="928" t="s">
        <v>1026</v>
      </c>
      <c r="R42" s="764" t="s">
        <v>4728</v>
      </c>
      <c r="S42" s="180" t="s">
        <v>677</v>
      </c>
    </row>
    <row r="43" spans="2:19">
      <c r="B43" s="743" t="s">
        <v>147</v>
      </c>
      <c r="C43" s="741"/>
      <c r="D43" s="741" t="s">
        <v>4729</v>
      </c>
      <c r="E43" s="729"/>
      <c r="F43" s="729" t="s">
        <v>4684</v>
      </c>
      <c r="G43" s="729"/>
      <c r="H43" s="729"/>
      <c r="I43" s="729"/>
      <c r="J43" s="729"/>
      <c r="K43" s="729"/>
      <c r="L43" s="677"/>
      <c r="M43" s="677"/>
      <c r="N43" s="677"/>
      <c r="O43" s="730">
        <v>2021</v>
      </c>
      <c r="P43" s="730"/>
      <c r="Q43" s="928" t="s">
        <v>1028</v>
      </c>
      <c r="R43" s="764"/>
      <c r="S43" s="180" t="s">
        <v>677</v>
      </c>
    </row>
    <row r="44" spans="2:19">
      <c r="B44" s="743" t="s">
        <v>147</v>
      </c>
      <c r="C44" s="741" t="s">
        <v>4692</v>
      </c>
      <c r="D44" s="741"/>
      <c r="E44" s="730"/>
      <c r="F44" s="729"/>
      <c r="G44" s="730"/>
      <c r="H44" s="730"/>
      <c r="I44" s="729"/>
      <c r="J44" s="730"/>
      <c r="K44" s="730"/>
      <c r="L44" s="741"/>
      <c r="M44" s="741" t="s">
        <v>4696</v>
      </c>
      <c r="N44" s="741"/>
      <c r="O44" s="730"/>
      <c r="P44" s="730">
        <v>2024</v>
      </c>
      <c r="Q44" s="796" t="s">
        <v>4730</v>
      </c>
      <c r="R44" s="764"/>
      <c r="S44" s="180" t="s">
        <v>677</v>
      </c>
    </row>
    <row r="45" spans="2:19">
      <c r="B45" s="741" t="s">
        <v>215</v>
      </c>
      <c r="C45" s="741"/>
      <c r="D45" s="741"/>
      <c r="E45" s="730"/>
      <c r="F45" s="730"/>
      <c r="G45" s="730"/>
      <c r="H45" s="730"/>
      <c r="I45" s="730" t="s">
        <v>4690</v>
      </c>
      <c r="J45" s="730" t="s">
        <v>677</v>
      </c>
      <c r="K45" s="730"/>
      <c r="L45" s="741"/>
      <c r="M45" s="741"/>
      <c r="N45" s="741"/>
      <c r="O45" s="730"/>
      <c r="P45" s="730"/>
      <c r="Q45" s="928" t="s">
        <v>3418</v>
      </c>
      <c r="R45" s="696"/>
      <c r="S45" s="180" t="s">
        <v>677</v>
      </c>
    </row>
    <row r="46" spans="2:19">
      <c r="B46" s="741" t="s">
        <v>150</v>
      </c>
      <c r="C46" s="741"/>
      <c r="D46" s="741"/>
      <c r="E46" s="730"/>
      <c r="F46" s="730" t="s">
        <v>594</v>
      </c>
      <c r="G46" s="730" t="s">
        <v>677</v>
      </c>
      <c r="H46" s="730"/>
      <c r="I46" s="730"/>
      <c r="J46" s="730"/>
      <c r="K46" s="730"/>
      <c r="L46" s="741"/>
      <c r="M46" s="741"/>
      <c r="N46" s="741"/>
      <c r="O46" s="730"/>
      <c r="P46" s="730"/>
      <c r="Q46" s="928" t="s">
        <v>4731</v>
      </c>
      <c r="R46" s="696"/>
      <c r="S46" s="180" t="s">
        <v>677</v>
      </c>
    </row>
    <row r="47" spans="2:19">
      <c r="B47" s="741" t="s">
        <v>143</v>
      </c>
      <c r="C47" s="741"/>
      <c r="D47" s="741"/>
      <c r="E47" s="730"/>
      <c r="F47" s="730" t="s">
        <v>4680</v>
      </c>
      <c r="G47" s="730" t="s">
        <v>677</v>
      </c>
      <c r="H47" s="730"/>
      <c r="I47" s="730"/>
      <c r="J47" s="730"/>
      <c r="K47" s="730"/>
      <c r="L47" s="764"/>
      <c r="M47" s="764"/>
      <c r="N47" s="696"/>
      <c r="O47" s="730"/>
      <c r="P47" s="730"/>
      <c r="Q47" s="928" t="s">
        <v>4732</v>
      </c>
      <c r="R47" s="790"/>
      <c r="S47" s="180" t="s">
        <v>677</v>
      </c>
    </row>
    <row r="48" spans="2:19">
      <c r="B48" s="741" t="s">
        <v>143</v>
      </c>
      <c r="C48" s="741"/>
      <c r="D48" s="741"/>
      <c r="E48" s="730"/>
      <c r="F48" s="730"/>
      <c r="G48" s="730"/>
      <c r="H48" s="730"/>
      <c r="I48" s="730"/>
      <c r="J48" s="730"/>
      <c r="K48" s="730"/>
      <c r="L48" s="764"/>
      <c r="N48" s="741" t="s">
        <v>4733</v>
      </c>
      <c r="O48" s="730">
        <v>2020</v>
      </c>
      <c r="P48" s="730">
        <v>2035</v>
      </c>
      <c r="Q48" s="929" t="s">
        <v>4734</v>
      </c>
      <c r="R48" s="790"/>
      <c r="S48" s="180" t="s">
        <v>677</v>
      </c>
    </row>
    <row r="49" spans="2:19">
      <c r="B49" s="741" t="s">
        <v>172</v>
      </c>
      <c r="C49" s="741"/>
      <c r="D49" s="741"/>
      <c r="E49" s="730"/>
      <c r="F49" s="754" t="s">
        <v>582</v>
      </c>
      <c r="G49" s="730"/>
      <c r="H49" s="696"/>
      <c r="I49" s="696"/>
      <c r="J49" s="696"/>
      <c r="K49" s="730" t="s">
        <v>677</v>
      </c>
      <c r="L49" s="696"/>
      <c r="M49" s="696"/>
      <c r="N49" s="741"/>
      <c r="O49" s="730"/>
      <c r="P49" s="730"/>
      <c r="Q49" s="927" t="s">
        <v>4735</v>
      </c>
      <c r="R49" s="696"/>
      <c r="S49" s="180" t="s">
        <v>677</v>
      </c>
    </row>
    <row r="50" spans="2:19">
      <c r="B50" s="741" t="s">
        <v>172</v>
      </c>
      <c r="C50" s="741"/>
      <c r="D50" s="741"/>
      <c r="E50" s="730"/>
      <c r="F50" s="696"/>
      <c r="G50" s="730"/>
      <c r="H50" s="696"/>
      <c r="I50" s="730" t="s">
        <v>4687</v>
      </c>
      <c r="J50" s="730"/>
      <c r="K50" s="730"/>
      <c r="L50" s="741"/>
      <c r="M50" s="741"/>
      <c r="N50" s="741"/>
      <c r="O50" s="730"/>
      <c r="P50" s="730"/>
      <c r="Q50" s="791" t="s">
        <v>4736</v>
      </c>
      <c r="R50" s="696"/>
      <c r="S50" s="180" t="s">
        <v>677</v>
      </c>
    </row>
    <row r="51" spans="2:19">
      <c r="B51" s="741" t="s">
        <v>172</v>
      </c>
      <c r="C51" s="741"/>
      <c r="D51" s="741"/>
      <c r="E51" s="730"/>
      <c r="F51" s="696"/>
      <c r="G51" s="730"/>
      <c r="H51" s="696"/>
      <c r="I51" s="730"/>
      <c r="J51" s="730" t="s">
        <v>594</v>
      </c>
      <c r="K51" s="730"/>
      <c r="L51" s="741"/>
      <c r="M51" s="741"/>
      <c r="N51" s="741"/>
      <c r="O51" s="730"/>
      <c r="P51" s="730"/>
      <c r="Q51" s="791" t="s">
        <v>4737</v>
      </c>
      <c r="R51" s="696"/>
      <c r="S51" s="180" t="s">
        <v>677</v>
      </c>
    </row>
    <row r="52" spans="2:19">
      <c r="B52" s="741" t="s">
        <v>172</v>
      </c>
      <c r="C52" s="741" t="s">
        <v>4692</v>
      </c>
      <c r="D52" s="741"/>
      <c r="E52" s="729"/>
      <c r="F52" s="856"/>
      <c r="G52" s="729"/>
      <c r="H52" s="856"/>
      <c r="I52" s="729"/>
      <c r="J52" s="729"/>
      <c r="K52" s="729"/>
      <c r="L52" s="677" t="s">
        <v>4738</v>
      </c>
      <c r="M52" s="677"/>
      <c r="N52" s="677"/>
      <c r="O52" s="730">
        <v>2021</v>
      </c>
      <c r="P52" s="730">
        <v>2024</v>
      </c>
      <c r="Q52" s="796" t="s">
        <v>4739</v>
      </c>
      <c r="R52" s="696"/>
      <c r="S52" s="180" t="s">
        <v>677</v>
      </c>
    </row>
    <row r="53" spans="2:19">
      <c r="B53" s="741" t="s">
        <v>172</v>
      </c>
      <c r="C53" s="741"/>
      <c r="D53" s="741"/>
      <c r="E53" s="729"/>
      <c r="F53" s="729" t="s">
        <v>4740</v>
      </c>
      <c r="G53" s="729"/>
      <c r="H53" s="729"/>
      <c r="I53" s="729"/>
      <c r="J53" s="729"/>
      <c r="K53" s="729"/>
      <c r="L53" s="677"/>
      <c r="M53" s="677"/>
      <c r="N53" s="677"/>
      <c r="O53" s="730">
        <v>2022</v>
      </c>
      <c r="P53" s="730"/>
      <c r="Q53" s="8" t="s">
        <v>4741</v>
      </c>
      <c r="R53" s="764" t="s">
        <v>4742</v>
      </c>
      <c r="S53" s="180" t="s">
        <v>677</v>
      </c>
    </row>
    <row r="54" spans="2:19">
      <c r="B54" s="741" t="s">
        <v>172</v>
      </c>
      <c r="C54" s="741"/>
      <c r="D54" s="741"/>
      <c r="E54" s="730"/>
      <c r="F54" s="730"/>
      <c r="G54" s="730"/>
      <c r="H54" s="730" t="s">
        <v>594</v>
      </c>
      <c r="I54" s="730"/>
      <c r="J54" s="730"/>
      <c r="K54" s="730"/>
      <c r="L54" s="741"/>
      <c r="M54" s="741"/>
      <c r="N54" s="741"/>
      <c r="O54" s="730">
        <v>2014</v>
      </c>
      <c r="P54" s="730"/>
      <c r="Q54" s="927" t="s">
        <v>4743</v>
      </c>
      <c r="R54" s="696"/>
      <c r="S54" s="180" t="s">
        <v>677</v>
      </c>
    </row>
    <row r="55" spans="2:19">
      <c r="B55" s="743" t="s">
        <v>172</v>
      </c>
      <c r="C55" s="741"/>
      <c r="D55" s="741" t="s">
        <v>4744</v>
      </c>
      <c r="E55" s="729"/>
      <c r="F55" s="729"/>
      <c r="G55" s="729"/>
      <c r="H55" s="729" t="s">
        <v>594</v>
      </c>
      <c r="I55" s="729"/>
      <c r="J55" s="729"/>
      <c r="K55" s="729"/>
      <c r="L55" s="677"/>
      <c r="M55" s="677"/>
      <c r="N55" s="677"/>
      <c r="O55" s="730" t="s">
        <v>4745</v>
      </c>
      <c r="P55" s="730"/>
      <c r="Q55" s="796" t="s">
        <v>1045</v>
      </c>
      <c r="R55" s="696"/>
      <c r="S55" s="180" t="s">
        <v>677</v>
      </c>
    </row>
    <row r="56" spans="2:19">
      <c r="B56" s="741" t="s">
        <v>4746</v>
      </c>
      <c r="C56" s="741"/>
      <c r="D56" s="741"/>
      <c r="E56" s="730"/>
      <c r="F56" s="730"/>
      <c r="G56" s="730"/>
      <c r="H56" s="730"/>
      <c r="I56" s="730"/>
      <c r="J56" s="730" t="s">
        <v>4687</v>
      </c>
      <c r="K56" s="730"/>
      <c r="L56" s="741"/>
      <c r="M56" s="741"/>
      <c r="N56" s="741"/>
      <c r="O56" s="730"/>
      <c r="P56" s="730"/>
      <c r="Q56" s="927" t="s">
        <v>4747</v>
      </c>
      <c r="R56" s="696"/>
      <c r="S56" s="180" t="s">
        <v>677</v>
      </c>
    </row>
    <row r="57" spans="2:19">
      <c r="B57" s="741" t="s">
        <v>165</v>
      </c>
      <c r="C57" s="741" t="s">
        <v>625</v>
      </c>
      <c r="D57" s="741"/>
      <c r="E57" s="730"/>
      <c r="F57" s="730"/>
      <c r="G57" s="730"/>
      <c r="H57" s="730"/>
      <c r="I57" s="730"/>
      <c r="J57" s="730"/>
      <c r="K57" s="730"/>
      <c r="L57" s="741" t="s">
        <v>4748</v>
      </c>
      <c r="M57" s="741"/>
      <c r="N57" s="741"/>
      <c r="O57" s="730"/>
      <c r="P57" s="730"/>
      <c r="Q57" s="927" t="s">
        <v>4749</v>
      </c>
      <c r="R57" s="696"/>
      <c r="S57" s="180" t="s">
        <v>677</v>
      </c>
    </row>
    <row r="58" spans="2:19">
      <c r="B58" s="741" t="s">
        <v>165</v>
      </c>
      <c r="C58" s="696"/>
      <c r="D58" s="696"/>
      <c r="E58" s="856"/>
      <c r="F58" s="729" t="s">
        <v>4750</v>
      </c>
      <c r="G58" s="729"/>
      <c r="H58" s="729"/>
      <c r="I58" s="729"/>
      <c r="J58" s="856"/>
      <c r="K58" s="729" t="s">
        <v>677</v>
      </c>
      <c r="L58" s="856"/>
      <c r="M58" s="856"/>
      <c r="N58" s="856"/>
      <c r="O58" s="711">
        <v>2021</v>
      </c>
      <c r="P58" s="711"/>
      <c r="Q58" s="8" t="s">
        <v>4751</v>
      </c>
      <c r="R58" s="764" t="s">
        <v>4752</v>
      </c>
      <c r="S58" s="180" t="s">
        <v>677</v>
      </c>
    </row>
    <row r="59" spans="2:19">
      <c r="B59" s="741" t="s">
        <v>165</v>
      </c>
      <c r="C59" s="696"/>
      <c r="D59" s="696"/>
      <c r="E59" s="696"/>
      <c r="F59" s="730"/>
      <c r="G59" s="730"/>
      <c r="H59" s="730"/>
      <c r="I59" s="730"/>
      <c r="J59" s="730" t="s">
        <v>4680</v>
      </c>
      <c r="K59" s="730"/>
      <c r="L59" s="696"/>
      <c r="M59" s="696"/>
      <c r="N59" s="741"/>
      <c r="O59" s="730"/>
      <c r="P59" s="730"/>
      <c r="Q59" s="930" t="s">
        <v>4753</v>
      </c>
      <c r="R59" s="696"/>
      <c r="S59" s="180" t="s">
        <v>677</v>
      </c>
    </row>
    <row r="60" spans="2:19">
      <c r="B60" s="741" t="s">
        <v>165</v>
      </c>
      <c r="C60" s="696"/>
      <c r="D60" s="696"/>
      <c r="E60" s="696"/>
      <c r="F60" s="730"/>
      <c r="G60" s="730"/>
      <c r="H60" s="730"/>
      <c r="I60" s="730"/>
      <c r="J60" s="730"/>
      <c r="K60" s="730"/>
      <c r="L60" s="696"/>
      <c r="M60" s="696"/>
      <c r="N60" s="741" t="s">
        <v>4754</v>
      </c>
      <c r="O60" s="730"/>
      <c r="P60" s="730"/>
      <c r="Q60" s="929" t="s">
        <v>4755</v>
      </c>
      <c r="R60" s="696"/>
      <c r="S60" s="180" t="s">
        <v>677</v>
      </c>
    </row>
    <row r="61" spans="2:19">
      <c r="B61" s="743" t="s">
        <v>165</v>
      </c>
      <c r="C61" s="741" t="s">
        <v>625</v>
      </c>
      <c r="D61" s="741" t="s">
        <v>4756</v>
      </c>
      <c r="E61" s="730" t="s">
        <v>4687</v>
      </c>
      <c r="F61" s="730"/>
      <c r="G61" s="730"/>
      <c r="H61" s="730"/>
      <c r="I61" s="730"/>
      <c r="J61" s="730"/>
      <c r="K61" s="730"/>
      <c r="L61" s="741"/>
      <c r="M61" s="741"/>
      <c r="N61" s="741"/>
      <c r="O61" s="730">
        <v>2016</v>
      </c>
      <c r="P61" s="730"/>
      <c r="Q61" s="930" t="s">
        <v>4757</v>
      </c>
      <c r="R61" s="743" t="s">
        <v>4758</v>
      </c>
      <c r="S61" s="180" t="s">
        <v>677</v>
      </c>
    </row>
    <row r="62" spans="2:19">
      <c r="B62" s="743" t="s">
        <v>165</v>
      </c>
      <c r="C62" s="741"/>
      <c r="D62" s="741"/>
      <c r="E62" s="730"/>
      <c r="F62" s="730"/>
      <c r="G62" s="730"/>
      <c r="H62" s="730"/>
      <c r="I62" s="730"/>
      <c r="J62" s="730"/>
      <c r="K62" s="730"/>
      <c r="L62" s="741" t="s">
        <v>4759</v>
      </c>
      <c r="M62" s="741"/>
      <c r="N62" s="741"/>
      <c r="O62" s="730"/>
      <c r="P62" s="730">
        <v>2030</v>
      </c>
      <c r="Q62" s="930" t="s">
        <v>4760</v>
      </c>
      <c r="R62" s="743"/>
      <c r="S62" s="180" t="s">
        <v>677</v>
      </c>
    </row>
    <row r="63" spans="2:19">
      <c r="B63" s="741" t="s">
        <v>168</v>
      </c>
      <c r="C63" s="741" t="s">
        <v>4699</v>
      </c>
      <c r="D63" s="741"/>
      <c r="E63" s="730" t="s">
        <v>582</v>
      </c>
      <c r="F63" s="696"/>
      <c r="G63" s="730" t="s">
        <v>677</v>
      </c>
      <c r="H63" s="730"/>
      <c r="I63" s="696"/>
      <c r="J63" s="730" t="s">
        <v>677</v>
      </c>
      <c r="K63" s="696"/>
      <c r="L63" s="741" t="s">
        <v>677</v>
      </c>
      <c r="M63" s="741"/>
      <c r="N63" s="741"/>
      <c r="O63" s="730">
        <v>2011</v>
      </c>
      <c r="P63" s="730"/>
      <c r="Q63" s="927" t="s">
        <v>4761</v>
      </c>
      <c r="R63" s="696"/>
      <c r="S63" s="180" t="s">
        <v>677</v>
      </c>
    </row>
    <row r="64" spans="2:19">
      <c r="B64" s="741" t="s">
        <v>168</v>
      </c>
      <c r="C64" s="741"/>
      <c r="D64" s="741"/>
      <c r="E64" s="730"/>
      <c r="F64" s="730" t="s">
        <v>4723</v>
      </c>
      <c r="G64" s="730"/>
      <c r="H64" s="730"/>
      <c r="I64" s="730"/>
      <c r="J64" s="730"/>
      <c r="K64" s="730"/>
      <c r="L64" s="741"/>
      <c r="M64" s="741"/>
      <c r="N64" s="741"/>
      <c r="O64" s="730"/>
      <c r="P64" s="730"/>
      <c r="Q64" s="791" t="s">
        <v>4762</v>
      </c>
      <c r="R64" s="696"/>
      <c r="S64" s="180" t="s">
        <v>677</v>
      </c>
    </row>
    <row r="65" spans="2:19">
      <c r="B65" s="741" t="s">
        <v>168</v>
      </c>
      <c r="C65" s="741"/>
      <c r="D65" s="741"/>
      <c r="E65" s="730"/>
      <c r="F65" s="730"/>
      <c r="G65" s="730"/>
      <c r="H65" s="730"/>
      <c r="I65" s="730" t="s">
        <v>4701</v>
      </c>
      <c r="J65" s="730"/>
      <c r="K65" s="730"/>
      <c r="L65" s="741"/>
      <c r="M65" s="741"/>
      <c r="N65" s="741"/>
      <c r="O65" s="730"/>
      <c r="P65" s="730"/>
      <c r="Q65" s="791" t="s">
        <v>4763</v>
      </c>
      <c r="R65" s="696"/>
      <c r="S65" s="180" t="s">
        <v>677</v>
      </c>
    </row>
    <row r="66" spans="2:19">
      <c r="B66" s="741" t="s">
        <v>168</v>
      </c>
      <c r="C66" s="741"/>
      <c r="D66" s="741"/>
      <c r="E66" s="730"/>
      <c r="F66" s="730"/>
      <c r="G66" s="730"/>
      <c r="H66" s="730"/>
      <c r="I66" s="730"/>
      <c r="J66" s="730"/>
      <c r="K66" s="730" t="s">
        <v>4690</v>
      </c>
      <c r="L66" s="741"/>
      <c r="M66" s="741"/>
      <c r="N66" s="741"/>
      <c r="O66" s="730">
        <v>2017</v>
      </c>
      <c r="P66" s="730"/>
      <c r="Q66" s="928" t="s">
        <v>4764</v>
      </c>
      <c r="R66" s="696"/>
      <c r="S66" s="180" t="s">
        <v>677</v>
      </c>
    </row>
    <row r="67" spans="2:19">
      <c r="B67" s="741" t="s">
        <v>178</v>
      </c>
      <c r="C67" s="741"/>
      <c r="D67" s="741"/>
      <c r="E67" s="730"/>
      <c r="F67" s="730" t="s">
        <v>4750</v>
      </c>
      <c r="G67" s="730" t="s">
        <v>677</v>
      </c>
      <c r="H67" s="730"/>
      <c r="I67" s="730"/>
      <c r="J67" s="730"/>
      <c r="K67" s="730"/>
      <c r="L67" s="741"/>
      <c r="M67" s="741"/>
      <c r="N67" s="741"/>
      <c r="O67" s="730"/>
      <c r="P67" s="730"/>
      <c r="Q67" s="928" t="s">
        <v>4765</v>
      </c>
      <c r="R67" s="696"/>
      <c r="S67" s="180" t="s">
        <v>677</v>
      </c>
    </row>
    <row r="68" spans="2:19">
      <c r="B68" s="741" t="s">
        <v>178</v>
      </c>
      <c r="C68" s="741"/>
      <c r="D68" s="741"/>
      <c r="E68" s="730"/>
      <c r="F68" s="730"/>
      <c r="G68" s="730"/>
      <c r="H68" s="730"/>
      <c r="I68" s="730"/>
      <c r="J68" s="730"/>
      <c r="K68" s="730"/>
      <c r="L68" s="741" t="s">
        <v>4766</v>
      </c>
      <c r="M68" s="741"/>
      <c r="N68" s="741"/>
      <c r="O68" s="730">
        <v>2020</v>
      </c>
      <c r="P68" s="730">
        <v>2025</v>
      </c>
      <c r="Q68" s="928" t="s">
        <v>1772</v>
      </c>
      <c r="R68" s="696" t="s">
        <v>4767</v>
      </c>
      <c r="S68" s="180" t="s">
        <v>677</v>
      </c>
    </row>
    <row r="69" spans="2:19">
      <c r="B69" s="741" t="s">
        <v>180</v>
      </c>
      <c r="C69" s="741"/>
      <c r="D69" s="741"/>
      <c r="E69" s="729"/>
      <c r="F69" s="856"/>
      <c r="G69" s="729" t="s">
        <v>677</v>
      </c>
      <c r="H69" s="729"/>
      <c r="I69" s="856"/>
      <c r="J69" s="729" t="s">
        <v>677</v>
      </c>
      <c r="K69" s="856"/>
      <c r="L69" s="677" t="s">
        <v>677</v>
      </c>
      <c r="M69" s="677"/>
      <c r="N69" s="677" t="s">
        <v>4768</v>
      </c>
      <c r="O69" s="730">
        <v>2021</v>
      </c>
      <c r="P69" s="730"/>
      <c r="Q69" s="927" t="s">
        <v>4769</v>
      </c>
      <c r="R69" s="696"/>
      <c r="S69" s="180" t="s">
        <v>677</v>
      </c>
    </row>
    <row r="70" spans="2:19">
      <c r="B70" s="741" t="s">
        <v>180</v>
      </c>
      <c r="C70" s="741"/>
      <c r="D70" s="741"/>
      <c r="E70" s="730"/>
      <c r="F70" s="696"/>
      <c r="G70" s="730"/>
      <c r="H70" s="730"/>
      <c r="I70" s="730" t="s">
        <v>4684</v>
      </c>
      <c r="J70" s="730"/>
      <c r="K70" s="730"/>
      <c r="L70" s="741"/>
      <c r="M70" s="741"/>
      <c r="N70" s="741"/>
      <c r="O70" s="730"/>
      <c r="P70" s="730"/>
      <c r="Q70" s="928" t="s">
        <v>4770</v>
      </c>
      <c r="R70" s="696"/>
      <c r="S70" s="180" t="s">
        <v>677</v>
      </c>
    </row>
    <row r="71" spans="2:19">
      <c r="B71" s="741" t="s">
        <v>180</v>
      </c>
      <c r="C71" s="741"/>
      <c r="D71" s="741"/>
      <c r="E71" s="730"/>
      <c r="F71" s="696"/>
      <c r="G71" s="730"/>
      <c r="H71" s="730"/>
      <c r="I71" s="730"/>
      <c r="J71" s="730"/>
      <c r="K71" s="730" t="s">
        <v>4771</v>
      </c>
      <c r="L71" s="741"/>
      <c r="M71" s="741"/>
      <c r="N71" s="741"/>
      <c r="O71" s="730">
        <v>2018</v>
      </c>
      <c r="P71" s="730"/>
      <c r="Q71" s="928" t="s">
        <v>4772</v>
      </c>
      <c r="R71" s="696"/>
      <c r="S71" s="180" t="s">
        <v>677</v>
      </c>
    </row>
    <row r="72" spans="2:19">
      <c r="B72" s="741" t="s">
        <v>180</v>
      </c>
      <c r="C72" s="741"/>
      <c r="D72" s="741"/>
      <c r="E72" s="730"/>
      <c r="F72" s="730" t="s">
        <v>4773</v>
      </c>
      <c r="G72" s="730"/>
      <c r="H72" s="730"/>
      <c r="I72" s="730"/>
      <c r="J72" s="730"/>
      <c r="K72" s="730"/>
      <c r="L72" s="741"/>
      <c r="M72" s="741"/>
      <c r="N72" s="741"/>
      <c r="O72" s="730"/>
      <c r="P72" s="730"/>
      <c r="Q72" s="791" t="s">
        <v>4774</v>
      </c>
      <c r="R72" s="696"/>
      <c r="S72" s="180" t="s">
        <v>677</v>
      </c>
    </row>
    <row r="73" spans="2:19">
      <c r="B73" s="741" t="s">
        <v>207</v>
      </c>
      <c r="C73" s="741"/>
      <c r="D73" s="741"/>
      <c r="E73" s="730" t="s">
        <v>582</v>
      </c>
      <c r="F73" s="730"/>
      <c r="G73" s="730"/>
      <c r="H73" s="730"/>
      <c r="I73" s="730"/>
      <c r="J73" s="730"/>
      <c r="K73" s="730"/>
      <c r="L73" s="741"/>
      <c r="M73" s="741"/>
      <c r="N73" s="741"/>
      <c r="O73" s="730">
        <v>1980</v>
      </c>
      <c r="P73" s="730"/>
      <c r="Q73" s="796" t="s">
        <v>4775</v>
      </c>
      <c r="R73" s="764" t="s">
        <v>4776</v>
      </c>
      <c r="S73" s="180" t="s">
        <v>677</v>
      </c>
    </row>
    <row r="74" spans="2:19">
      <c r="B74" s="741" t="s">
        <v>173</v>
      </c>
      <c r="C74" s="741"/>
      <c r="D74" s="741"/>
      <c r="E74" s="730"/>
      <c r="F74" s="730" t="s">
        <v>594</v>
      </c>
      <c r="G74" s="730"/>
      <c r="H74" s="730"/>
      <c r="I74" s="730"/>
      <c r="J74" s="730"/>
      <c r="K74" s="730"/>
      <c r="L74" s="741"/>
      <c r="M74" s="741"/>
      <c r="N74" s="741"/>
      <c r="O74" s="730"/>
      <c r="P74" s="730"/>
      <c r="Q74" s="928" t="s">
        <v>4777</v>
      </c>
      <c r="R74" s="696"/>
      <c r="S74" s="180" t="s">
        <v>677</v>
      </c>
    </row>
    <row r="75" spans="2:19">
      <c r="B75" s="741" t="s">
        <v>173</v>
      </c>
      <c r="C75" s="741" t="s">
        <v>445</v>
      </c>
      <c r="D75" s="741"/>
      <c r="E75" s="729"/>
      <c r="F75" s="729"/>
      <c r="G75" s="729"/>
      <c r="H75" s="729" t="s">
        <v>594</v>
      </c>
      <c r="I75" s="729"/>
      <c r="J75" s="729"/>
      <c r="K75" s="729"/>
      <c r="L75" s="677"/>
      <c r="M75" s="677"/>
      <c r="N75" s="677"/>
      <c r="O75" s="730">
        <v>2021</v>
      </c>
      <c r="P75" s="730"/>
      <c r="Q75" s="796" t="s">
        <v>4778</v>
      </c>
      <c r="R75" s="696"/>
      <c r="S75" s="180" t="s">
        <v>677</v>
      </c>
    </row>
    <row r="76" spans="2:19">
      <c r="B76" s="741" t="s">
        <v>173</v>
      </c>
      <c r="C76" s="741" t="s">
        <v>4779</v>
      </c>
      <c r="D76" s="741" t="s">
        <v>4780</v>
      </c>
      <c r="E76" s="729"/>
      <c r="F76" s="729"/>
      <c r="G76" s="729"/>
      <c r="H76" s="729"/>
      <c r="I76" s="729" t="s">
        <v>594</v>
      </c>
      <c r="J76" s="729"/>
      <c r="K76" s="729"/>
      <c r="L76" s="677"/>
      <c r="M76" s="677"/>
      <c r="N76" s="677"/>
      <c r="O76" s="730">
        <v>2021</v>
      </c>
      <c r="P76" s="730">
        <v>2022</v>
      </c>
      <c r="Q76" s="928" t="s">
        <v>1084</v>
      </c>
      <c r="R76" s="696"/>
      <c r="S76" s="180" t="s">
        <v>677</v>
      </c>
    </row>
    <row r="77" spans="2:19">
      <c r="B77" s="741" t="s">
        <v>195</v>
      </c>
      <c r="C77" s="741"/>
      <c r="D77" s="741"/>
      <c r="E77" s="730"/>
      <c r="F77" s="730" t="s">
        <v>4690</v>
      </c>
      <c r="G77" s="730" t="s">
        <v>677</v>
      </c>
      <c r="H77" s="730"/>
      <c r="I77" s="730"/>
      <c r="J77" s="730"/>
      <c r="K77" s="730"/>
      <c r="L77" s="741"/>
      <c r="M77" s="741"/>
      <c r="N77" s="741"/>
      <c r="O77" s="730"/>
      <c r="P77" s="730"/>
      <c r="Q77" s="928" t="s">
        <v>4781</v>
      </c>
      <c r="R77" s="696"/>
      <c r="S77" s="180" t="s">
        <v>677</v>
      </c>
    </row>
    <row r="78" spans="2:19">
      <c r="B78" s="741" t="s">
        <v>198</v>
      </c>
      <c r="C78" s="741"/>
      <c r="D78" s="741"/>
      <c r="E78" s="730"/>
      <c r="F78" s="730" t="s">
        <v>594</v>
      </c>
      <c r="G78" s="730"/>
      <c r="H78" s="730"/>
      <c r="I78" s="730"/>
      <c r="J78" s="730"/>
      <c r="K78" s="730"/>
      <c r="L78" s="741"/>
      <c r="M78" s="741"/>
      <c r="N78" s="741"/>
      <c r="O78" s="730"/>
      <c r="P78" s="730"/>
      <c r="Q78" s="928" t="s">
        <v>4782</v>
      </c>
      <c r="R78" s="696"/>
      <c r="S78" s="180" t="s">
        <v>677</v>
      </c>
    </row>
    <row r="79" spans="2:19">
      <c r="B79" s="741" t="s">
        <v>487</v>
      </c>
      <c r="C79" s="741" t="s">
        <v>625</v>
      </c>
      <c r="D79" s="741"/>
      <c r="E79" s="730" t="s">
        <v>582</v>
      </c>
      <c r="F79" s="696"/>
      <c r="G79" s="730"/>
      <c r="H79" s="730"/>
      <c r="I79" s="730"/>
      <c r="J79" s="730"/>
      <c r="K79" s="730"/>
      <c r="L79" s="741"/>
      <c r="M79" s="741"/>
      <c r="N79" s="741"/>
      <c r="O79" s="730"/>
      <c r="P79" s="730"/>
      <c r="Q79" s="796" t="s">
        <v>4783</v>
      </c>
      <c r="R79" s="764" t="s">
        <v>4784</v>
      </c>
      <c r="S79" s="180" t="s">
        <v>677</v>
      </c>
    </row>
    <row r="80" spans="2:19">
      <c r="B80" s="741" t="s">
        <v>487</v>
      </c>
      <c r="C80" s="741"/>
      <c r="D80" s="741"/>
      <c r="E80" s="730"/>
      <c r="F80" s="730" t="s">
        <v>594</v>
      </c>
      <c r="G80" s="730"/>
      <c r="H80" s="730"/>
      <c r="I80" s="730"/>
      <c r="J80" s="730"/>
      <c r="K80" s="730"/>
      <c r="L80" s="741"/>
      <c r="M80" s="741"/>
      <c r="N80" s="741"/>
      <c r="O80" s="730"/>
      <c r="P80" s="730"/>
      <c r="Q80" s="927" t="s">
        <v>4785</v>
      </c>
      <c r="R80" s="696"/>
      <c r="S80" s="180" t="s">
        <v>677</v>
      </c>
    </row>
    <row r="81" spans="2:19">
      <c r="B81" s="741" t="s">
        <v>144</v>
      </c>
      <c r="C81" s="741"/>
      <c r="D81" s="741"/>
      <c r="E81" s="730"/>
      <c r="F81" s="730"/>
      <c r="G81" s="730"/>
      <c r="H81" s="730"/>
      <c r="I81" s="730" t="s">
        <v>4684</v>
      </c>
      <c r="J81" s="730" t="s">
        <v>677</v>
      </c>
      <c r="K81" s="730"/>
      <c r="L81" s="741"/>
      <c r="M81" s="741"/>
      <c r="N81" s="741"/>
      <c r="O81" s="730"/>
      <c r="P81" s="730"/>
      <c r="Q81" s="928" t="s">
        <v>4786</v>
      </c>
      <c r="R81" s="696"/>
      <c r="S81" s="180" t="s">
        <v>677</v>
      </c>
    </row>
    <row r="82" spans="2:19">
      <c r="B82" s="741" t="s">
        <v>212</v>
      </c>
      <c r="C82" s="741"/>
      <c r="D82" s="741"/>
      <c r="E82" s="730"/>
      <c r="F82" s="730"/>
      <c r="G82" s="730"/>
      <c r="H82" s="730"/>
      <c r="I82" s="730"/>
      <c r="J82" s="730" t="s">
        <v>4787</v>
      </c>
      <c r="K82" s="730" t="s">
        <v>677</v>
      </c>
      <c r="L82" s="741"/>
      <c r="M82" s="741"/>
      <c r="N82" s="741"/>
      <c r="O82" s="730"/>
      <c r="P82" s="730"/>
      <c r="Q82" s="928" t="s">
        <v>4788</v>
      </c>
      <c r="R82" s="696"/>
      <c r="S82" s="180" t="s">
        <v>677</v>
      </c>
    </row>
    <row r="83" spans="2:19">
      <c r="B83" s="741" t="s">
        <v>159</v>
      </c>
      <c r="C83" s="741"/>
      <c r="D83" s="741"/>
      <c r="E83" s="730"/>
      <c r="F83" s="730" t="s">
        <v>594</v>
      </c>
      <c r="G83" s="730" t="s">
        <v>677</v>
      </c>
      <c r="H83" s="730"/>
      <c r="I83" s="696"/>
      <c r="J83" s="696"/>
      <c r="K83" s="696"/>
      <c r="L83" s="741" t="s">
        <v>677</v>
      </c>
      <c r="M83" s="741"/>
      <c r="N83" s="696"/>
      <c r="O83" s="730"/>
      <c r="P83" s="730"/>
      <c r="Q83" s="928" t="s">
        <v>4789</v>
      </c>
      <c r="R83" s="696"/>
      <c r="S83" s="180" t="s">
        <v>677</v>
      </c>
    </row>
    <row r="84" spans="2:19">
      <c r="B84" s="741" t="s">
        <v>159</v>
      </c>
      <c r="C84" s="741"/>
      <c r="D84" s="741"/>
      <c r="E84" s="730"/>
      <c r="F84" s="730"/>
      <c r="G84" s="730"/>
      <c r="H84" s="730"/>
      <c r="I84" s="730" t="s">
        <v>4690</v>
      </c>
      <c r="J84" s="729"/>
      <c r="K84" s="730"/>
      <c r="L84" s="741"/>
      <c r="M84" s="741"/>
      <c r="N84" s="741"/>
      <c r="O84" s="730"/>
      <c r="P84" s="730"/>
      <c r="Q84" s="928" t="s">
        <v>4790</v>
      </c>
      <c r="R84" s="696"/>
      <c r="S84" s="180" t="s">
        <v>677</v>
      </c>
    </row>
    <row r="85" spans="2:19">
      <c r="B85" s="741" t="s">
        <v>159</v>
      </c>
      <c r="C85" s="741" t="s">
        <v>445</v>
      </c>
      <c r="D85" s="741" t="s">
        <v>4791</v>
      </c>
      <c r="E85" s="729"/>
      <c r="F85" s="729"/>
      <c r="G85" s="729"/>
      <c r="H85" s="729"/>
      <c r="I85" s="729"/>
      <c r="J85" s="729" t="s">
        <v>594</v>
      </c>
      <c r="K85" s="729"/>
      <c r="L85" s="677"/>
      <c r="M85" s="677"/>
      <c r="N85" s="677"/>
      <c r="O85" s="730">
        <v>2021</v>
      </c>
      <c r="P85" s="730"/>
      <c r="Q85" s="931" t="s">
        <v>4792</v>
      </c>
      <c r="R85" s="764" t="s">
        <v>4793</v>
      </c>
      <c r="S85" s="180" t="s">
        <v>677</v>
      </c>
    </row>
    <row r="86" spans="2:19">
      <c r="B86" s="741" t="s">
        <v>159</v>
      </c>
      <c r="C86" s="741"/>
      <c r="D86" s="741"/>
      <c r="E86" s="730"/>
      <c r="F86" s="730"/>
      <c r="G86" s="730"/>
      <c r="H86" s="730"/>
      <c r="I86" s="730"/>
      <c r="J86" s="729"/>
      <c r="K86" s="730" t="s">
        <v>4690</v>
      </c>
      <c r="L86" s="741"/>
      <c r="M86" s="741"/>
      <c r="N86" s="741"/>
      <c r="O86" s="730">
        <v>2017</v>
      </c>
      <c r="P86" s="730"/>
      <c r="Q86" s="928" t="s">
        <v>4794</v>
      </c>
      <c r="R86" s="696"/>
      <c r="S86" s="180" t="s">
        <v>677</v>
      </c>
    </row>
    <row r="87" spans="2:19">
      <c r="B87" s="741" t="s">
        <v>159</v>
      </c>
      <c r="C87" s="741"/>
      <c r="D87" s="741"/>
      <c r="E87" s="730"/>
      <c r="F87" s="730"/>
      <c r="G87" s="730"/>
      <c r="H87" s="730"/>
      <c r="I87" s="730"/>
      <c r="J87" s="729"/>
      <c r="K87" s="730"/>
      <c r="L87" s="741"/>
      <c r="M87" s="741"/>
      <c r="N87" s="741" t="s">
        <v>4795</v>
      </c>
      <c r="O87" s="730">
        <v>2020</v>
      </c>
      <c r="P87" s="730"/>
      <c r="Q87" s="928" t="s">
        <v>4796</v>
      </c>
      <c r="R87" s="696"/>
      <c r="S87" s="180" t="s">
        <v>677</v>
      </c>
    </row>
    <row r="88" spans="2:19">
      <c r="B88" s="741" t="s">
        <v>197</v>
      </c>
      <c r="C88" s="764"/>
      <c r="D88" s="741" t="s">
        <v>4797</v>
      </c>
      <c r="E88" s="730"/>
      <c r="F88" s="730" t="s">
        <v>4684</v>
      </c>
      <c r="G88" s="730" t="s">
        <v>677</v>
      </c>
      <c r="H88" s="730"/>
      <c r="I88" s="730"/>
      <c r="J88" s="730"/>
      <c r="K88" s="730"/>
      <c r="L88" s="741"/>
      <c r="M88" s="741"/>
      <c r="N88" s="741"/>
      <c r="O88" s="730">
        <v>2016</v>
      </c>
      <c r="P88" s="730"/>
      <c r="Q88" s="928" t="s">
        <v>4798</v>
      </c>
      <c r="R88" s="696"/>
      <c r="S88" s="180" t="s">
        <v>677</v>
      </c>
    </row>
    <row r="89" spans="2:19">
      <c r="B89" s="743" t="s">
        <v>197</v>
      </c>
      <c r="C89" s="764"/>
      <c r="D89" s="741" t="s">
        <v>4799</v>
      </c>
      <c r="E89" s="730"/>
      <c r="F89" s="730" t="s">
        <v>594</v>
      </c>
      <c r="G89" s="730" t="s">
        <v>677</v>
      </c>
      <c r="H89" s="730"/>
      <c r="I89" s="730"/>
      <c r="J89" s="730"/>
      <c r="K89" s="730"/>
      <c r="L89" s="741"/>
      <c r="M89" s="741"/>
      <c r="N89" s="741"/>
      <c r="O89" s="730">
        <v>2017</v>
      </c>
      <c r="P89" s="730"/>
      <c r="Q89" s="796" t="s">
        <v>4800</v>
      </c>
      <c r="R89" s="696"/>
      <c r="S89" s="180" t="s">
        <v>677</v>
      </c>
    </row>
    <row r="90" spans="2:19">
      <c r="B90" s="743" t="s">
        <v>197</v>
      </c>
      <c r="C90" s="764"/>
      <c r="D90" s="741" t="s">
        <v>4801</v>
      </c>
      <c r="E90" s="730"/>
      <c r="F90" s="730" t="s">
        <v>424</v>
      </c>
      <c r="G90" s="730" t="s">
        <v>677</v>
      </c>
      <c r="H90" s="730"/>
      <c r="I90" s="730"/>
      <c r="J90" s="730"/>
      <c r="K90" s="730"/>
      <c r="L90" s="741"/>
      <c r="M90" s="741"/>
      <c r="N90" s="741"/>
      <c r="O90" s="730">
        <v>2019</v>
      </c>
      <c r="P90" s="730"/>
      <c r="Q90" s="796" t="s">
        <v>4802</v>
      </c>
      <c r="R90" s="696"/>
      <c r="S90" s="180" t="s">
        <v>677</v>
      </c>
    </row>
    <row r="91" spans="2:19">
      <c r="B91" s="743" t="s">
        <v>197</v>
      </c>
      <c r="C91" s="741" t="s">
        <v>4699</v>
      </c>
      <c r="D91" s="741" t="s">
        <v>4803</v>
      </c>
      <c r="E91" s="729"/>
      <c r="F91" s="729" t="s">
        <v>594</v>
      </c>
      <c r="G91" s="729"/>
      <c r="H91" s="729"/>
      <c r="I91" s="729"/>
      <c r="J91" s="729"/>
      <c r="K91" s="729"/>
      <c r="L91" s="677"/>
      <c r="M91" s="677"/>
      <c r="N91" s="677"/>
      <c r="O91" s="730">
        <v>2021</v>
      </c>
      <c r="P91" s="730"/>
      <c r="Q91" s="796" t="s">
        <v>1120</v>
      </c>
      <c r="R91" s="696"/>
      <c r="S91" s="180" t="s">
        <v>677</v>
      </c>
    </row>
    <row r="92" spans="2:19">
      <c r="B92" s="743" t="s">
        <v>197</v>
      </c>
      <c r="C92" s="741" t="s">
        <v>625</v>
      </c>
      <c r="D92" s="741"/>
      <c r="E92" s="730"/>
      <c r="F92" s="729"/>
      <c r="G92" s="730"/>
      <c r="H92" s="730"/>
      <c r="I92" s="730"/>
      <c r="J92" s="730"/>
      <c r="K92" s="730"/>
      <c r="L92" s="741"/>
      <c r="M92" s="741" t="s">
        <v>4804</v>
      </c>
      <c r="N92" s="741"/>
      <c r="O92" s="730"/>
      <c r="P92" s="730">
        <v>2024</v>
      </c>
      <c r="Q92" s="796" t="s">
        <v>4730</v>
      </c>
      <c r="R92" s="696"/>
      <c r="S92" s="180" t="s">
        <v>677</v>
      </c>
    </row>
    <row r="93" spans="2:19">
      <c r="B93" s="741" t="s">
        <v>491</v>
      </c>
      <c r="C93" s="741"/>
      <c r="D93" s="741"/>
      <c r="E93" s="730"/>
      <c r="F93" s="730" t="s">
        <v>594</v>
      </c>
      <c r="H93" s="730"/>
      <c r="I93" s="730"/>
      <c r="J93" s="730"/>
      <c r="K93" s="730"/>
      <c r="L93" s="741"/>
      <c r="M93" s="741"/>
      <c r="N93" s="741"/>
      <c r="O93" s="730">
        <v>2021</v>
      </c>
      <c r="P93" s="730"/>
      <c r="Q93" s="927" t="s">
        <v>4805</v>
      </c>
      <c r="R93" s="764" t="s">
        <v>4806</v>
      </c>
      <c r="S93" s="180" t="s">
        <v>677</v>
      </c>
    </row>
    <row r="94" spans="2:19">
      <c r="B94" s="741" t="s">
        <v>493</v>
      </c>
      <c r="C94" s="741"/>
      <c r="D94" s="741"/>
      <c r="E94" s="730"/>
      <c r="F94" s="730"/>
      <c r="G94" s="730"/>
      <c r="H94" s="730"/>
      <c r="I94" s="730" t="s">
        <v>582</v>
      </c>
      <c r="J94" s="730"/>
      <c r="K94" s="730"/>
      <c r="L94" s="741"/>
      <c r="M94" s="741"/>
      <c r="N94" s="741"/>
      <c r="O94" s="730">
        <v>2018</v>
      </c>
      <c r="P94" s="730"/>
      <c r="Q94" s="927" t="s">
        <v>4807</v>
      </c>
      <c r="R94" s="764" t="s">
        <v>4808</v>
      </c>
      <c r="S94" s="180" t="s">
        <v>677</v>
      </c>
    </row>
    <row r="95" spans="2:19">
      <c r="B95" s="741" t="s">
        <v>496</v>
      </c>
      <c r="C95" s="741" t="s">
        <v>445</v>
      </c>
      <c r="D95" s="741" t="s">
        <v>4809</v>
      </c>
      <c r="E95" s="729"/>
      <c r="F95" s="729" t="s">
        <v>594</v>
      </c>
      <c r="G95" s="729"/>
      <c r="H95" s="729"/>
      <c r="I95" s="729"/>
      <c r="J95" s="729"/>
      <c r="K95" s="729"/>
      <c r="L95" s="677"/>
      <c r="M95" s="677"/>
      <c r="N95" s="51"/>
      <c r="O95" s="730">
        <v>2021</v>
      </c>
      <c r="P95" s="730"/>
      <c r="Q95" s="929" t="s">
        <v>4810</v>
      </c>
      <c r="R95" s="696"/>
      <c r="S95" s="180" t="s">
        <v>677</v>
      </c>
    </row>
    <row r="96" spans="2:19">
      <c r="B96" s="741" t="s">
        <v>189</v>
      </c>
      <c r="C96" s="741"/>
      <c r="D96" s="741"/>
      <c r="E96" s="730"/>
      <c r="F96" s="730" t="s">
        <v>594</v>
      </c>
      <c r="G96" s="730" t="s">
        <v>677</v>
      </c>
      <c r="H96" s="730"/>
      <c r="I96" s="730"/>
      <c r="J96" s="730"/>
      <c r="K96" s="730"/>
      <c r="L96" s="741"/>
      <c r="M96" s="741"/>
      <c r="N96" s="741"/>
      <c r="O96" s="730"/>
      <c r="P96" s="730"/>
      <c r="Q96" s="928" t="s">
        <v>4811</v>
      </c>
      <c r="R96" s="696"/>
      <c r="S96" s="180" t="s">
        <v>677</v>
      </c>
    </row>
    <row r="97" spans="2:19">
      <c r="B97" s="741" t="s">
        <v>196</v>
      </c>
      <c r="C97" s="741"/>
      <c r="D97" s="741"/>
      <c r="E97" s="730"/>
      <c r="F97" s="730" t="s">
        <v>4690</v>
      </c>
      <c r="G97" s="730" t="s">
        <v>677</v>
      </c>
      <c r="H97" s="730"/>
      <c r="I97" s="730"/>
      <c r="J97" s="730"/>
      <c r="K97" s="730"/>
      <c r="L97" s="741"/>
      <c r="M97" s="741"/>
      <c r="N97" s="741"/>
      <c r="O97" s="730"/>
      <c r="P97" s="730"/>
      <c r="Q97" s="928" t="s">
        <v>4812</v>
      </c>
      <c r="R97" s="696"/>
      <c r="S97" s="180" t="s">
        <v>677</v>
      </c>
    </row>
    <row r="98" spans="2:19">
      <c r="B98" s="741" t="s">
        <v>200</v>
      </c>
      <c r="C98" s="741"/>
      <c r="D98" s="741"/>
      <c r="E98" s="730" t="s">
        <v>4719</v>
      </c>
      <c r="F98" s="730"/>
      <c r="G98" s="730"/>
      <c r="H98" s="730"/>
      <c r="I98" s="730"/>
      <c r="J98" s="730"/>
      <c r="K98" s="730"/>
      <c r="L98" s="741"/>
      <c r="M98" s="741"/>
      <c r="N98" s="741"/>
      <c r="O98" s="730">
        <v>2017</v>
      </c>
      <c r="P98" s="730"/>
      <c r="Q98" s="796" t="s">
        <v>4813</v>
      </c>
      <c r="R98" s="764" t="s">
        <v>4814</v>
      </c>
      <c r="S98" s="180" t="s">
        <v>677</v>
      </c>
    </row>
    <row r="99" spans="2:19">
      <c r="B99" s="741" t="s">
        <v>496</v>
      </c>
      <c r="C99" s="741"/>
      <c r="D99" s="741"/>
      <c r="E99" s="729"/>
      <c r="F99" s="729"/>
      <c r="G99" s="729"/>
      <c r="H99" s="729"/>
      <c r="I99" s="729"/>
      <c r="J99" s="729"/>
      <c r="K99" s="729"/>
      <c r="L99" s="677"/>
      <c r="M99" s="677"/>
      <c r="N99" s="677" t="s">
        <v>4815</v>
      </c>
      <c r="O99" s="730">
        <v>2021</v>
      </c>
      <c r="P99" s="730"/>
      <c r="Q99" s="796" t="s">
        <v>4816</v>
      </c>
      <c r="R99" s="764"/>
      <c r="S99" s="180" t="s">
        <v>677</v>
      </c>
    </row>
    <row r="100" spans="2:19">
      <c r="B100" s="741" t="s">
        <v>194</v>
      </c>
      <c r="C100" s="741" t="s">
        <v>445</v>
      </c>
      <c r="D100" s="741" t="s">
        <v>4780</v>
      </c>
      <c r="E100" s="729"/>
      <c r="F100" s="729" t="s">
        <v>4709</v>
      </c>
      <c r="G100" s="729" t="s">
        <v>677</v>
      </c>
      <c r="H100" s="856"/>
      <c r="I100" s="729"/>
      <c r="J100" s="729"/>
      <c r="K100" s="856"/>
      <c r="L100" s="677"/>
      <c r="M100" s="677"/>
      <c r="N100" s="677"/>
      <c r="O100" s="730">
        <v>2022</v>
      </c>
      <c r="P100" s="730"/>
      <c r="Q100" s="932" t="s">
        <v>4817</v>
      </c>
      <c r="R100" s="696"/>
      <c r="S100" s="180" t="s">
        <v>677</v>
      </c>
    </row>
    <row r="101" spans="2:19">
      <c r="B101" s="741" t="s">
        <v>194</v>
      </c>
      <c r="C101" s="741"/>
      <c r="D101" s="741"/>
      <c r="E101" s="730"/>
      <c r="F101" s="729"/>
      <c r="G101" s="730"/>
      <c r="H101" s="730"/>
      <c r="I101" s="730"/>
      <c r="J101" s="730"/>
      <c r="K101" s="730" t="s">
        <v>4740</v>
      </c>
      <c r="L101" s="741"/>
      <c r="M101" s="741"/>
      <c r="N101" s="741"/>
      <c r="O101" s="730">
        <v>2012</v>
      </c>
      <c r="P101" s="730"/>
      <c r="Q101" s="932"/>
      <c r="R101" s="696"/>
      <c r="S101" s="180" t="s">
        <v>677</v>
      </c>
    </row>
    <row r="102" spans="2:19">
      <c r="B102" s="741" t="s">
        <v>194</v>
      </c>
      <c r="C102" s="741" t="s">
        <v>625</v>
      </c>
      <c r="D102" s="741"/>
      <c r="E102" s="730"/>
      <c r="F102" s="729"/>
      <c r="G102" s="730"/>
      <c r="H102" s="730"/>
      <c r="I102" s="730"/>
      <c r="J102" s="730"/>
      <c r="K102" s="730"/>
      <c r="L102" s="741" t="s">
        <v>4818</v>
      </c>
      <c r="M102" s="741"/>
      <c r="N102" s="741"/>
      <c r="O102" s="730">
        <v>2017</v>
      </c>
      <c r="P102" s="730">
        <v>2024</v>
      </c>
      <c r="Q102" s="796" t="s">
        <v>4819</v>
      </c>
      <c r="R102" s="696"/>
      <c r="S102" s="180" t="s">
        <v>677</v>
      </c>
    </row>
    <row r="103" spans="2:19">
      <c r="B103" s="741" t="s">
        <v>151</v>
      </c>
      <c r="C103" s="741"/>
      <c r="D103" s="741"/>
      <c r="E103" s="730"/>
      <c r="F103" s="730" t="s">
        <v>4690</v>
      </c>
      <c r="G103" s="730" t="s">
        <v>677</v>
      </c>
      <c r="H103" s="730"/>
      <c r="I103" s="730"/>
      <c r="J103" s="730"/>
      <c r="K103" s="730"/>
      <c r="L103" s="741"/>
      <c r="M103" s="741"/>
      <c r="N103" s="741"/>
      <c r="O103" s="730"/>
      <c r="P103" s="730"/>
      <c r="Q103" s="928" t="s">
        <v>4820</v>
      </c>
      <c r="R103" s="696"/>
      <c r="S103" s="180" t="s">
        <v>677</v>
      </c>
    </row>
    <row r="104" spans="2:19">
      <c r="B104" s="743" t="s">
        <v>151</v>
      </c>
      <c r="C104" s="741" t="s">
        <v>445</v>
      </c>
      <c r="D104" s="741" t="s">
        <v>4821</v>
      </c>
      <c r="E104" s="729"/>
      <c r="F104" s="729" t="s">
        <v>594</v>
      </c>
      <c r="G104" s="729" t="s">
        <v>677</v>
      </c>
      <c r="H104" s="729"/>
      <c r="I104" s="729"/>
      <c r="J104" s="729"/>
      <c r="K104" s="729"/>
      <c r="L104" s="677"/>
      <c r="M104" s="677"/>
      <c r="N104" s="677"/>
      <c r="O104" s="730">
        <v>2021</v>
      </c>
      <c r="P104" s="730"/>
      <c r="Q104" s="796" t="s">
        <v>1140</v>
      </c>
      <c r="R104" s="696"/>
      <c r="S104" s="180" t="s">
        <v>677</v>
      </c>
    </row>
    <row r="105" spans="2:19">
      <c r="B105" s="755" t="s">
        <v>138</v>
      </c>
      <c r="C105" s="755"/>
      <c r="D105" s="755"/>
      <c r="E105" s="744"/>
      <c r="F105" s="744"/>
      <c r="G105" s="744"/>
      <c r="H105" s="744"/>
      <c r="I105" s="744"/>
      <c r="J105" s="744"/>
      <c r="K105" s="744"/>
      <c r="L105" s="755" t="s">
        <v>4822</v>
      </c>
      <c r="M105" s="755"/>
      <c r="N105" s="741"/>
      <c r="O105" s="744">
        <v>2017</v>
      </c>
      <c r="P105" s="744">
        <v>2020</v>
      </c>
      <c r="Q105" s="933" t="s">
        <v>4823</v>
      </c>
      <c r="R105" s="771"/>
      <c r="S105" s="180" t="s">
        <v>677</v>
      </c>
    </row>
    <row r="106" spans="2:19">
      <c r="B106" s="755" t="s">
        <v>138</v>
      </c>
      <c r="C106" s="755" t="s">
        <v>4692</v>
      </c>
      <c r="D106" s="755"/>
      <c r="E106" s="744"/>
      <c r="F106" s="744"/>
      <c r="G106" s="744"/>
      <c r="H106" s="744"/>
      <c r="I106" s="744"/>
      <c r="J106" s="744"/>
      <c r="K106" s="744"/>
      <c r="L106" s="178"/>
      <c r="M106" s="755" t="s">
        <v>4804</v>
      </c>
      <c r="N106" s="741"/>
      <c r="O106" s="744">
        <v>2020</v>
      </c>
      <c r="P106" s="744">
        <v>2024</v>
      </c>
      <c r="Q106" s="934" t="s">
        <v>4730</v>
      </c>
      <c r="R106" s="771"/>
      <c r="S106" s="180" t="s">
        <v>677</v>
      </c>
    </row>
    <row r="107" spans="2:19">
      <c r="B107" s="741" t="s">
        <v>188</v>
      </c>
      <c r="C107" s="741"/>
      <c r="D107" s="741"/>
      <c r="E107" s="730"/>
      <c r="F107" s="730" t="s">
        <v>4690</v>
      </c>
      <c r="G107" s="730" t="s">
        <v>677</v>
      </c>
      <c r="H107" s="730"/>
      <c r="I107" s="730"/>
      <c r="J107" s="730"/>
      <c r="K107" s="730"/>
      <c r="L107" s="741"/>
      <c r="M107" s="741"/>
      <c r="N107" s="741"/>
      <c r="O107" s="730"/>
      <c r="P107" s="730"/>
      <c r="Q107" s="928" t="s">
        <v>951</v>
      </c>
      <c r="R107" s="696"/>
      <c r="S107" s="180" t="s">
        <v>677</v>
      </c>
    </row>
    <row r="108" spans="2:19">
      <c r="B108" s="741" t="s">
        <v>179</v>
      </c>
      <c r="C108" s="741"/>
      <c r="D108" s="741"/>
      <c r="E108" s="730"/>
      <c r="F108" s="730" t="s">
        <v>594</v>
      </c>
      <c r="G108" s="730" t="s">
        <v>677</v>
      </c>
      <c r="H108" s="730"/>
      <c r="I108" s="730"/>
      <c r="J108" s="696"/>
      <c r="K108" s="730" t="s">
        <v>677</v>
      </c>
      <c r="L108" s="696"/>
      <c r="M108" s="696"/>
      <c r="N108" s="741"/>
      <c r="O108" s="730"/>
      <c r="P108" s="730"/>
      <c r="Q108" s="928" t="s">
        <v>4824</v>
      </c>
      <c r="R108" s="696"/>
      <c r="S108" s="180" t="s">
        <v>677</v>
      </c>
    </row>
    <row r="109" spans="2:19">
      <c r="B109" s="741" t="s">
        <v>179</v>
      </c>
      <c r="C109" s="741"/>
      <c r="D109" s="741"/>
      <c r="E109" s="730"/>
      <c r="F109" s="730"/>
      <c r="G109" s="730"/>
      <c r="H109" s="730"/>
      <c r="I109" s="730"/>
      <c r="J109" s="730" t="s">
        <v>4750</v>
      </c>
      <c r="K109" s="730"/>
      <c r="L109" s="741"/>
      <c r="M109" s="741"/>
      <c r="N109" s="741"/>
      <c r="O109" s="730"/>
      <c r="P109" s="730"/>
      <c r="Q109" s="928" t="s">
        <v>4825</v>
      </c>
      <c r="R109" s="696"/>
      <c r="S109" s="180" t="s">
        <v>677</v>
      </c>
    </row>
    <row r="110" spans="2:19">
      <c r="B110" s="743" t="s">
        <v>179</v>
      </c>
      <c r="C110" s="741" t="s">
        <v>445</v>
      </c>
      <c r="D110" s="741" t="s">
        <v>4826</v>
      </c>
      <c r="E110" s="729"/>
      <c r="F110" s="729" t="s">
        <v>594</v>
      </c>
      <c r="G110" s="729"/>
      <c r="H110" s="729"/>
      <c r="I110" s="729"/>
      <c r="J110" s="729"/>
      <c r="K110" s="729"/>
      <c r="L110" s="677"/>
      <c r="M110" s="677"/>
      <c r="N110" s="677"/>
      <c r="O110" s="730">
        <v>2021</v>
      </c>
      <c r="P110" s="730"/>
      <c r="Q110" s="796" t="s">
        <v>4827</v>
      </c>
      <c r="R110" s="743" t="s">
        <v>4828</v>
      </c>
      <c r="S110" s="180" t="s">
        <v>677</v>
      </c>
    </row>
    <row r="111" spans="2:19">
      <c r="B111" s="743" t="s">
        <v>179</v>
      </c>
      <c r="C111" s="741" t="s">
        <v>4829</v>
      </c>
      <c r="D111" s="741" t="s">
        <v>4830</v>
      </c>
      <c r="E111" s="729"/>
      <c r="F111" s="729" t="s">
        <v>594</v>
      </c>
      <c r="G111" s="729"/>
      <c r="H111" s="729"/>
      <c r="I111" s="729"/>
      <c r="J111" s="729" t="s">
        <v>4831</v>
      </c>
      <c r="K111" s="729"/>
      <c r="L111" s="677"/>
      <c r="M111" s="677"/>
      <c r="N111" s="677"/>
      <c r="O111" s="730">
        <v>2021</v>
      </c>
      <c r="P111" s="730"/>
      <c r="Q111" s="796" t="s">
        <v>4832</v>
      </c>
      <c r="R111" s="696"/>
      <c r="S111" s="180" t="s">
        <v>677</v>
      </c>
    </row>
    <row r="112" spans="2:19">
      <c r="B112" s="764" t="s">
        <v>179</v>
      </c>
      <c r="C112" s="764"/>
      <c r="D112" s="764" t="s">
        <v>4833</v>
      </c>
      <c r="E112" s="48"/>
      <c r="F112" s="754" t="s">
        <v>582</v>
      </c>
      <c r="G112" s="754"/>
      <c r="H112" s="754"/>
      <c r="I112" s="754"/>
      <c r="J112" s="754" t="s">
        <v>582</v>
      </c>
      <c r="K112" s="754"/>
      <c r="L112" s="764"/>
      <c r="M112" s="764"/>
      <c r="N112" s="764"/>
      <c r="O112" s="742">
        <v>2019</v>
      </c>
      <c r="P112" s="730"/>
      <c r="Q112" s="931" t="s">
        <v>4834</v>
      </c>
      <c r="R112" s="764" t="s">
        <v>4835</v>
      </c>
      <c r="S112" s="180" t="s">
        <v>677</v>
      </c>
    </row>
    <row r="113" spans="2:19">
      <c r="B113" s="741" t="s">
        <v>154</v>
      </c>
      <c r="C113" s="741" t="s">
        <v>4699</v>
      </c>
      <c r="D113" s="741"/>
      <c r="E113" s="730" t="s">
        <v>582</v>
      </c>
      <c r="F113" s="696"/>
      <c r="G113" s="730" t="s">
        <v>677</v>
      </c>
      <c r="H113" s="730"/>
      <c r="I113" s="696"/>
      <c r="J113" s="696"/>
      <c r="K113" s="730"/>
      <c r="L113" s="741"/>
      <c r="M113" s="741"/>
      <c r="N113" s="696"/>
      <c r="O113" s="711">
        <v>2019</v>
      </c>
      <c r="P113" s="711"/>
      <c r="Q113" s="796" t="s">
        <v>4836</v>
      </c>
      <c r="R113" s="764" t="s">
        <v>4837</v>
      </c>
      <c r="S113" s="180" t="s">
        <v>677</v>
      </c>
    </row>
    <row r="114" spans="2:19">
      <c r="B114" s="741" t="s">
        <v>154</v>
      </c>
      <c r="C114" s="741"/>
      <c r="D114" s="741"/>
      <c r="E114" s="730"/>
      <c r="F114" s="730" t="s">
        <v>4694</v>
      </c>
      <c r="G114" s="730"/>
      <c r="H114" s="730"/>
      <c r="I114" s="730"/>
      <c r="J114" s="730"/>
      <c r="K114" s="730"/>
      <c r="L114" s="741"/>
      <c r="M114" s="741"/>
      <c r="N114" s="741"/>
      <c r="O114" s="730"/>
      <c r="P114" s="730"/>
      <c r="Q114" s="928" t="s">
        <v>4838</v>
      </c>
      <c r="R114" s="696"/>
      <c r="S114" s="180" t="s">
        <v>677</v>
      </c>
    </row>
    <row r="115" spans="2:19">
      <c r="B115" s="741" t="s">
        <v>154</v>
      </c>
      <c r="C115" s="741"/>
      <c r="D115" s="741"/>
      <c r="E115" s="730"/>
      <c r="F115" s="730"/>
      <c r="G115" s="730"/>
      <c r="H115" s="730"/>
      <c r="I115" s="730" t="s">
        <v>4690</v>
      </c>
      <c r="J115" s="730"/>
      <c r="K115" s="730"/>
      <c r="L115" s="741"/>
      <c r="M115" s="741"/>
      <c r="N115" s="741"/>
      <c r="O115" s="730"/>
      <c r="P115" s="730"/>
      <c r="Q115" s="791" t="s">
        <v>2656</v>
      </c>
      <c r="R115" s="696"/>
      <c r="S115" s="180" t="s">
        <v>677</v>
      </c>
    </row>
    <row r="116" spans="2:19">
      <c r="B116" s="741" t="s">
        <v>154</v>
      </c>
      <c r="C116" s="741"/>
      <c r="D116" s="741"/>
      <c r="E116" s="730"/>
      <c r="F116" s="730"/>
      <c r="G116" s="730"/>
      <c r="H116" s="730"/>
      <c r="I116" s="730"/>
      <c r="J116" s="730" t="s">
        <v>4831</v>
      </c>
      <c r="K116" s="730"/>
      <c r="L116" s="741"/>
      <c r="M116" s="741"/>
      <c r="N116" s="741"/>
      <c r="O116" s="730"/>
      <c r="P116" s="730"/>
      <c r="Q116" s="791" t="s">
        <v>2656</v>
      </c>
      <c r="R116" s="696"/>
      <c r="S116" s="180" t="s">
        <v>677</v>
      </c>
    </row>
    <row r="117" spans="2:19">
      <c r="B117" s="741" t="s">
        <v>154</v>
      </c>
      <c r="C117" s="741"/>
      <c r="D117" s="741"/>
      <c r="E117" s="730"/>
      <c r="F117" s="730"/>
      <c r="G117" s="730"/>
      <c r="H117" s="730"/>
      <c r="I117" s="730"/>
      <c r="J117" s="730"/>
      <c r="K117" s="730"/>
      <c r="L117" s="741"/>
      <c r="M117" s="741"/>
      <c r="N117" s="741" t="s">
        <v>4839</v>
      </c>
      <c r="O117" s="730"/>
      <c r="P117" s="730"/>
      <c r="Q117" s="929" t="s">
        <v>2656</v>
      </c>
      <c r="R117" s="696"/>
      <c r="S117" s="180" t="s">
        <v>677</v>
      </c>
    </row>
    <row r="118" spans="2:19">
      <c r="B118" s="741" t="s">
        <v>522</v>
      </c>
      <c r="C118" s="741"/>
      <c r="D118" s="741"/>
      <c r="E118" s="730"/>
      <c r="F118" s="730" t="s">
        <v>4840</v>
      </c>
      <c r="G118" s="730" t="s">
        <v>677</v>
      </c>
      <c r="H118" s="730"/>
      <c r="I118" s="730"/>
      <c r="J118" s="730"/>
      <c r="K118" s="730"/>
      <c r="L118" s="741"/>
      <c r="M118" s="741"/>
      <c r="N118" s="741"/>
      <c r="O118" s="730"/>
      <c r="P118" s="730"/>
      <c r="Q118" s="791" t="s">
        <v>4841</v>
      </c>
      <c r="R118" s="696"/>
      <c r="S118" s="180" t="s">
        <v>677</v>
      </c>
    </row>
    <row r="119" spans="2:19">
      <c r="B119" s="741" t="s">
        <v>522</v>
      </c>
      <c r="C119" s="741"/>
      <c r="D119" s="741"/>
      <c r="E119" s="730"/>
      <c r="F119" s="730" t="s">
        <v>4842</v>
      </c>
      <c r="G119" s="730"/>
      <c r="H119" s="730"/>
      <c r="I119" s="730"/>
      <c r="J119" s="730"/>
      <c r="K119" s="730"/>
      <c r="L119" s="741"/>
      <c r="M119" s="741"/>
      <c r="N119" s="741"/>
      <c r="O119" s="730">
        <v>2020</v>
      </c>
      <c r="P119" s="730"/>
      <c r="Q119" s="796" t="s">
        <v>4834</v>
      </c>
      <c r="R119" s="764" t="s">
        <v>4843</v>
      </c>
      <c r="S119" s="180" t="s">
        <v>677</v>
      </c>
    </row>
    <row r="120" spans="2:19">
      <c r="B120" s="741" t="s">
        <v>522</v>
      </c>
      <c r="C120" s="741"/>
      <c r="D120" s="741"/>
      <c r="E120" s="730"/>
      <c r="F120" s="730"/>
      <c r="G120" s="730"/>
      <c r="H120" s="730"/>
      <c r="I120" s="730"/>
      <c r="J120" s="730"/>
      <c r="K120" s="730"/>
      <c r="L120" s="741" t="s">
        <v>4722</v>
      </c>
      <c r="M120" s="741"/>
      <c r="N120" s="741"/>
      <c r="O120" s="730"/>
      <c r="P120" s="730">
        <v>2032</v>
      </c>
      <c r="Q120" s="796" t="s">
        <v>1935</v>
      </c>
      <c r="R120" s="764"/>
      <c r="S120" s="180" t="s">
        <v>677</v>
      </c>
    </row>
    <row r="121" spans="2:19">
      <c r="B121" s="741" t="s">
        <v>208</v>
      </c>
      <c r="C121" s="741" t="s">
        <v>4829</v>
      </c>
      <c r="D121" s="741" t="s">
        <v>4844</v>
      </c>
      <c r="E121" s="730"/>
      <c r="F121" s="730"/>
      <c r="G121" s="730"/>
      <c r="H121" s="730"/>
      <c r="I121" s="730" t="s">
        <v>4773</v>
      </c>
      <c r="J121" s="730"/>
      <c r="K121" s="730"/>
      <c r="L121" s="741"/>
      <c r="M121" s="741"/>
      <c r="N121" s="741"/>
      <c r="O121" s="730">
        <v>2020</v>
      </c>
      <c r="P121" s="730"/>
      <c r="Q121" s="796" t="s">
        <v>4834</v>
      </c>
      <c r="R121" s="764" t="s">
        <v>4845</v>
      </c>
      <c r="S121" s="180" t="s">
        <v>677</v>
      </c>
    </row>
    <row r="122" spans="2:19">
      <c r="B122" s="741" t="s">
        <v>166</v>
      </c>
      <c r="C122" s="741"/>
      <c r="D122" s="741"/>
      <c r="E122" s="730"/>
      <c r="F122" s="730" t="s">
        <v>4690</v>
      </c>
      <c r="G122" s="730" t="s">
        <v>677</v>
      </c>
      <c r="H122" s="730"/>
      <c r="I122" s="730"/>
      <c r="J122" s="730"/>
      <c r="K122" s="730"/>
      <c r="L122" s="741"/>
      <c r="M122" s="741"/>
      <c r="N122" s="741"/>
      <c r="O122" s="730"/>
      <c r="P122" s="730"/>
      <c r="Q122" s="928" t="s">
        <v>4846</v>
      </c>
      <c r="R122" s="696"/>
      <c r="S122" s="180" t="s">
        <v>677</v>
      </c>
    </row>
    <row r="123" spans="2:19">
      <c r="B123" s="741" t="s">
        <v>166</v>
      </c>
      <c r="C123" s="741" t="s">
        <v>625</v>
      </c>
      <c r="D123" s="741"/>
      <c r="E123" s="730"/>
      <c r="F123" s="730"/>
      <c r="G123" s="730"/>
      <c r="H123" s="730"/>
      <c r="I123" s="730"/>
      <c r="J123" s="730"/>
      <c r="K123" s="730"/>
      <c r="L123" s="741"/>
      <c r="M123" s="741" t="s">
        <v>4696</v>
      </c>
      <c r="N123" s="741"/>
      <c r="O123" s="730"/>
      <c r="P123" s="730">
        <v>2024</v>
      </c>
      <c r="Q123" s="8" t="s">
        <v>4697</v>
      </c>
      <c r="R123" s="696"/>
      <c r="S123" s="180" t="s">
        <v>677</v>
      </c>
    </row>
    <row r="124" spans="2:19">
      <c r="B124" s="741" t="s">
        <v>161</v>
      </c>
      <c r="C124" s="741"/>
      <c r="D124" s="741"/>
      <c r="E124" s="730"/>
      <c r="F124" s="730" t="s">
        <v>594</v>
      </c>
      <c r="G124" s="730" t="s">
        <v>677</v>
      </c>
      <c r="H124" s="730"/>
      <c r="I124" s="730"/>
      <c r="J124" s="696"/>
      <c r="K124" s="730"/>
      <c r="L124" s="741"/>
      <c r="M124" s="741"/>
      <c r="N124" s="741"/>
      <c r="O124" s="730"/>
      <c r="P124" s="730"/>
      <c r="Q124" s="928" t="s">
        <v>4847</v>
      </c>
      <c r="R124" s="696"/>
      <c r="S124" s="180" t="s">
        <v>677</v>
      </c>
    </row>
    <row r="125" spans="2:19">
      <c r="B125" s="741" t="s">
        <v>161</v>
      </c>
      <c r="C125" s="741"/>
      <c r="D125" s="741"/>
      <c r="E125" s="730" t="s">
        <v>582</v>
      </c>
      <c r="F125" s="730"/>
      <c r="G125" s="730"/>
      <c r="H125" s="730"/>
      <c r="I125" s="730"/>
      <c r="J125" s="730"/>
      <c r="K125" s="730"/>
      <c r="L125" s="741"/>
      <c r="M125" s="741"/>
      <c r="N125" s="741"/>
      <c r="O125" s="730">
        <v>2019</v>
      </c>
      <c r="P125" s="730"/>
      <c r="Q125" s="796" t="s">
        <v>4848</v>
      </c>
      <c r="R125" s="764" t="s">
        <v>4849</v>
      </c>
      <c r="S125" s="180" t="s">
        <v>677</v>
      </c>
    </row>
    <row r="126" spans="2:19">
      <c r="B126" s="741" t="s">
        <v>161</v>
      </c>
      <c r="C126" s="741"/>
      <c r="D126" s="741" t="s">
        <v>4850</v>
      </c>
      <c r="E126" s="729"/>
      <c r="F126" s="729"/>
      <c r="G126" s="729"/>
      <c r="H126" s="729"/>
      <c r="I126" s="729"/>
      <c r="J126" s="729"/>
      <c r="K126" s="729"/>
      <c r="L126" s="677"/>
      <c r="M126" s="677" t="s">
        <v>4851</v>
      </c>
      <c r="N126" s="677"/>
      <c r="O126" s="730">
        <v>2021</v>
      </c>
      <c r="P126" s="730">
        <v>2023</v>
      </c>
      <c r="Q126" s="928" t="s">
        <v>1186</v>
      </c>
      <c r="R126" s="764" t="s">
        <v>4852</v>
      </c>
      <c r="S126" s="180" t="s">
        <v>677</v>
      </c>
    </row>
    <row r="127" spans="2:19">
      <c r="B127" s="741" t="s">
        <v>203</v>
      </c>
      <c r="C127" s="741"/>
      <c r="D127" s="741"/>
      <c r="E127" s="730"/>
      <c r="F127" s="730" t="s">
        <v>4701</v>
      </c>
      <c r="G127" s="730"/>
      <c r="H127" s="730"/>
      <c r="I127" s="730"/>
      <c r="J127" s="730"/>
      <c r="K127" s="730"/>
      <c r="L127" s="741"/>
      <c r="M127" s="741"/>
      <c r="N127" s="741"/>
      <c r="O127" s="730"/>
      <c r="P127" s="730"/>
      <c r="Q127" s="928" t="s">
        <v>4853</v>
      </c>
      <c r="R127" s="696"/>
      <c r="S127" s="180" t="s">
        <v>677</v>
      </c>
    </row>
    <row r="128" spans="2:19">
      <c r="B128" s="741" t="s">
        <v>169</v>
      </c>
      <c r="C128" s="741" t="s">
        <v>4699</v>
      </c>
      <c r="D128" s="741"/>
      <c r="E128" s="730" t="s">
        <v>582</v>
      </c>
      <c r="F128" s="696"/>
      <c r="G128" s="730" t="s">
        <v>677</v>
      </c>
      <c r="H128" s="730"/>
      <c r="I128" s="696"/>
      <c r="J128" s="696"/>
      <c r="K128" s="730"/>
      <c r="L128" s="741"/>
      <c r="M128" s="741"/>
      <c r="N128" s="741"/>
      <c r="O128" s="711">
        <v>2019</v>
      </c>
      <c r="P128" s="696"/>
      <c r="Q128" s="927" t="s">
        <v>4854</v>
      </c>
      <c r="R128" s="764" t="s">
        <v>4855</v>
      </c>
      <c r="S128" s="180" t="s">
        <v>677</v>
      </c>
    </row>
    <row r="129" spans="2:19">
      <c r="B129" s="741" t="s">
        <v>169</v>
      </c>
      <c r="C129" s="741"/>
      <c r="D129" s="741"/>
      <c r="E129" s="730"/>
      <c r="F129" s="730" t="s">
        <v>4680</v>
      </c>
      <c r="G129" s="730"/>
      <c r="H129" s="730"/>
      <c r="I129" s="730"/>
      <c r="J129" s="730"/>
      <c r="K129" s="730"/>
      <c r="L129" s="741"/>
      <c r="M129" s="741"/>
      <c r="N129" s="741"/>
      <c r="O129" s="730"/>
      <c r="P129" s="730"/>
      <c r="Q129" s="928" t="s">
        <v>951</v>
      </c>
      <c r="R129" s="696"/>
      <c r="S129" s="180" t="s">
        <v>677</v>
      </c>
    </row>
    <row r="130" spans="2:19">
      <c r="B130" s="741" t="s">
        <v>169</v>
      </c>
      <c r="C130" s="741"/>
      <c r="D130" s="741"/>
      <c r="E130" s="730"/>
      <c r="F130" s="730"/>
      <c r="G130" s="730"/>
      <c r="H130" s="730"/>
      <c r="I130" s="730" t="s">
        <v>4690</v>
      </c>
      <c r="J130" s="730"/>
      <c r="K130" s="730"/>
      <c r="L130" s="741"/>
      <c r="M130" s="741"/>
      <c r="N130" s="741"/>
      <c r="O130" s="730"/>
      <c r="P130" s="730"/>
      <c r="Q130" s="928" t="s">
        <v>4691</v>
      </c>
      <c r="R130" s="696"/>
      <c r="S130" s="180" t="s">
        <v>677</v>
      </c>
    </row>
    <row r="131" spans="2:19">
      <c r="B131" s="741" t="s">
        <v>169</v>
      </c>
      <c r="C131" s="741"/>
      <c r="D131" s="741"/>
      <c r="E131" s="729"/>
      <c r="F131" s="729"/>
      <c r="G131" s="729"/>
      <c r="H131" s="729"/>
      <c r="I131" s="729"/>
      <c r="J131" s="729" t="s">
        <v>4709</v>
      </c>
      <c r="K131" s="729"/>
      <c r="L131" s="677"/>
      <c r="M131" s="677"/>
      <c r="N131" s="677"/>
      <c r="O131" s="730">
        <v>2022</v>
      </c>
      <c r="P131" s="730"/>
      <c r="Q131" s="796" t="s">
        <v>4856</v>
      </c>
      <c r="R131" s="764" t="s">
        <v>4857</v>
      </c>
      <c r="S131" s="180" t="s">
        <v>677</v>
      </c>
    </row>
    <row r="132" spans="2:19">
      <c r="B132" s="741" t="s">
        <v>169</v>
      </c>
      <c r="C132" s="741" t="s">
        <v>445</v>
      </c>
      <c r="D132" s="741" t="s">
        <v>4858</v>
      </c>
      <c r="E132" s="729"/>
      <c r="F132" s="729" t="s">
        <v>4719</v>
      </c>
      <c r="G132" s="729"/>
      <c r="H132" s="729"/>
      <c r="I132" s="729"/>
      <c r="J132" s="729"/>
      <c r="K132" s="729"/>
      <c r="L132" s="789" t="s">
        <v>4859</v>
      </c>
      <c r="M132" s="789"/>
      <c r="N132" s="677"/>
      <c r="O132" s="730">
        <v>2021</v>
      </c>
      <c r="P132" s="730"/>
      <c r="Q132" s="796" t="s">
        <v>4860</v>
      </c>
      <c r="R132" s="696"/>
      <c r="S132" s="180" t="s">
        <v>677</v>
      </c>
    </row>
    <row r="133" spans="2:19">
      <c r="B133" s="741" t="s">
        <v>139</v>
      </c>
      <c r="C133" s="741"/>
      <c r="D133" s="741"/>
      <c r="E133" s="730"/>
      <c r="F133" s="730"/>
      <c r="G133" s="730"/>
      <c r="H133" s="730"/>
      <c r="I133" s="730" t="s">
        <v>4687</v>
      </c>
      <c r="J133" s="730" t="s">
        <v>677</v>
      </c>
      <c r="K133" s="730"/>
      <c r="L133" s="741"/>
      <c r="M133" s="741"/>
      <c r="N133" s="741"/>
      <c r="O133" s="730">
        <v>2019</v>
      </c>
      <c r="P133" s="730"/>
      <c r="Q133" s="928" t="s">
        <v>4861</v>
      </c>
      <c r="R133" s="764" t="s">
        <v>4862</v>
      </c>
      <c r="S133" s="180" t="s">
        <v>677</v>
      </c>
    </row>
    <row r="134" spans="2:19">
      <c r="B134" s="741" t="s">
        <v>139</v>
      </c>
      <c r="C134" s="741" t="s">
        <v>445</v>
      </c>
      <c r="D134" s="741" t="s">
        <v>4863</v>
      </c>
      <c r="E134" s="729"/>
      <c r="F134" s="729" t="s">
        <v>594</v>
      </c>
      <c r="G134" s="729"/>
      <c r="H134" s="729"/>
      <c r="I134" s="729"/>
      <c r="J134" s="729"/>
      <c r="K134" s="729"/>
      <c r="L134" s="677"/>
      <c r="M134" s="677"/>
      <c r="N134" s="677"/>
      <c r="O134" s="730">
        <v>2021</v>
      </c>
      <c r="P134" s="730"/>
      <c r="Q134" s="796" t="s">
        <v>1201</v>
      </c>
      <c r="R134" s="764" t="s">
        <v>4864</v>
      </c>
      <c r="S134" s="180" t="s">
        <v>677</v>
      </c>
    </row>
    <row r="135" spans="2:19">
      <c r="B135" s="741" t="s">
        <v>139</v>
      </c>
      <c r="C135" s="741" t="s">
        <v>4692</v>
      </c>
      <c r="D135" s="741"/>
      <c r="E135" s="730"/>
      <c r="F135" s="729"/>
      <c r="G135" s="730"/>
      <c r="H135" s="730"/>
      <c r="I135" s="729"/>
      <c r="J135" s="730"/>
      <c r="K135" s="730"/>
      <c r="L135" s="741"/>
      <c r="M135" s="741" t="s">
        <v>4804</v>
      </c>
      <c r="N135" s="741"/>
      <c r="O135" s="730"/>
      <c r="P135" s="730">
        <v>2024</v>
      </c>
      <c r="Q135" s="796" t="s">
        <v>4730</v>
      </c>
      <c r="R135" s="696"/>
      <c r="S135" s="180" t="s">
        <v>677</v>
      </c>
    </row>
    <row r="136" spans="2:19">
      <c r="B136" s="741" t="s">
        <v>157</v>
      </c>
      <c r="C136" s="741"/>
      <c r="D136" s="741"/>
      <c r="E136" s="730"/>
      <c r="F136" s="730" t="s">
        <v>594</v>
      </c>
      <c r="G136" s="730"/>
      <c r="H136" s="730"/>
      <c r="I136" s="730"/>
      <c r="J136" s="730"/>
      <c r="K136" s="730"/>
      <c r="L136" s="741"/>
      <c r="M136" s="741"/>
      <c r="N136" s="741"/>
      <c r="O136" s="730"/>
      <c r="P136" s="730"/>
      <c r="Q136" s="928" t="s">
        <v>4865</v>
      </c>
      <c r="R136" s="696"/>
      <c r="S136" s="180" t="s">
        <v>677</v>
      </c>
    </row>
    <row r="137" spans="2:19">
      <c r="B137" s="741" t="s">
        <v>162</v>
      </c>
      <c r="C137" s="741"/>
      <c r="D137" s="741"/>
      <c r="E137" s="730"/>
      <c r="F137" s="730" t="s">
        <v>4709</v>
      </c>
      <c r="G137" s="730" t="s">
        <v>677</v>
      </c>
      <c r="H137" s="730"/>
      <c r="I137" s="730"/>
      <c r="J137" s="730"/>
      <c r="K137" s="730"/>
      <c r="L137" s="741"/>
      <c r="M137" s="741"/>
      <c r="N137" s="741"/>
      <c r="O137" s="730"/>
      <c r="P137" s="730"/>
      <c r="Q137" s="928" t="s">
        <v>4866</v>
      </c>
      <c r="R137" s="696"/>
      <c r="S137" s="180" t="s">
        <v>677</v>
      </c>
    </row>
    <row r="138" spans="2:19">
      <c r="B138" s="741" t="s">
        <v>176</v>
      </c>
      <c r="C138" s="741"/>
      <c r="D138" s="741"/>
      <c r="E138" s="730"/>
      <c r="F138" s="730" t="s">
        <v>4690</v>
      </c>
      <c r="G138" s="730" t="s">
        <v>677</v>
      </c>
      <c r="H138" s="730"/>
      <c r="I138" s="730"/>
      <c r="J138" s="730"/>
      <c r="K138" s="696"/>
      <c r="L138" s="741" t="s">
        <v>677</v>
      </c>
      <c r="M138" s="741"/>
      <c r="N138" s="741"/>
      <c r="O138" s="730"/>
      <c r="P138" s="730"/>
      <c r="Q138" s="928" t="s">
        <v>4867</v>
      </c>
      <c r="R138" s="696"/>
      <c r="S138" s="180" t="s">
        <v>677</v>
      </c>
    </row>
    <row r="139" spans="2:19">
      <c r="B139" s="741" t="s">
        <v>176</v>
      </c>
      <c r="C139" s="741"/>
      <c r="D139" s="741"/>
      <c r="E139" s="730"/>
      <c r="F139" s="730"/>
      <c r="G139" s="730"/>
      <c r="H139" s="730"/>
      <c r="I139" s="730"/>
      <c r="J139" s="730"/>
      <c r="K139" s="730" t="s">
        <v>4690</v>
      </c>
      <c r="L139" s="741"/>
      <c r="M139" s="741"/>
      <c r="N139" s="741"/>
      <c r="O139" s="730">
        <v>2011</v>
      </c>
      <c r="P139" s="730"/>
      <c r="Q139" s="928" t="s">
        <v>4867</v>
      </c>
      <c r="R139" s="696"/>
      <c r="S139" s="180" t="s">
        <v>677</v>
      </c>
    </row>
    <row r="140" spans="2:19">
      <c r="B140" s="741" t="s">
        <v>210</v>
      </c>
      <c r="C140" s="741"/>
      <c r="D140" s="741"/>
      <c r="E140" s="730"/>
      <c r="F140" s="730"/>
      <c r="G140" s="730"/>
      <c r="H140" s="730"/>
      <c r="I140" s="730"/>
      <c r="J140" s="730" t="s">
        <v>594</v>
      </c>
      <c r="K140" s="730"/>
      <c r="L140" s="741"/>
      <c r="M140" s="741"/>
      <c r="N140" s="741"/>
      <c r="O140" s="730">
        <v>2020</v>
      </c>
      <c r="P140" s="730"/>
      <c r="Q140" s="796" t="s">
        <v>4868</v>
      </c>
      <c r="R140" s="696"/>
      <c r="S140" s="180" t="s">
        <v>677</v>
      </c>
    </row>
    <row r="141" spans="2:19">
      <c r="B141" s="741" t="s">
        <v>182</v>
      </c>
      <c r="C141" s="741"/>
      <c r="D141" s="741"/>
      <c r="E141" s="730" t="s">
        <v>677</v>
      </c>
      <c r="F141" s="730" t="s">
        <v>4694</v>
      </c>
      <c r="G141" s="696"/>
      <c r="H141" s="730"/>
      <c r="I141" s="730"/>
      <c r="J141" s="696"/>
      <c r="K141" s="696"/>
      <c r="L141" s="741"/>
      <c r="M141" s="741"/>
      <c r="N141" s="696"/>
      <c r="O141" s="730" t="s">
        <v>4869</v>
      </c>
      <c r="P141" s="730"/>
      <c r="Q141" s="791" t="s">
        <v>4870</v>
      </c>
      <c r="R141" s="696"/>
      <c r="S141" s="180" t="s">
        <v>677</v>
      </c>
    </row>
    <row r="142" spans="2:19">
      <c r="B142" s="741" t="s">
        <v>4871</v>
      </c>
      <c r="C142" s="741"/>
      <c r="D142" s="741"/>
      <c r="E142" s="730"/>
      <c r="F142" s="730"/>
      <c r="G142" s="730" t="s">
        <v>594</v>
      </c>
      <c r="H142" s="730"/>
      <c r="I142" s="730"/>
      <c r="J142" s="741"/>
      <c r="K142" s="730"/>
      <c r="L142" s="741"/>
      <c r="M142" s="741"/>
      <c r="N142" s="741"/>
      <c r="O142" s="730"/>
      <c r="P142" s="730"/>
      <c r="Q142" s="928" t="s">
        <v>4872</v>
      </c>
      <c r="R142" s="696"/>
      <c r="S142" s="180" t="s">
        <v>677</v>
      </c>
    </row>
    <row r="143" spans="2:19">
      <c r="B143" s="741" t="s">
        <v>182</v>
      </c>
      <c r="C143" s="741"/>
      <c r="D143" s="741"/>
      <c r="E143" s="730"/>
      <c r="F143" s="730"/>
      <c r="G143" s="730"/>
      <c r="H143" s="730"/>
      <c r="I143" s="730"/>
      <c r="J143" s="741" t="s">
        <v>4873</v>
      </c>
      <c r="K143" s="730"/>
      <c r="L143" s="741"/>
      <c r="M143" s="741"/>
      <c r="N143" s="741"/>
      <c r="O143" s="730"/>
      <c r="P143" s="730"/>
      <c r="Q143" s="931" t="s">
        <v>4874</v>
      </c>
      <c r="R143" s="696"/>
      <c r="S143" s="180" t="s">
        <v>677</v>
      </c>
    </row>
    <row r="144" spans="2:19">
      <c r="B144" s="741" t="s">
        <v>182</v>
      </c>
      <c r="C144" s="741"/>
      <c r="D144" s="741"/>
      <c r="E144" s="730"/>
      <c r="F144" s="730"/>
      <c r="G144" s="730"/>
      <c r="H144" s="730"/>
      <c r="I144" s="730"/>
      <c r="J144" s="741"/>
      <c r="K144" s="730" t="s">
        <v>4750</v>
      </c>
      <c r="L144" s="741"/>
      <c r="M144" s="741"/>
      <c r="N144" s="741"/>
      <c r="O144" s="730">
        <v>2020</v>
      </c>
      <c r="P144" s="730"/>
      <c r="Q144" s="931" t="s">
        <v>4875</v>
      </c>
      <c r="R144" s="696"/>
      <c r="S144" s="180" t="s">
        <v>677</v>
      </c>
    </row>
    <row r="145" spans="2:19">
      <c r="B145" s="741" t="s">
        <v>182</v>
      </c>
      <c r="C145" s="741"/>
      <c r="D145" s="741"/>
      <c r="E145" s="730"/>
      <c r="F145" s="730"/>
      <c r="G145" s="730"/>
      <c r="H145" s="730"/>
      <c r="I145" s="730"/>
      <c r="J145" s="741"/>
      <c r="K145" s="730"/>
      <c r="L145" s="741"/>
      <c r="M145" s="741"/>
      <c r="N145" s="741" t="s">
        <v>4876</v>
      </c>
      <c r="O145" s="730">
        <v>2020</v>
      </c>
      <c r="P145" s="730"/>
      <c r="Q145" s="931" t="s">
        <v>4877</v>
      </c>
      <c r="R145" s="696"/>
      <c r="S145" s="180" t="s">
        <v>677</v>
      </c>
    </row>
    <row r="146" spans="2:19">
      <c r="B146" s="741" t="s">
        <v>182</v>
      </c>
      <c r="C146" s="741" t="s">
        <v>625</v>
      </c>
      <c r="D146" s="741" t="s">
        <v>4878</v>
      </c>
      <c r="E146" s="729"/>
      <c r="F146" s="729"/>
      <c r="G146" s="729"/>
      <c r="H146" s="729"/>
      <c r="I146" s="729"/>
      <c r="J146" s="677"/>
      <c r="K146" s="729"/>
      <c r="L146" s="677"/>
      <c r="M146" s="677" t="s">
        <v>4879</v>
      </c>
      <c r="N146" s="677"/>
      <c r="O146" s="730">
        <v>2021</v>
      </c>
      <c r="P146" s="730">
        <v>2035</v>
      </c>
      <c r="Q146" s="931" t="s">
        <v>4880</v>
      </c>
      <c r="R146" s="764" t="s">
        <v>4881</v>
      </c>
      <c r="S146" s="180" t="s">
        <v>677</v>
      </c>
    </row>
    <row r="147" spans="2:19">
      <c r="B147" s="741" t="s">
        <v>182</v>
      </c>
      <c r="C147" s="741" t="s">
        <v>625</v>
      </c>
      <c r="D147" s="741"/>
      <c r="E147" s="729"/>
      <c r="F147" s="729"/>
      <c r="G147" s="729"/>
      <c r="H147" s="729"/>
      <c r="I147" s="729"/>
      <c r="J147" s="677"/>
      <c r="K147" s="729"/>
      <c r="L147" s="677"/>
      <c r="M147" s="741" t="s">
        <v>4882</v>
      </c>
      <c r="N147" s="96"/>
      <c r="O147" s="730"/>
      <c r="P147" s="730">
        <v>2025</v>
      </c>
      <c r="Q147" s="181" t="s">
        <v>4883</v>
      </c>
      <c r="R147" s="764"/>
      <c r="S147" s="180" t="s">
        <v>677</v>
      </c>
    </row>
    <row r="148" spans="2:19">
      <c r="B148" s="741" t="s">
        <v>182</v>
      </c>
      <c r="C148" s="741"/>
      <c r="D148" s="741"/>
      <c r="E148" s="729"/>
      <c r="F148" s="729"/>
      <c r="G148" s="729"/>
      <c r="H148" s="729"/>
      <c r="I148" s="729"/>
      <c r="J148" s="677"/>
      <c r="K148" s="729"/>
      <c r="L148" s="677" t="s">
        <v>4759</v>
      </c>
      <c r="M148" s="741"/>
      <c r="N148" s="96"/>
      <c r="O148" s="730">
        <v>2021</v>
      </c>
      <c r="P148" s="730">
        <v>2024</v>
      </c>
      <c r="Q148" s="182" t="s">
        <v>4884</v>
      </c>
      <c r="R148" s="764"/>
      <c r="S148" s="180" t="s">
        <v>677</v>
      </c>
    </row>
    <row r="149" spans="2:19">
      <c r="B149" s="823" t="s">
        <v>867</v>
      </c>
      <c r="C149" s="741" t="s">
        <v>445</v>
      </c>
      <c r="D149" s="741" t="s">
        <v>4885</v>
      </c>
      <c r="E149" s="729"/>
      <c r="F149" s="729" t="s">
        <v>4687</v>
      </c>
      <c r="G149" s="729"/>
      <c r="H149" s="729"/>
      <c r="I149" s="729"/>
      <c r="J149" s="677"/>
      <c r="K149" s="729"/>
      <c r="L149" s="677"/>
      <c r="M149" s="734"/>
      <c r="N149" s="51"/>
      <c r="O149" s="730">
        <v>2021</v>
      </c>
      <c r="P149" s="730">
        <v>2030</v>
      </c>
      <c r="Q149" s="48" t="s">
        <v>4886</v>
      </c>
      <c r="R149" s="935" t="s">
        <v>4887</v>
      </c>
      <c r="S149" s="180" t="s">
        <v>677</v>
      </c>
    </row>
    <row r="150" spans="2:19">
      <c r="B150" s="823" t="s">
        <v>3315</v>
      </c>
      <c r="C150" s="741" t="s">
        <v>625</v>
      </c>
      <c r="D150" s="741"/>
      <c r="E150" s="730" t="s">
        <v>594</v>
      </c>
      <c r="F150" s="696"/>
      <c r="G150" s="730"/>
      <c r="H150" s="696"/>
      <c r="I150" s="730" t="s">
        <v>677</v>
      </c>
      <c r="J150" s="730"/>
      <c r="K150" s="730"/>
      <c r="L150" s="741"/>
      <c r="M150" s="741"/>
      <c r="N150" s="696"/>
      <c r="O150" s="730">
        <v>2009</v>
      </c>
      <c r="P150" s="730"/>
      <c r="Q150" s="796" t="s">
        <v>4888</v>
      </c>
      <c r="R150" s="764" t="s">
        <v>4889</v>
      </c>
      <c r="S150" s="180" t="s">
        <v>677</v>
      </c>
    </row>
    <row r="151" spans="2:19">
      <c r="B151" s="823" t="s">
        <v>3315</v>
      </c>
      <c r="C151" s="741"/>
      <c r="D151" s="741"/>
      <c r="E151" s="730"/>
      <c r="F151" s="696"/>
      <c r="G151" s="730"/>
      <c r="H151" s="754" t="s">
        <v>4687</v>
      </c>
      <c r="I151" s="730"/>
      <c r="J151" s="730"/>
      <c r="K151" s="730"/>
      <c r="L151" s="741"/>
      <c r="M151" s="741"/>
      <c r="N151" s="696"/>
      <c r="O151" s="730">
        <v>2009</v>
      </c>
      <c r="P151" s="730"/>
      <c r="Q151" s="796" t="s">
        <v>4888</v>
      </c>
      <c r="R151" s="764"/>
      <c r="S151" s="180" t="s">
        <v>677</v>
      </c>
    </row>
    <row r="152" spans="2:19">
      <c r="B152" s="741" t="s">
        <v>310</v>
      </c>
      <c r="C152" s="743"/>
      <c r="D152" s="764"/>
      <c r="E152" s="741"/>
      <c r="F152" s="729"/>
      <c r="G152" s="764"/>
      <c r="H152" s="764"/>
      <c r="I152" s="764"/>
      <c r="J152" s="809" t="s">
        <v>594</v>
      </c>
      <c r="K152" s="764"/>
      <c r="L152" s="764"/>
      <c r="M152" s="764"/>
      <c r="N152" s="677"/>
      <c r="O152" s="742">
        <v>2021</v>
      </c>
      <c r="P152" s="730"/>
      <c r="Q152" s="796" t="s">
        <v>4890</v>
      </c>
      <c r="R152" s="764"/>
      <c r="S152" s="180" t="s">
        <v>677</v>
      </c>
    </row>
    <row r="153" spans="2:19">
      <c r="B153" s="741" t="s">
        <v>310</v>
      </c>
      <c r="C153" s="741" t="s">
        <v>445</v>
      </c>
      <c r="D153" s="741" t="s">
        <v>4891</v>
      </c>
      <c r="E153" s="730" t="s">
        <v>594</v>
      </c>
      <c r="F153" s="730"/>
      <c r="G153" s="730"/>
      <c r="H153" s="730"/>
      <c r="I153" s="730"/>
      <c r="J153" s="730"/>
      <c r="K153" s="730"/>
      <c r="L153" s="741"/>
      <c r="M153" s="741"/>
      <c r="N153" s="696"/>
      <c r="O153" s="730">
        <v>2019</v>
      </c>
      <c r="P153" s="730"/>
      <c r="Q153" s="928" t="s">
        <v>4890</v>
      </c>
      <c r="R153" s="764" t="s">
        <v>4892</v>
      </c>
      <c r="S153" s="180" t="s">
        <v>677</v>
      </c>
    </row>
    <row r="154" spans="2:19">
      <c r="B154" s="758" t="s">
        <v>4893</v>
      </c>
      <c r="C154" s="764" t="s">
        <v>625</v>
      </c>
      <c r="D154" s="764"/>
      <c r="E154" s="764"/>
      <c r="F154" s="764"/>
      <c r="G154" s="764"/>
      <c r="H154" s="764"/>
      <c r="I154" s="764"/>
      <c r="J154" s="764"/>
      <c r="K154" s="764"/>
      <c r="L154" s="764" t="s">
        <v>4894</v>
      </c>
      <c r="M154" s="764"/>
      <c r="N154" s="764"/>
      <c r="O154" s="754">
        <v>2019</v>
      </c>
      <c r="P154" s="760"/>
      <c r="Q154" s="936" t="s">
        <v>4895</v>
      </c>
      <c r="R154" s="764" t="s">
        <v>4896</v>
      </c>
      <c r="S154" s="180" t="s">
        <v>677</v>
      </c>
    </row>
    <row r="155" spans="2:19">
      <c r="B155" s="823" t="s">
        <v>670</v>
      </c>
      <c r="C155" s="764" t="s">
        <v>625</v>
      </c>
      <c r="D155" s="823"/>
      <c r="E155" s="730"/>
      <c r="F155" s="730"/>
      <c r="G155" s="730"/>
      <c r="H155" s="730"/>
      <c r="I155" s="730"/>
      <c r="J155" s="730"/>
      <c r="K155" s="730"/>
      <c r="L155" s="741" t="s">
        <v>4897</v>
      </c>
      <c r="M155" s="741"/>
      <c r="N155" s="741"/>
      <c r="O155" s="730">
        <v>2020</v>
      </c>
      <c r="P155" s="730"/>
      <c r="Q155" s="928" t="s">
        <v>4898</v>
      </c>
      <c r="R155" s="696"/>
      <c r="S155" s="180" t="s">
        <v>677</v>
      </c>
    </row>
    <row r="156" spans="2:19">
      <c r="B156" s="823" t="s">
        <v>670</v>
      </c>
      <c r="C156" s="823"/>
      <c r="D156" s="823"/>
      <c r="E156" s="730" t="s">
        <v>582</v>
      </c>
      <c r="F156" s="730"/>
      <c r="G156" s="730"/>
      <c r="H156" s="730"/>
      <c r="I156" s="730"/>
      <c r="J156" s="730"/>
      <c r="K156" s="730"/>
      <c r="L156" s="741"/>
      <c r="M156" s="741"/>
      <c r="N156" s="741"/>
      <c r="O156" s="730">
        <v>2018</v>
      </c>
      <c r="P156" s="730"/>
      <c r="Q156" s="796" t="s">
        <v>4899</v>
      </c>
      <c r="R156" s="764" t="s">
        <v>4900</v>
      </c>
      <c r="S156" s="180" t="s">
        <v>677</v>
      </c>
    </row>
    <row r="157" spans="2:19">
      <c r="B157" s="823" t="s">
        <v>3307</v>
      </c>
      <c r="C157" s="823"/>
      <c r="D157" s="743" t="s">
        <v>4901</v>
      </c>
      <c r="E157" s="729" t="s">
        <v>582</v>
      </c>
      <c r="F157" s="729"/>
      <c r="G157" s="729"/>
      <c r="H157" s="729"/>
      <c r="I157" s="729"/>
      <c r="J157" s="729"/>
      <c r="K157" s="729"/>
      <c r="L157" s="677"/>
      <c r="M157" s="677"/>
      <c r="N157" s="677"/>
      <c r="O157" s="730">
        <v>2021</v>
      </c>
      <c r="P157" s="730" t="s">
        <v>4902</v>
      </c>
      <c r="Q157" s="928" t="s">
        <v>4903</v>
      </c>
      <c r="R157" s="764" t="s">
        <v>4904</v>
      </c>
      <c r="S157" s="180" t="s">
        <v>677</v>
      </c>
    </row>
    <row r="158" spans="2:19">
      <c r="B158" s="823" t="s">
        <v>2704</v>
      </c>
      <c r="C158" s="823"/>
      <c r="D158" s="743"/>
      <c r="E158" s="729"/>
      <c r="F158" s="729"/>
      <c r="G158" s="729"/>
      <c r="H158" s="729"/>
      <c r="I158" s="729"/>
      <c r="J158" s="729"/>
      <c r="K158" s="729"/>
      <c r="L158" s="677" t="s">
        <v>4894</v>
      </c>
      <c r="M158" s="677"/>
      <c r="N158" s="677"/>
      <c r="O158" s="730">
        <v>2021</v>
      </c>
      <c r="P158" s="730"/>
      <c r="Q158" s="183" t="s">
        <v>4895</v>
      </c>
      <c r="R158" s="764"/>
      <c r="S158" s="180" t="s">
        <v>677</v>
      </c>
    </row>
    <row r="159" spans="2:19">
      <c r="B159" s="823" t="s">
        <v>1893</v>
      </c>
      <c r="C159" s="823"/>
      <c r="D159" s="743"/>
      <c r="E159" s="729"/>
      <c r="F159" s="729"/>
      <c r="G159" s="729"/>
      <c r="H159" s="729"/>
      <c r="I159" s="729"/>
      <c r="J159" s="729"/>
      <c r="K159" s="729"/>
      <c r="L159" s="677" t="s">
        <v>4905</v>
      </c>
      <c r="M159" s="677"/>
      <c r="N159" s="677"/>
      <c r="O159" s="730">
        <v>2021</v>
      </c>
      <c r="P159" s="730"/>
      <c r="Q159" s="184" t="s">
        <v>4906</v>
      </c>
      <c r="R159" s="764"/>
      <c r="S159" s="180" t="s">
        <v>677</v>
      </c>
    </row>
    <row r="160" spans="2:19">
      <c r="B160" s="823" t="s">
        <v>1934</v>
      </c>
      <c r="C160" s="823"/>
      <c r="D160" s="743" t="s">
        <v>4901</v>
      </c>
      <c r="E160" s="729" t="s">
        <v>582</v>
      </c>
      <c r="F160" s="729"/>
      <c r="G160" s="729"/>
      <c r="H160" s="729"/>
      <c r="I160" s="729"/>
      <c r="J160" s="729"/>
      <c r="K160" s="729"/>
      <c r="L160" s="677"/>
      <c r="M160" s="677"/>
      <c r="N160" s="677"/>
      <c r="O160" s="730">
        <v>2021</v>
      </c>
      <c r="P160" s="730" t="s">
        <v>4902</v>
      </c>
      <c r="Q160" s="928" t="s">
        <v>4903</v>
      </c>
      <c r="R160" s="764" t="s">
        <v>4904</v>
      </c>
      <c r="S160" s="180" t="s">
        <v>677</v>
      </c>
    </row>
    <row r="161" spans="2:19">
      <c r="B161" s="758" t="s">
        <v>4907</v>
      </c>
      <c r="C161" s="764" t="s">
        <v>625</v>
      </c>
      <c r="D161" s="764"/>
      <c r="E161" s="764"/>
      <c r="F161" s="809"/>
      <c r="G161" s="764"/>
      <c r="H161" s="764"/>
      <c r="I161" s="764"/>
      <c r="J161" s="764"/>
      <c r="K161" s="764"/>
      <c r="L161" s="741" t="s">
        <v>4908</v>
      </c>
      <c r="M161" s="741"/>
      <c r="N161" s="764"/>
      <c r="O161" s="745">
        <v>2020</v>
      </c>
      <c r="P161" s="745"/>
      <c r="Q161" s="927" t="s">
        <v>4909</v>
      </c>
      <c r="R161" s="764"/>
      <c r="S161" s="180" t="s">
        <v>677</v>
      </c>
    </row>
    <row r="162" spans="2:19">
      <c r="B162" s="741" t="s">
        <v>551</v>
      </c>
      <c r="C162" s="741" t="s">
        <v>4699</v>
      </c>
      <c r="D162" s="741" t="s">
        <v>4683</v>
      </c>
      <c r="E162" s="730" t="s">
        <v>582</v>
      </c>
      <c r="F162" s="696"/>
      <c r="G162" s="730"/>
      <c r="H162" s="730"/>
      <c r="I162" s="730"/>
      <c r="J162" s="730"/>
      <c r="K162" s="730"/>
      <c r="L162" s="741"/>
      <c r="M162" s="741"/>
      <c r="N162" s="741"/>
      <c r="O162" s="730">
        <v>2009</v>
      </c>
      <c r="P162" s="730"/>
      <c r="Q162" s="927" t="s">
        <v>4910</v>
      </c>
      <c r="R162" s="764" t="s">
        <v>4911</v>
      </c>
      <c r="S162" s="180" t="s">
        <v>677</v>
      </c>
    </row>
    <row r="163" spans="2:19">
      <c r="B163" s="741" t="s">
        <v>551</v>
      </c>
      <c r="C163" s="741"/>
      <c r="D163" s="741"/>
      <c r="E163" s="741"/>
      <c r="F163" s="730" t="s">
        <v>594</v>
      </c>
      <c r="G163" s="730"/>
      <c r="H163" s="730"/>
      <c r="I163" s="730"/>
      <c r="J163" s="730"/>
      <c r="K163" s="730"/>
      <c r="L163" s="741"/>
      <c r="M163" s="741"/>
      <c r="N163" s="741"/>
      <c r="O163" s="730">
        <v>2011</v>
      </c>
      <c r="P163" s="730"/>
      <c r="Q163" s="927" t="s">
        <v>4910</v>
      </c>
      <c r="R163" s="764" t="s">
        <v>4912</v>
      </c>
      <c r="S163" s="180" t="s">
        <v>677</v>
      </c>
    </row>
    <row r="164" spans="2:19">
      <c r="B164" s="3"/>
      <c r="C164" s="3"/>
      <c r="D164" s="3"/>
      <c r="E164" s="3"/>
      <c r="F164" s="86"/>
      <c r="G164" s="86"/>
      <c r="H164" s="86"/>
      <c r="I164" s="86"/>
      <c r="J164" s="86"/>
      <c r="K164" s="86"/>
      <c r="L164" s="3"/>
      <c r="M164" s="3"/>
      <c r="N164" s="3"/>
      <c r="O164" s="86"/>
      <c r="P164" s="86"/>
      <c r="Q164" s="3"/>
    </row>
    <row r="165" spans="2:19">
      <c r="B165" s="107" t="s">
        <v>4913</v>
      </c>
      <c r="C165" s="107"/>
      <c r="D165" s="107"/>
      <c r="E165" s="107"/>
      <c r="F165" s="48"/>
      <c r="G165" s="48"/>
      <c r="H165" s="48"/>
      <c r="I165" s="48"/>
      <c r="J165" s="48"/>
      <c r="K165" s="48"/>
      <c r="L165" s="3"/>
      <c r="M165" s="3"/>
      <c r="N165" s="3"/>
      <c r="O165" s="86"/>
      <c r="P165" s="86"/>
      <c r="Q165" s="3"/>
    </row>
    <row r="166" spans="2:19">
      <c r="B166" s="107" t="s">
        <v>4914</v>
      </c>
      <c r="C166" s="107"/>
      <c r="D166" s="107"/>
      <c r="E166" s="107"/>
      <c r="F166" s="48"/>
      <c r="G166" s="48"/>
      <c r="H166" s="48"/>
      <c r="I166" s="48"/>
      <c r="J166" s="48"/>
      <c r="K166" s="48"/>
      <c r="L166" s="3"/>
      <c r="M166" s="3"/>
      <c r="N166" s="3"/>
      <c r="O166" s="86"/>
      <c r="P166" s="86"/>
      <c r="Q166" s="3"/>
    </row>
    <row r="167" spans="2:19">
      <c r="B167" s="48" t="s">
        <v>4915</v>
      </c>
      <c r="C167" s="48"/>
      <c r="D167" s="48"/>
      <c r="E167" s="48"/>
      <c r="F167" s="86"/>
      <c r="G167" s="86"/>
      <c r="H167" s="86"/>
      <c r="I167" s="86"/>
      <c r="J167" s="86"/>
      <c r="K167" s="86"/>
      <c r="L167" s="3"/>
      <c r="M167" s="3"/>
      <c r="N167" s="3"/>
      <c r="O167" s="86"/>
      <c r="P167" s="86"/>
      <c r="Q167" s="3"/>
    </row>
    <row r="168" spans="2:19">
      <c r="B168" s="3"/>
      <c r="C168" s="3"/>
      <c r="D168" s="3"/>
      <c r="E168" s="3"/>
      <c r="F168" s="86"/>
      <c r="G168" s="86"/>
      <c r="H168" s="86"/>
      <c r="I168" s="86"/>
      <c r="J168" s="86"/>
      <c r="K168" s="86"/>
      <c r="L168" s="3"/>
      <c r="M168" s="3"/>
      <c r="N168" s="3"/>
      <c r="O168" s="86"/>
      <c r="P168" s="86"/>
      <c r="Q168" s="3"/>
    </row>
  </sheetData>
  <mergeCells count="2">
    <mergeCell ref="F9:K9"/>
    <mergeCell ref="L9:N9"/>
  </mergeCells>
  <hyperlinks>
    <hyperlink ref="A1" location="Contents!A1" display="Table of Contents" xr:uid="{C8871E86-A895-41B3-811E-8E543A341EA2}"/>
    <hyperlink ref="Q12" r:id="rId1" location="gref" xr:uid="{015688DF-6425-4367-B3E4-68AEF8E7F803}"/>
    <hyperlink ref="Q11" r:id="rId2" xr:uid="{4A17A4EE-35B0-49E1-BF84-A9DAB51F3473}"/>
    <hyperlink ref="Q14" r:id="rId3" xr:uid="{CA65C335-70D4-46B8-8C76-543FF6CB59A8}"/>
    <hyperlink ref="Q16" r:id="rId4" xr:uid="{BD0F0DCF-D239-4C3E-A34E-BC9A6B7C5C9A}"/>
    <hyperlink ref="Q19" r:id="rId5" xr:uid="{9EEE375A-7D43-4068-820A-F4C1C90AF4FA}"/>
    <hyperlink ref="Q22" r:id="rId6" xr:uid="{E98522F5-B54A-4C7B-BD1D-53CFC500BF96}"/>
    <hyperlink ref="Q26" r:id="rId7" xr:uid="{B0D976A6-B1DD-4DE2-9946-DA1B1D79E67D}"/>
    <hyperlink ref="Q27" r:id="rId8" xr:uid="{6F997A14-7A7B-4D20-8EA3-9EB6C988D3CB}"/>
    <hyperlink ref="Q29" r:id="rId9" xr:uid="{BAD37026-B1A0-4472-88D5-A346112AA8E8}"/>
    <hyperlink ref="Q30" r:id="rId10" xr:uid="{E0AEEA2E-561B-4624-A655-A798EA67FBFB}"/>
    <hyperlink ref="Q31" r:id="rId11" xr:uid="{1D743B33-E8D6-4419-B1EA-27627AC32178}"/>
    <hyperlink ref="Q32" r:id="rId12" xr:uid="{73F40621-A12F-4AED-9702-000B69A4CBFD}"/>
    <hyperlink ref="Q35" r:id="rId13" xr:uid="{3752BA34-7547-4F3F-8A08-A818D567CA21}"/>
    <hyperlink ref="Q36" r:id="rId14" xr:uid="{4E946BFE-133F-4C5F-8B49-9A57D8E566F9}"/>
    <hyperlink ref="Q39" r:id="rId15" xr:uid="{017C4A94-4D57-4F79-BFFD-A74FB8384726}"/>
    <hyperlink ref="Q40" r:id="rId16" xr:uid="{F3DE544C-7FEE-49BF-88B4-775AC8A6BEE3}"/>
    <hyperlink ref="Q41" r:id="rId17" xr:uid="{A86C7085-3FB4-4467-8BCA-02B858DB7628}"/>
    <hyperlink ref="Q45" r:id="rId18" xr:uid="{9F3EF33E-4CE6-477F-A510-E1066688151D}"/>
    <hyperlink ref="Q46" r:id="rId19" xr:uid="{218AF049-BB1C-44F6-87DF-770F2C1040B2}"/>
    <hyperlink ref="Q47" r:id="rId20" xr:uid="{1D8E8247-501F-41E4-8AF9-E12DAF72B804}"/>
    <hyperlink ref="Q48" r:id="rId21" xr:uid="{266AFF22-ABA0-432A-B49D-D2F5F43C210E}"/>
    <hyperlink ref="Q59" r:id="rId22" xr:uid="{FC3E95A7-6C81-40FF-9AB0-CE7FB3187C52}"/>
    <hyperlink ref="Q61" r:id="rId23" location=":~:text=Oil%20burners%20are%20completely%20banned,the%20luxury%20of%20pre%2Dplanning." xr:uid="{F1894A1F-AA50-40E3-BE2A-BFC3741982C5}"/>
    <hyperlink ref="Q60" r:id="rId24" xr:uid="{94EABE95-BC93-4BBD-AE97-EDFCBB19B5DD}"/>
    <hyperlink ref="Q66" r:id="rId25" xr:uid="{C26CF7EB-0B82-462B-845B-EAA51C1A2C00}"/>
    <hyperlink ref="Q67" r:id="rId26" xr:uid="{A8D36977-4974-418C-B7B9-C3818AADA2E3}"/>
    <hyperlink ref="Q70" r:id="rId27" xr:uid="{ADE32E93-2091-4ACD-A796-68F8359BF727}"/>
    <hyperlink ref="Q71" r:id="rId28" xr:uid="{D45DC33B-0F6C-4C8C-A63A-72C95BE63A63}"/>
    <hyperlink ref="Q74" r:id="rId29" xr:uid="{438F525C-9E92-45E7-A13B-55A03AD22F67}"/>
    <hyperlink ref="Q77" r:id="rId30" xr:uid="{BFE41E8C-EAF5-42BF-9252-7E4E2CFDF74D}"/>
    <hyperlink ref="Q78" r:id="rId31" xr:uid="{210851C8-C664-4A72-AD9B-C5D6F6B394E4}"/>
    <hyperlink ref="Q81" r:id="rId32" xr:uid="{35A3F056-9FEB-4201-9876-D66FF0692B26}"/>
    <hyperlink ref="Q82" r:id="rId33" xr:uid="{C63FC0B5-5930-4DD9-8DB2-7E408202646E}"/>
    <hyperlink ref="Q83" r:id="rId34" xr:uid="{71915CF0-FC35-428D-BA2E-0F83FE21EAD5}"/>
    <hyperlink ref="Q84" r:id="rId35" xr:uid="{2ECBBFBD-F4A8-4F88-B391-B3C6BAA79116}"/>
    <hyperlink ref="Q87" r:id="rId36" xr:uid="{6332CE5B-828A-452A-9D22-13A1C461A7CB}"/>
    <hyperlink ref="Q86" r:id="rId37" xr:uid="{CDCDCBB5-9A26-40CB-A95F-C0CCFFF95A7D}"/>
    <hyperlink ref="Q88" r:id="rId38" display="http://www.res-legal.eu/en/search-by-country/luxembourg/tools-list/c/luxembourg/s/res-hc/t/promotion/sum/164/lpid/163/" xr:uid="{5E953F73-1B20-4A05-A0B3-64965FC29A47}"/>
    <hyperlink ref="Q96" r:id="rId39" xr:uid="{73940A64-D4DD-4AA6-9D52-CF39BD82149A}"/>
    <hyperlink ref="Q97" r:id="rId40" xr:uid="{0641C9D9-0EE0-4ED2-A473-FD2264789230}"/>
    <hyperlink ref="Q100" r:id="rId41" display="https://english.rvo.nl/subsidies-programmes/sde" xr:uid="{65AA66A6-C7B0-4EE4-8CBC-6C19394559FF}"/>
    <hyperlink ref="Q103" r:id="rId42" xr:uid="{EE451765-BA27-4AB1-BC32-DF5448CA5E6B}"/>
    <hyperlink ref="Q105" r:id="rId43" xr:uid="{0954CF54-726B-4474-978D-97346914B922}"/>
    <hyperlink ref="Q107" r:id="rId44" xr:uid="{95A80CE9-9E37-40E5-827B-9EAE3EFBA156}"/>
    <hyperlink ref="Q108" r:id="rId45" xr:uid="{846E003D-3A98-45E0-B1AC-1BE7F6082C28}"/>
    <hyperlink ref="Q109" r:id="rId46" xr:uid="{7E4304EE-2A79-408C-8A3B-D36267EF0781}"/>
    <hyperlink ref="Q114" r:id="rId47" xr:uid="{760A1870-4FA6-4FF1-A582-6FDB3586EA8A}"/>
    <hyperlink ref="Q122" r:id="rId48" xr:uid="{E13F67DF-E29B-4558-A26D-AC3270B489F2}"/>
    <hyperlink ref="Q124" r:id="rId49" xr:uid="{A73D6178-D817-443B-B1C7-281F991E53F9}"/>
    <hyperlink ref="Q127" r:id="rId50" xr:uid="{4F041654-296D-45D5-81BA-87E5AF5DD17C}"/>
    <hyperlink ref="Q129" r:id="rId51" xr:uid="{AECE4A97-D3FB-4EE2-BC86-B542A8CA1B40}"/>
    <hyperlink ref="Q130" r:id="rId52" xr:uid="{BE0B3C4F-46FC-4215-95D1-6ACE57A3A66F}"/>
    <hyperlink ref="Q133" r:id="rId53" xr:uid="{040FC651-50C5-4214-B2A7-3D3363B76D57}"/>
    <hyperlink ref="Q136" r:id="rId54" xr:uid="{E5342B80-5DB5-4BE8-A8F1-C85EC3352A1C}"/>
    <hyperlink ref="Q137" r:id="rId55" xr:uid="{665D9D06-B39D-4E95-B84E-73CF67D84C20}"/>
    <hyperlink ref="Q138" r:id="rId56" xr:uid="{42A9D6E7-7458-4664-905A-A5D0FB8235E8}"/>
    <hyperlink ref="Q139" r:id="rId57" xr:uid="{FF04AE6A-0330-43C0-9DDB-A6694FAAA8E7}"/>
    <hyperlink ref="Q142" r:id="rId58" xr:uid="{A50D0895-50CC-42E5-BEDE-6E419986DC44}"/>
    <hyperlink ref="Q143" r:id="rId59" display="https://www.iea.org/policies/12526-ten-point-plan-for-a-green-industrial-revolution-point-7-greener-buildings?sector=Buildings%2CResidential%2CHeating%20and%20Cooling&amp;status=In%20force&amp;topic=Renewable%20Energy&amp;type=Regulation%2CCodes%20and%20standards%2CBuilding%20codes%20and%20standards" xr:uid="{64D97F1C-AA0C-4097-801C-FA0F0F86F5A6}"/>
    <hyperlink ref="Q153" r:id="rId60" xr:uid="{7E122CFE-81F0-44C0-AB50-6FFF57A3AB2C}"/>
    <hyperlink ref="Q155" r:id="rId61" xr:uid="{A6E2662D-9167-4148-84B6-A21D5A28BA13}"/>
    <hyperlink ref="Q15" r:id="rId62" display="http://www.res-legal.eu/search-by-country/austria/single/s/res-hc/t/policy/aid/res-h-building-obligations-13/lastp/94/" xr:uid="{DAB00579-2393-412A-B6C3-762C49B2D93E}"/>
    <hyperlink ref="Q52" r:id="rId63" display="https://www.iea.org/policies/7687-eu-rrp-energy-renovation-of-buildings-reforming-thermal-regulation-for-buildings?sector=Buildings%2CResidential&amp;status=In%20force&amp;topic=Renewable%20Energy&amp;type=Regulation%2CCodes%20and%20standards%2CBuilding%20codes%20and%20standards " xr:uid="{12C857A2-CFC5-4805-8350-BD70FA04FFE6}"/>
    <hyperlink ref="Q85" r:id="rId64" xr:uid="{3A894A92-46CC-4F86-9B12-2045120E8F5D}"/>
    <hyperlink ref="Q145" r:id="rId65" xr:uid="{644EB601-B0F7-4F19-A658-4FEFD27BDF85}"/>
    <hyperlink ref="Q134" r:id="rId66" xr:uid="{28873A55-EE5B-409D-82C3-00A3D85608B5}"/>
    <hyperlink ref="Q34" r:id="rId67" xr:uid="{A5BE74CD-7649-48BC-8A93-4FB31FB71192}"/>
    <hyperlink ref="Q24" r:id="rId68" xr:uid="{D6C3596A-0936-4527-BF44-75037B7EF4B0}"/>
    <hyperlink ref="Q104" r:id="rId69" xr:uid="{D78FF63E-2539-44F5-9638-5B1CD4FF493C}"/>
    <hyperlink ref="Q110" r:id="rId70" xr:uid="{1535618E-6FB2-48FF-890C-1B3A845E233A}"/>
    <hyperlink ref="Q111" r:id="rId71" xr:uid="{0E893722-6CD4-403E-B2B9-56F5B0E2DC8A}"/>
    <hyperlink ref="Q91" r:id="rId72" xr:uid="{0FA0E6C0-6381-44C1-A7BA-97BAD8DEBFEC}"/>
    <hyperlink ref="Q89" r:id="rId73" xr:uid="{D5CB8C89-F0ED-4E48-8F45-DC7DEB49E818}"/>
    <hyperlink ref="Q90" r:id="rId74" xr:uid="{ED101496-FF7F-45BA-9DC1-4CCD0CF13101}"/>
    <hyperlink ref="Q132" r:id="rId75" xr:uid="{72B21A7A-34B5-482A-BDD8-871768D64443}"/>
    <hyperlink ref="Q55" r:id="rId76" xr:uid="{3D9E42BA-EAC4-4DCC-8EC3-F1926B5A3FDE}"/>
    <hyperlink ref="Q102" r:id="rId77" location=":~:text=The%20Dutch%20government%20banned%20the,the%20middle%20of%20the%20century." xr:uid="{2FD45ED5-A016-4D06-9F9F-5FC1860AB995}"/>
    <hyperlink ref="Q17" r:id="rId78" xr:uid="{DDC19C36-409E-4CB9-B0F6-4F344D0A92E3}"/>
    <hyperlink ref="Q23" r:id="rId79" xr:uid="{C6A218AD-B38F-48FA-B71F-91A0253893F6}"/>
    <hyperlink ref="Q37" r:id="rId80" xr:uid="{1F11933D-F9F9-4BB9-B394-C76259D9F832}"/>
    <hyperlink ref="Q21" r:id="rId81" xr:uid="{403BFCAB-1C82-43A3-9D76-61301B09055F}"/>
    <hyperlink ref="Q161" r:id="rId82" xr:uid="{B51ECE9F-36F5-48B4-815A-6985B4FCF434}"/>
    <hyperlink ref="Q128" r:id="rId83" xr:uid="{714BD626-4DEB-4E18-9EB8-4F88A51B3126}"/>
    <hyperlink ref="Q154" r:id="rId84" xr:uid="{33F6FCA0-32FA-45F9-AD66-D3247DDCB52E}"/>
    <hyperlink ref="Q112" r:id="rId85" xr:uid="{41DC99EC-3D08-40B9-95E1-E4A53789B19C}"/>
    <hyperlink ref="Q119" r:id="rId86" xr:uid="{0C589A0D-A555-4365-9551-6D337DB433F1}"/>
    <hyperlink ref="Q121" r:id="rId87" xr:uid="{DEED40A7-FBEC-41C3-99D2-329820F6E5AD}"/>
    <hyperlink ref="Q106" r:id="rId88" xr:uid="{9D637971-8EED-46BB-81D2-861DAAE9167B}"/>
    <hyperlink ref="Q135" r:id="rId89" xr:uid="{B3911EEA-5F1F-4BE0-8052-D0F310A881DA}"/>
    <hyperlink ref="Q92" r:id="rId90" xr:uid="{AEC0660C-6786-41F9-B8BD-2A088DC535B0}"/>
    <hyperlink ref="Q44" r:id="rId91" xr:uid="{227C6CFC-ED8C-4129-9A18-2E0419DFF283}"/>
    <hyperlink ref="Q20" r:id="rId92" display="https://www.cbc.ca/news/science/bans-fossil-fuel-heating-homes-1.6327113" xr:uid="{0204BC15-C9AC-44BC-A0F6-7AA521EAF6AE}"/>
    <hyperlink ref="Q18" r:id="rId93" display="https://www.cbc.ca/news/science/bans-fossil-fuel-heating-homes-1.6327113" xr:uid="{87C64E04-2D6A-4DD6-AC61-BC20E3B5D404}"/>
    <hyperlink ref="Q123" r:id="rId94" display="https://www.cbc.ca/news/science/bans-fossil-fuel-heating-homes-1.6327113" xr:uid="{96B329B1-CA73-4877-8ED8-DB5213835400}"/>
    <hyperlink ref="Q13" r:id="rId95" xr:uid="{21E4574E-02D9-4A63-B600-C10A7362EF84}"/>
    <hyperlink ref="Q49" r:id="rId96" location="page=89&amp;zoom=100,98,454" xr:uid="{B2D3DFCC-0DD7-489A-8EF6-86F158A7E643}"/>
    <hyperlink ref="Q57" r:id="rId97" xr:uid="{1A9583E2-8BDF-492F-A84E-A7E87E0D3652}"/>
    <hyperlink ref="Q63" r:id="rId98" xr:uid="{12B0B23A-B92C-428B-AC52-95C6CBD04799}"/>
    <hyperlink ref="Q69" r:id="rId99" xr:uid="{A9AF7EDB-FC6C-4302-998E-B818093565BF}"/>
    <hyperlink ref="Q73" r:id="rId100" xr:uid="{4F1CF403-908A-4887-9934-D215D76AEC2D}"/>
    <hyperlink ref="Q79" r:id="rId101" xr:uid="{D4ADBA01-59EB-42F3-92AC-B889E392AEBC}"/>
    <hyperlink ref="Q94" r:id="rId102" xr:uid="{DF7F8FC2-817A-4BD3-81C5-DC8A6463214C}"/>
    <hyperlink ref="Q98" r:id="rId103" xr:uid="{AC0EBE85-9474-4EA1-A4DE-A80D09480097}"/>
    <hyperlink ref="Q113" r:id="rId104" xr:uid="{9D427FC7-64DE-4C09-836F-277CC3A2BFCB}"/>
    <hyperlink ref="Q150" r:id="rId105" xr:uid="{20A22B28-B7F5-4CD7-94E8-EB4D850BD5A2}"/>
    <hyperlink ref="Q156" r:id="rId106" xr:uid="{8267E593-758C-4A30-98C7-7616393E813F}"/>
    <hyperlink ref="Q162" r:id="rId107"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D222E7E7-B747-4147-BFA3-6A0A7CA31D7B}"/>
    <hyperlink ref="Q163" r:id="rId108" location=":~:text=Renewable%20energy%20heating%20legislation%20in,(Decree%20451%2F011)." display="https://www.irena.org/-/media/Files/IRENA/Agency/Publication/2015/IRENA_RE_Latin_America_Policies/IRENA_RE_Latin_America_Policies_2015_Country_Uruguay.pdf?la=en&amp;hash=A76CA561F1B9FE54B25756097F5A55D20ED8EB33#:~:text=Renewable%20energy%20heating%20legislation%20in,(Decree%20451%2F011)." xr:uid="{E8D37E99-27BC-4E25-BE81-18BC0DE79A1E}"/>
    <hyperlink ref="Q151" r:id="rId109" xr:uid="{47782C29-0A42-4B46-ADD0-5B644B3EB5E4}"/>
    <hyperlink ref="Q54" r:id="rId110" xr:uid="{263D037D-B7E2-4AC5-9D5B-235653B7EDD2}"/>
    <hyperlink ref="Q53" r:id="rId111" xr:uid="{4F1FFB7D-B728-4E9D-BB6B-B5BA96DF0B70}"/>
    <hyperlink ref="Q56" r:id="rId112" xr:uid="{FFBF6D8D-DD0F-4CC2-8C69-3F0F301DCB71}"/>
    <hyperlink ref="Q58" r:id="rId113" location=":~:text=To%20promote%20the%20transition%20to,thermal%20installations%20on%20existing%20buildings." xr:uid="{853456CC-32F8-4FE9-8183-3E59C48824F0}"/>
    <hyperlink ref="Q75" r:id="rId114" xr:uid="{D56111F1-8B2D-4D85-A2F3-C095EB1E9816}"/>
    <hyperlink ref="Q80" r:id="rId115" xr:uid="{4AC92F02-083C-4697-B485-7960D6997825}"/>
    <hyperlink ref="Q125" r:id="rId116" xr:uid="{87B0CFB3-BBCC-4EC5-B4C7-557F1783D94B}"/>
    <hyperlink ref="Q131" r:id="rId117" xr:uid="{1EF7E7A0-47AB-4643-9881-7C8E49062CAB}"/>
    <hyperlink ref="Q140" r:id="rId118" xr:uid="{B4D88B8F-DB19-422E-8788-16E0149EB697}"/>
    <hyperlink ref="Q144" r:id="rId119" xr:uid="{7CB7EBBB-1819-4BAC-86C4-35601B36A527}"/>
    <hyperlink ref="Q147" r:id="rId120" xr:uid="{9DEB76B0-1D6F-4A58-A445-9E0834967585}"/>
    <hyperlink ref="Q158" r:id="rId121" xr:uid="{21E42144-51D7-48DB-A42C-F07BBA48FACA}"/>
    <hyperlink ref="Q152" r:id="rId122" xr:uid="{48984C30-A48F-4AD4-AFD4-0E42FDE4E540}"/>
    <hyperlink ref="Q93" r:id="rId123" location=":~:text=The%20Government%20of%20North%20Macedonia,130%2C000%20in%20subsidies%20for%20prosumers." xr:uid="{1569E2C6-15ED-4870-BBAE-4EF72BAE156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D3A56-1156-4310-97E8-59A1A7D819AE}">
  <sheetPr>
    <tabColor rgb="FF00B050"/>
  </sheetPr>
  <dimension ref="A1:H176"/>
  <sheetViews>
    <sheetView workbookViewId="0">
      <selection activeCell="E2" sqref="E2"/>
    </sheetView>
  </sheetViews>
  <sheetFormatPr defaultColWidth="8.85546875" defaultRowHeight="14.45"/>
  <cols>
    <col min="1" max="1" width="17" style="94" customWidth="1"/>
    <col min="2" max="2" width="28.7109375" style="94" customWidth="1"/>
    <col min="3" max="3" width="15.28515625" style="94" customWidth="1"/>
    <col min="4" max="4" width="15.42578125" style="94" customWidth="1"/>
    <col min="5" max="5" width="116" style="91" customWidth="1"/>
    <col min="6" max="6" width="28.7109375" style="94" customWidth="1"/>
    <col min="7" max="7" width="13.85546875" style="94" customWidth="1"/>
    <col min="8" max="16384" width="8.85546875" style="94"/>
  </cols>
  <sheetData>
    <row r="1" spans="1:8">
      <c r="A1" s="8" t="s">
        <v>11</v>
      </c>
      <c r="B1" s="32" t="s">
        <v>4916</v>
      </c>
    </row>
    <row r="2" spans="1:8">
      <c r="B2" s="106" t="s">
        <v>4917</v>
      </c>
      <c r="C2" s="178"/>
      <c r="D2" s="178"/>
      <c r="E2" s="185"/>
      <c r="F2" s="178"/>
      <c r="G2" s="178"/>
    </row>
    <row r="4" spans="1:8" ht="28.9">
      <c r="B4" s="937" t="s">
        <v>134</v>
      </c>
      <c r="C4" s="937" t="s">
        <v>4918</v>
      </c>
      <c r="D4" s="937" t="s">
        <v>4919</v>
      </c>
      <c r="E4" s="937" t="s">
        <v>4920</v>
      </c>
      <c r="F4" s="938" t="s">
        <v>4921</v>
      </c>
      <c r="G4" s="939" t="s">
        <v>921</v>
      </c>
      <c r="H4" s="220" t="s">
        <v>677</v>
      </c>
    </row>
    <row r="5" spans="1:8">
      <c r="B5" s="221" t="s">
        <v>156</v>
      </c>
      <c r="C5" s="187">
        <v>2007</v>
      </c>
      <c r="D5" s="222"/>
      <c r="E5" s="186"/>
      <c r="F5" s="187"/>
      <c r="G5" s="940" t="s">
        <v>4922</v>
      </c>
      <c r="H5" s="220" t="s">
        <v>677</v>
      </c>
    </row>
    <row r="6" spans="1:8">
      <c r="B6" s="223" t="s">
        <v>4923</v>
      </c>
      <c r="C6" s="78">
        <v>2002</v>
      </c>
      <c r="D6" s="744"/>
      <c r="E6" s="188"/>
      <c r="F6" s="78"/>
      <c r="G6" s="777"/>
      <c r="H6" s="220" t="s">
        <v>677</v>
      </c>
    </row>
    <row r="7" spans="1:8">
      <c r="B7" s="223" t="s">
        <v>421</v>
      </c>
      <c r="C7" s="187" t="s">
        <v>4924</v>
      </c>
      <c r="D7" s="744"/>
      <c r="E7" s="188"/>
      <c r="F7" s="78"/>
      <c r="G7" s="777"/>
      <c r="H7" s="220" t="s">
        <v>677</v>
      </c>
    </row>
    <row r="8" spans="1:8">
      <c r="B8" s="138" t="s">
        <v>4925</v>
      </c>
      <c r="C8" s="78">
        <v>2011</v>
      </c>
      <c r="D8" s="744"/>
      <c r="E8" s="188"/>
      <c r="F8" s="189"/>
      <c r="G8" s="941" t="s">
        <v>4926</v>
      </c>
      <c r="H8" s="220" t="s">
        <v>677</v>
      </c>
    </row>
    <row r="9" spans="1:8">
      <c r="B9" s="223" t="s">
        <v>191</v>
      </c>
      <c r="C9" s="78">
        <v>2006</v>
      </c>
      <c r="D9" s="744"/>
      <c r="E9" s="188"/>
      <c r="F9" s="189"/>
      <c r="G9" s="777"/>
      <c r="H9" s="220" t="s">
        <v>677</v>
      </c>
    </row>
    <row r="10" spans="1:8">
      <c r="B10" s="223" t="s">
        <v>428</v>
      </c>
      <c r="C10" s="78">
        <v>2001</v>
      </c>
      <c r="D10" s="744"/>
      <c r="E10" s="188"/>
      <c r="F10" s="189"/>
      <c r="G10" s="777"/>
      <c r="H10" s="220" t="s">
        <v>677</v>
      </c>
    </row>
    <row r="11" spans="1:8">
      <c r="B11" s="223" t="s">
        <v>186</v>
      </c>
      <c r="C11" s="78">
        <v>2008</v>
      </c>
      <c r="D11" s="744"/>
      <c r="E11" s="190"/>
      <c r="F11" s="189"/>
      <c r="G11" s="942" t="s">
        <v>4927</v>
      </c>
      <c r="H11" s="220" t="s">
        <v>677</v>
      </c>
    </row>
    <row r="12" spans="1:8">
      <c r="B12" s="224" t="s">
        <v>843</v>
      </c>
      <c r="C12" s="225">
        <v>2009</v>
      </c>
      <c r="D12" s="744">
        <v>2011</v>
      </c>
      <c r="E12" s="191"/>
      <c r="F12" s="189"/>
      <c r="G12" s="942" t="s">
        <v>4928</v>
      </c>
      <c r="H12" s="220" t="s">
        <v>677</v>
      </c>
    </row>
    <row r="13" spans="1:8">
      <c r="B13" s="224" t="s">
        <v>4929</v>
      </c>
      <c r="C13" s="225">
        <v>2009</v>
      </c>
      <c r="D13" s="744">
        <v>2016</v>
      </c>
      <c r="E13" s="191"/>
      <c r="F13" s="189"/>
      <c r="G13" s="942" t="s">
        <v>4928</v>
      </c>
      <c r="H13" s="220" t="s">
        <v>677</v>
      </c>
    </row>
    <row r="14" spans="1:8" ht="72">
      <c r="B14" s="226" t="s">
        <v>885</v>
      </c>
      <c r="C14" s="225">
        <v>2008</v>
      </c>
      <c r="D14" s="744"/>
      <c r="E14" s="191" t="s">
        <v>4930</v>
      </c>
      <c r="F14" s="189"/>
      <c r="G14" s="941" t="s">
        <v>4931</v>
      </c>
      <c r="H14" s="220" t="s">
        <v>677</v>
      </c>
    </row>
    <row r="15" spans="1:8" ht="28.9">
      <c r="B15" s="227" t="s">
        <v>4932</v>
      </c>
      <c r="C15" s="225">
        <v>2007</v>
      </c>
      <c r="D15" s="744">
        <v>2021</v>
      </c>
      <c r="E15" s="192" t="s">
        <v>4933</v>
      </c>
      <c r="F15" s="189"/>
      <c r="G15" s="940" t="s">
        <v>4927</v>
      </c>
      <c r="H15" s="220" t="s">
        <v>677</v>
      </c>
    </row>
    <row r="16" spans="1:8" ht="28.9">
      <c r="B16" s="228" t="s">
        <v>882</v>
      </c>
      <c r="C16" s="225">
        <v>2013</v>
      </c>
      <c r="D16" s="744"/>
      <c r="E16" s="192" t="s">
        <v>4934</v>
      </c>
      <c r="F16" s="189"/>
      <c r="G16" s="940" t="s">
        <v>4935</v>
      </c>
      <c r="H16" s="220" t="s">
        <v>677</v>
      </c>
    </row>
    <row r="17" spans="2:8" ht="28.9">
      <c r="B17" s="227" t="s">
        <v>883</v>
      </c>
      <c r="C17" s="225">
        <v>2009</v>
      </c>
      <c r="D17" s="744"/>
      <c r="E17" s="191" t="s">
        <v>4936</v>
      </c>
      <c r="F17" s="189" t="s">
        <v>4937</v>
      </c>
      <c r="G17" s="942" t="s">
        <v>4928</v>
      </c>
      <c r="H17" s="220" t="s">
        <v>677</v>
      </c>
    </row>
    <row r="18" spans="2:8" ht="28.9">
      <c r="B18" s="227" t="s">
        <v>884</v>
      </c>
      <c r="C18" s="225">
        <v>2010</v>
      </c>
      <c r="D18" s="744"/>
      <c r="E18" s="192" t="s">
        <v>4938</v>
      </c>
      <c r="F18" s="189"/>
      <c r="G18" s="940" t="s">
        <v>4927</v>
      </c>
      <c r="H18" s="220" t="s">
        <v>677</v>
      </c>
    </row>
    <row r="19" spans="2:8" ht="86.45">
      <c r="B19" s="138" t="s">
        <v>148</v>
      </c>
      <c r="C19" s="78">
        <v>2002</v>
      </c>
      <c r="D19" s="744"/>
      <c r="E19" s="188" t="s">
        <v>4939</v>
      </c>
      <c r="F19" s="193" t="s">
        <v>4940</v>
      </c>
      <c r="G19" s="940" t="s">
        <v>4941</v>
      </c>
      <c r="H19" s="220" t="s">
        <v>677</v>
      </c>
    </row>
    <row r="20" spans="2:8">
      <c r="B20" s="138" t="s">
        <v>433</v>
      </c>
      <c r="C20" s="78">
        <v>2020</v>
      </c>
      <c r="D20" s="744"/>
      <c r="E20" s="188"/>
      <c r="F20" s="193"/>
      <c r="G20" s="940" t="s">
        <v>1260</v>
      </c>
      <c r="H20" s="220" t="s">
        <v>677</v>
      </c>
    </row>
    <row r="21" spans="2:8">
      <c r="B21" s="138" t="s">
        <v>435</v>
      </c>
      <c r="C21" s="78">
        <v>2018</v>
      </c>
      <c r="D21" s="744"/>
      <c r="E21" s="188"/>
      <c r="F21" s="189"/>
      <c r="G21" s="943" t="s">
        <v>2780</v>
      </c>
      <c r="H21" s="220" t="s">
        <v>677</v>
      </c>
    </row>
    <row r="22" spans="2:8">
      <c r="B22" s="229" t="s">
        <v>206</v>
      </c>
      <c r="C22" s="78">
        <v>2010</v>
      </c>
      <c r="D22" s="744"/>
      <c r="E22" s="188"/>
      <c r="F22" s="189"/>
      <c r="G22" s="777"/>
      <c r="H22" s="220" t="s">
        <v>677</v>
      </c>
    </row>
    <row r="23" spans="2:8" ht="28.9">
      <c r="B23" s="230" t="s">
        <v>190</v>
      </c>
      <c r="C23" s="78"/>
      <c r="D23" s="744">
        <v>2021</v>
      </c>
      <c r="E23" s="194" t="s">
        <v>4942</v>
      </c>
      <c r="F23" s="189"/>
      <c r="G23" s="940" t="s">
        <v>985</v>
      </c>
      <c r="H23" s="220" t="s">
        <v>677</v>
      </c>
    </row>
    <row r="24" spans="2:8" ht="28.9">
      <c r="B24" s="229" t="s">
        <v>599</v>
      </c>
      <c r="C24" s="78">
        <v>2021</v>
      </c>
      <c r="D24" s="744"/>
      <c r="E24" s="195" t="s">
        <v>4943</v>
      </c>
      <c r="F24" s="106"/>
      <c r="G24" s="943" t="s">
        <v>4944</v>
      </c>
      <c r="H24" s="220" t="s">
        <v>677</v>
      </c>
    </row>
    <row r="25" spans="2:8">
      <c r="B25" s="138" t="s">
        <v>442</v>
      </c>
      <c r="C25" s="78">
        <v>2010</v>
      </c>
      <c r="D25" s="744"/>
      <c r="E25" s="185"/>
      <c r="F25" s="178"/>
      <c r="G25" s="771"/>
      <c r="H25" s="220" t="s">
        <v>677</v>
      </c>
    </row>
    <row r="26" spans="2:8" ht="43.15">
      <c r="B26" s="138" t="s">
        <v>600</v>
      </c>
      <c r="C26" s="78">
        <v>2010</v>
      </c>
      <c r="D26" s="744"/>
      <c r="E26" s="765" t="s">
        <v>1270</v>
      </c>
      <c r="F26" s="189"/>
      <c r="G26" s="792" t="s">
        <v>1271</v>
      </c>
      <c r="H26" s="220" t="s">
        <v>677</v>
      </c>
    </row>
    <row r="27" spans="2:8">
      <c r="B27" s="231" t="s">
        <v>142</v>
      </c>
      <c r="C27" s="189"/>
      <c r="D27" s="744">
        <v>2002</v>
      </c>
      <c r="E27" s="191"/>
      <c r="F27" s="189"/>
      <c r="G27" s="777"/>
      <c r="H27" s="220" t="s">
        <v>677</v>
      </c>
    </row>
    <row r="28" spans="2:8">
      <c r="B28" s="229" t="s">
        <v>444</v>
      </c>
      <c r="C28" s="78">
        <v>2007</v>
      </c>
      <c r="D28" s="771"/>
      <c r="E28" s="188"/>
      <c r="F28" s="189"/>
      <c r="G28" s="777" t="s">
        <v>4945</v>
      </c>
      <c r="H28" s="220" t="s">
        <v>677</v>
      </c>
    </row>
    <row r="29" spans="2:8">
      <c r="B29" s="229" t="s">
        <v>450</v>
      </c>
      <c r="C29" s="78">
        <v>2019</v>
      </c>
      <c r="D29" s="771"/>
      <c r="E29" s="188"/>
      <c r="F29" s="189" t="s">
        <v>3619</v>
      </c>
      <c r="G29" s="940" t="s">
        <v>1430</v>
      </c>
      <c r="H29" s="220" t="s">
        <v>677</v>
      </c>
    </row>
    <row r="30" spans="2:8">
      <c r="B30" s="229" t="s">
        <v>160</v>
      </c>
      <c r="C30" s="189"/>
      <c r="D30" s="744"/>
      <c r="E30" s="191"/>
      <c r="F30" s="189"/>
      <c r="G30" s="777"/>
      <c r="H30" s="220" t="s">
        <v>677</v>
      </c>
    </row>
    <row r="31" spans="2:8">
      <c r="B31" s="226" t="s">
        <v>4946</v>
      </c>
      <c r="C31" s="225">
        <v>2011</v>
      </c>
      <c r="D31" s="771"/>
      <c r="E31" s="191"/>
      <c r="F31" s="189"/>
      <c r="G31" s="777"/>
      <c r="H31" s="220" t="s">
        <v>677</v>
      </c>
    </row>
    <row r="32" spans="2:8" ht="43.15">
      <c r="B32" s="224" t="s">
        <v>708</v>
      </c>
      <c r="C32" s="189"/>
      <c r="D32" s="944">
        <v>2016</v>
      </c>
      <c r="E32" s="191" t="s">
        <v>4947</v>
      </c>
      <c r="F32" s="189"/>
      <c r="G32" s="777"/>
      <c r="H32" s="220" t="s">
        <v>677</v>
      </c>
    </row>
    <row r="33" spans="2:8">
      <c r="B33" s="227" t="s">
        <v>3588</v>
      </c>
      <c r="C33" s="225">
        <v>2004</v>
      </c>
      <c r="D33" s="755"/>
      <c r="E33" s="191"/>
      <c r="F33" s="189"/>
      <c r="G33" s="777"/>
      <c r="H33" s="220" t="s">
        <v>677</v>
      </c>
    </row>
    <row r="34" spans="2:8" ht="144">
      <c r="B34" s="138" t="s">
        <v>450</v>
      </c>
      <c r="C34" s="78">
        <v>2020</v>
      </c>
      <c r="D34" s="755"/>
      <c r="E34" s="191" t="s">
        <v>4948</v>
      </c>
      <c r="F34" s="189"/>
      <c r="G34" s="792" t="s">
        <v>1450</v>
      </c>
      <c r="H34" s="220" t="s">
        <v>677</v>
      </c>
    </row>
    <row r="35" spans="2:8">
      <c r="B35" s="232" t="s">
        <v>158</v>
      </c>
      <c r="C35" s="78">
        <v>2016</v>
      </c>
      <c r="D35" s="755"/>
      <c r="E35" s="188"/>
      <c r="F35" s="189"/>
      <c r="G35" s="942" t="s">
        <v>4949</v>
      </c>
      <c r="H35" s="220" t="s">
        <v>677</v>
      </c>
    </row>
    <row r="36" spans="2:8" ht="144">
      <c r="B36" s="223" t="s">
        <v>2157</v>
      </c>
      <c r="C36" s="78">
        <v>2005</v>
      </c>
      <c r="D36" s="755"/>
      <c r="E36" s="191" t="s">
        <v>4950</v>
      </c>
      <c r="F36" s="189"/>
      <c r="G36" s="777" t="s">
        <v>4951</v>
      </c>
      <c r="H36" s="220" t="s">
        <v>677</v>
      </c>
    </row>
    <row r="37" spans="2:8" ht="331.15">
      <c r="B37" s="138" t="s">
        <v>456</v>
      </c>
      <c r="C37" s="78">
        <v>2009</v>
      </c>
      <c r="D37" s="755"/>
      <c r="E37" s="191" t="s">
        <v>4952</v>
      </c>
      <c r="F37" s="189"/>
      <c r="G37" s="940" t="s">
        <v>4953</v>
      </c>
      <c r="H37" s="220" t="s">
        <v>677</v>
      </c>
    </row>
    <row r="38" spans="2:8">
      <c r="B38" s="138" t="s">
        <v>4954</v>
      </c>
      <c r="C38" s="78">
        <v>2012</v>
      </c>
      <c r="D38" s="755"/>
      <c r="E38" s="191"/>
      <c r="F38" s="189"/>
      <c r="G38" s="793" t="s">
        <v>1304</v>
      </c>
      <c r="H38" s="220" t="s">
        <v>677</v>
      </c>
    </row>
    <row r="39" spans="2:8">
      <c r="B39" s="138" t="s">
        <v>155</v>
      </c>
      <c r="C39" s="78">
        <v>2007</v>
      </c>
      <c r="D39" s="744">
        <v>2015</v>
      </c>
      <c r="E39" s="191" t="s">
        <v>4955</v>
      </c>
      <c r="F39" s="189"/>
      <c r="G39" s="940" t="s">
        <v>4956</v>
      </c>
      <c r="H39" s="220" t="s">
        <v>677</v>
      </c>
    </row>
    <row r="40" spans="2:8">
      <c r="B40" s="223" t="s">
        <v>181</v>
      </c>
      <c r="C40" s="78">
        <v>2003</v>
      </c>
      <c r="D40" s="755"/>
      <c r="E40" s="191"/>
      <c r="F40" s="189"/>
      <c r="G40" s="777"/>
      <c r="H40" s="220" t="s">
        <v>677</v>
      </c>
    </row>
    <row r="41" spans="2:8">
      <c r="B41" s="233" t="s">
        <v>4957</v>
      </c>
      <c r="C41" s="78" t="s">
        <v>4958</v>
      </c>
      <c r="D41" s="755"/>
      <c r="E41" s="192" t="s">
        <v>1017</v>
      </c>
      <c r="F41" s="189"/>
      <c r="G41" s="777"/>
      <c r="H41" s="220" t="s">
        <v>677</v>
      </c>
    </row>
    <row r="42" spans="2:8">
      <c r="B42" s="223" t="s">
        <v>147</v>
      </c>
      <c r="C42" s="78">
        <v>2009</v>
      </c>
      <c r="D42" s="771"/>
      <c r="E42" s="196"/>
      <c r="F42" s="189"/>
      <c r="G42" s="777" t="s">
        <v>4959</v>
      </c>
      <c r="H42" s="220" t="s">
        <v>677</v>
      </c>
    </row>
    <row r="43" spans="2:8">
      <c r="B43" s="229" t="s">
        <v>202</v>
      </c>
      <c r="C43" s="197">
        <v>2014</v>
      </c>
      <c r="D43" s="744"/>
      <c r="E43" s="191"/>
      <c r="F43" s="198"/>
      <c r="G43" s="821" t="s">
        <v>1308</v>
      </c>
      <c r="H43" s="220" t="s">
        <v>677</v>
      </c>
    </row>
    <row r="44" spans="2:8" ht="43.15">
      <c r="B44" s="229" t="s">
        <v>170</v>
      </c>
      <c r="C44" s="78">
        <v>2005</v>
      </c>
      <c r="D44" s="771"/>
      <c r="E44" s="199" t="s">
        <v>4960</v>
      </c>
      <c r="F44" s="945" t="s">
        <v>4961</v>
      </c>
      <c r="G44" s="940" t="s">
        <v>4962</v>
      </c>
      <c r="H44" s="220" t="s">
        <v>677</v>
      </c>
    </row>
    <row r="45" spans="2:8">
      <c r="B45" s="229" t="s">
        <v>215</v>
      </c>
      <c r="C45" s="78">
        <v>2014</v>
      </c>
      <c r="D45" s="771"/>
      <c r="E45" s="191"/>
      <c r="F45" s="200"/>
      <c r="G45" s="940" t="s">
        <v>4963</v>
      </c>
      <c r="H45" s="220" t="s">
        <v>677</v>
      </c>
    </row>
    <row r="46" spans="2:8" ht="43.15">
      <c r="B46" s="229" t="s">
        <v>150</v>
      </c>
      <c r="C46" s="78">
        <v>2003</v>
      </c>
      <c r="D46" s="771"/>
      <c r="E46" s="191" t="s">
        <v>4964</v>
      </c>
      <c r="F46" s="189"/>
      <c r="G46" s="940" t="s">
        <v>4965</v>
      </c>
      <c r="H46" s="220" t="s">
        <v>677</v>
      </c>
    </row>
    <row r="47" spans="2:8">
      <c r="B47" s="138" t="s">
        <v>143</v>
      </c>
      <c r="C47" s="78" t="s">
        <v>4966</v>
      </c>
      <c r="D47" s="771"/>
      <c r="E47" s="191"/>
      <c r="F47" s="189"/>
      <c r="G47" s="940" t="s">
        <v>4967</v>
      </c>
      <c r="H47" s="220" t="s">
        <v>677</v>
      </c>
    </row>
    <row r="48" spans="2:8" ht="57.6">
      <c r="B48" s="138" t="s">
        <v>172</v>
      </c>
      <c r="C48" s="78">
        <v>2001</v>
      </c>
      <c r="D48" s="771"/>
      <c r="E48" s="191" t="s">
        <v>4968</v>
      </c>
      <c r="F48" s="193" t="s">
        <v>4969</v>
      </c>
      <c r="G48" s="940" t="s">
        <v>4970</v>
      </c>
      <c r="H48" s="220" t="s">
        <v>677</v>
      </c>
    </row>
    <row r="49" spans="2:8" ht="100.9">
      <c r="B49" s="223" t="s">
        <v>165</v>
      </c>
      <c r="C49" s="78">
        <v>1990</v>
      </c>
      <c r="D49" s="771"/>
      <c r="E49" s="191" t="s">
        <v>4971</v>
      </c>
      <c r="F49" s="189"/>
      <c r="G49" s="941" t="s">
        <v>4972</v>
      </c>
      <c r="H49" s="220" t="s">
        <v>677</v>
      </c>
    </row>
    <row r="50" spans="2:8" ht="57.6">
      <c r="B50" s="223" t="s">
        <v>167</v>
      </c>
      <c r="C50" s="78">
        <v>2020</v>
      </c>
      <c r="D50" s="771"/>
      <c r="E50" s="191" t="s">
        <v>4973</v>
      </c>
      <c r="F50" s="193" t="s">
        <v>4974</v>
      </c>
      <c r="G50" s="793" t="s">
        <v>1450</v>
      </c>
      <c r="H50" s="220" t="s">
        <v>677</v>
      </c>
    </row>
    <row r="51" spans="2:8">
      <c r="B51" s="229" t="s">
        <v>183</v>
      </c>
      <c r="C51" s="78">
        <v>2011</v>
      </c>
      <c r="D51" s="771"/>
      <c r="E51" s="191"/>
      <c r="F51" s="189"/>
      <c r="G51" s="940" t="s">
        <v>4975</v>
      </c>
      <c r="H51" s="220" t="s">
        <v>677</v>
      </c>
    </row>
    <row r="52" spans="2:8" ht="86.45">
      <c r="B52" s="138" t="s">
        <v>168</v>
      </c>
      <c r="C52" s="78">
        <v>1994</v>
      </c>
      <c r="D52" s="771"/>
      <c r="E52" s="192" t="s">
        <v>4976</v>
      </c>
      <c r="F52" s="189"/>
      <c r="G52" s="777"/>
      <c r="H52" s="220" t="s">
        <v>677</v>
      </c>
    </row>
    <row r="53" spans="2:8" ht="43.15">
      <c r="B53" s="231" t="s">
        <v>177</v>
      </c>
      <c r="C53" s="78">
        <v>2013</v>
      </c>
      <c r="D53" s="744">
        <v>2018</v>
      </c>
      <c r="E53" s="191" t="s">
        <v>4977</v>
      </c>
      <c r="F53" s="189"/>
      <c r="G53" s="940" t="s">
        <v>4978</v>
      </c>
      <c r="H53" s="220" t="s">
        <v>677</v>
      </c>
    </row>
    <row r="54" spans="2:8">
      <c r="B54" s="138" t="s">
        <v>178</v>
      </c>
      <c r="C54" s="78">
        <v>2003</v>
      </c>
      <c r="D54" s="771"/>
      <c r="E54" s="191"/>
      <c r="F54" s="189"/>
      <c r="G54" s="777"/>
      <c r="H54" s="220" t="s">
        <v>677</v>
      </c>
    </row>
    <row r="55" spans="2:8" ht="230.45">
      <c r="B55" s="138" t="s">
        <v>174</v>
      </c>
      <c r="C55" s="78">
        <v>1993</v>
      </c>
      <c r="D55" s="771"/>
      <c r="E55" s="192" t="s">
        <v>4979</v>
      </c>
      <c r="F55" s="201"/>
      <c r="G55" s="777" t="s">
        <v>4980</v>
      </c>
      <c r="H55" s="220" t="s">
        <v>677</v>
      </c>
    </row>
    <row r="56" spans="2:8">
      <c r="B56" s="227" t="s">
        <v>718</v>
      </c>
      <c r="C56" s="225">
        <v>2004</v>
      </c>
      <c r="D56" s="771"/>
      <c r="E56" s="191"/>
      <c r="F56" s="189"/>
      <c r="G56" s="777"/>
      <c r="H56" s="220" t="s">
        <v>677</v>
      </c>
    </row>
    <row r="57" spans="2:8">
      <c r="B57" s="227" t="s">
        <v>719</v>
      </c>
      <c r="C57" s="225" t="s">
        <v>4924</v>
      </c>
      <c r="D57" s="771"/>
      <c r="E57" s="191"/>
      <c r="F57" s="189"/>
      <c r="G57" s="777"/>
      <c r="H57" s="220" t="s">
        <v>677</v>
      </c>
    </row>
    <row r="58" spans="2:8">
      <c r="B58" s="226" t="s">
        <v>4981</v>
      </c>
      <c r="C58" s="225">
        <v>2008</v>
      </c>
      <c r="D58" s="771"/>
      <c r="E58" s="191"/>
      <c r="F58" s="189"/>
      <c r="G58" s="777"/>
      <c r="H58" s="220" t="s">
        <v>677</v>
      </c>
    </row>
    <row r="59" spans="2:8" ht="57.6">
      <c r="B59" s="226" t="s">
        <v>721</v>
      </c>
      <c r="C59" s="225">
        <v>2008</v>
      </c>
      <c r="D59" s="771"/>
      <c r="E59" s="192" t="s">
        <v>4982</v>
      </c>
      <c r="F59" s="178"/>
      <c r="G59" s="940" t="s">
        <v>4983</v>
      </c>
      <c r="H59" s="220" t="s">
        <v>677</v>
      </c>
    </row>
    <row r="60" spans="2:8">
      <c r="B60" s="226" t="s">
        <v>722</v>
      </c>
      <c r="C60" s="225">
        <v>2008</v>
      </c>
      <c r="D60" s="771"/>
      <c r="E60" s="191"/>
      <c r="F60" s="189"/>
      <c r="G60" s="777"/>
      <c r="H60" s="220" t="s">
        <v>677</v>
      </c>
    </row>
    <row r="61" spans="2:8">
      <c r="B61" s="226" t="s">
        <v>3427</v>
      </c>
      <c r="C61" s="225" t="s">
        <v>4924</v>
      </c>
      <c r="D61" s="771"/>
      <c r="E61" s="191"/>
      <c r="F61" s="189"/>
      <c r="G61" s="777"/>
      <c r="H61" s="220" t="s">
        <v>677</v>
      </c>
    </row>
    <row r="62" spans="2:8">
      <c r="B62" s="226" t="s">
        <v>4984</v>
      </c>
      <c r="C62" s="225" t="s">
        <v>4924</v>
      </c>
      <c r="D62" s="771"/>
      <c r="E62" s="191"/>
      <c r="F62" s="189"/>
      <c r="G62" s="777"/>
      <c r="H62" s="220" t="s">
        <v>677</v>
      </c>
    </row>
    <row r="63" spans="2:8">
      <c r="B63" s="226" t="s">
        <v>4985</v>
      </c>
      <c r="C63" s="225" t="s">
        <v>4924</v>
      </c>
      <c r="D63" s="771"/>
      <c r="E63" s="191"/>
      <c r="F63" s="189"/>
      <c r="G63" s="777"/>
      <c r="H63" s="220" t="s">
        <v>677</v>
      </c>
    </row>
    <row r="64" spans="2:8">
      <c r="B64" s="227" t="s">
        <v>4986</v>
      </c>
      <c r="C64" s="225">
        <v>2005</v>
      </c>
      <c r="D64" s="771"/>
      <c r="E64" s="191"/>
      <c r="F64" s="189"/>
      <c r="G64" s="777"/>
      <c r="H64" s="220" t="s">
        <v>677</v>
      </c>
    </row>
    <row r="65" spans="2:8">
      <c r="B65" s="227" t="s">
        <v>4987</v>
      </c>
      <c r="C65" s="225">
        <v>2006</v>
      </c>
      <c r="D65" s="771"/>
      <c r="E65" s="191"/>
      <c r="F65" s="189"/>
      <c r="G65" s="777"/>
      <c r="H65" s="220" t="s">
        <v>677</v>
      </c>
    </row>
    <row r="66" spans="2:8">
      <c r="B66" s="226" t="s">
        <v>4988</v>
      </c>
      <c r="C66" s="225">
        <v>2004</v>
      </c>
      <c r="D66" s="771"/>
      <c r="E66" s="191"/>
      <c r="F66" s="189"/>
      <c r="G66" s="777"/>
      <c r="H66" s="220" t="s">
        <v>677</v>
      </c>
    </row>
    <row r="67" spans="2:8">
      <c r="B67" s="227" t="s">
        <v>4989</v>
      </c>
      <c r="C67" s="225">
        <v>2003</v>
      </c>
      <c r="D67" s="771"/>
      <c r="E67" s="191"/>
      <c r="F67" s="189"/>
      <c r="G67" s="777"/>
      <c r="H67" s="220" t="s">
        <v>677</v>
      </c>
    </row>
    <row r="68" spans="2:8">
      <c r="B68" s="226" t="s">
        <v>729</v>
      </c>
      <c r="C68" s="225">
        <v>2008</v>
      </c>
      <c r="D68" s="771"/>
      <c r="E68" s="191"/>
      <c r="F68" s="189"/>
      <c r="G68" s="777"/>
      <c r="H68" s="220" t="s">
        <v>677</v>
      </c>
    </row>
    <row r="69" spans="2:8">
      <c r="B69" s="226" t="s">
        <v>730</v>
      </c>
      <c r="C69" s="225">
        <v>2008</v>
      </c>
      <c r="D69" s="771"/>
      <c r="E69" s="191"/>
      <c r="F69" s="189"/>
      <c r="G69" s="777"/>
      <c r="H69" s="220" t="s">
        <v>677</v>
      </c>
    </row>
    <row r="70" spans="2:8">
      <c r="B70" s="226" t="s">
        <v>4990</v>
      </c>
      <c r="C70" s="225">
        <v>2009</v>
      </c>
      <c r="D70" s="771"/>
      <c r="E70" s="191"/>
      <c r="F70" s="189"/>
      <c r="G70" s="777"/>
      <c r="H70" s="220" t="s">
        <v>677</v>
      </c>
    </row>
    <row r="71" spans="2:8">
      <c r="B71" s="228" t="s">
        <v>732</v>
      </c>
      <c r="C71" s="225">
        <v>2005</v>
      </c>
      <c r="D71" s="771"/>
      <c r="E71" s="191"/>
      <c r="F71" s="189"/>
      <c r="G71" s="777"/>
      <c r="H71" s="220" t="s">
        <v>677</v>
      </c>
    </row>
    <row r="72" spans="2:8">
      <c r="B72" s="227" t="s">
        <v>4991</v>
      </c>
      <c r="C72" s="225">
        <v>2005</v>
      </c>
      <c r="D72" s="771"/>
      <c r="E72" s="191"/>
      <c r="F72" s="189"/>
      <c r="G72" s="777"/>
      <c r="H72" s="220" t="s">
        <v>677</v>
      </c>
    </row>
    <row r="73" spans="2:8">
      <c r="B73" s="226" t="s">
        <v>4992</v>
      </c>
      <c r="C73" s="225">
        <v>2008</v>
      </c>
      <c r="D73" s="771"/>
      <c r="E73" s="202" t="s">
        <v>4993</v>
      </c>
      <c r="F73" s="189"/>
      <c r="G73" s="777" t="s">
        <v>4994</v>
      </c>
      <c r="H73" s="220" t="s">
        <v>677</v>
      </c>
    </row>
    <row r="74" spans="2:8" ht="100.9">
      <c r="B74" s="138" t="s">
        <v>192</v>
      </c>
      <c r="C74" s="78">
        <v>2002</v>
      </c>
      <c r="D74" s="771"/>
      <c r="E74" s="191" t="s">
        <v>4995</v>
      </c>
      <c r="F74" s="189"/>
      <c r="G74" s="940" t="s">
        <v>4996</v>
      </c>
      <c r="H74" s="220" t="s">
        <v>677</v>
      </c>
    </row>
    <row r="75" spans="2:8">
      <c r="B75" s="223" t="s">
        <v>606</v>
      </c>
      <c r="C75" s="78">
        <v>2005</v>
      </c>
      <c r="D75" s="771"/>
      <c r="E75" s="191"/>
      <c r="F75" s="189"/>
      <c r="G75" s="940" t="s">
        <v>4997</v>
      </c>
      <c r="H75" s="220" t="s">
        <v>677</v>
      </c>
    </row>
    <row r="76" spans="2:8" ht="43.15">
      <c r="B76" s="223" t="s">
        <v>218</v>
      </c>
      <c r="C76" s="78">
        <v>2018</v>
      </c>
      <c r="D76" s="771"/>
      <c r="E76" s="192" t="s">
        <v>4998</v>
      </c>
      <c r="F76" s="178"/>
      <c r="G76" s="777" t="s">
        <v>4999</v>
      </c>
      <c r="H76" s="220" t="s">
        <v>677</v>
      </c>
    </row>
    <row r="77" spans="2:8" ht="43.15">
      <c r="B77" s="138" t="s">
        <v>180</v>
      </c>
      <c r="C77" s="78">
        <v>2021</v>
      </c>
      <c r="D77" s="946"/>
      <c r="E77" s="203" t="s">
        <v>5000</v>
      </c>
      <c r="F77" s="189"/>
      <c r="G77" s="940" t="s">
        <v>5001</v>
      </c>
      <c r="H77" s="220" t="s">
        <v>677</v>
      </c>
    </row>
    <row r="78" spans="2:8">
      <c r="B78" s="234" t="s">
        <v>207</v>
      </c>
      <c r="C78" s="78">
        <v>2009</v>
      </c>
      <c r="D78" s="744">
        <v>2013</v>
      </c>
      <c r="E78" s="778" t="s">
        <v>5002</v>
      </c>
      <c r="F78" s="204"/>
      <c r="G78" s="940" t="s">
        <v>5003</v>
      </c>
      <c r="H78" s="220" t="s">
        <v>677</v>
      </c>
    </row>
    <row r="79" spans="2:8" ht="43.15">
      <c r="B79" s="223" t="s">
        <v>173</v>
      </c>
      <c r="C79" s="78">
        <v>1992</v>
      </c>
      <c r="D79" s="205"/>
      <c r="E79" s="206" t="s">
        <v>5004</v>
      </c>
      <c r="F79" s="193" t="s">
        <v>5005</v>
      </c>
      <c r="G79" s="940" t="s">
        <v>5006</v>
      </c>
      <c r="H79" s="220" t="s">
        <v>677</v>
      </c>
    </row>
    <row r="80" spans="2:8" ht="43.15">
      <c r="B80" s="223" t="s">
        <v>5007</v>
      </c>
      <c r="C80" s="78" t="s">
        <v>5008</v>
      </c>
      <c r="D80" s="744">
        <v>2013</v>
      </c>
      <c r="E80" s="778" t="s">
        <v>5009</v>
      </c>
      <c r="F80" s="207" t="s">
        <v>250</v>
      </c>
      <c r="G80" s="940" t="s">
        <v>5010</v>
      </c>
      <c r="H80" s="220" t="s">
        <v>677</v>
      </c>
    </row>
    <row r="81" spans="2:8" ht="86.45">
      <c r="B81" s="223" t="s">
        <v>195</v>
      </c>
      <c r="C81" s="197">
        <v>2009</v>
      </c>
      <c r="D81" s="208"/>
      <c r="E81" s="209" t="s">
        <v>5011</v>
      </c>
      <c r="F81" s="189" t="s">
        <v>4937</v>
      </c>
      <c r="G81" s="941" t="s">
        <v>5012</v>
      </c>
      <c r="H81" s="220" t="s">
        <v>677</v>
      </c>
    </row>
    <row r="82" spans="2:8">
      <c r="B82" s="229" t="s">
        <v>198</v>
      </c>
      <c r="C82" s="235">
        <v>2012</v>
      </c>
      <c r="D82" s="947"/>
      <c r="E82" s="210" t="s">
        <v>5013</v>
      </c>
      <c r="F82" s="189" t="s">
        <v>5014</v>
      </c>
      <c r="G82" s="941" t="s">
        <v>5015</v>
      </c>
      <c r="H82" s="220" t="s">
        <v>677</v>
      </c>
    </row>
    <row r="83" spans="2:8" ht="72">
      <c r="B83" s="236" t="s">
        <v>484</v>
      </c>
      <c r="C83" s="744">
        <v>2014</v>
      </c>
      <c r="D83" s="771"/>
      <c r="E83" s="778"/>
      <c r="F83" s="207" t="s">
        <v>5016</v>
      </c>
      <c r="G83" s="941" t="s">
        <v>5017</v>
      </c>
      <c r="H83" s="220" t="s">
        <v>677</v>
      </c>
    </row>
    <row r="84" spans="2:8" ht="43.15">
      <c r="B84" s="236" t="s">
        <v>152</v>
      </c>
      <c r="C84" s="744">
        <v>2009</v>
      </c>
      <c r="D84" s="771"/>
      <c r="E84" s="778" t="s">
        <v>5018</v>
      </c>
      <c r="F84" s="207"/>
      <c r="G84" s="940" t="s">
        <v>1480</v>
      </c>
      <c r="H84" s="220" t="s">
        <v>677</v>
      </c>
    </row>
    <row r="85" spans="2:8" ht="28.9">
      <c r="B85" s="237" t="s">
        <v>5019</v>
      </c>
      <c r="C85" s="744">
        <v>2008</v>
      </c>
      <c r="D85" s="771"/>
      <c r="E85" s="948" t="s">
        <v>1475</v>
      </c>
      <c r="F85" s="207" t="s">
        <v>5020</v>
      </c>
      <c r="G85" s="941" t="s">
        <v>5021</v>
      </c>
      <c r="H85" s="220" t="s">
        <v>677</v>
      </c>
    </row>
    <row r="86" spans="2:8" ht="28.9">
      <c r="B86" s="238" t="s">
        <v>144</v>
      </c>
      <c r="C86" s="744">
        <v>2001</v>
      </c>
      <c r="D86" s="744" t="s">
        <v>5022</v>
      </c>
      <c r="E86" s="778" t="s">
        <v>5023</v>
      </c>
      <c r="F86" s="204"/>
      <c r="G86" s="940" t="s">
        <v>5024</v>
      </c>
      <c r="H86" s="220" t="s">
        <v>677</v>
      </c>
    </row>
    <row r="87" spans="2:8">
      <c r="B87" s="238" t="s">
        <v>488</v>
      </c>
      <c r="C87" s="744">
        <v>2018</v>
      </c>
      <c r="D87" s="744"/>
      <c r="E87" s="778"/>
      <c r="F87" s="211" t="s">
        <v>1176</v>
      </c>
      <c r="G87" s="940"/>
      <c r="H87" s="220" t="s">
        <v>677</v>
      </c>
    </row>
    <row r="88" spans="2:8">
      <c r="B88" s="239" t="s">
        <v>490</v>
      </c>
      <c r="C88" s="744">
        <v>2008</v>
      </c>
      <c r="D88" s="771"/>
      <c r="E88" s="778"/>
      <c r="F88" s="204" t="s">
        <v>250</v>
      </c>
      <c r="G88" s="941"/>
      <c r="H88" s="220" t="s">
        <v>677</v>
      </c>
    </row>
    <row r="89" spans="2:8">
      <c r="B89" s="138" t="s">
        <v>159</v>
      </c>
      <c r="C89" s="187">
        <v>2002</v>
      </c>
      <c r="D89" s="208"/>
      <c r="E89" s="212" t="s">
        <v>5025</v>
      </c>
      <c r="F89" s="189"/>
      <c r="G89" s="941" t="s">
        <v>5026</v>
      </c>
      <c r="H89" s="220" t="s">
        <v>677</v>
      </c>
    </row>
    <row r="90" spans="2:8" ht="57.6">
      <c r="B90" s="223" t="s">
        <v>197</v>
      </c>
      <c r="C90" s="78">
        <v>1994</v>
      </c>
      <c r="D90" s="771"/>
      <c r="E90" s="191" t="s">
        <v>5027</v>
      </c>
      <c r="F90" s="193" t="s">
        <v>5028</v>
      </c>
      <c r="G90" s="941" t="s">
        <v>5029</v>
      </c>
      <c r="H90" s="220" t="s">
        <v>677</v>
      </c>
    </row>
    <row r="91" spans="2:8">
      <c r="B91" s="138" t="s">
        <v>491</v>
      </c>
      <c r="C91" s="78">
        <v>2007</v>
      </c>
      <c r="D91" s="771"/>
      <c r="E91" s="191"/>
      <c r="F91" s="189"/>
      <c r="G91" s="777"/>
      <c r="H91" s="220" t="s">
        <v>677</v>
      </c>
    </row>
    <row r="92" spans="2:8">
      <c r="B92" s="138" t="s">
        <v>492</v>
      </c>
      <c r="C92" s="78" t="s">
        <v>4924</v>
      </c>
      <c r="D92" s="771"/>
      <c r="E92" s="191"/>
      <c r="F92" s="189"/>
      <c r="G92" s="940" t="s">
        <v>1176</v>
      </c>
      <c r="H92" s="220" t="s">
        <v>677</v>
      </c>
    </row>
    <row r="93" spans="2:8">
      <c r="B93" s="138" t="s">
        <v>5030</v>
      </c>
      <c r="C93" s="78">
        <v>2012</v>
      </c>
      <c r="D93" s="771"/>
      <c r="E93" s="191"/>
      <c r="F93" s="189"/>
      <c r="G93" s="940" t="s">
        <v>1176</v>
      </c>
      <c r="H93" s="220" t="s">
        <v>677</v>
      </c>
    </row>
    <row r="94" spans="2:8" ht="158.44999999999999">
      <c r="B94" s="138" t="s">
        <v>205</v>
      </c>
      <c r="C94" s="78">
        <v>2010</v>
      </c>
      <c r="D94" s="771"/>
      <c r="E94" s="192" t="s">
        <v>5031</v>
      </c>
      <c r="F94" s="189"/>
      <c r="G94" s="941" t="s">
        <v>5032</v>
      </c>
      <c r="H94" s="220" t="s">
        <v>677</v>
      </c>
    </row>
    <row r="95" spans="2:8">
      <c r="B95" s="138" t="s">
        <v>494</v>
      </c>
      <c r="C95" s="78">
        <v>2011</v>
      </c>
      <c r="D95" s="771"/>
      <c r="E95" s="191"/>
      <c r="F95" s="189"/>
      <c r="G95" s="940" t="s">
        <v>1354</v>
      </c>
      <c r="H95" s="220" t="s">
        <v>677</v>
      </c>
    </row>
    <row r="96" spans="2:8">
      <c r="B96" s="138" t="s">
        <v>496</v>
      </c>
      <c r="C96" s="78">
        <v>2010</v>
      </c>
      <c r="D96" s="771"/>
      <c r="E96" s="192" t="s">
        <v>1121</v>
      </c>
      <c r="F96" s="189"/>
      <c r="G96" s="940" t="s">
        <v>5033</v>
      </c>
      <c r="H96" s="220" t="s">
        <v>677</v>
      </c>
    </row>
    <row r="97" spans="2:8" ht="28.9">
      <c r="B97" s="234" t="s">
        <v>499</v>
      </c>
      <c r="C97" s="178"/>
      <c r="D97" s="767">
        <v>2010</v>
      </c>
      <c r="E97" s="196" t="s">
        <v>5034</v>
      </c>
      <c r="F97" s="189"/>
      <c r="G97" s="940"/>
      <c r="H97" s="220" t="s">
        <v>677</v>
      </c>
    </row>
    <row r="98" spans="2:8">
      <c r="B98" s="138" t="s">
        <v>613</v>
      </c>
      <c r="C98" s="197">
        <v>2007</v>
      </c>
      <c r="D98" s="771"/>
      <c r="E98" s="191" t="s">
        <v>1485</v>
      </c>
      <c r="F98" s="189"/>
      <c r="G98" s="940" t="s">
        <v>5035</v>
      </c>
      <c r="H98" s="220" t="s">
        <v>677</v>
      </c>
    </row>
    <row r="99" spans="2:8">
      <c r="B99" s="138" t="s">
        <v>503</v>
      </c>
      <c r="C99" s="197">
        <v>2007</v>
      </c>
      <c r="D99" s="771"/>
      <c r="E99" s="196" t="s">
        <v>5036</v>
      </c>
      <c r="F99" s="189"/>
      <c r="G99" s="940" t="s">
        <v>5037</v>
      </c>
      <c r="H99" s="220" t="s">
        <v>677</v>
      </c>
    </row>
    <row r="100" spans="2:8">
      <c r="B100" s="231" t="s">
        <v>504</v>
      </c>
      <c r="C100" s="197">
        <v>2011</v>
      </c>
      <c r="D100" s="767">
        <v>2021</v>
      </c>
      <c r="E100" s="194" t="s">
        <v>5038</v>
      </c>
      <c r="F100" s="189"/>
      <c r="G100" s="940" t="s">
        <v>5039</v>
      </c>
      <c r="H100" s="220" t="s">
        <v>677</v>
      </c>
    </row>
    <row r="101" spans="2:8">
      <c r="B101" s="138" t="s">
        <v>5040</v>
      </c>
      <c r="C101" s="197">
        <v>2014</v>
      </c>
      <c r="D101" s="771"/>
      <c r="E101" s="196"/>
      <c r="F101" s="189" t="s">
        <v>5041</v>
      </c>
      <c r="G101" s="940" t="s">
        <v>5042</v>
      </c>
      <c r="H101" s="220" t="s">
        <v>677</v>
      </c>
    </row>
    <row r="102" spans="2:8">
      <c r="B102" s="138" t="s">
        <v>200</v>
      </c>
      <c r="C102" s="197" t="s">
        <v>4924</v>
      </c>
      <c r="D102" s="771"/>
      <c r="E102" s="196"/>
      <c r="F102" s="198"/>
      <c r="G102" s="940" t="s">
        <v>1176</v>
      </c>
      <c r="H102" s="220" t="s">
        <v>677</v>
      </c>
    </row>
    <row r="103" spans="2:8">
      <c r="B103" s="138" t="s">
        <v>194</v>
      </c>
      <c r="C103" s="197">
        <v>2011</v>
      </c>
      <c r="D103" s="771"/>
      <c r="E103" s="196"/>
      <c r="F103" s="198"/>
      <c r="G103" s="940" t="s">
        <v>5043</v>
      </c>
      <c r="H103" s="220" t="s">
        <v>677</v>
      </c>
    </row>
    <row r="104" spans="2:8" ht="43.15">
      <c r="B104" s="227" t="s">
        <v>5044</v>
      </c>
      <c r="C104" s="197">
        <v>2011</v>
      </c>
      <c r="D104" s="771"/>
      <c r="E104" s="213" t="s">
        <v>5045</v>
      </c>
      <c r="F104" s="949"/>
      <c r="G104" s="940" t="s">
        <v>1127</v>
      </c>
      <c r="H104" s="220" t="s">
        <v>677</v>
      </c>
    </row>
    <row r="105" spans="2:8" ht="43.15">
      <c r="B105" s="138" t="s">
        <v>151</v>
      </c>
      <c r="C105" s="197"/>
      <c r="D105" s="767">
        <v>2021</v>
      </c>
      <c r="E105" s="213" t="s">
        <v>5046</v>
      </c>
      <c r="F105" s="949"/>
      <c r="G105" s="940" t="s">
        <v>5047</v>
      </c>
      <c r="H105" s="220" t="s">
        <v>677</v>
      </c>
    </row>
    <row r="106" spans="2:8" ht="28.9">
      <c r="B106" s="229" t="s">
        <v>509</v>
      </c>
      <c r="C106" s="197">
        <v>2005</v>
      </c>
      <c r="D106" s="771"/>
      <c r="E106" s="214"/>
      <c r="F106" s="779" t="s">
        <v>5048</v>
      </c>
      <c r="G106" s="805" t="s">
        <v>5049</v>
      </c>
      <c r="H106" s="220" t="s">
        <v>677</v>
      </c>
    </row>
    <row r="107" spans="2:8">
      <c r="B107" s="138" t="s">
        <v>204</v>
      </c>
      <c r="C107" s="197">
        <v>2015</v>
      </c>
      <c r="D107" s="771"/>
      <c r="E107" s="196"/>
      <c r="F107" s="200" t="s">
        <v>5050</v>
      </c>
      <c r="G107" s="940" t="s">
        <v>5051</v>
      </c>
      <c r="H107" s="220" t="s">
        <v>677</v>
      </c>
    </row>
    <row r="108" spans="2:8">
      <c r="B108" s="229" t="s">
        <v>138</v>
      </c>
      <c r="C108" s="240" t="s">
        <v>4924</v>
      </c>
      <c r="D108" s="744"/>
      <c r="E108" s="191" t="s">
        <v>5052</v>
      </c>
      <c r="F108" s="189"/>
      <c r="G108" s="940" t="s">
        <v>5053</v>
      </c>
      <c r="H108" s="220" t="s">
        <v>677</v>
      </c>
    </row>
    <row r="109" spans="2:8">
      <c r="B109" s="229" t="s">
        <v>614</v>
      </c>
      <c r="C109" s="240">
        <v>2017</v>
      </c>
      <c r="D109" s="744"/>
      <c r="E109" s="191"/>
      <c r="F109" s="189"/>
      <c r="G109" s="940" t="s">
        <v>1149</v>
      </c>
      <c r="H109" s="220" t="s">
        <v>677</v>
      </c>
    </row>
    <row r="110" spans="2:8">
      <c r="B110" s="138" t="s">
        <v>514</v>
      </c>
      <c r="C110" s="240">
        <v>2015</v>
      </c>
      <c r="D110" s="771"/>
      <c r="E110" s="196"/>
      <c r="F110" s="189" t="s">
        <v>3420</v>
      </c>
      <c r="G110" s="940" t="s">
        <v>5054</v>
      </c>
      <c r="H110" s="220" t="s">
        <v>677</v>
      </c>
    </row>
    <row r="111" spans="2:8" ht="100.9">
      <c r="B111" s="138" t="s">
        <v>188</v>
      </c>
      <c r="C111" s="240">
        <v>2008</v>
      </c>
      <c r="D111" s="771"/>
      <c r="E111" s="194" t="s">
        <v>5055</v>
      </c>
      <c r="F111" s="193" t="s">
        <v>5056</v>
      </c>
      <c r="G111" s="941" t="s">
        <v>5057</v>
      </c>
      <c r="H111" s="220" t="s">
        <v>677</v>
      </c>
    </row>
    <row r="112" spans="2:8">
      <c r="B112" s="138" t="s">
        <v>179</v>
      </c>
      <c r="C112" s="240">
        <v>2016</v>
      </c>
      <c r="D112" s="771"/>
      <c r="E112" s="196"/>
      <c r="F112" s="189"/>
      <c r="G112" s="940" t="s">
        <v>5058</v>
      </c>
      <c r="H112" s="220" t="s">
        <v>677</v>
      </c>
    </row>
    <row r="113" spans="2:8" ht="57.6">
      <c r="B113" s="229" t="s">
        <v>154</v>
      </c>
      <c r="C113" s="240">
        <v>2014</v>
      </c>
      <c r="D113" s="950"/>
      <c r="E113" s="196" t="s">
        <v>5059</v>
      </c>
      <c r="F113" s="189"/>
      <c r="G113" s="940" t="s">
        <v>5060</v>
      </c>
      <c r="H113" s="220" t="s">
        <v>677</v>
      </c>
    </row>
    <row r="114" spans="2:8">
      <c r="B114" s="231" t="s">
        <v>211</v>
      </c>
      <c r="C114" s="950">
        <v>2001</v>
      </c>
      <c r="D114" s="950">
        <v>2011</v>
      </c>
      <c r="E114" s="241"/>
      <c r="F114" s="189"/>
      <c r="G114" s="940" t="s">
        <v>5061</v>
      </c>
      <c r="H114" s="220" t="s">
        <v>677</v>
      </c>
    </row>
    <row r="115" spans="2:8" ht="86.45">
      <c r="B115" s="231" t="s">
        <v>522</v>
      </c>
      <c r="C115" s="242"/>
      <c r="D115" s="950"/>
      <c r="E115" s="951" t="s">
        <v>5062</v>
      </c>
      <c r="F115" s="204"/>
      <c r="G115" s="940" t="s">
        <v>5063</v>
      </c>
      <c r="H115" s="220" t="s">
        <v>677</v>
      </c>
    </row>
    <row r="116" spans="2:8" ht="72">
      <c r="B116" s="231" t="s">
        <v>209</v>
      </c>
      <c r="C116" s="240" t="s">
        <v>4924</v>
      </c>
      <c r="D116" s="771"/>
      <c r="E116" s="951" t="s">
        <v>5064</v>
      </c>
      <c r="F116" s="204"/>
      <c r="G116" s="940" t="s">
        <v>5065</v>
      </c>
      <c r="H116" s="220" t="s">
        <v>677</v>
      </c>
    </row>
    <row r="117" spans="2:8">
      <c r="B117" s="138" t="s">
        <v>523</v>
      </c>
      <c r="C117" s="240">
        <v>2012</v>
      </c>
      <c r="D117" s="771"/>
      <c r="E117" s="209"/>
      <c r="F117" s="189" t="s">
        <v>127</v>
      </c>
      <c r="G117" s="940" t="s">
        <v>5066</v>
      </c>
      <c r="H117" s="220" t="s">
        <v>677</v>
      </c>
    </row>
    <row r="118" spans="2:8">
      <c r="B118" s="138" t="s">
        <v>528</v>
      </c>
      <c r="C118" s="240">
        <v>2008</v>
      </c>
      <c r="D118" s="771"/>
      <c r="E118" s="196"/>
      <c r="F118" s="189"/>
      <c r="G118" s="812"/>
      <c r="H118" s="220" t="s">
        <v>677</v>
      </c>
    </row>
    <row r="119" spans="2:8" ht="28.9">
      <c r="B119" s="138" t="s">
        <v>220</v>
      </c>
      <c r="C119" s="240">
        <v>2020</v>
      </c>
      <c r="D119" s="771"/>
      <c r="E119" s="196" t="s">
        <v>5067</v>
      </c>
      <c r="F119" s="189"/>
      <c r="G119" s="940" t="s">
        <v>5068</v>
      </c>
      <c r="H119" s="220" t="s">
        <v>677</v>
      </c>
    </row>
    <row r="120" spans="2:8">
      <c r="B120" s="229" t="s">
        <v>208</v>
      </c>
      <c r="C120" s="240">
        <v>2018</v>
      </c>
      <c r="D120" s="771"/>
      <c r="E120" s="196"/>
      <c r="F120" s="189"/>
      <c r="G120" s="941" t="s">
        <v>5069</v>
      </c>
      <c r="H120" s="220" t="s">
        <v>677</v>
      </c>
    </row>
    <row r="121" spans="2:8" ht="43.15">
      <c r="B121" s="138" t="s">
        <v>530</v>
      </c>
      <c r="C121" s="240">
        <v>2009</v>
      </c>
      <c r="D121" s="771"/>
      <c r="E121" s="192" t="s">
        <v>5070</v>
      </c>
      <c r="F121" s="189"/>
      <c r="G121" s="940" t="s">
        <v>1387</v>
      </c>
      <c r="H121" s="220" t="s">
        <v>677</v>
      </c>
    </row>
    <row r="122" spans="2:8">
      <c r="B122" s="138" t="s">
        <v>534</v>
      </c>
      <c r="C122" s="243">
        <v>2003</v>
      </c>
      <c r="D122" s="771"/>
      <c r="E122" s="191"/>
      <c r="F122" s="189" t="s">
        <v>5071</v>
      </c>
      <c r="G122" s="940" t="s">
        <v>5072</v>
      </c>
      <c r="H122" s="220" t="s">
        <v>677</v>
      </c>
    </row>
    <row r="123" spans="2:8" ht="72">
      <c r="B123" s="138" t="s">
        <v>161</v>
      </c>
      <c r="C123" s="243">
        <v>2009</v>
      </c>
      <c r="D123" s="952"/>
      <c r="E123" s="191" t="s">
        <v>5073</v>
      </c>
      <c r="F123" s="189" t="s">
        <v>5074</v>
      </c>
      <c r="G123" s="940" t="s">
        <v>5075</v>
      </c>
      <c r="H123" s="220" t="s">
        <v>677</v>
      </c>
    </row>
    <row r="124" spans="2:8" ht="86.45">
      <c r="B124" s="244" t="s">
        <v>203</v>
      </c>
      <c r="C124" s="78">
        <v>2009</v>
      </c>
      <c r="D124" s="952">
        <v>2011</v>
      </c>
      <c r="E124" s="215" t="s">
        <v>5076</v>
      </c>
      <c r="F124" s="193" t="s">
        <v>5077</v>
      </c>
      <c r="G124" s="940" t="s">
        <v>5078</v>
      </c>
      <c r="H124" s="220" t="s">
        <v>677</v>
      </c>
    </row>
    <row r="125" spans="2:8">
      <c r="B125" s="230" t="s">
        <v>169</v>
      </c>
      <c r="C125" s="189"/>
      <c r="D125" s="952">
        <v>2007</v>
      </c>
      <c r="E125" s="192"/>
      <c r="F125" s="189"/>
      <c r="G125" s="941" t="s">
        <v>5079</v>
      </c>
      <c r="H125" s="220" t="s">
        <v>677</v>
      </c>
    </row>
    <row r="126" spans="2:8">
      <c r="B126" s="223" t="s">
        <v>539</v>
      </c>
      <c r="C126" s="243">
        <v>1997</v>
      </c>
      <c r="D126" s="952"/>
      <c r="E126" s="191"/>
      <c r="F126" s="189" t="s">
        <v>5080</v>
      </c>
      <c r="G126" s="940" t="s">
        <v>5081</v>
      </c>
      <c r="H126" s="220" t="s">
        <v>677</v>
      </c>
    </row>
    <row r="127" spans="2:8">
      <c r="B127" s="138" t="s">
        <v>5082</v>
      </c>
      <c r="C127" s="243">
        <v>2012</v>
      </c>
      <c r="D127" s="952"/>
      <c r="E127" s="191"/>
      <c r="F127" s="189"/>
      <c r="G127" s="940" t="s">
        <v>1509</v>
      </c>
      <c r="H127" s="220" t="s">
        <v>677</v>
      </c>
    </row>
    <row r="128" spans="2:8">
      <c r="B128" s="138" t="s">
        <v>619</v>
      </c>
      <c r="C128" s="243">
        <v>2020</v>
      </c>
      <c r="D128" s="952"/>
      <c r="E128" s="191"/>
      <c r="F128" s="189"/>
      <c r="G128" s="821" t="s">
        <v>5083</v>
      </c>
      <c r="H128" s="220" t="s">
        <v>677</v>
      </c>
    </row>
    <row r="129" spans="2:8">
      <c r="B129" s="138" t="s">
        <v>3227</v>
      </c>
      <c r="C129" s="243">
        <v>2020</v>
      </c>
      <c r="D129" s="952"/>
      <c r="E129" s="191"/>
      <c r="F129" s="189"/>
      <c r="G129" s="793" t="s">
        <v>980</v>
      </c>
      <c r="H129" s="220" t="s">
        <v>677</v>
      </c>
    </row>
    <row r="130" spans="2:8">
      <c r="B130" s="229" t="s">
        <v>139</v>
      </c>
      <c r="C130" s="243">
        <v>1998</v>
      </c>
      <c r="D130" s="952"/>
      <c r="E130" s="191"/>
      <c r="F130" s="189" t="s">
        <v>5084</v>
      </c>
      <c r="G130" s="940" t="s">
        <v>5085</v>
      </c>
      <c r="H130" s="220" t="s">
        <v>677</v>
      </c>
    </row>
    <row r="131" spans="2:8" ht="43.15">
      <c r="B131" s="223" t="s">
        <v>157</v>
      </c>
      <c r="C131" s="243">
        <v>2008</v>
      </c>
      <c r="D131" s="952"/>
      <c r="E131" s="192" t="s">
        <v>1205</v>
      </c>
      <c r="F131" s="189"/>
      <c r="G131" s="940" t="s">
        <v>1206</v>
      </c>
      <c r="H131" s="220" t="s">
        <v>677</v>
      </c>
    </row>
    <row r="132" spans="2:8">
      <c r="B132" s="138" t="s">
        <v>622</v>
      </c>
      <c r="C132" s="243">
        <v>2011</v>
      </c>
      <c r="D132" s="952"/>
      <c r="E132" s="191"/>
      <c r="F132" s="189"/>
      <c r="G132" s="940" t="s">
        <v>5086</v>
      </c>
      <c r="H132" s="220" t="s">
        <v>677</v>
      </c>
    </row>
    <row r="133" spans="2:8">
      <c r="B133" s="138" t="s">
        <v>140</v>
      </c>
      <c r="C133" s="243">
        <v>2017</v>
      </c>
      <c r="D133" s="952"/>
      <c r="E133" s="191"/>
      <c r="F133" s="189"/>
      <c r="G133" s="940" t="s">
        <v>5087</v>
      </c>
      <c r="H133" s="220" t="s">
        <v>677</v>
      </c>
    </row>
    <row r="134" spans="2:8">
      <c r="B134" s="138" t="s">
        <v>175</v>
      </c>
      <c r="C134" s="243">
        <v>2010</v>
      </c>
      <c r="D134" s="952"/>
      <c r="E134" s="191"/>
      <c r="F134" s="189"/>
      <c r="G134" s="940" t="s">
        <v>5088</v>
      </c>
      <c r="H134" s="220" t="s">
        <v>677</v>
      </c>
    </row>
    <row r="135" spans="2:8">
      <c r="B135" s="138" t="s">
        <v>162</v>
      </c>
      <c r="C135" s="243">
        <v>2006</v>
      </c>
      <c r="D135" s="952"/>
      <c r="E135" s="191"/>
      <c r="F135" s="189"/>
      <c r="G135" s="940" t="s">
        <v>5089</v>
      </c>
      <c r="H135" s="220" t="s">
        <v>677</v>
      </c>
    </row>
    <row r="136" spans="2:8">
      <c r="B136" s="138" t="s">
        <v>546</v>
      </c>
      <c r="C136" s="243">
        <v>2021</v>
      </c>
      <c r="D136" s="952"/>
      <c r="E136" s="192" t="s">
        <v>5090</v>
      </c>
      <c r="F136" s="189" t="s">
        <v>250</v>
      </c>
      <c r="G136" s="940" t="s">
        <v>5091</v>
      </c>
      <c r="H136" s="220" t="s">
        <v>677</v>
      </c>
    </row>
    <row r="137" spans="2:8" ht="86.45">
      <c r="B137" s="138" t="s">
        <v>176</v>
      </c>
      <c r="C137" s="243">
        <v>2005</v>
      </c>
      <c r="D137" s="952"/>
      <c r="E137" s="191" t="s">
        <v>5092</v>
      </c>
      <c r="F137" s="193" t="s">
        <v>5093</v>
      </c>
      <c r="G137" s="942" t="s">
        <v>5094</v>
      </c>
      <c r="H137" s="220" t="s">
        <v>677</v>
      </c>
    </row>
    <row r="138" spans="2:8">
      <c r="B138" s="138" t="s">
        <v>550</v>
      </c>
      <c r="C138" s="243">
        <v>2013</v>
      </c>
      <c r="D138" s="952"/>
      <c r="E138" s="191"/>
      <c r="F138" s="189"/>
      <c r="G138" s="941" t="s">
        <v>5095</v>
      </c>
      <c r="H138" s="220" t="s">
        <v>677</v>
      </c>
    </row>
    <row r="139" spans="2:8" ht="409.6">
      <c r="B139" s="138" t="s">
        <v>210</v>
      </c>
      <c r="C139" s="243">
        <v>2009</v>
      </c>
      <c r="D139" s="952"/>
      <c r="E139" s="203" t="s">
        <v>5096</v>
      </c>
      <c r="F139" s="198" t="s">
        <v>5097</v>
      </c>
      <c r="G139" s="953" t="s">
        <v>5098</v>
      </c>
      <c r="H139" s="220" t="s">
        <v>677</v>
      </c>
    </row>
    <row r="140" spans="2:8" ht="273.60000000000002">
      <c r="B140" s="138" t="s">
        <v>217</v>
      </c>
      <c r="C140" s="243">
        <v>2020</v>
      </c>
      <c r="D140" s="952"/>
      <c r="E140" s="778"/>
      <c r="F140" s="949" t="s">
        <v>250</v>
      </c>
      <c r="G140" s="954" t="s">
        <v>5099</v>
      </c>
      <c r="H140" s="220" t="s">
        <v>677</v>
      </c>
    </row>
    <row r="141" spans="2:8">
      <c r="B141" s="231" t="s">
        <v>182</v>
      </c>
      <c r="C141" s="243">
        <v>2010</v>
      </c>
      <c r="D141" s="952">
        <v>2020</v>
      </c>
      <c r="E141" s="778" t="s">
        <v>5100</v>
      </c>
      <c r="F141" s="949"/>
      <c r="G141" s="942" t="s">
        <v>1218</v>
      </c>
      <c r="H141" s="220" t="s">
        <v>677</v>
      </c>
    </row>
    <row r="142" spans="2:8">
      <c r="B142" s="227" t="s">
        <v>440</v>
      </c>
      <c r="C142" s="245">
        <v>2018</v>
      </c>
      <c r="D142" s="952"/>
      <c r="E142" s="778" t="s">
        <v>5027</v>
      </c>
      <c r="F142" s="949"/>
      <c r="G142" s="941" t="s">
        <v>5101</v>
      </c>
      <c r="H142" s="220" t="s">
        <v>677</v>
      </c>
    </row>
    <row r="143" spans="2:8">
      <c r="B143" s="229" t="s">
        <v>5102</v>
      </c>
      <c r="C143" s="243"/>
      <c r="D143" s="952">
        <v>1978</v>
      </c>
      <c r="E143" s="778"/>
      <c r="F143" s="949"/>
      <c r="G143" s="777"/>
      <c r="H143" s="220" t="s">
        <v>677</v>
      </c>
    </row>
    <row r="144" spans="2:8">
      <c r="B144" s="246" t="s">
        <v>3297</v>
      </c>
      <c r="C144" s="243">
        <v>2016</v>
      </c>
      <c r="D144" s="952"/>
      <c r="E144" s="778" t="s">
        <v>5103</v>
      </c>
      <c r="F144" s="106"/>
      <c r="G144" s="777"/>
      <c r="H144" s="220" t="s">
        <v>677</v>
      </c>
    </row>
    <row r="145" spans="2:8">
      <c r="B145" s="246" t="s">
        <v>5104</v>
      </c>
      <c r="C145" s="243">
        <v>2020</v>
      </c>
      <c r="D145" s="952"/>
      <c r="E145" s="778" t="s">
        <v>5105</v>
      </c>
      <c r="F145" s="106"/>
      <c r="G145" s="940" t="s">
        <v>5106</v>
      </c>
      <c r="H145" s="220" t="s">
        <v>677</v>
      </c>
    </row>
    <row r="146" spans="2:8">
      <c r="B146" s="227" t="s">
        <v>5107</v>
      </c>
      <c r="C146" s="245">
        <v>2008</v>
      </c>
      <c r="D146" s="952"/>
      <c r="E146" s="778"/>
      <c r="F146" s="216"/>
      <c r="G146" s="777"/>
      <c r="H146" s="220" t="s">
        <v>677</v>
      </c>
    </row>
    <row r="147" spans="2:8" ht="28.9">
      <c r="B147" s="227" t="s">
        <v>3307</v>
      </c>
      <c r="C147" s="245">
        <v>2021</v>
      </c>
      <c r="D147" s="952"/>
      <c r="E147" s="195" t="s">
        <v>5108</v>
      </c>
      <c r="F147" s="200"/>
      <c r="G147" s="777" t="s">
        <v>5109</v>
      </c>
      <c r="H147" s="220" t="s">
        <v>677</v>
      </c>
    </row>
    <row r="148" spans="2:8">
      <c r="B148" s="227" t="s">
        <v>3315</v>
      </c>
      <c r="C148" s="245">
        <v>2009</v>
      </c>
      <c r="D148" s="952"/>
      <c r="E148" s="191"/>
      <c r="F148" s="189"/>
      <c r="G148" s="777"/>
      <c r="H148" s="220" t="s">
        <v>677</v>
      </c>
    </row>
    <row r="149" spans="2:8">
      <c r="B149" s="227" t="s">
        <v>5110</v>
      </c>
      <c r="C149" s="245">
        <v>2021</v>
      </c>
      <c r="D149" s="952"/>
      <c r="E149" s="217" t="s">
        <v>5111</v>
      </c>
      <c r="F149" s="189"/>
      <c r="G149" s="777" t="s">
        <v>5112</v>
      </c>
      <c r="H149" s="220" t="s">
        <v>677</v>
      </c>
    </row>
    <row r="150" spans="2:8">
      <c r="B150" s="227" t="s">
        <v>5113</v>
      </c>
      <c r="C150" s="245">
        <v>2021</v>
      </c>
      <c r="D150" s="952"/>
      <c r="E150" s="217" t="s">
        <v>5114</v>
      </c>
      <c r="F150" s="189"/>
      <c r="G150" s="777"/>
      <c r="H150" s="220" t="s">
        <v>677</v>
      </c>
    </row>
    <row r="151" spans="2:8">
      <c r="B151" s="227" t="s">
        <v>5115</v>
      </c>
      <c r="C151" s="245">
        <v>2019</v>
      </c>
      <c r="D151" s="952"/>
      <c r="E151" s="217" t="s">
        <v>5116</v>
      </c>
      <c r="F151" s="189"/>
      <c r="G151" s="777"/>
      <c r="H151" s="220" t="s">
        <v>677</v>
      </c>
    </row>
    <row r="152" spans="2:8">
      <c r="B152" s="227" t="s">
        <v>3323</v>
      </c>
      <c r="C152" s="245">
        <v>2021</v>
      </c>
      <c r="D152" s="952"/>
      <c r="E152" s="217" t="s">
        <v>5117</v>
      </c>
      <c r="F152" s="189"/>
      <c r="G152" s="777"/>
      <c r="H152" s="220" t="s">
        <v>677</v>
      </c>
    </row>
    <row r="153" spans="2:8">
      <c r="B153" s="227" t="s">
        <v>5118</v>
      </c>
      <c r="C153" s="245">
        <v>2017</v>
      </c>
      <c r="D153" s="952"/>
      <c r="E153" s="191"/>
      <c r="F153" s="189"/>
      <c r="G153" s="777"/>
      <c r="H153" s="220" t="s">
        <v>677</v>
      </c>
    </row>
    <row r="154" spans="2:8">
      <c r="B154" s="227" t="s">
        <v>5119</v>
      </c>
      <c r="C154" s="245">
        <v>2015</v>
      </c>
      <c r="D154" s="952"/>
      <c r="E154" s="191" t="s">
        <v>5120</v>
      </c>
      <c r="F154" s="189"/>
      <c r="G154" s="777"/>
      <c r="H154" s="220" t="s">
        <v>677</v>
      </c>
    </row>
    <row r="155" spans="2:8">
      <c r="B155" s="227" t="s">
        <v>859</v>
      </c>
      <c r="C155" s="245">
        <v>2016</v>
      </c>
      <c r="D155" s="952"/>
      <c r="E155" s="191" t="s">
        <v>5121</v>
      </c>
      <c r="F155" s="189"/>
      <c r="G155" s="777"/>
      <c r="H155" s="220" t="s">
        <v>677</v>
      </c>
    </row>
    <row r="156" spans="2:8">
      <c r="B156" s="227" t="s">
        <v>863</v>
      </c>
      <c r="C156" s="245">
        <v>2020</v>
      </c>
      <c r="D156" s="952"/>
      <c r="E156" s="191" t="s">
        <v>5122</v>
      </c>
      <c r="F156" s="189"/>
      <c r="G156" s="777"/>
      <c r="H156" s="220" t="s">
        <v>677</v>
      </c>
    </row>
    <row r="157" spans="2:8">
      <c r="B157" s="227" t="s">
        <v>5123</v>
      </c>
      <c r="C157" s="245">
        <v>2009</v>
      </c>
      <c r="D157" s="952"/>
      <c r="E157" s="191"/>
      <c r="F157" s="189"/>
      <c r="G157" s="777"/>
      <c r="H157" s="220" t="s">
        <v>677</v>
      </c>
    </row>
    <row r="158" spans="2:8">
      <c r="B158" s="227" t="s">
        <v>5124</v>
      </c>
      <c r="C158" s="245">
        <v>2011</v>
      </c>
      <c r="D158" s="952"/>
      <c r="E158" s="191"/>
      <c r="F158" s="189"/>
      <c r="G158" s="777"/>
      <c r="H158" s="220" t="s">
        <v>677</v>
      </c>
    </row>
    <row r="159" spans="2:8" ht="28.9">
      <c r="B159" s="227" t="s">
        <v>5125</v>
      </c>
      <c r="C159" s="245">
        <v>2021</v>
      </c>
      <c r="D159" s="952"/>
      <c r="E159" s="192" t="s">
        <v>5126</v>
      </c>
      <c r="F159" s="189"/>
      <c r="G159" s="777"/>
      <c r="H159" s="220" t="s">
        <v>677</v>
      </c>
    </row>
    <row r="160" spans="2:8">
      <c r="B160" s="227" t="s">
        <v>5127</v>
      </c>
      <c r="C160" s="245">
        <v>2020</v>
      </c>
      <c r="D160" s="952"/>
      <c r="E160" s="191" t="s">
        <v>5128</v>
      </c>
      <c r="F160" s="189"/>
      <c r="G160" s="777"/>
      <c r="H160" s="220" t="s">
        <v>677</v>
      </c>
    </row>
    <row r="161" spans="2:8">
      <c r="B161" s="227" t="s">
        <v>5129</v>
      </c>
      <c r="C161" s="245">
        <v>2009</v>
      </c>
      <c r="D161" s="952"/>
      <c r="E161" s="191"/>
      <c r="F161" s="189"/>
      <c r="G161" s="777"/>
      <c r="H161" s="220" t="s">
        <v>677</v>
      </c>
    </row>
    <row r="162" spans="2:8">
      <c r="B162" s="227" t="s">
        <v>5130</v>
      </c>
      <c r="C162" s="245">
        <v>2014</v>
      </c>
      <c r="D162" s="952"/>
      <c r="E162" s="191"/>
      <c r="F162" s="189"/>
      <c r="G162" s="777"/>
      <c r="H162" s="220" t="s">
        <v>677</v>
      </c>
    </row>
    <row r="163" spans="2:8" ht="28.9">
      <c r="B163" s="138" t="s">
        <v>551</v>
      </c>
      <c r="C163" s="137">
        <v>2010</v>
      </c>
      <c r="D163" s="952"/>
      <c r="E163" s="191" t="s">
        <v>5131</v>
      </c>
      <c r="F163" s="189" t="s">
        <v>250</v>
      </c>
      <c r="G163" s="940" t="s">
        <v>5132</v>
      </c>
      <c r="H163" s="220" t="s">
        <v>677</v>
      </c>
    </row>
    <row r="164" spans="2:8">
      <c r="B164" s="223" t="s">
        <v>552</v>
      </c>
      <c r="C164" s="243">
        <v>2014</v>
      </c>
      <c r="D164" s="952"/>
      <c r="E164" s="191"/>
      <c r="F164" s="189" t="s">
        <v>5133</v>
      </c>
      <c r="G164" s="940" t="s">
        <v>5134</v>
      </c>
      <c r="H164" s="220" t="s">
        <v>677</v>
      </c>
    </row>
    <row r="165" spans="2:8" ht="158.44999999999999">
      <c r="B165" s="138" t="s">
        <v>164</v>
      </c>
      <c r="C165" s="243" t="s">
        <v>5135</v>
      </c>
      <c r="D165" s="952"/>
      <c r="E165" s="191" t="s">
        <v>5136</v>
      </c>
      <c r="F165" s="193" t="s">
        <v>5137</v>
      </c>
      <c r="G165" s="940" t="s">
        <v>5138</v>
      </c>
      <c r="H165" s="220" t="s">
        <v>677</v>
      </c>
    </row>
    <row r="166" spans="2:8">
      <c r="B166" s="247" t="s">
        <v>555</v>
      </c>
      <c r="C166" s="248">
        <v>2017</v>
      </c>
      <c r="D166" s="955"/>
      <c r="E166" s="203"/>
      <c r="F166" s="198"/>
      <c r="G166" s="940" t="s">
        <v>5139</v>
      </c>
      <c r="H166" s="220" t="s">
        <v>677</v>
      </c>
    </row>
    <row r="167" spans="2:8">
      <c r="B167" s="778" t="s">
        <v>556</v>
      </c>
      <c r="C167" s="952" t="s">
        <v>4924</v>
      </c>
      <c r="D167" s="952"/>
      <c r="E167" s="778"/>
      <c r="F167" s="949"/>
      <c r="G167" s="940" t="s">
        <v>1176</v>
      </c>
      <c r="H167" s="220" t="s">
        <v>677</v>
      </c>
    </row>
    <row r="168" spans="2:8">
      <c r="B168" s="249"/>
      <c r="C168" s="250"/>
      <c r="D168" s="250"/>
      <c r="E168" s="218"/>
      <c r="F168" s="210"/>
      <c r="G168" s="107"/>
    </row>
    <row r="169" spans="2:8">
      <c r="B169" s="219" t="s">
        <v>5140</v>
      </c>
      <c r="C169" s="178"/>
      <c r="D169" s="178"/>
      <c r="E169" s="218"/>
      <c r="F169" s="106"/>
      <c r="G169" s="107"/>
    </row>
    <row r="170" spans="2:8">
      <c r="B170" s="219" t="s">
        <v>5141</v>
      </c>
      <c r="C170" s="178"/>
      <c r="D170" s="178"/>
      <c r="E170" s="185"/>
      <c r="F170" s="178"/>
      <c r="G170" s="107"/>
    </row>
    <row r="171" spans="2:8">
      <c r="B171" s="219" t="s">
        <v>5142</v>
      </c>
      <c r="C171" s="178"/>
      <c r="D171" s="178"/>
      <c r="E171" s="218"/>
      <c r="F171" s="106"/>
      <c r="G171" s="107"/>
    </row>
    <row r="172" spans="2:8">
      <c r="B172" s="219" t="s">
        <v>5143</v>
      </c>
      <c r="C172" s="178"/>
      <c r="D172" s="178"/>
      <c r="E172" s="218"/>
      <c r="F172" s="106"/>
      <c r="G172" s="107"/>
    </row>
    <row r="173" spans="2:8">
      <c r="B173" s="219" t="s">
        <v>5144</v>
      </c>
      <c r="C173" s="178"/>
      <c r="D173" s="178"/>
      <c r="E173" s="218"/>
      <c r="F173" s="106"/>
      <c r="G173" s="107"/>
    </row>
    <row r="174" spans="2:8">
      <c r="B174" s="106" t="s">
        <v>5145</v>
      </c>
      <c r="C174" s="178"/>
      <c r="D174" s="178"/>
      <c r="E174" s="218"/>
      <c r="F174" s="106"/>
      <c r="G174" s="107"/>
    </row>
    <row r="175" spans="2:8">
      <c r="B175" s="106" t="s">
        <v>5146</v>
      </c>
      <c r="C175" s="178"/>
      <c r="D175" s="178"/>
      <c r="E175" s="218"/>
      <c r="F175" s="106"/>
      <c r="G175" s="107"/>
    </row>
    <row r="176" spans="2:8">
      <c r="B176" s="219" t="s">
        <v>5147</v>
      </c>
      <c r="C176" s="178"/>
      <c r="D176" s="178"/>
      <c r="E176" s="218"/>
      <c r="F176" s="106"/>
      <c r="G176" s="107"/>
    </row>
  </sheetData>
  <hyperlinks>
    <hyperlink ref="A1" location="Contents!A1" display="Table of Contents" xr:uid="{5FE005E6-BCA9-4C6C-894C-2ABA8D0EB554}"/>
    <hyperlink ref="G8" r:id="rId1" xr:uid="{68BB4829-0A78-4BC1-868A-EECF2A142446}"/>
    <hyperlink ref="G11" r:id="rId2" xr:uid="{1B6832EB-873F-4862-A4EE-2E1673ED78D0}"/>
    <hyperlink ref="G12" r:id="rId3" xr:uid="{BDA18B9D-1B52-4186-9FCD-C9D86569520A}"/>
    <hyperlink ref="G13" r:id="rId4" xr:uid="{36FEB729-E78C-4001-BCB0-231D1361E639}"/>
    <hyperlink ref="G14" r:id="rId5" display="https://onestepoffthegrid.com.au/queensland-regional-solar-feed-in-tariffs-cut-as-renewables-push-prices-down/" xr:uid="{ABC55427-77B5-48DC-9BB3-07CD0E0D0184}"/>
    <hyperlink ref="G15" r:id="rId6" xr:uid="{F78FDDBE-5ED2-43B5-BC3F-E59FB32C87A2}"/>
    <hyperlink ref="G17" r:id="rId7" xr:uid="{E599DEC0-E251-4019-BD41-011F3EED4FF5}"/>
    <hyperlink ref="G21" r:id="rId8" xr:uid="{1D2CB874-353E-4C00-8420-EA18760E2419}"/>
    <hyperlink ref="G35" r:id="rId9" xr:uid="{8D75D7CD-72F8-4038-A861-D6012E653E10}"/>
    <hyperlink ref="G37" r:id="rId10" xr:uid="{80195060-273C-418F-A58F-E8C4051B7992}"/>
    <hyperlink ref="G49" r:id="rId11" display="https://www.pv-magazine.com/2019/09/23/germany-lifts-cap-on-solar-fit-program-in-climate-change-act/" xr:uid="{AD51B212-196D-4A8C-97FE-088FE7C60CF6}"/>
    <hyperlink ref="G74" r:id="rId12" display="https://www.enerdata.net/publications/daily-energy-news/indonesia-plans-revise-feed-tariffs-promote-renewable-electricity.html" xr:uid="{23BA1140-24FC-4773-A361-8A8187C19B58}"/>
    <hyperlink ref="G79" r:id="rId13" xr:uid="{BE342D60-A6FC-4058-8FA4-99AC1E039461}"/>
    <hyperlink ref="G81" r:id="rId14" xr:uid="{38B4FF4F-8543-417B-AF07-5779E7892A67}"/>
    <hyperlink ref="G90" r:id="rId15" xr:uid="{5D60F516-631C-443C-9714-8666EC2C4730}"/>
    <hyperlink ref="G111" r:id="rId16" display="https://www.enerdata.net/publications/daily-energy-news/philippines-regulator-approves-lower-2019-feed-tariff-allowance.html" xr:uid="{9F73131F-B935-41A1-B547-B458ED05F9A6}"/>
    <hyperlink ref="G120" r:id="rId17" display="https://www.linkedin.com/pulse/senegal-launches-breakthrough-policy-solar-pv-toby-d-couture/?trk=related_artice_Senegal%20launches%20breakthrough%20policy%20for%20Solar%20PV%20_article-card_title" xr:uid="{191F125B-7DF7-4344-9B98-737F899AAA10}"/>
    <hyperlink ref="G125" r:id="rId18" xr:uid="{F6393D80-ED75-4037-A55A-ACF469B2DC6F}"/>
    <hyperlink ref="G137" r:id="rId19" display="https://www.thinkgeoenergy.com/turkey-extends-feed-in-tariff-scheme-for-geothermal-to-mid-2021/" xr:uid="{39B384AB-1716-4A2D-A981-4C71036A6ED8}"/>
    <hyperlink ref="G138" r:id="rId20" display="https://www.getfit-uganda.org/for-developers/" xr:uid="{625482AB-ECFC-461C-9B02-A80F132CE969}"/>
    <hyperlink ref="G141" r:id="rId21" location="/" xr:uid="{5B1B2BA3-BC43-483C-B508-71C1E5D1FFE8}"/>
    <hyperlink ref="G142" r:id="rId22" xr:uid="{AA27E45B-4396-4FBF-A390-106244A739D0}"/>
    <hyperlink ref="G165" r:id="rId23" xr:uid="{51C0B585-BC78-4586-90B1-985E961FA19E}"/>
    <hyperlink ref="G19" r:id="rId24" xr:uid="{E1C24EFB-226A-4B28-91C7-9FE770142F7D}"/>
    <hyperlink ref="G82" r:id="rId25" xr:uid="{92238974-73B0-484A-B908-C0D9DD13F784}"/>
    <hyperlink ref="G18" r:id="rId26" xr:uid="{EB7A13E8-3FA5-42F4-B2E7-6D7B62DD5989}"/>
    <hyperlink ref="G59" r:id="rId27" xr:uid="{79E57BD7-5A43-480E-B997-36C51E7F1DD1}"/>
    <hyperlink ref="G76" r:id="rId28" xr:uid="{6224ECDA-060E-4391-8E1E-508A1F8884F3}"/>
    <hyperlink ref="G85" r:id="rId29" xr:uid="{99FFB1F8-5A99-4EC5-877A-77CFC5091B45}"/>
    <hyperlink ref="G89" r:id="rId30" xr:uid="{7614B9E5-96CA-41A9-A258-CE2CFEB1B98B}"/>
    <hyperlink ref="G94" r:id="rId31" display="https://www.pv-magazine.com/2021/07/02/malaysias-commercial-and-industrial-pv-segment-is-thriving/" xr:uid="{3DA57ABA-4EE7-445D-B339-23970257F9EF}"/>
    <hyperlink ref="G96" r:id="rId32" location="/en/sdgr/463-2021-renewable-energy-sources-scheme " xr:uid="{8B64FE29-D99F-416C-8FF9-AEDF651D1401}"/>
    <hyperlink ref="G98" r:id="rId33" location=":~:text=Moldovan%20energy%20regulator%20ANRE%20has,into%20force%20in%20March%202018. " xr:uid="{02E6F616-DBBC-4389-AB46-9ABACD4F17D6}"/>
    <hyperlink ref="G121" r:id="rId34" xr:uid="{B5988F4F-ADB8-4A7A-954F-99A6084150D9}"/>
    <hyperlink ref="G124" r:id="rId35" xr:uid="{EAC72781-3C0C-4F82-BFF6-77F179DE4CD1}"/>
    <hyperlink ref="G77" r:id="rId36" display="https://www.gov.ie/en/publication/9bf994-renewable-energy-feed-in-tariff-refit-scheme/" xr:uid="{D0ADA11B-9F3D-4DC4-8BDA-856159C69BDE}"/>
    <hyperlink ref="G48" r:id="rId37" display="https://www.pv-magazine.com/2020/10/02/france-raises-size-limit-for-solar-fits-from-100-kw-to-500-kw/" xr:uid="{84054F7E-F351-459B-8CC5-F59E840461DE}"/>
    <hyperlink ref="G131" r:id="rId38" xr:uid="{D869FE91-5428-4B88-A0CD-377B7133F2F3}"/>
    <hyperlink ref="G39" r:id="rId39" location=":~:text=Croatia%20has%20been%20actively%20supporting%20renewable%20energy%20on,the%20FIT%20and%20introduced%20feed%20in%20premiums%20%28FIP%29." display="https://www.starfishenergy.org/single-post/The-design-of-the-Croatian-Feed-in-Premium-support-system-for-renewables#:~:text=Croatia%20has%20been%20actively%20supporting%20renewable%20energy%20on,the%20FIT%20and%20introduced%20feed%20in%20premiums%20%28FIP%29." xr:uid="{48B39916-4778-40E7-A082-CFB614245BDB}"/>
    <hyperlink ref="G44" r:id="rId40" location=":~:text=On%2021%20June%202013%20new%20feed-in%20tariff%20scheme,biomass%2C%20biogas%2C%20geothermal%20and%20small%20hydro%20power%20plants." display="https://www.iea.org/policies/5459-ecuador-feed-in-tariff-for-renewable-energy-regulacion-para-la-participacion-de-los-generadores-de-energia-electrica-producida-con-recursos-energeticos-renovables-no-convencionales-no-conelec-00113#:~:text=On%2021%20June%202013%20new%20feed-in%20tariff%20scheme,biomass%2C%20biogas%2C%20geothermal%20and%20small%20hydro%20power%20plants." xr:uid="{4BCED58C-DBAB-44D6-913D-4E701ED84D23}"/>
    <hyperlink ref="G45" r:id="rId41" location=":~:text=Egypt%27s%20cabinet%20approved%20new%20feed-in%20tariffs%20for%20renewable,investment%20in%20the%20renewable%20energy%20sector%2C%20said%20Shaker." display="https://english.ahram.org.eg/NewsContent/3/12/111301/Business/Economy/Egypt-reveals-feedin-tariffs-for-renewable-energy-.aspx#:~:text=Egypt%27s%20cabinet%20approved%20new%20feed-in%20tariffs%20for%20renewable,investment%20in%20the%20renewable%20energy%20sector%2C%20said%20Shaker." xr:uid="{813D3B38-70CA-4571-BE7C-AA0B01CE7876}"/>
    <hyperlink ref="G46" r:id="rId42" location=":~:text=In%20a%20July%202012%20agreement%2C%20Estonia%20looked%20to,of%202017%20%28end%20of%202019%20for%20wind%20projects%29." xr:uid="{3198F069-9069-4F0C-8FC1-A5028EB861B7}"/>
    <hyperlink ref="G47" r:id="rId43" display="https://www.oecd.org/fossil-fuels/FIN.pdf " xr:uid="{76356489-086D-4A53-B058-6A95BF4E67FC}"/>
    <hyperlink ref="G51" r:id="rId44" xr:uid="{902A9F5E-3934-4A96-A714-9EBFE86D1B99}"/>
    <hyperlink ref="G104" r:id="rId45" xr:uid="{A3F753D7-79B0-4210-851D-6EB720BDCB1E}"/>
    <hyperlink ref="G53" r:id="rId46" xr:uid="{BE3C09EF-C858-4663-8D40-BE7D0770433D}"/>
    <hyperlink ref="G75" r:id="rId47" xr:uid="{80A3E55B-E194-40E5-A52D-4554D5ED07A4}"/>
    <hyperlink ref="G78" r:id="rId48" xr:uid="{089C3459-0F9A-44A1-BE6E-FD9C1294F41E}"/>
    <hyperlink ref="G80" r:id="rId49" location="gref" display="https://www.renewableenergyworld.com/wind-power/can-italy-strike-twice/#gref" xr:uid="{D6103AE1-5FC4-460A-8582-4957797DC4AF}"/>
    <hyperlink ref="G83" r:id="rId50" xr:uid="{7B36A498-1434-4A4D-96DE-ADBE0E180DE5}"/>
    <hyperlink ref="G95" r:id="rId51" xr:uid="{A925923B-39B9-4A1B-A617-DD2E5C2898D0}"/>
    <hyperlink ref="G99" r:id="rId52" display="https://www.iea.org/policies/6469-mongolia-renewable-energy-feed-in-tariff?q=mongolia&amp;s=1" xr:uid="{CA30CDE7-3FB6-4659-A644-8ADBF1CCE766}"/>
    <hyperlink ref="G101" r:id="rId53" xr:uid="{0857D90E-A0C2-4D02-B2CE-5D245227514A}"/>
    <hyperlink ref="G103" r:id="rId54" xr:uid="{F6621920-6D63-4E7B-AFBF-6D162F9D3863}"/>
    <hyperlink ref="G107" r:id="rId55" xr:uid="{6720EBF6-E420-4C1E-9215-199FADFD02CD}"/>
    <hyperlink ref="G108" r:id="rId56" xr:uid="{58BAA299-A7EA-4842-A733-4CAACA8611F2}"/>
    <hyperlink ref="G110" r:id="rId57" xr:uid="{AF2CBAAC-2CD1-4856-A79D-2B3224545D7E}"/>
    <hyperlink ref="G112" r:id="rId58" location=":~:text=The%20feed%2Din%20tariff%20amount%20for%20wind%20and%20PV%20installations,(0.16%20%E2%82%AC%2FkWh)." xr:uid="{77A69922-B263-4133-983C-1EFBB9C930B1}"/>
    <hyperlink ref="G114" r:id="rId59" display="https://www.iea.org/policies/4090-feed-in-tariff-for-renewable-energy" xr:uid="{0F28291C-648C-4050-8610-01731CF8DDDE}"/>
    <hyperlink ref="G116" r:id="rId60" location=":~:text=As%20of%202020%2C%20according%20to,capacity%20of%20about%20246.34GW." display="https://cms.law/en/int/expert-guides/cms-expert-guide-to-renewable-energy/russia#:~:text=As%20of%202020%2C%20according%20to,capacity%20of%20about%20246.34GW." xr:uid="{1ABB09E9-2871-4BD3-8D9C-ED366DCF79F6}"/>
    <hyperlink ref="G117" r:id="rId61" location="gref" xr:uid="{201E0B4E-AE2D-4188-890E-38809AA4D74B}"/>
    <hyperlink ref="G122" r:id="rId62" xr:uid="{91D47005-414A-4985-892E-641E0BD55306}"/>
    <hyperlink ref="G123" r:id="rId63" display="https://cms.law/en/int/expert-guides/cms-expert-guide-to-renewable-energy/slovenia" xr:uid="{9DFC51EC-6DE5-4290-92B4-546771E53D9C}"/>
    <hyperlink ref="G126" r:id="rId64" xr:uid="{53529A54-6F49-4EC2-AE38-63614446D058}"/>
    <hyperlink ref="G127" r:id="rId65" xr:uid="{98630F78-AC01-476B-8408-E0EEE693FDFA}"/>
    <hyperlink ref="G130" r:id="rId66" display="https://www.iea.org/policies/3509-feed-in-tariffs" xr:uid="{F64EB6B4-1A6B-416D-B990-9DC5ACB5A034}"/>
    <hyperlink ref="G132" r:id="rId67" xr:uid="{7EF12BE5-5A01-4189-8F8F-8ABC1B5BB344}"/>
    <hyperlink ref="G133" r:id="rId68" xr:uid="{05A42600-41B9-460E-B514-53C223BEB48E}"/>
    <hyperlink ref="G134" r:id="rId69" xr:uid="{8DADF3F8-3B74-4FEB-A36C-72A63B28DAF8}"/>
    <hyperlink ref="G135" r:id="rId70" location=":~:text=Since%202006%2C%20Thailand%20has%20adopted,of%20photovoltaic%20(PV)%20systems." xr:uid="{5305EAFB-C5B2-47BD-AE94-6C847C10C74C}"/>
    <hyperlink ref="G164" r:id="rId71" xr:uid="{65AF576E-CB19-45B5-9517-3345877EAC58}"/>
    <hyperlink ref="G166" r:id="rId72" xr:uid="{AAC7DAE1-A8B7-4F12-8A20-C3E7558C0705}"/>
    <hyperlink ref="G43" r:id="rId73" xr:uid="{85C25AC4-8564-437F-A667-DDE3B26B6594}"/>
    <hyperlink ref="G5" r:id="rId74" xr:uid="{E7CD74F0-C631-4F0C-B2F6-9EA3989CFBA5}"/>
    <hyperlink ref="G23" r:id="rId75" xr:uid="{8DB15189-113F-4CF0-ABD9-41C08BFEA056}"/>
    <hyperlink ref="G84" r:id="rId76" xr:uid="{B35F9C70-5CFA-41F3-B68F-F4D7F4E3B837}"/>
    <hyperlink ref="G50" r:id="rId77" xr:uid="{09A7A030-3BCA-4C53-B46B-03036E73D211}"/>
    <hyperlink ref="G29" r:id="rId78" xr:uid="{D504A006-611D-411D-8C7E-0DDD4F9DE917}"/>
    <hyperlink ref="G129" r:id="rId79" xr:uid="{06386A3C-5BB1-4A85-91DC-AF1232FACF7E}"/>
    <hyperlink ref="G38" r:id="rId80" location=":~:text=After%20passing%20new%20regulations%20on,of%20up%20to%2020%20MW." xr:uid="{9135D168-DAC8-418C-9CA9-0913A7305189}"/>
    <hyperlink ref="G26" r:id="rId81" xr:uid="{2953DBB5-5500-4C5D-B8D2-7AD5309E9DE3}"/>
    <hyperlink ref="G20" r:id="rId82" xr:uid="{0CD8B4ED-F973-4BAB-B7A0-368699A5F43C}"/>
    <hyperlink ref="G163" r:id="rId83" xr:uid="{A0DCA522-6302-4D8F-8E14-D9777EF1BD79}"/>
    <hyperlink ref="G140" r:id="rId84" location=":~:text=provide%20electricity%20to%20approximately%20160%2C000,capacity%20to%20approximately%203.2%20gigawatt." xr:uid="{486AEBA5-D064-465A-963F-13A87F3EE08E}"/>
    <hyperlink ref="G136" r:id="rId85" xr:uid="{70CC9F7F-ED4B-434C-A444-E4D79401CCE9}"/>
    <hyperlink ref="G105" r:id="rId86" location=":~:text=In%20September%202021%2C%20the%20Government,to%20phase%2Dout%20the%20regulations.&amp;text=Phasing%2Dout%20the%20regulations%20will,will%20increase%20by%2030%20cents." display="https://www.mbie.govt.nz/building-and-energy/energy-and-natural-resources/energy-consultations-and-reviews/electricity-price/phasing-out-low-fixed-charge-tariff-regulations/#:~:text=In%20September%202021%2C%20the%20Government,to%20phase%2Dout%20the%20regulations.&amp;text=Phasing%2Dout%20the%20regulations%20will,will%20increase%20by%2030%20cents." xr:uid="{E69F8866-3CC7-4EDD-B682-90BE3EB36ACD}"/>
    <hyperlink ref="G113" r:id="rId87" xr:uid="{CCFF9A88-32FD-4AB5-BDE9-F2F923AFEAE2}"/>
    <hyperlink ref="G145" r:id="rId88" xr:uid="{83100B59-A368-413E-A461-90843F477B65}"/>
    <hyperlink ref="G119" r:id="rId89" xr:uid="{4D71FA47-0570-46A0-8F20-E15EF21BEA9C}"/>
    <hyperlink ref="G128" r:id="rId90" display="https://www.ccreee.org/wp-content/uploads/2021/05/CCREEE-RE-Policy-SDGs-in-the-Caribbean-David-Barrett-ENBAR.pdf" xr:uid="{726C282B-1FB1-48B9-89D6-4CBA5D560F5B}"/>
    <hyperlink ref="G34" r:id="rId91" xr:uid="{504D7A9A-A5E9-45CC-9A09-613F81BD4CE2}"/>
    <hyperlink ref="F87" r:id="rId92" xr:uid="{5DFA5F94-1437-4EDF-AE9E-B19B7E28C36E}"/>
    <hyperlink ref="G92" r:id="rId93" xr:uid="{1BED5273-4B63-4DF0-87DC-4E2AEEA27C7F}"/>
    <hyperlink ref="G93" r:id="rId94" xr:uid="{C6DA65A0-3299-4BF6-9DE1-7B3E5D93FE2F}"/>
    <hyperlink ref="G167" r:id="rId95" xr:uid="{525E68B0-D0AF-4A31-A752-7EBBE593F6D8}"/>
    <hyperlink ref="G102" r:id="rId96" xr:uid="{720F0C33-D43C-4449-BFD2-165AB58D4839}"/>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C86D0-59FC-46C9-AF01-4B7C8D8FAC12}">
  <sheetPr>
    <tabColor rgb="FF00B050"/>
  </sheetPr>
  <dimension ref="A1:J79"/>
  <sheetViews>
    <sheetView workbookViewId="0">
      <selection activeCell="B2" sqref="B2"/>
    </sheetView>
  </sheetViews>
  <sheetFormatPr defaultColWidth="8.85546875" defaultRowHeight="14.45"/>
  <cols>
    <col min="1" max="1" width="18.42578125" style="94" customWidth="1"/>
    <col min="2" max="2" width="16.140625" style="94" customWidth="1"/>
    <col min="3" max="3" width="17" style="94" customWidth="1"/>
    <col min="4" max="4" width="23.5703125" style="94" customWidth="1"/>
    <col min="5" max="5" width="22.7109375" style="94" customWidth="1"/>
    <col min="6" max="6" width="18" style="94" customWidth="1"/>
    <col min="7" max="7" width="18.28515625" style="94" customWidth="1"/>
    <col min="8" max="8" width="51.5703125" style="94" customWidth="1"/>
    <col min="9" max="9" width="11.28515625" style="94" customWidth="1"/>
    <col min="10" max="16384" width="8.85546875" style="94"/>
  </cols>
  <sheetData>
    <row r="1" spans="1:10">
      <c r="A1" s="105" t="s">
        <v>11</v>
      </c>
      <c r="B1" s="32" t="s">
        <v>5148</v>
      </c>
    </row>
    <row r="3" spans="1:10">
      <c r="B3" s="956" t="s">
        <v>5149</v>
      </c>
      <c r="C3" s="956" t="s">
        <v>5150</v>
      </c>
      <c r="D3" s="957" t="s">
        <v>397</v>
      </c>
      <c r="E3" s="958" t="s">
        <v>5151</v>
      </c>
      <c r="F3" s="957" t="s">
        <v>5152</v>
      </c>
      <c r="G3" s="959" t="s">
        <v>5153</v>
      </c>
      <c r="H3" s="956" t="s">
        <v>1631</v>
      </c>
      <c r="I3" s="960" t="s">
        <v>921</v>
      </c>
      <c r="J3" s="94" t="s">
        <v>677</v>
      </c>
    </row>
    <row r="4" spans="1:10">
      <c r="B4" s="764" t="s">
        <v>156</v>
      </c>
      <c r="C4" s="696"/>
      <c r="D4" s="764" t="s">
        <v>3622</v>
      </c>
      <c r="E4" s="696"/>
      <c r="F4" s="764" t="s">
        <v>5154</v>
      </c>
      <c r="G4" s="711">
        <v>2022</v>
      </c>
      <c r="H4" s="764" t="s">
        <v>5155</v>
      </c>
      <c r="I4" s="961" t="s">
        <v>5156</v>
      </c>
      <c r="J4" s="94" t="s">
        <v>677</v>
      </c>
    </row>
    <row r="5" spans="1:10">
      <c r="B5" s="764" t="s">
        <v>435</v>
      </c>
      <c r="C5" s="696"/>
      <c r="D5" s="764" t="s">
        <v>3461</v>
      </c>
      <c r="E5" s="764" t="s">
        <v>5157</v>
      </c>
      <c r="F5" s="764" t="s">
        <v>5158</v>
      </c>
      <c r="G5" s="711">
        <v>2021</v>
      </c>
      <c r="H5" s="696"/>
      <c r="I5" s="961" t="s">
        <v>977</v>
      </c>
      <c r="J5" s="94" t="s">
        <v>677</v>
      </c>
    </row>
    <row r="6" spans="1:10">
      <c r="B6" s="764" t="s">
        <v>142</v>
      </c>
      <c r="C6" s="696"/>
      <c r="D6" s="764" t="s">
        <v>5159</v>
      </c>
      <c r="E6" s="764" t="s">
        <v>5160</v>
      </c>
      <c r="F6" s="764" t="s">
        <v>5161</v>
      </c>
      <c r="G6" s="711">
        <v>2021</v>
      </c>
      <c r="H6" s="696"/>
      <c r="I6" s="961" t="s">
        <v>1280</v>
      </c>
      <c r="J6" s="94" t="s">
        <v>677</v>
      </c>
    </row>
    <row r="7" spans="1:10">
      <c r="B7" s="764" t="s">
        <v>450</v>
      </c>
      <c r="C7" s="696"/>
      <c r="D7" s="764"/>
      <c r="E7" s="764"/>
      <c r="F7" s="764"/>
      <c r="G7" s="711"/>
      <c r="H7" s="764" t="s">
        <v>5162</v>
      </c>
      <c r="I7" s="961"/>
      <c r="J7" s="94" t="s">
        <v>677</v>
      </c>
    </row>
    <row r="8" spans="1:10">
      <c r="B8" s="764" t="s">
        <v>160</v>
      </c>
      <c r="C8" s="758" t="s">
        <v>704</v>
      </c>
      <c r="D8" s="696"/>
      <c r="E8" s="764"/>
      <c r="F8" s="764" t="s">
        <v>5158</v>
      </c>
      <c r="G8" s="711">
        <v>2021</v>
      </c>
      <c r="H8" s="696"/>
      <c r="I8" s="696" t="s">
        <v>5163</v>
      </c>
      <c r="J8" s="94" t="s">
        <v>677</v>
      </c>
    </row>
    <row r="9" spans="1:10">
      <c r="B9" s="764" t="s">
        <v>158</v>
      </c>
      <c r="C9" s="758"/>
      <c r="D9" s="764" t="s">
        <v>3625</v>
      </c>
      <c r="E9" s="764" t="s">
        <v>5164</v>
      </c>
      <c r="F9" s="764" t="s">
        <v>5161</v>
      </c>
      <c r="G9" s="711">
        <v>2021</v>
      </c>
      <c r="H9" s="696"/>
      <c r="I9" s="961" t="s">
        <v>1007</v>
      </c>
      <c r="J9" s="94" t="s">
        <v>677</v>
      </c>
    </row>
    <row r="10" spans="1:10">
      <c r="B10" s="764" t="s">
        <v>149</v>
      </c>
      <c r="C10" s="758"/>
      <c r="D10" s="764" t="s">
        <v>3625</v>
      </c>
      <c r="E10" s="764"/>
      <c r="F10" s="764" t="s">
        <v>5165</v>
      </c>
      <c r="G10" s="711">
        <v>2021</v>
      </c>
      <c r="H10" s="696"/>
      <c r="I10" s="961" t="s">
        <v>5166</v>
      </c>
      <c r="J10" s="94" t="s">
        <v>677</v>
      </c>
    </row>
    <row r="11" spans="1:10">
      <c r="B11" s="962" t="s">
        <v>170</v>
      </c>
      <c r="C11" s="696"/>
      <c r="D11" s="764" t="s">
        <v>5159</v>
      </c>
      <c r="E11" s="764" t="s">
        <v>5167</v>
      </c>
      <c r="F11" s="764" t="s">
        <v>5158</v>
      </c>
      <c r="G11" s="711">
        <v>2021</v>
      </c>
      <c r="H11" s="807" t="s">
        <v>5168</v>
      </c>
      <c r="I11" s="764" t="s">
        <v>5169</v>
      </c>
      <c r="J11" s="94" t="s">
        <v>677</v>
      </c>
    </row>
    <row r="12" spans="1:10">
      <c r="B12" s="764" t="s">
        <v>170</v>
      </c>
      <c r="C12" s="696"/>
      <c r="D12" s="764" t="s">
        <v>5170</v>
      </c>
      <c r="E12" s="764"/>
      <c r="F12" s="696"/>
      <c r="G12" s="711">
        <v>2022</v>
      </c>
      <c r="H12" s="764" t="s">
        <v>5171</v>
      </c>
      <c r="I12" s="961" t="s">
        <v>5172</v>
      </c>
      <c r="J12" s="94" t="s">
        <v>677</v>
      </c>
    </row>
    <row r="13" spans="1:10">
      <c r="B13" s="764" t="s">
        <v>172</v>
      </c>
      <c r="C13" s="696"/>
      <c r="D13" s="764" t="s">
        <v>5173</v>
      </c>
      <c r="E13" s="764" t="s">
        <v>5174</v>
      </c>
      <c r="F13" s="764" t="s">
        <v>5158</v>
      </c>
      <c r="G13" s="711">
        <v>2022</v>
      </c>
      <c r="H13" s="764" t="s">
        <v>5175</v>
      </c>
      <c r="I13" s="961" t="s">
        <v>5176</v>
      </c>
      <c r="J13" s="94" t="s">
        <v>677</v>
      </c>
    </row>
    <row r="14" spans="1:10">
      <c r="B14" s="764" t="s">
        <v>172</v>
      </c>
      <c r="C14" s="696"/>
      <c r="D14" s="764" t="s">
        <v>3461</v>
      </c>
      <c r="E14" s="764" t="s">
        <v>5177</v>
      </c>
      <c r="F14" s="764" t="s">
        <v>5161</v>
      </c>
      <c r="G14" s="711">
        <v>2022</v>
      </c>
      <c r="H14" s="764" t="s">
        <v>5178</v>
      </c>
      <c r="I14" s="961" t="s">
        <v>5179</v>
      </c>
      <c r="J14" s="94" t="s">
        <v>677</v>
      </c>
    </row>
    <row r="15" spans="1:10">
      <c r="B15" s="764" t="s">
        <v>172</v>
      </c>
      <c r="C15" s="696"/>
      <c r="D15" s="764" t="s">
        <v>5180</v>
      </c>
      <c r="E15" s="764" t="s">
        <v>5181</v>
      </c>
      <c r="F15" s="764" t="s">
        <v>5161</v>
      </c>
      <c r="G15" s="711">
        <v>2022</v>
      </c>
      <c r="H15" s="764" t="s">
        <v>5182</v>
      </c>
      <c r="I15" s="961" t="s">
        <v>5183</v>
      </c>
      <c r="J15" s="94" t="s">
        <v>677</v>
      </c>
    </row>
    <row r="16" spans="1:10">
      <c r="B16" s="764" t="s">
        <v>172</v>
      </c>
      <c r="C16" s="696"/>
      <c r="D16" s="764" t="s">
        <v>4780</v>
      </c>
      <c r="E16" s="764" t="s">
        <v>5184</v>
      </c>
      <c r="F16" s="764" t="s">
        <v>5161</v>
      </c>
      <c r="G16" s="711">
        <v>2022</v>
      </c>
      <c r="H16" s="764" t="s">
        <v>5185</v>
      </c>
      <c r="I16" s="961" t="s">
        <v>5186</v>
      </c>
      <c r="J16" s="94" t="s">
        <v>677</v>
      </c>
    </row>
    <row r="17" spans="2:10">
      <c r="B17" s="764" t="s">
        <v>172</v>
      </c>
      <c r="C17" s="696"/>
      <c r="D17" s="764" t="s">
        <v>5187</v>
      </c>
      <c r="E17" s="764" t="s">
        <v>5188</v>
      </c>
      <c r="F17" s="764" t="s">
        <v>5161</v>
      </c>
      <c r="G17" s="711">
        <v>2022</v>
      </c>
      <c r="H17" s="696"/>
      <c r="I17" s="961" t="s">
        <v>5189</v>
      </c>
      <c r="J17" s="94" t="s">
        <v>677</v>
      </c>
    </row>
    <row r="18" spans="2:10">
      <c r="B18" s="764" t="s">
        <v>172</v>
      </c>
      <c r="C18" s="696"/>
      <c r="D18" s="764" t="s">
        <v>5187</v>
      </c>
      <c r="E18" s="764" t="s">
        <v>5190</v>
      </c>
      <c r="F18" s="764" t="s">
        <v>5161</v>
      </c>
      <c r="G18" s="711">
        <v>2022</v>
      </c>
      <c r="H18" s="696"/>
      <c r="I18" s="961" t="s">
        <v>5191</v>
      </c>
      <c r="J18" s="94" t="s">
        <v>677</v>
      </c>
    </row>
    <row r="19" spans="2:10">
      <c r="B19" s="962" t="s">
        <v>5192</v>
      </c>
      <c r="C19" s="696"/>
      <c r="D19" s="696" t="s">
        <v>250</v>
      </c>
      <c r="E19" s="764" t="s">
        <v>5193</v>
      </c>
      <c r="F19" s="696" t="s">
        <v>5194</v>
      </c>
      <c r="G19" s="711">
        <v>2021</v>
      </c>
      <c r="H19" s="807"/>
      <c r="I19" s="764" t="s">
        <v>5195</v>
      </c>
      <c r="J19" s="94" t="s">
        <v>677</v>
      </c>
    </row>
    <row r="20" spans="2:10">
      <c r="B20" s="962" t="s">
        <v>5192</v>
      </c>
      <c r="C20" s="696"/>
      <c r="D20" s="696" t="s">
        <v>250</v>
      </c>
      <c r="E20" s="764" t="s">
        <v>5196</v>
      </c>
      <c r="F20" s="764" t="s">
        <v>5161</v>
      </c>
      <c r="G20" s="711">
        <v>2021</v>
      </c>
      <c r="H20" s="807"/>
      <c r="I20" s="961" t="s">
        <v>5197</v>
      </c>
      <c r="J20" s="94" t="s">
        <v>677</v>
      </c>
    </row>
    <row r="21" spans="2:10">
      <c r="B21" s="962" t="s">
        <v>5192</v>
      </c>
      <c r="C21" s="696"/>
      <c r="D21" s="764" t="s">
        <v>5187</v>
      </c>
      <c r="E21" s="764" t="s">
        <v>5198</v>
      </c>
      <c r="F21" s="764" t="s">
        <v>5194</v>
      </c>
      <c r="G21" s="711">
        <v>2021</v>
      </c>
      <c r="H21" s="807"/>
      <c r="I21" s="764" t="s">
        <v>5199</v>
      </c>
      <c r="J21" s="94" t="s">
        <v>677</v>
      </c>
    </row>
    <row r="22" spans="2:10">
      <c r="B22" s="962" t="s">
        <v>5192</v>
      </c>
      <c r="C22" s="696"/>
      <c r="D22" s="764" t="s">
        <v>5187</v>
      </c>
      <c r="E22" s="764" t="s">
        <v>5193</v>
      </c>
      <c r="F22" s="764" t="s">
        <v>5161</v>
      </c>
      <c r="G22" s="711">
        <v>2022</v>
      </c>
      <c r="H22" s="807" t="s">
        <v>5200</v>
      </c>
      <c r="I22" s="961" t="s">
        <v>5201</v>
      </c>
      <c r="J22" s="94" t="s">
        <v>677</v>
      </c>
    </row>
    <row r="23" spans="2:10">
      <c r="B23" s="962" t="s">
        <v>5192</v>
      </c>
      <c r="C23" s="696"/>
      <c r="D23" s="696" t="s">
        <v>3464</v>
      </c>
      <c r="E23" s="764" t="s">
        <v>5202</v>
      </c>
      <c r="F23" s="696" t="s">
        <v>5194</v>
      </c>
      <c r="G23" s="711">
        <v>2021</v>
      </c>
      <c r="H23" s="807"/>
      <c r="I23" s="764" t="s">
        <v>5203</v>
      </c>
      <c r="J23" s="94" t="s">
        <v>677</v>
      </c>
    </row>
    <row r="24" spans="2:10">
      <c r="B24" s="962" t="s">
        <v>5192</v>
      </c>
      <c r="C24" s="696"/>
      <c r="D24" s="696" t="s">
        <v>3619</v>
      </c>
      <c r="E24" s="764" t="s">
        <v>5204</v>
      </c>
      <c r="F24" s="696" t="s">
        <v>5194</v>
      </c>
      <c r="G24" s="711">
        <v>2021</v>
      </c>
      <c r="H24" s="696"/>
      <c r="I24" s="764" t="s">
        <v>5205</v>
      </c>
      <c r="J24" s="94" t="s">
        <v>677</v>
      </c>
    </row>
    <row r="25" spans="2:10">
      <c r="B25" s="962" t="s">
        <v>5192</v>
      </c>
      <c r="C25" s="696"/>
      <c r="D25" s="696" t="s">
        <v>3619</v>
      </c>
      <c r="E25" s="764" t="s">
        <v>5206</v>
      </c>
      <c r="F25" s="764" t="s">
        <v>5207</v>
      </c>
      <c r="G25" s="711">
        <v>2021</v>
      </c>
      <c r="H25" s="696"/>
      <c r="I25" s="961" t="s">
        <v>5208</v>
      </c>
      <c r="J25" s="94" t="s">
        <v>677</v>
      </c>
    </row>
    <row r="26" spans="2:10">
      <c r="B26" s="962" t="s">
        <v>5192</v>
      </c>
      <c r="C26" s="696"/>
      <c r="D26" s="764" t="s">
        <v>5187</v>
      </c>
      <c r="E26" s="764" t="s">
        <v>5209</v>
      </c>
      <c r="F26" s="764" t="s">
        <v>5161</v>
      </c>
      <c r="G26" s="711">
        <v>2022</v>
      </c>
      <c r="H26" s="764" t="s">
        <v>5210</v>
      </c>
      <c r="I26" s="961" t="s">
        <v>5211</v>
      </c>
      <c r="J26" s="94" t="s">
        <v>677</v>
      </c>
    </row>
    <row r="27" spans="2:10">
      <c r="B27" s="764" t="s">
        <v>5192</v>
      </c>
      <c r="C27" s="696"/>
      <c r="D27" s="764" t="s">
        <v>5187</v>
      </c>
      <c r="E27" s="764" t="s">
        <v>5212</v>
      </c>
      <c r="F27" s="764" t="s">
        <v>5161</v>
      </c>
      <c r="G27" s="711">
        <v>2022</v>
      </c>
      <c r="H27" s="764" t="s">
        <v>5213</v>
      </c>
      <c r="I27" s="961" t="s">
        <v>5214</v>
      </c>
      <c r="J27" s="94" t="s">
        <v>677</v>
      </c>
    </row>
    <row r="28" spans="2:10">
      <c r="B28" s="764" t="s">
        <v>5192</v>
      </c>
      <c r="C28" s="696"/>
      <c r="D28" s="764" t="s">
        <v>5187</v>
      </c>
      <c r="E28" s="764" t="s">
        <v>5215</v>
      </c>
      <c r="F28" s="764" t="s">
        <v>5207</v>
      </c>
      <c r="G28" s="711">
        <v>2021</v>
      </c>
      <c r="H28" s="764"/>
      <c r="I28" s="961" t="s">
        <v>5208</v>
      </c>
      <c r="J28" s="94" t="s">
        <v>677</v>
      </c>
    </row>
    <row r="29" spans="2:10">
      <c r="B29" s="764" t="s">
        <v>5192</v>
      </c>
      <c r="C29" s="696"/>
      <c r="D29" s="764" t="s">
        <v>3464</v>
      </c>
      <c r="E29" s="764" t="s">
        <v>5216</v>
      </c>
      <c r="F29" s="764" t="s">
        <v>5158</v>
      </c>
      <c r="G29" s="711">
        <v>2022</v>
      </c>
      <c r="H29" s="764"/>
      <c r="I29" s="961" t="s">
        <v>5217</v>
      </c>
      <c r="J29" s="94" t="s">
        <v>677</v>
      </c>
    </row>
    <row r="30" spans="2:10">
      <c r="B30" s="764" t="s">
        <v>5192</v>
      </c>
      <c r="C30" s="696"/>
      <c r="D30" s="764" t="s">
        <v>5218</v>
      </c>
      <c r="E30" s="764" t="s">
        <v>5219</v>
      </c>
      <c r="F30" s="764" t="s">
        <v>5161</v>
      </c>
      <c r="G30" s="711">
        <v>2021</v>
      </c>
      <c r="H30" s="764" t="s">
        <v>5220</v>
      </c>
      <c r="I30" s="961" t="s">
        <v>5221</v>
      </c>
      <c r="J30" s="94" t="s">
        <v>677</v>
      </c>
    </row>
    <row r="31" spans="2:10">
      <c r="B31" s="764" t="s">
        <v>168</v>
      </c>
      <c r="C31" s="696"/>
      <c r="D31" s="764" t="s">
        <v>250</v>
      </c>
      <c r="E31" s="764"/>
      <c r="F31" s="764" t="s">
        <v>5222</v>
      </c>
      <c r="G31" s="711">
        <v>2021</v>
      </c>
      <c r="H31" s="764"/>
      <c r="I31" s="961" t="s">
        <v>5223</v>
      </c>
      <c r="J31" s="94" t="s">
        <v>677</v>
      </c>
    </row>
    <row r="32" spans="2:10">
      <c r="B32" s="764" t="s">
        <v>178</v>
      </c>
      <c r="C32" s="696"/>
      <c r="D32" s="764" t="s">
        <v>5159</v>
      </c>
      <c r="E32" s="764" t="s">
        <v>5224</v>
      </c>
      <c r="F32" s="764" t="s">
        <v>5158</v>
      </c>
      <c r="G32" s="711">
        <v>2022</v>
      </c>
      <c r="H32" s="764" t="s">
        <v>5225</v>
      </c>
      <c r="I32" s="961" t="s">
        <v>5226</v>
      </c>
      <c r="J32" s="94" t="s">
        <v>677</v>
      </c>
    </row>
    <row r="33" spans="2:10">
      <c r="B33" s="764" t="s">
        <v>174</v>
      </c>
      <c r="C33" s="696"/>
      <c r="D33" s="764" t="s">
        <v>3461</v>
      </c>
      <c r="E33" s="764" t="s">
        <v>5227</v>
      </c>
      <c r="F33" s="764" t="s">
        <v>5161</v>
      </c>
      <c r="G33" s="711">
        <v>2022</v>
      </c>
      <c r="H33" s="764" t="s">
        <v>5228</v>
      </c>
      <c r="I33" s="787" t="s">
        <v>5229</v>
      </c>
      <c r="J33" s="94" t="s">
        <v>677</v>
      </c>
    </row>
    <row r="34" spans="2:10">
      <c r="B34" s="764" t="s">
        <v>174</v>
      </c>
      <c r="C34" s="696"/>
      <c r="D34" s="764" t="s">
        <v>5230</v>
      </c>
      <c r="E34" s="764" t="s">
        <v>5231</v>
      </c>
      <c r="F34" s="764" t="s">
        <v>5222</v>
      </c>
      <c r="G34" s="711">
        <v>2021</v>
      </c>
      <c r="H34" s="764"/>
      <c r="I34" s="787" t="s">
        <v>5232</v>
      </c>
      <c r="J34" s="94" t="s">
        <v>677</v>
      </c>
    </row>
    <row r="35" spans="2:10">
      <c r="B35" s="764" t="s">
        <v>174</v>
      </c>
      <c r="C35" s="696"/>
      <c r="D35" s="764" t="s">
        <v>5233</v>
      </c>
      <c r="E35" s="764" t="s">
        <v>5234</v>
      </c>
      <c r="F35" s="764" t="s">
        <v>5222</v>
      </c>
      <c r="G35" s="711">
        <v>2021</v>
      </c>
      <c r="H35" s="764"/>
      <c r="I35" s="787" t="s">
        <v>5232</v>
      </c>
      <c r="J35" s="94" t="s">
        <v>677</v>
      </c>
    </row>
    <row r="36" spans="2:10">
      <c r="B36" s="764" t="s">
        <v>174</v>
      </c>
      <c r="C36" s="963" t="s">
        <v>724</v>
      </c>
      <c r="D36" s="764" t="s">
        <v>5235</v>
      </c>
      <c r="E36" s="764" t="s">
        <v>5236</v>
      </c>
      <c r="F36" s="764" t="s">
        <v>5158</v>
      </c>
      <c r="G36" s="711">
        <v>2021</v>
      </c>
      <c r="H36" s="764" t="s">
        <v>5237</v>
      </c>
      <c r="I36" s="787" t="s">
        <v>5238</v>
      </c>
      <c r="J36" s="94" t="s">
        <v>677</v>
      </c>
    </row>
    <row r="37" spans="2:10" ht="43.15">
      <c r="B37" s="764" t="s">
        <v>174</v>
      </c>
      <c r="C37" s="963" t="s">
        <v>5239</v>
      </c>
      <c r="D37" s="764" t="s">
        <v>3461</v>
      </c>
      <c r="E37" s="764" t="s">
        <v>5240</v>
      </c>
      <c r="F37" s="764" t="s">
        <v>5222</v>
      </c>
      <c r="G37" s="711">
        <v>2021</v>
      </c>
      <c r="H37" s="764"/>
      <c r="I37" s="787" t="s">
        <v>5232</v>
      </c>
      <c r="J37" s="94" t="s">
        <v>677</v>
      </c>
    </row>
    <row r="38" spans="2:10" ht="28.9">
      <c r="B38" s="764" t="s">
        <v>174</v>
      </c>
      <c r="C38" s="963" t="s">
        <v>5241</v>
      </c>
      <c r="D38" s="764" t="s">
        <v>3461</v>
      </c>
      <c r="E38" s="764" t="s">
        <v>5242</v>
      </c>
      <c r="F38" s="764"/>
      <c r="G38" s="711">
        <v>2021</v>
      </c>
      <c r="H38" s="764"/>
      <c r="I38" s="787" t="s">
        <v>5232</v>
      </c>
      <c r="J38" s="94" t="s">
        <v>677</v>
      </c>
    </row>
    <row r="39" spans="2:10" ht="57.6">
      <c r="B39" s="764" t="s">
        <v>174</v>
      </c>
      <c r="C39" s="963" t="s">
        <v>5243</v>
      </c>
      <c r="D39" s="764" t="s">
        <v>3461</v>
      </c>
      <c r="E39" s="764" t="s">
        <v>5244</v>
      </c>
      <c r="F39" s="764"/>
      <c r="G39" s="711">
        <v>2021</v>
      </c>
      <c r="H39" s="764"/>
      <c r="I39" s="787" t="s">
        <v>5232</v>
      </c>
      <c r="J39" s="94" t="s">
        <v>677</v>
      </c>
    </row>
    <row r="40" spans="2:10">
      <c r="B40" s="764" t="s">
        <v>174</v>
      </c>
      <c r="C40" s="963" t="s">
        <v>730</v>
      </c>
      <c r="D40" s="764" t="s">
        <v>5245</v>
      </c>
      <c r="E40" s="764" t="s">
        <v>5246</v>
      </c>
      <c r="F40" s="764" t="s">
        <v>5222</v>
      </c>
      <c r="G40" s="711">
        <v>2021</v>
      </c>
      <c r="H40" s="764"/>
      <c r="I40" s="787" t="s">
        <v>5232</v>
      </c>
      <c r="J40" s="94" t="s">
        <v>677</v>
      </c>
    </row>
    <row r="41" spans="2:10">
      <c r="B41" s="764" t="s">
        <v>174</v>
      </c>
      <c r="C41" s="963" t="s">
        <v>4981</v>
      </c>
      <c r="D41" s="764" t="s">
        <v>250</v>
      </c>
      <c r="E41" s="764" t="s">
        <v>5247</v>
      </c>
      <c r="F41" s="764"/>
      <c r="G41" s="711">
        <v>2021</v>
      </c>
      <c r="H41" s="764"/>
      <c r="I41" s="787" t="s">
        <v>5232</v>
      </c>
      <c r="J41" s="94" t="s">
        <v>677</v>
      </c>
    </row>
    <row r="42" spans="2:10" ht="28.9">
      <c r="B42" s="764" t="s">
        <v>174</v>
      </c>
      <c r="C42" s="963" t="s">
        <v>5248</v>
      </c>
      <c r="D42" s="764" t="s">
        <v>5249</v>
      </c>
      <c r="E42" s="764" t="s">
        <v>5250</v>
      </c>
      <c r="F42" s="764"/>
      <c r="G42" s="711">
        <v>2022</v>
      </c>
      <c r="H42" s="764"/>
      <c r="I42" s="787" t="s">
        <v>5232</v>
      </c>
      <c r="J42" s="94" t="s">
        <v>677</v>
      </c>
    </row>
    <row r="43" spans="2:10">
      <c r="B43" s="764" t="s">
        <v>174</v>
      </c>
      <c r="C43" s="963" t="s">
        <v>5251</v>
      </c>
      <c r="D43" s="764" t="s">
        <v>250</v>
      </c>
      <c r="E43" s="764" t="s">
        <v>5252</v>
      </c>
      <c r="F43" s="764"/>
      <c r="G43" s="711">
        <v>2022</v>
      </c>
      <c r="H43" s="764"/>
      <c r="I43" s="787" t="s">
        <v>5232</v>
      </c>
      <c r="J43" s="94" t="s">
        <v>677</v>
      </c>
    </row>
    <row r="44" spans="2:10">
      <c r="B44" s="764" t="s">
        <v>174</v>
      </c>
      <c r="C44" s="963" t="s">
        <v>5253</v>
      </c>
      <c r="D44" s="764" t="s">
        <v>5254</v>
      </c>
      <c r="E44" s="764" t="s">
        <v>5255</v>
      </c>
      <c r="F44" s="764" t="s">
        <v>5222</v>
      </c>
      <c r="G44" s="711">
        <v>2022</v>
      </c>
      <c r="H44" s="764"/>
      <c r="I44" s="787" t="s">
        <v>5232</v>
      </c>
      <c r="J44" s="94" t="s">
        <v>677</v>
      </c>
    </row>
    <row r="45" spans="2:10">
      <c r="B45" s="764" t="s">
        <v>174</v>
      </c>
      <c r="C45" s="963" t="s">
        <v>724</v>
      </c>
      <c r="D45" s="764" t="s">
        <v>5256</v>
      </c>
      <c r="E45" s="764" t="s">
        <v>5231</v>
      </c>
      <c r="F45" s="764" t="s">
        <v>5158</v>
      </c>
      <c r="G45" s="711">
        <v>2022</v>
      </c>
      <c r="H45" s="764"/>
      <c r="I45" s="787" t="s">
        <v>5232</v>
      </c>
      <c r="J45" s="94" t="s">
        <v>677</v>
      </c>
    </row>
    <row r="46" spans="2:10">
      <c r="B46" s="764" t="s">
        <v>180</v>
      </c>
      <c r="C46" s="696"/>
      <c r="D46" s="696"/>
      <c r="E46" s="764"/>
      <c r="F46" s="764" t="s">
        <v>5194</v>
      </c>
      <c r="G46" s="711">
        <v>2021</v>
      </c>
      <c r="H46" s="696"/>
      <c r="I46" s="961" t="s">
        <v>5257</v>
      </c>
      <c r="J46" s="94" t="s">
        <v>677</v>
      </c>
    </row>
    <row r="47" spans="2:10">
      <c r="B47" s="764" t="s">
        <v>173</v>
      </c>
      <c r="C47" s="696"/>
      <c r="D47" s="764" t="s">
        <v>5258</v>
      </c>
      <c r="E47" s="764" t="s">
        <v>5259</v>
      </c>
      <c r="F47" s="764" t="s">
        <v>5161</v>
      </c>
      <c r="G47" s="711">
        <v>2022</v>
      </c>
      <c r="H47" s="764" t="s">
        <v>5260</v>
      </c>
      <c r="I47" s="961" t="s">
        <v>5261</v>
      </c>
      <c r="J47" s="94" t="s">
        <v>677</v>
      </c>
    </row>
    <row r="48" spans="2:10">
      <c r="B48" s="764" t="s">
        <v>173</v>
      </c>
      <c r="C48" s="696"/>
      <c r="D48" s="764" t="s">
        <v>5159</v>
      </c>
      <c r="E48" s="764" t="s">
        <v>5262</v>
      </c>
      <c r="F48" s="764" t="s">
        <v>5161</v>
      </c>
      <c r="G48" s="711">
        <v>2021</v>
      </c>
      <c r="H48" s="764" t="s">
        <v>5263</v>
      </c>
      <c r="I48" s="961" t="s">
        <v>5264</v>
      </c>
      <c r="J48" s="94" t="s">
        <v>677</v>
      </c>
    </row>
    <row r="49" spans="2:10">
      <c r="B49" s="764" t="s">
        <v>173</v>
      </c>
      <c r="C49" s="696"/>
      <c r="D49" s="764" t="s">
        <v>5265</v>
      </c>
      <c r="E49" s="764" t="s">
        <v>5266</v>
      </c>
      <c r="F49" s="764" t="s">
        <v>5161</v>
      </c>
      <c r="G49" s="711">
        <v>2022</v>
      </c>
      <c r="H49" s="764"/>
      <c r="I49" s="961"/>
      <c r="J49" s="94" t="s">
        <v>677</v>
      </c>
    </row>
    <row r="50" spans="2:10">
      <c r="B50" s="764" t="s">
        <v>195</v>
      </c>
      <c r="C50" s="696"/>
      <c r="D50" s="764" t="s">
        <v>3461</v>
      </c>
      <c r="E50" s="764" t="s">
        <v>5267</v>
      </c>
      <c r="F50" s="764" t="s">
        <v>5161</v>
      </c>
      <c r="G50" s="711">
        <v>2022</v>
      </c>
      <c r="H50" s="764"/>
      <c r="I50" s="961" t="s">
        <v>5268</v>
      </c>
      <c r="J50" s="94" t="s">
        <v>677</v>
      </c>
    </row>
    <row r="51" spans="2:10">
      <c r="B51" s="764" t="s">
        <v>159</v>
      </c>
      <c r="C51" s="696"/>
      <c r="D51" s="764" t="s">
        <v>3464</v>
      </c>
      <c r="E51" s="764"/>
      <c r="F51" s="696"/>
      <c r="G51" s="711">
        <v>2022</v>
      </c>
      <c r="H51" s="764" t="s">
        <v>5269</v>
      </c>
      <c r="I51" s="961" t="s">
        <v>5270</v>
      </c>
      <c r="J51" s="94" t="s">
        <v>677</v>
      </c>
    </row>
    <row r="52" spans="2:10">
      <c r="B52" s="764" t="s">
        <v>491</v>
      </c>
      <c r="C52" s="696"/>
      <c r="D52" s="764" t="s">
        <v>3461</v>
      </c>
      <c r="E52" s="764" t="s">
        <v>5271</v>
      </c>
      <c r="F52" s="764" t="s">
        <v>5222</v>
      </c>
      <c r="G52" s="711">
        <v>2021</v>
      </c>
      <c r="H52" s="696"/>
      <c r="I52" s="961" t="s">
        <v>5272</v>
      </c>
      <c r="J52" s="94" t="s">
        <v>677</v>
      </c>
    </row>
    <row r="53" spans="2:10">
      <c r="B53" s="764" t="s">
        <v>194</v>
      </c>
      <c r="C53" s="696"/>
      <c r="D53" s="764" t="s">
        <v>3464</v>
      </c>
      <c r="E53" s="764" t="s">
        <v>5273</v>
      </c>
      <c r="F53" s="764" t="s">
        <v>5207</v>
      </c>
      <c r="G53" s="711">
        <v>2022</v>
      </c>
      <c r="H53" s="764" t="s">
        <v>5274</v>
      </c>
      <c r="I53" s="961" t="s">
        <v>5275</v>
      </c>
      <c r="J53" s="94" t="s">
        <v>677</v>
      </c>
    </row>
    <row r="54" spans="2:10">
      <c r="B54" s="764" t="s">
        <v>194</v>
      </c>
      <c r="C54" s="696"/>
      <c r="D54" s="764" t="s">
        <v>3622</v>
      </c>
      <c r="E54" s="764" t="s">
        <v>5276</v>
      </c>
      <c r="F54" s="764" t="s">
        <v>5158</v>
      </c>
      <c r="G54" s="711">
        <v>2021</v>
      </c>
      <c r="H54" s="764"/>
      <c r="I54" s="961" t="s">
        <v>5277</v>
      </c>
      <c r="J54" s="94" t="s">
        <v>677</v>
      </c>
    </row>
    <row r="55" spans="2:10">
      <c r="B55" s="764" t="s">
        <v>514</v>
      </c>
      <c r="C55" s="696"/>
      <c r="D55" s="764"/>
      <c r="E55" s="764"/>
      <c r="F55" s="764"/>
      <c r="G55" s="711">
        <v>2022</v>
      </c>
      <c r="H55" s="807" t="s">
        <v>5278</v>
      </c>
      <c r="I55" s="961"/>
      <c r="J55" s="94" t="s">
        <v>677</v>
      </c>
    </row>
    <row r="56" spans="2:10">
      <c r="B56" s="764" t="s">
        <v>179</v>
      </c>
      <c r="C56" s="696"/>
      <c r="D56" s="764" t="s">
        <v>3461</v>
      </c>
      <c r="E56" s="764" t="s">
        <v>5279</v>
      </c>
      <c r="F56" s="764" t="s">
        <v>5194</v>
      </c>
      <c r="G56" s="711">
        <v>2021</v>
      </c>
      <c r="H56" s="696"/>
      <c r="I56" s="961" t="s">
        <v>5280</v>
      </c>
      <c r="J56" s="94" t="s">
        <v>677</v>
      </c>
    </row>
    <row r="57" spans="2:10">
      <c r="B57" s="764" t="s">
        <v>179</v>
      </c>
      <c r="C57" s="696"/>
      <c r="D57" s="764" t="s">
        <v>3625</v>
      </c>
      <c r="E57" s="764" t="s">
        <v>5281</v>
      </c>
      <c r="F57" s="764" t="s">
        <v>5161</v>
      </c>
      <c r="G57" s="711">
        <v>2021</v>
      </c>
      <c r="H57" s="696"/>
      <c r="I57" s="961" t="s">
        <v>5282</v>
      </c>
      <c r="J57" s="94" t="s">
        <v>677</v>
      </c>
    </row>
    <row r="58" spans="2:10">
      <c r="B58" s="764" t="s">
        <v>179</v>
      </c>
      <c r="C58" s="696"/>
      <c r="D58" s="764" t="s">
        <v>3461</v>
      </c>
      <c r="E58" s="764" t="s">
        <v>5283</v>
      </c>
      <c r="F58" s="764" t="s">
        <v>5207</v>
      </c>
      <c r="G58" s="711">
        <v>2021</v>
      </c>
      <c r="H58" s="696"/>
      <c r="I58" s="961" t="s">
        <v>5284</v>
      </c>
      <c r="J58" s="94" t="s">
        <v>677</v>
      </c>
    </row>
    <row r="59" spans="2:10">
      <c r="B59" s="764" t="s">
        <v>179</v>
      </c>
      <c r="C59" s="696"/>
      <c r="D59" s="764" t="s">
        <v>3461</v>
      </c>
      <c r="E59" s="764" t="s">
        <v>5285</v>
      </c>
      <c r="F59" s="764" t="s">
        <v>5161</v>
      </c>
      <c r="G59" s="711">
        <v>2021</v>
      </c>
      <c r="H59" s="696"/>
      <c r="I59" s="961" t="s">
        <v>5286</v>
      </c>
      <c r="J59" s="94" t="s">
        <v>677</v>
      </c>
    </row>
    <row r="60" spans="2:10">
      <c r="B60" s="764" t="s">
        <v>154</v>
      </c>
      <c r="C60" s="696"/>
      <c r="D60" s="764" t="s">
        <v>3738</v>
      </c>
      <c r="E60" s="764"/>
      <c r="F60" s="764" t="s">
        <v>5158</v>
      </c>
      <c r="G60" s="711">
        <v>2021</v>
      </c>
      <c r="H60" s="764" t="s">
        <v>5287</v>
      </c>
      <c r="I60" s="961" t="s">
        <v>5288</v>
      </c>
      <c r="J60" s="94" t="s">
        <v>677</v>
      </c>
    </row>
    <row r="61" spans="2:10">
      <c r="B61" s="764" t="s">
        <v>220</v>
      </c>
      <c r="C61" s="696"/>
      <c r="D61" s="764" t="s">
        <v>3461</v>
      </c>
      <c r="E61" s="764" t="s">
        <v>5289</v>
      </c>
      <c r="F61" s="764" t="s">
        <v>5161</v>
      </c>
      <c r="G61" s="711">
        <v>2022</v>
      </c>
      <c r="H61" s="764" t="s">
        <v>5290</v>
      </c>
      <c r="I61" s="961" t="s">
        <v>5291</v>
      </c>
      <c r="J61" s="94" t="s">
        <v>677</v>
      </c>
    </row>
    <row r="62" spans="2:10">
      <c r="B62" s="962" t="s">
        <v>530</v>
      </c>
      <c r="C62" s="696"/>
      <c r="D62" s="696"/>
      <c r="E62" s="764"/>
      <c r="F62" s="696" t="s">
        <v>5194</v>
      </c>
      <c r="G62" s="711">
        <v>2021</v>
      </c>
      <c r="H62" s="764" t="s">
        <v>5292</v>
      </c>
      <c r="I62" s="764" t="s">
        <v>5293</v>
      </c>
      <c r="J62" s="94" t="s">
        <v>677</v>
      </c>
    </row>
    <row r="63" spans="2:10">
      <c r="B63" s="764" t="s">
        <v>533</v>
      </c>
      <c r="C63" s="696"/>
      <c r="D63" s="764" t="s">
        <v>3461</v>
      </c>
      <c r="E63" s="764" t="s">
        <v>5294</v>
      </c>
      <c r="F63" s="764" t="s">
        <v>5161</v>
      </c>
      <c r="G63" s="711">
        <v>2022</v>
      </c>
      <c r="H63" s="764" t="s">
        <v>5295</v>
      </c>
      <c r="I63" s="787" t="s">
        <v>5296</v>
      </c>
      <c r="J63" s="94" t="s">
        <v>677</v>
      </c>
    </row>
    <row r="64" spans="2:10">
      <c r="B64" s="764" t="s">
        <v>169</v>
      </c>
      <c r="C64" s="696"/>
      <c r="D64" s="764" t="s">
        <v>3461</v>
      </c>
      <c r="E64" s="764" t="s">
        <v>5297</v>
      </c>
      <c r="F64" s="696"/>
      <c r="G64" s="711">
        <v>2022</v>
      </c>
      <c r="H64" s="764" t="s">
        <v>5298</v>
      </c>
      <c r="I64" s="961" t="s">
        <v>5299</v>
      </c>
      <c r="J64" s="94" t="s">
        <v>677</v>
      </c>
    </row>
    <row r="65" spans="2:10">
      <c r="B65" s="764" t="s">
        <v>169</v>
      </c>
      <c r="C65" s="696"/>
      <c r="D65" s="764" t="s">
        <v>5300</v>
      </c>
      <c r="E65" s="764" t="s">
        <v>5301</v>
      </c>
      <c r="F65" s="764" t="s">
        <v>5161</v>
      </c>
      <c r="G65" s="711">
        <v>2021</v>
      </c>
      <c r="H65" s="696"/>
      <c r="I65" s="961" t="s">
        <v>5302</v>
      </c>
      <c r="J65" s="94" t="s">
        <v>677</v>
      </c>
    </row>
    <row r="66" spans="2:10">
      <c r="B66" s="764" t="s">
        <v>169</v>
      </c>
      <c r="C66" s="696"/>
      <c r="D66" s="764" t="s">
        <v>250</v>
      </c>
      <c r="E66" s="764" t="s">
        <v>5303</v>
      </c>
      <c r="F66" s="696"/>
      <c r="G66" s="711">
        <v>2021</v>
      </c>
      <c r="H66" s="696"/>
      <c r="I66" s="961" t="s">
        <v>5304</v>
      </c>
      <c r="J66" s="94" t="s">
        <v>677</v>
      </c>
    </row>
    <row r="67" spans="2:10">
      <c r="B67" s="764" t="s">
        <v>169</v>
      </c>
      <c r="C67" s="696"/>
      <c r="D67" s="764" t="s">
        <v>5187</v>
      </c>
      <c r="E67" s="764" t="s">
        <v>5305</v>
      </c>
      <c r="F67" s="696"/>
      <c r="G67" s="711">
        <v>2021</v>
      </c>
      <c r="H67" s="696"/>
      <c r="I67" s="961" t="s">
        <v>5306</v>
      </c>
      <c r="J67" s="94" t="s">
        <v>677</v>
      </c>
    </row>
    <row r="68" spans="2:10">
      <c r="B68" s="764" t="s">
        <v>169</v>
      </c>
      <c r="C68" s="696"/>
      <c r="D68" s="764" t="s">
        <v>5307</v>
      </c>
      <c r="E68" s="764" t="s">
        <v>5308</v>
      </c>
      <c r="F68" s="764" t="s">
        <v>5161</v>
      </c>
      <c r="G68" s="711">
        <v>2021</v>
      </c>
      <c r="H68" s="696"/>
      <c r="I68" s="961" t="s">
        <v>5309</v>
      </c>
      <c r="J68" s="94" t="s">
        <v>677</v>
      </c>
    </row>
    <row r="69" spans="2:10">
      <c r="B69" s="764" t="s">
        <v>169</v>
      </c>
      <c r="C69" s="696"/>
      <c r="D69" s="764" t="s">
        <v>5310</v>
      </c>
      <c r="E69" s="764" t="s">
        <v>5311</v>
      </c>
      <c r="F69" s="696"/>
      <c r="G69" s="711">
        <v>2021</v>
      </c>
      <c r="H69" s="696"/>
      <c r="I69" s="961" t="s">
        <v>5312</v>
      </c>
      <c r="J69" s="94" t="s">
        <v>677</v>
      </c>
    </row>
    <row r="70" spans="2:10">
      <c r="B70" s="764" t="s">
        <v>169</v>
      </c>
      <c r="C70" s="696"/>
      <c r="D70" s="764" t="s">
        <v>3625</v>
      </c>
      <c r="E70" s="764" t="s">
        <v>5313</v>
      </c>
      <c r="F70" s="764" t="s">
        <v>5158</v>
      </c>
      <c r="G70" s="711">
        <v>2021</v>
      </c>
      <c r="H70" s="764" t="s">
        <v>5314</v>
      </c>
      <c r="I70" s="961" t="s">
        <v>5315</v>
      </c>
      <c r="J70" s="94" t="s">
        <v>677</v>
      </c>
    </row>
    <row r="71" spans="2:10">
      <c r="B71" s="764" t="s">
        <v>169</v>
      </c>
      <c r="C71" s="696"/>
      <c r="D71" s="764" t="s">
        <v>3503</v>
      </c>
      <c r="E71" s="764" t="s">
        <v>5227</v>
      </c>
      <c r="F71" s="764" t="s">
        <v>5194</v>
      </c>
      <c r="G71" s="711">
        <v>2021</v>
      </c>
      <c r="H71" s="764" t="s">
        <v>5316</v>
      </c>
      <c r="I71" s="961" t="s">
        <v>5317</v>
      </c>
      <c r="J71" s="94" t="s">
        <v>677</v>
      </c>
    </row>
    <row r="72" spans="2:10">
      <c r="B72" s="764" t="s">
        <v>169</v>
      </c>
      <c r="C72" s="758" t="s">
        <v>5318</v>
      </c>
      <c r="D72" s="764" t="s">
        <v>3461</v>
      </c>
      <c r="E72" s="764"/>
      <c r="F72" s="764" t="s">
        <v>5158</v>
      </c>
      <c r="G72" s="711">
        <v>2021</v>
      </c>
      <c r="H72" s="764" t="s">
        <v>5319</v>
      </c>
      <c r="I72" s="961" t="s">
        <v>5238</v>
      </c>
      <c r="J72" s="94" t="s">
        <v>677</v>
      </c>
    </row>
    <row r="73" spans="2:10">
      <c r="B73" s="764" t="s">
        <v>182</v>
      </c>
      <c r="C73" s="696"/>
      <c r="D73" s="764" t="s">
        <v>5320</v>
      </c>
      <c r="E73" s="764" t="s">
        <v>5321</v>
      </c>
      <c r="F73" s="764" t="s">
        <v>5161</v>
      </c>
      <c r="G73" s="711">
        <v>2022</v>
      </c>
      <c r="H73" s="764" t="s">
        <v>5322</v>
      </c>
      <c r="I73" s="961" t="s">
        <v>5323</v>
      </c>
      <c r="J73" s="94" t="s">
        <v>677</v>
      </c>
    </row>
    <row r="74" spans="2:10">
      <c r="B74" s="764" t="s">
        <v>182</v>
      </c>
      <c r="C74" s="758" t="s">
        <v>5324</v>
      </c>
      <c r="D74" s="764" t="s">
        <v>5325</v>
      </c>
      <c r="E74" s="764"/>
      <c r="F74" s="764"/>
      <c r="G74" s="711">
        <v>2021</v>
      </c>
      <c r="H74" s="764" t="s">
        <v>5326</v>
      </c>
      <c r="I74" s="961" t="s">
        <v>5238</v>
      </c>
      <c r="J74" s="94" t="s">
        <v>677</v>
      </c>
    </row>
    <row r="75" spans="2:10">
      <c r="B75" s="764" t="s">
        <v>182</v>
      </c>
      <c r="C75" s="758" t="s">
        <v>5327</v>
      </c>
      <c r="D75" s="764" t="s">
        <v>5180</v>
      </c>
      <c r="E75" s="764" t="s">
        <v>5328</v>
      </c>
      <c r="F75" s="764" t="s">
        <v>5158</v>
      </c>
      <c r="G75" s="711">
        <v>2022</v>
      </c>
      <c r="H75" s="764"/>
      <c r="I75" s="961" t="s">
        <v>5329</v>
      </c>
      <c r="J75" s="94" t="s">
        <v>677</v>
      </c>
    </row>
    <row r="76" spans="2:10">
      <c r="B76" s="764" t="s">
        <v>5330</v>
      </c>
      <c r="C76" s="758" t="s">
        <v>5331</v>
      </c>
      <c r="D76" s="764" t="s">
        <v>5159</v>
      </c>
      <c r="E76" s="764" t="s">
        <v>5332</v>
      </c>
      <c r="F76" s="764" t="s">
        <v>5222</v>
      </c>
      <c r="G76" s="711">
        <v>2022</v>
      </c>
      <c r="H76" s="764" t="s">
        <v>5333</v>
      </c>
      <c r="I76" s="787" t="s">
        <v>5334</v>
      </c>
      <c r="J76" s="94" t="s">
        <v>677</v>
      </c>
    </row>
    <row r="77" spans="2:10">
      <c r="B77" s="764" t="s">
        <v>5330</v>
      </c>
      <c r="C77" s="758" t="s">
        <v>860</v>
      </c>
      <c r="D77" s="764" t="s">
        <v>3464</v>
      </c>
      <c r="E77" s="764" t="s">
        <v>5335</v>
      </c>
      <c r="F77" s="764" t="s">
        <v>5336</v>
      </c>
      <c r="G77" s="711">
        <v>2022</v>
      </c>
      <c r="H77" s="764" t="s">
        <v>5337</v>
      </c>
      <c r="I77" s="696" t="s">
        <v>5338</v>
      </c>
      <c r="J77" s="94" t="s">
        <v>677</v>
      </c>
    </row>
    <row r="78" spans="2:10">
      <c r="B78" s="764" t="s">
        <v>5330</v>
      </c>
      <c r="C78" s="758" t="s">
        <v>863</v>
      </c>
      <c r="D78" s="764" t="s">
        <v>3464</v>
      </c>
      <c r="E78" s="764" t="s">
        <v>5339</v>
      </c>
      <c r="F78" s="764" t="s">
        <v>5161</v>
      </c>
      <c r="G78" s="711">
        <v>2022</v>
      </c>
      <c r="H78" s="764"/>
      <c r="I78" s="961" t="s">
        <v>5340</v>
      </c>
      <c r="J78" s="94" t="s">
        <v>677</v>
      </c>
    </row>
    <row r="79" spans="2:10">
      <c r="B79" s="764" t="s">
        <v>216</v>
      </c>
      <c r="C79" s="696"/>
      <c r="D79" s="764" t="s">
        <v>3461</v>
      </c>
      <c r="E79" s="764" t="s">
        <v>5341</v>
      </c>
      <c r="F79" s="764" t="s">
        <v>5194</v>
      </c>
      <c r="G79" s="711">
        <v>2021</v>
      </c>
      <c r="H79" s="764" t="s">
        <v>5342</v>
      </c>
      <c r="I79" s="961" t="s">
        <v>5343</v>
      </c>
      <c r="J79" s="94" t="s">
        <v>677</v>
      </c>
    </row>
  </sheetData>
  <hyperlinks>
    <hyperlink ref="A1" location="Contents!A1" display="Table of Contents" xr:uid="{DF791878-9440-4DFE-B9EC-C0C26736751B}"/>
    <hyperlink ref="I46" r:id="rId1" xr:uid="{33EF9CB4-3F66-4604-A768-694FFAAA8C7F}"/>
    <hyperlink ref="I63" r:id="rId2" xr:uid="{9F8962E6-7CAF-47B0-96D0-956B2441E483}"/>
    <hyperlink ref="I12" r:id="rId3" xr:uid="{1594D0E7-3D11-44D8-AA8D-42C75E7AB0FD}"/>
    <hyperlink ref="I64" r:id="rId4" xr:uid="{AF3470C0-1E99-4775-88C2-B871E68E3FBF}"/>
    <hyperlink ref="I65" r:id="rId5" xr:uid="{AB55E290-FB87-4D40-9423-56F424DDAB0B}"/>
    <hyperlink ref="I66" r:id="rId6" display="https://www.dnv.com/article/spanish-tender-results-october-2021-210549" xr:uid="{21FE7A8E-A023-4452-AC93-08C1F597ACD9}"/>
    <hyperlink ref="I67" r:id="rId7" display="https://www.dnv.com/article/spanish-tender-results-october-2021-210549" xr:uid="{3A913C2C-D328-4F48-8515-161A4C5876C1}"/>
    <hyperlink ref="I68" r:id="rId8" display="https://www.dnv.com/article/spanish-tender-results-october-2021-210549" xr:uid="{48389BED-4110-4E66-9F3F-5B6762D42F3B}"/>
    <hyperlink ref="I69" r:id="rId9" display="https://www.dnv.com/article/spanish-tender-results-october-2021-210549" xr:uid="{47F42D7E-E15B-452B-84A0-95964249658E}"/>
    <hyperlink ref="I60" r:id="rId10" xr:uid="{07BD81AF-E454-424F-8C85-57C4A6B17180}"/>
    <hyperlink ref="I26" r:id="rId11" xr:uid="{8657E407-FC3F-4274-8E1D-6A4C51423396}"/>
    <hyperlink ref="I51" r:id="rId12" xr:uid="{9056859B-A1E2-4E74-9545-C5D2807F6404}"/>
    <hyperlink ref="I4" r:id="rId13" xr:uid="{C48FCA9F-A615-4CE5-AC60-6E84D93CF7FA}"/>
    <hyperlink ref="I22" r:id="rId14" xr:uid="{DFF65E7E-5677-43CE-8401-9F32A9D9EAC8}"/>
    <hyperlink ref="I33" r:id="rId15" xr:uid="{B42F092A-AA90-4C80-897B-DC73527BF267}"/>
    <hyperlink ref="I76" r:id="rId16" xr:uid="{A8B964B3-7A9D-40C5-BCE5-389E40DD5FCA}"/>
    <hyperlink ref="I13" r:id="rId17" xr:uid="{452412FB-9425-40D2-8E0E-0F555D3B19A2}"/>
    <hyperlink ref="I14" r:id="rId18" xr:uid="{78C5B759-351B-4A25-8898-916D393DCB53}"/>
    <hyperlink ref="I15" r:id="rId19" xr:uid="{28CCFDD5-C423-4C42-B01C-88A24CE11C58}"/>
    <hyperlink ref="I53" r:id="rId20" xr:uid="{AB6647E7-8257-481B-82D4-0A98530313F7}"/>
    <hyperlink ref="I27" r:id="rId21" xr:uid="{4764A0BE-3D4D-42D2-820D-2A1F24917A64}"/>
    <hyperlink ref="I50" r:id="rId22" xr:uid="{7970DF0B-93A2-4C31-B0E2-F80D2B691FCC}"/>
    <hyperlink ref="I47" r:id="rId23" xr:uid="{3115D04E-1919-4CB5-91E7-F79E1DBADBEA}"/>
    <hyperlink ref="I61" r:id="rId24" location=":~:text=Jinko%20Power%20wins%20contract%20for%20Saudi%20Arabia's%20300MW%20Saad%20solar%20project,-AddThis%20Sharing%20Buttons&amp;text=Energy%20Programme%20(NREP)-,A%20consortium%20led%20by%20China's%20Jinko%20Power%20has%20been%20awarded,Renewable%20Energy%20Programme%20(NREP)." display="https://energy-utilities.com/jinko-power-wins-contract-for-saudi-arabia-s-news116694.html#:~:text=Jinko%20Power%20wins%20contract%20for%20Saudi%20Arabia's%20300MW%20Saad%20solar%20project,-AddThis%20Sharing%20Buttons&amp;text=Energy%20Programme%20(NREP)-,A%20consortium%20led%20by%20China's%20Jinko%20Power%20has%20been%20awarded,Renewable%20Energy%20Programme%20(NREP)." xr:uid="{34E67E32-1225-4110-A00F-A14E418F7E0C}"/>
    <hyperlink ref="I32" r:id="rId25" xr:uid="{649D9964-53DE-401A-831A-E3A7EF3BF981}"/>
    <hyperlink ref="I16" r:id="rId26" xr:uid="{BB1F0CF1-735E-48CC-AF52-9ED142C7CDAC}"/>
    <hyperlink ref="I73" r:id="rId27" location=":~:text=March%202%20(Renewables%20Now)%20%2D,the%20company%20said%20last%20week." xr:uid="{878FC640-8B4A-4BA8-9319-046CF3AB9716}"/>
    <hyperlink ref="I17" r:id="rId28" xr:uid="{A3FA5CBC-E5FA-4444-97FE-0975C49840A2}"/>
    <hyperlink ref="I18" r:id="rId29" xr:uid="{83390750-C536-4514-866F-FA15BBAD4E65}"/>
    <hyperlink ref="I78" r:id="rId30" display="https://renewablesnow.com/news/invenergy-unveils-strong-investor-support-to-realise-new-york-bight-bid-775151/" xr:uid="{634E45DE-1B16-4824-912C-159667DC5B72}"/>
    <hyperlink ref="I29" r:id="rId31" xr:uid="{806223D4-26AD-403B-9B57-4A5A40849635}"/>
    <hyperlink ref="I5" r:id="rId32" xr:uid="{3157DF5D-3808-4193-8E4E-808F6500A66D}"/>
    <hyperlink ref="I79" r:id="rId33" xr:uid="{54E1DAD4-D803-449D-AC34-2CBEB2CF2B5E}"/>
    <hyperlink ref="I25" r:id="rId34" xr:uid="{7A85932B-4446-4B0D-B1BC-C7C144F4501C}"/>
    <hyperlink ref="I28" r:id="rId35" xr:uid="{67D26817-305F-4F03-8924-5A766E32C94C}"/>
    <hyperlink ref="I56" r:id="rId36" xr:uid="{3636C5A3-D3BD-4A96-B018-BC3B77E84510}"/>
    <hyperlink ref="I6" r:id="rId37" xr:uid="{01DF353C-7C2C-41D0-9F72-17A0AB2F3E79}"/>
    <hyperlink ref="I57" r:id="rId38" xr:uid="{1E636C29-53B5-41E0-A47E-5EC3F541810E}"/>
    <hyperlink ref="I20" r:id="rId39" xr:uid="{61BB5AF7-426A-47F5-8E67-7F6C9A1D36B1}"/>
    <hyperlink ref="I58" r:id="rId40" xr:uid="{E36041ED-8DCA-472F-80DC-C96B1D01735F}"/>
    <hyperlink ref="I70" r:id="rId41" xr:uid="{87DA86AA-9372-4D22-A5E7-3BE5B5A6E688}"/>
    <hyperlink ref="I52" r:id="rId42" xr:uid="{E326966F-883E-4C61-B979-839CDA9A6664}"/>
    <hyperlink ref="I30" r:id="rId43" xr:uid="{A08BDFB9-5941-465B-B34A-D7923DEE9DB4}"/>
    <hyperlink ref="I59" r:id="rId44" xr:uid="{C45EFEDB-1866-4C8B-981E-B25201B968B3}"/>
    <hyperlink ref="I72" r:id="rId45" location="_" xr:uid="{760C915E-DA9C-4849-B1CB-D987A4A538D4}"/>
    <hyperlink ref="I74" r:id="rId46" location="_" xr:uid="{0F18EA44-ED7A-4756-BED9-934B3BD490C9}"/>
    <hyperlink ref="I36" r:id="rId47" location="_" xr:uid="{CA317C74-2D4F-4F17-80C6-B4A194247E94}"/>
    <hyperlink ref="I75" r:id="rId48" xr:uid="{C98A3AC5-040B-40BB-906B-BC67EE6682BA}"/>
    <hyperlink ref="I37" r:id="rId49" xr:uid="{CF5F4C4A-6ECB-4320-AE7B-4DB9535F88D6}"/>
    <hyperlink ref="I48" r:id="rId50" xr:uid="{640F720F-014A-433A-AC0B-6B91C48D0571}"/>
    <hyperlink ref="I54" r:id="rId51" xr:uid="{4240222D-88FC-4D41-B81B-39699B2C9254}"/>
    <hyperlink ref="I31" r:id="rId52" xr:uid="{161D1414-F75F-4930-8DBD-6A4BB7D6D9F1}"/>
    <hyperlink ref="I71" r:id="rId53" xr:uid="{24C3115F-6329-4F03-9E54-B14E86EBA081}"/>
    <hyperlink ref="I9" r:id="rId54" xr:uid="{BCC9BFCF-BCA6-4B24-BAD7-6CA4A04C1D2F}"/>
    <hyperlink ref="I10" r:id="rId55" xr:uid="{2428C0D1-7CD3-426D-ADAE-F52CC6D2B99E}"/>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8B64-00E8-42F6-9717-638BF7822C2F}">
  <sheetPr>
    <tabColor rgb="FFF79320"/>
  </sheetPr>
  <dimension ref="A1:F21"/>
  <sheetViews>
    <sheetView workbookViewId="0">
      <selection activeCell="F30" sqref="F30"/>
    </sheetView>
  </sheetViews>
  <sheetFormatPr defaultColWidth="9.140625" defaultRowHeight="14.45"/>
  <cols>
    <col min="1" max="1" width="17" style="94" bestFit="1" customWidth="1"/>
    <col min="2" max="2" width="35.7109375" style="94" customWidth="1"/>
    <col min="3" max="3" width="13.5703125" style="94" bestFit="1" customWidth="1"/>
    <col min="4" max="4" width="9.5703125" style="94" bestFit="1" customWidth="1"/>
    <col min="5" max="5" width="9.140625" style="94"/>
    <col min="6" max="6" width="10.7109375" style="94" customWidth="1"/>
    <col min="7" max="16384" width="9.140625" style="94"/>
  </cols>
  <sheetData>
    <row r="1" spans="1:6">
      <c r="A1" s="8" t="s">
        <v>11</v>
      </c>
      <c r="B1" s="32" t="s">
        <v>5344</v>
      </c>
    </row>
    <row r="4" spans="1:6">
      <c r="B4" s="696"/>
      <c r="C4" s="1132">
        <v>2020</v>
      </c>
    </row>
    <row r="5" spans="1:6">
      <c r="B5" s="699" t="s">
        <v>5345</v>
      </c>
      <c r="C5" s="698">
        <v>1</v>
      </c>
    </row>
    <row r="6" spans="1:6">
      <c r="B6" s="699" t="s">
        <v>5346</v>
      </c>
      <c r="C6" s="694">
        <v>0.877</v>
      </c>
    </row>
    <row r="7" spans="1:6">
      <c r="B7" s="699" t="s">
        <v>126</v>
      </c>
      <c r="C7" s="694">
        <v>6.7000000000000004E-2</v>
      </c>
    </row>
    <row r="8" spans="1:6">
      <c r="B8" s="699" t="s">
        <v>5347</v>
      </c>
      <c r="C8" s="694">
        <v>1.2999999999999999E-2</v>
      </c>
    </row>
    <row r="9" spans="1:6">
      <c r="B9" s="699" t="s">
        <v>5348</v>
      </c>
      <c r="C9" s="694">
        <v>2.7E-2</v>
      </c>
    </row>
    <row r="10" spans="1:6">
      <c r="B10" s="699" t="s">
        <v>229</v>
      </c>
      <c r="C10" s="694">
        <v>0.01</v>
      </c>
    </row>
    <row r="11" spans="1:6">
      <c r="B11" s="699" t="s">
        <v>230</v>
      </c>
      <c r="C11" s="694">
        <v>5.0000000000000001E-3</v>
      </c>
    </row>
    <row r="12" spans="1:6">
      <c r="B12" s="964" t="s">
        <v>335</v>
      </c>
      <c r="C12" s="694">
        <v>5.6000000000000001E-2</v>
      </c>
    </row>
    <row r="14" spans="1:6" s="180" customFormat="1" ht="28.9">
      <c r="B14" s="965" t="s">
        <v>5349</v>
      </c>
      <c r="C14" s="966" t="s">
        <v>5350</v>
      </c>
      <c r="D14" s="966" t="s">
        <v>5351</v>
      </c>
      <c r="E14" s="966" t="s">
        <v>229</v>
      </c>
      <c r="F14" s="966" t="s">
        <v>230</v>
      </c>
    </row>
    <row r="15" spans="1:6">
      <c r="B15" s="699" t="s">
        <v>126</v>
      </c>
      <c r="C15" s="694">
        <v>0.25600000000000001</v>
      </c>
      <c r="D15" s="1133">
        <v>0</v>
      </c>
      <c r="E15" s="1133">
        <v>0</v>
      </c>
      <c r="F15" s="1133">
        <v>0</v>
      </c>
    </row>
    <row r="16" spans="1:6">
      <c r="B16" s="699" t="s">
        <v>335</v>
      </c>
      <c r="C16" s="694">
        <v>5.1999999999999998E-2</v>
      </c>
      <c r="D16" s="694">
        <v>9.9955926818018653E-2</v>
      </c>
      <c r="E16" s="694">
        <v>3.5000000000000003E-2</v>
      </c>
      <c r="F16" s="694">
        <v>2.4E-2</v>
      </c>
    </row>
    <row r="17" spans="2:6">
      <c r="B17" s="699" t="s">
        <v>5352</v>
      </c>
      <c r="C17" s="694">
        <v>0.69281042603239273</v>
      </c>
      <c r="D17" s="694">
        <v>0.90004407318198132</v>
      </c>
      <c r="E17" s="694">
        <v>0.96499999999999997</v>
      </c>
      <c r="F17" s="694">
        <v>0.97599999999999998</v>
      </c>
    </row>
    <row r="18" spans="2:6" ht="15"/>
    <row r="19" spans="2:6" ht="40.5" customHeight="1">
      <c r="B19" s="1222" t="s">
        <v>5353</v>
      </c>
      <c r="C19" s="1222"/>
      <c r="D19" s="1222"/>
      <c r="E19" s="1222"/>
      <c r="F19" s="1222"/>
    </row>
    <row r="20" spans="2:6" ht="15">
      <c r="B20" s="94" t="s">
        <v>5354</v>
      </c>
    </row>
    <row r="21" spans="2:6">
      <c r="B21" s="94" t="s">
        <v>5355</v>
      </c>
    </row>
  </sheetData>
  <mergeCells count="1">
    <mergeCell ref="B19:F19"/>
  </mergeCells>
  <hyperlinks>
    <hyperlink ref="A1" location="Contents!A1" display="Table of Contents" xr:uid="{514B8E6C-37BC-411B-8F61-F30FE9795FF4}"/>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A972A-0FA8-4E35-A1FD-F71148F250CF}">
  <sheetPr>
    <tabColor rgb="FFF79320"/>
  </sheetPr>
  <dimension ref="A1:AG57"/>
  <sheetViews>
    <sheetView workbookViewId="0">
      <selection activeCell="B11" sqref="B11"/>
    </sheetView>
  </sheetViews>
  <sheetFormatPr defaultColWidth="8.85546875" defaultRowHeight="14.45"/>
  <cols>
    <col min="1" max="1" width="17" style="94" bestFit="1" customWidth="1"/>
    <col min="2" max="2" width="37.5703125" style="94" customWidth="1"/>
    <col min="3" max="4" width="14.5703125" style="94" customWidth="1"/>
    <col min="5" max="5" width="12.7109375" style="94" customWidth="1"/>
    <col min="6" max="6" width="10.42578125" style="94" customWidth="1"/>
    <col min="7" max="7" width="9.28515625" style="94" bestFit="1" customWidth="1"/>
    <col min="8" max="8" width="10.42578125" style="94" customWidth="1"/>
    <col min="9" max="9" width="9.28515625" style="94" bestFit="1" customWidth="1"/>
    <col min="10" max="10" width="12.7109375" style="94" customWidth="1"/>
    <col min="11" max="27" width="9.28515625" style="94" bestFit="1" customWidth="1"/>
    <col min="28" max="16384" width="8.85546875" style="94"/>
  </cols>
  <sheetData>
    <row r="1" spans="1:33">
      <c r="A1" s="8" t="s">
        <v>11</v>
      </c>
      <c r="B1" s="252" t="s">
        <v>64</v>
      </c>
      <c r="C1" s="259"/>
      <c r="D1" s="569"/>
      <c r="E1" s="569"/>
      <c r="F1" s="570"/>
      <c r="G1" s="570"/>
      <c r="H1" s="571"/>
      <c r="I1" s="571"/>
      <c r="J1" s="571"/>
      <c r="K1" s="571"/>
      <c r="L1" s="259"/>
      <c r="M1" s="252"/>
      <c r="N1" s="572"/>
      <c r="O1" s="572"/>
      <c r="P1" s="572"/>
      <c r="Q1" s="571"/>
      <c r="R1" s="259"/>
      <c r="S1" s="259"/>
      <c r="T1" s="259"/>
      <c r="U1" s="259"/>
      <c r="V1" s="259"/>
      <c r="W1" s="252"/>
      <c r="X1" s="252"/>
      <c r="Y1" s="252"/>
      <c r="Z1" s="259"/>
      <c r="AA1" s="259"/>
      <c r="AB1" s="259"/>
      <c r="AC1" s="259"/>
      <c r="AD1" s="259"/>
      <c r="AE1" s="259"/>
      <c r="AF1" s="259"/>
      <c r="AG1" s="259"/>
    </row>
    <row r="2" spans="1:33">
      <c r="B2" s="253"/>
      <c r="C2" s="259"/>
      <c r="D2" s="569"/>
      <c r="E2" s="569"/>
      <c r="F2" s="570"/>
      <c r="G2" s="570"/>
      <c r="H2" s="571"/>
      <c r="I2" s="571"/>
      <c r="J2" s="571"/>
      <c r="K2" s="571"/>
      <c r="L2" s="259"/>
      <c r="M2" s="252"/>
      <c r="N2" s="572"/>
      <c r="O2" s="572"/>
      <c r="P2" s="572"/>
      <c r="Q2" s="571"/>
      <c r="R2" s="259"/>
      <c r="S2" s="259"/>
      <c r="T2" s="259"/>
      <c r="U2" s="259"/>
      <c r="V2" s="259"/>
      <c r="W2" s="252"/>
      <c r="X2" s="252"/>
      <c r="Y2" s="252"/>
      <c r="Z2" s="259"/>
      <c r="AA2" s="259"/>
      <c r="AB2" s="259"/>
      <c r="AC2" s="259"/>
      <c r="AD2" s="259"/>
      <c r="AE2" s="259"/>
      <c r="AF2" s="259"/>
      <c r="AG2" s="259"/>
    </row>
    <row r="3" spans="1:33">
      <c r="B3" s="691" t="s">
        <v>5356</v>
      </c>
      <c r="C3" s="967">
        <v>2015</v>
      </c>
      <c r="D3" s="691">
        <v>2016</v>
      </c>
      <c r="E3" s="691">
        <v>2017</v>
      </c>
      <c r="F3" s="691">
        <v>2018</v>
      </c>
      <c r="G3" s="691">
        <v>2019</v>
      </c>
      <c r="H3" s="691">
        <v>2020</v>
      </c>
      <c r="K3" s="570"/>
      <c r="L3" s="570"/>
      <c r="M3" s="259"/>
      <c r="N3" s="570"/>
      <c r="O3" s="570"/>
      <c r="P3" s="570"/>
      <c r="Q3" s="570"/>
      <c r="R3" s="570"/>
      <c r="S3" s="570"/>
      <c r="T3" s="570"/>
    </row>
    <row r="4" spans="1:33">
      <c r="B4" s="696" t="s">
        <v>5357</v>
      </c>
      <c r="C4" s="968">
        <v>2.79</v>
      </c>
      <c r="D4" s="968">
        <v>2.85</v>
      </c>
      <c r="E4" s="968">
        <v>2.9</v>
      </c>
      <c r="F4" s="968">
        <v>3.01</v>
      </c>
      <c r="G4" s="968">
        <v>30.4</v>
      </c>
      <c r="H4" s="968">
        <v>3.02</v>
      </c>
      <c r="K4" s="570"/>
      <c r="L4" s="570"/>
      <c r="M4" s="259"/>
      <c r="N4" s="570"/>
      <c r="O4" s="570"/>
      <c r="P4" s="570"/>
      <c r="Q4" s="570"/>
      <c r="R4" s="570"/>
      <c r="S4" s="570"/>
      <c r="T4" s="570"/>
    </row>
    <row r="5" spans="1:33">
      <c r="B5" s="696" t="s">
        <v>5358</v>
      </c>
      <c r="C5" s="968">
        <v>0.54</v>
      </c>
      <c r="D5" s="968">
        <v>0.57999999999999996</v>
      </c>
      <c r="E5" s="968">
        <v>0.6</v>
      </c>
      <c r="F5" s="968">
        <v>0.61</v>
      </c>
      <c r="G5" s="968">
        <v>0.64</v>
      </c>
      <c r="H5" s="968">
        <v>0.64</v>
      </c>
      <c r="K5" s="570"/>
      <c r="L5" s="570"/>
      <c r="M5" s="259"/>
      <c r="N5" s="570"/>
      <c r="O5" s="570"/>
      <c r="P5" s="570"/>
      <c r="Q5" s="570"/>
      <c r="R5" s="570"/>
      <c r="S5" s="570"/>
      <c r="T5" s="570"/>
    </row>
    <row r="6" spans="1:33">
      <c r="B6" s="696" t="s">
        <v>5359</v>
      </c>
      <c r="C6" s="694">
        <v>0.17599999999999999</v>
      </c>
      <c r="D6" s="694">
        <v>0.17699999999999999</v>
      </c>
      <c r="E6" s="694">
        <v>0.18</v>
      </c>
      <c r="F6" s="694">
        <v>0.186</v>
      </c>
      <c r="G6" s="694">
        <v>0.191</v>
      </c>
      <c r="H6" s="694">
        <v>0.19500000000000001</v>
      </c>
      <c r="K6" s="570"/>
      <c r="L6" s="570"/>
      <c r="M6" s="259"/>
      <c r="N6" s="570"/>
      <c r="O6" s="570"/>
      <c r="P6" s="570"/>
      <c r="Q6" s="570"/>
      <c r="R6" s="570"/>
      <c r="S6" s="570"/>
      <c r="T6" s="570"/>
    </row>
    <row r="7" spans="1:33">
      <c r="K7" s="570"/>
      <c r="L7" s="570"/>
      <c r="M7" s="259"/>
      <c r="N7" s="570"/>
      <c r="O7" s="570"/>
      <c r="P7" s="570"/>
      <c r="Q7" s="570"/>
      <c r="R7" s="570"/>
      <c r="S7" s="570"/>
      <c r="T7" s="570"/>
    </row>
    <row r="8" spans="1:33" ht="33" customHeight="1">
      <c r="B8" s="1188" t="s">
        <v>5360</v>
      </c>
      <c r="C8" s="1188"/>
      <c r="D8" s="1188"/>
      <c r="E8" s="1188"/>
      <c r="F8" s="1188"/>
      <c r="G8" s="1188"/>
      <c r="H8" s="1188"/>
      <c r="K8" s="570"/>
      <c r="L8" s="570"/>
      <c r="M8" s="259"/>
      <c r="N8" s="570"/>
      <c r="O8" s="570"/>
      <c r="P8" s="570"/>
      <c r="Q8" s="570"/>
      <c r="R8" s="570"/>
      <c r="S8" s="570"/>
      <c r="T8" s="570"/>
    </row>
    <row r="9" spans="1:33">
      <c r="K9" s="570"/>
      <c r="L9" s="570"/>
      <c r="M9" s="259"/>
      <c r="N9" s="570"/>
      <c r="O9" s="570"/>
      <c r="P9" s="570"/>
      <c r="Q9" s="570"/>
      <c r="R9" s="570"/>
      <c r="S9" s="570"/>
      <c r="T9" s="570"/>
    </row>
    <row r="10" spans="1:33" ht="15" customHeight="1">
      <c r="K10" s="254"/>
      <c r="L10" s="570"/>
      <c r="M10" s="259"/>
      <c r="N10" s="570"/>
      <c r="O10" s="570"/>
      <c r="P10" s="570"/>
      <c r="Q10" s="570"/>
      <c r="R10" s="570"/>
      <c r="S10" s="570"/>
      <c r="T10" s="570"/>
    </row>
    <row r="11" spans="1:33">
      <c r="K11" s="254"/>
      <c r="L11" s="570"/>
      <c r="M11" s="259"/>
      <c r="N11" s="570"/>
      <c r="O11" s="570"/>
      <c r="P11" s="570"/>
      <c r="Q11" s="570"/>
      <c r="R11" s="570"/>
      <c r="S11" s="570"/>
      <c r="T11" s="570"/>
    </row>
    <row r="12" spans="1:33">
      <c r="K12" s="254"/>
      <c r="L12" s="570"/>
      <c r="M12" s="259"/>
      <c r="N12" s="570"/>
      <c r="O12" s="570"/>
      <c r="P12" s="570"/>
      <c r="Q12" s="570"/>
      <c r="R12" s="570"/>
      <c r="S12" s="570"/>
      <c r="T12" s="570"/>
    </row>
    <row r="13" spans="1:33">
      <c r="K13" s="254"/>
      <c r="L13" s="570"/>
      <c r="M13" s="259"/>
      <c r="N13" s="570"/>
      <c r="O13" s="570"/>
      <c r="P13" s="570"/>
      <c r="Q13" s="570"/>
      <c r="R13" s="570"/>
      <c r="S13" s="570"/>
      <c r="T13" s="570"/>
    </row>
    <row r="14" spans="1:33">
      <c r="K14" s="570"/>
      <c r="L14" s="570"/>
      <c r="M14" s="259"/>
      <c r="N14" s="570"/>
      <c r="O14" s="570"/>
      <c r="P14" s="570"/>
      <c r="Q14" s="570"/>
      <c r="R14" s="570"/>
      <c r="S14" s="570"/>
      <c r="T14" s="570"/>
    </row>
    <row r="15" spans="1:33">
      <c r="C15" s="259"/>
      <c r="D15" s="259"/>
      <c r="E15" s="573"/>
      <c r="F15" s="570"/>
      <c r="G15" s="574"/>
      <c r="H15" s="574"/>
      <c r="I15" s="574"/>
      <c r="J15" s="570"/>
      <c r="K15" s="570"/>
      <c r="L15" s="570"/>
      <c r="M15" s="259"/>
      <c r="N15" s="570"/>
      <c r="O15" s="570"/>
      <c r="P15" s="570"/>
      <c r="Q15" s="570"/>
      <c r="R15" s="570"/>
      <c r="S15" s="570"/>
      <c r="T15" s="570"/>
    </row>
    <row r="16" spans="1:33">
      <c r="K16" s="570"/>
      <c r="L16" s="570"/>
      <c r="M16" s="259"/>
      <c r="N16" s="570"/>
      <c r="O16" s="570"/>
      <c r="P16" s="570"/>
      <c r="Q16" s="570"/>
      <c r="R16" s="570"/>
      <c r="S16" s="570"/>
      <c r="T16" s="575"/>
      <c r="U16" s="259"/>
      <c r="V16" s="259"/>
      <c r="W16" s="259"/>
      <c r="X16" s="259"/>
      <c r="Y16" s="259"/>
      <c r="Z16" s="259"/>
      <c r="AA16" s="259"/>
      <c r="AB16" s="259"/>
      <c r="AC16" s="259"/>
      <c r="AD16" s="259"/>
    </row>
    <row r="17" spans="11:20">
      <c r="K17" s="570"/>
      <c r="L17" s="570"/>
      <c r="M17" s="259"/>
      <c r="N17" s="570"/>
      <c r="O17" s="570"/>
      <c r="P17" s="570"/>
      <c r="Q17" s="570"/>
      <c r="R17" s="570"/>
      <c r="S17" s="570"/>
      <c r="T17" s="570"/>
    </row>
    <row r="18" spans="11:20" ht="14.25" customHeight="1">
      <c r="K18" s="570"/>
      <c r="L18" s="570"/>
      <c r="M18" s="259"/>
      <c r="N18" s="570"/>
      <c r="O18" s="570"/>
      <c r="P18" s="570"/>
      <c r="Q18" s="570"/>
      <c r="R18" s="570"/>
      <c r="S18" s="570"/>
      <c r="T18" s="570"/>
    </row>
    <row r="19" spans="11:20" ht="20.25" customHeight="1">
      <c r="K19" s="570"/>
      <c r="L19" s="570"/>
      <c r="M19" s="259"/>
      <c r="N19" s="570"/>
      <c r="O19" s="570"/>
      <c r="P19" s="570"/>
      <c r="Q19" s="570"/>
      <c r="R19" s="570"/>
      <c r="S19" s="570"/>
      <c r="T19" s="570"/>
    </row>
    <row r="20" spans="11:20">
      <c r="K20" s="570"/>
      <c r="L20" s="570"/>
      <c r="M20" s="259"/>
      <c r="N20" s="570"/>
      <c r="O20" s="570"/>
      <c r="P20" s="570"/>
      <c r="Q20" s="570"/>
      <c r="R20" s="570"/>
      <c r="S20" s="570"/>
      <c r="T20" s="570"/>
    </row>
    <row r="21" spans="11:20">
      <c r="K21" s="570"/>
      <c r="L21" s="570"/>
      <c r="M21" s="259"/>
      <c r="N21" s="570"/>
      <c r="O21" s="570"/>
      <c r="P21" s="570"/>
      <c r="Q21" s="570"/>
      <c r="R21" s="570"/>
      <c r="S21" s="570"/>
      <c r="T21" s="570"/>
    </row>
    <row r="22" spans="11:20">
      <c r="K22" s="570"/>
      <c r="L22" s="570"/>
      <c r="M22" s="259"/>
      <c r="N22" s="570"/>
      <c r="O22" s="570"/>
      <c r="P22" s="570"/>
      <c r="Q22" s="570"/>
      <c r="R22" s="570"/>
      <c r="S22" s="570"/>
      <c r="T22" s="570"/>
    </row>
    <row r="23" spans="11:20">
      <c r="M23" s="259"/>
      <c r="N23" s="570"/>
      <c r="O23" s="570"/>
      <c r="P23" s="570"/>
      <c r="Q23" s="570"/>
      <c r="R23" s="570"/>
      <c r="S23" s="570"/>
      <c r="T23" s="570"/>
    </row>
    <row r="24" spans="11:20">
      <c r="M24" s="259"/>
      <c r="N24" s="570"/>
      <c r="O24" s="570"/>
      <c r="P24" s="570"/>
      <c r="Q24" s="570"/>
      <c r="R24" s="570"/>
      <c r="S24" s="570"/>
      <c r="T24" s="570"/>
    </row>
    <row r="25" spans="11:20">
      <c r="M25" s="259"/>
      <c r="N25" s="570"/>
      <c r="O25" s="570"/>
      <c r="P25" s="570"/>
      <c r="Q25" s="570"/>
      <c r="R25" s="570"/>
      <c r="S25" s="570"/>
      <c r="T25" s="570"/>
    </row>
    <row r="26" spans="11:20">
      <c r="K26" s="570"/>
      <c r="L26" s="570"/>
      <c r="M26" s="259"/>
      <c r="N26" s="570"/>
      <c r="O26" s="570"/>
      <c r="P26" s="570"/>
      <c r="Q26" s="570"/>
      <c r="R26" s="570"/>
      <c r="S26" s="570"/>
      <c r="T26" s="570"/>
    </row>
    <row r="27" spans="11:20">
      <c r="K27" s="570"/>
      <c r="L27" s="570"/>
      <c r="M27" s="259"/>
      <c r="N27" s="570"/>
      <c r="O27" s="570"/>
      <c r="P27" s="570"/>
      <c r="Q27" s="570"/>
      <c r="R27" s="570"/>
      <c r="S27" s="570"/>
      <c r="T27" s="570"/>
    </row>
    <row r="28" spans="11:20">
      <c r="K28" s="570"/>
      <c r="L28" s="570"/>
      <c r="M28" s="259"/>
      <c r="N28" s="570"/>
      <c r="O28" s="570"/>
      <c r="P28" s="570"/>
      <c r="Q28" s="570"/>
      <c r="R28" s="570"/>
      <c r="S28" s="570"/>
      <c r="T28" s="570"/>
    </row>
    <row r="29" spans="11:20">
      <c r="K29" s="570"/>
      <c r="L29" s="570"/>
      <c r="M29" s="259"/>
      <c r="N29" s="570"/>
      <c r="O29" s="570"/>
      <c r="P29" s="570"/>
      <c r="Q29" s="570"/>
      <c r="R29" s="570"/>
      <c r="S29" s="570"/>
      <c r="T29" s="570"/>
    </row>
    <row r="30" spans="11:20">
      <c r="K30" s="570"/>
      <c r="L30" s="570"/>
      <c r="M30" s="259"/>
      <c r="N30" s="570"/>
      <c r="O30" s="570"/>
      <c r="P30" s="570"/>
      <c r="Q30" s="570"/>
      <c r="R30" s="570"/>
      <c r="S30" s="570"/>
      <c r="T30" s="570"/>
    </row>
    <row r="31" spans="11:20" ht="15" customHeight="1">
      <c r="K31" s="570"/>
      <c r="L31" s="570"/>
      <c r="M31" s="259"/>
      <c r="N31" s="570"/>
      <c r="O31" s="570"/>
      <c r="P31" s="570"/>
      <c r="Q31" s="570"/>
      <c r="R31" s="570"/>
      <c r="S31" s="570"/>
      <c r="T31" s="570"/>
    </row>
    <row r="32" spans="11:20">
      <c r="K32" s="570"/>
      <c r="L32" s="570"/>
      <c r="M32" s="259"/>
      <c r="N32" s="570"/>
      <c r="O32" s="570"/>
      <c r="P32" s="570"/>
      <c r="Q32" s="570"/>
      <c r="R32" s="570"/>
      <c r="S32" s="570"/>
      <c r="T32" s="570"/>
    </row>
    <row r="33" spans="2:20">
      <c r="K33" s="570"/>
      <c r="L33" s="570"/>
      <c r="M33" s="259"/>
      <c r="N33" s="570"/>
      <c r="O33" s="570"/>
      <c r="P33" s="570"/>
      <c r="Q33" s="570"/>
      <c r="R33" s="570"/>
      <c r="S33" s="570"/>
      <c r="T33" s="570"/>
    </row>
    <row r="34" spans="2:20">
      <c r="K34" s="570"/>
      <c r="L34" s="570"/>
      <c r="M34" s="259"/>
      <c r="N34" s="570"/>
      <c r="O34" s="570"/>
      <c r="P34" s="570"/>
      <c r="Q34" s="570"/>
      <c r="R34" s="570"/>
      <c r="S34" s="570"/>
      <c r="T34" s="570"/>
    </row>
    <row r="35" spans="2:20">
      <c r="C35" s="576"/>
      <c r="D35" s="577"/>
      <c r="E35" s="578"/>
      <c r="F35" s="570"/>
      <c r="G35" s="574"/>
      <c r="H35" s="574"/>
      <c r="I35" s="574"/>
      <c r="J35" s="570"/>
      <c r="K35" s="570"/>
      <c r="L35" s="570"/>
      <c r="M35" s="259"/>
      <c r="N35" s="570"/>
      <c r="O35" s="570"/>
      <c r="P35" s="570"/>
      <c r="Q35" s="570"/>
      <c r="R35" s="570"/>
      <c r="S35" s="570"/>
      <c r="T35" s="570"/>
    </row>
    <row r="36" spans="2:20">
      <c r="B36" s="255"/>
      <c r="C36" s="255"/>
      <c r="D36" s="255"/>
      <c r="E36" s="255"/>
      <c r="F36" s="255"/>
      <c r="G36" s="255"/>
      <c r="H36" s="255"/>
    </row>
    <row r="38" spans="2:20" ht="33" customHeight="1">
      <c r="K38" s="256"/>
    </row>
    <row r="41" spans="2:20">
      <c r="K41" s="1"/>
      <c r="L41" s="1"/>
      <c r="M41" s="1"/>
      <c r="N41" s="1"/>
    </row>
    <row r="50" spans="2:10" ht="15" customHeight="1"/>
    <row r="53" spans="2:10" s="32" customFormat="1"/>
    <row r="54" spans="2:10">
      <c r="B54" s="3"/>
      <c r="C54" s="579"/>
    </row>
    <row r="55" spans="2:10">
      <c r="B55" s="32"/>
      <c r="C55" s="257"/>
      <c r="D55" s="32"/>
      <c r="E55" s="32"/>
      <c r="F55" s="32"/>
      <c r="G55" s="32"/>
      <c r="H55" s="32"/>
      <c r="I55" s="32"/>
      <c r="J55" s="32"/>
    </row>
    <row r="57" spans="2:10">
      <c r="B57" s="580"/>
    </row>
  </sheetData>
  <mergeCells count="1">
    <mergeCell ref="B8:H8"/>
  </mergeCells>
  <hyperlinks>
    <hyperlink ref="A1" location="Contents!A1" display="Table of Contents" xr:uid="{30282606-9E18-4573-B4D7-60CC0BF10317}"/>
  </hyperlink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3088B-3CF5-43B9-B213-A7527C9B277F}">
  <sheetPr>
    <tabColor rgb="FFF79320"/>
  </sheetPr>
  <dimension ref="A1:M10"/>
  <sheetViews>
    <sheetView workbookViewId="0">
      <selection activeCell="B13" sqref="B13"/>
    </sheetView>
  </sheetViews>
  <sheetFormatPr defaultColWidth="9.140625" defaultRowHeight="14.45"/>
  <cols>
    <col min="1" max="1" width="17" style="94" bestFit="1" customWidth="1"/>
    <col min="2" max="2" width="23.7109375" style="94" customWidth="1"/>
    <col min="3" max="3" width="9.140625" style="94"/>
    <col min="4" max="4" width="13.28515625" style="94" customWidth="1"/>
    <col min="5" max="5" width="13.140625" style="94" bestFit="1" customWidth="1"/>
    <col min="6" max="16384" width="9.140625" style="94"/>
  </cols>
  <sheetData>
    <row r="1" spans="1:13">
      <c r="A1" s="8" t="s">
        <v>11</v>
      </c>
      <c r="B1" s="574" t="s">
        <v>65</v>
      </c>
      <c r="C1" s="570"/>
      <c r="D1" s="570"/>
      <c r="E1" s="570"/>
      <c r="F1" s="570"/>
      <c r="G1" s="570"/>
      <c r="H1" s="570"/>
      <c r="I1" s="573"/>
      <c r="J1" s="570"/>
    </row>
    <row r="2" spans="1:13">
      <c r="A2" s="1"/>
      <c r="B2" s="581"/>
      <c r="C2" s="570"/>
      <c r="D2" s="570"/>
      <c r="E2" s="570"/>
      <c r="F2" s="570"/>
      <c r="G2" s="570"/>
      <c r="H2" s="570"/>
      <c r="I2" s="573"/>
      <c r="J2" s="570"/>
    </row>
    <row r="4" spans="1:13">
      <c r="B4" s="969" t="s">
        <v>5361</v>
      </c>
      <c r="C4" s="969">
        <v>2011</v>
      </c>
      <c r="D4" s="969">
        <v>2012</v>
      </c>
      <c r="E4" s="969">
        <v>2013</v>
      </c>
      <c r="F4" s="969">
        <v>2014</v>
      </c>
      <c r="G4" s="970">
        <v>2015</v>
      </c>
      <c r="H4" s="971">
        <v>2016</v>
      </c>
      <c r="I4" s="971">
        <v>2017</v>
      </c>
      <c r="J4" s="971">
        <v>2018</v>
      </c>
      <c r="K4" s="971">
        <v>2019</v>
      </c>
      <c r="L4" s="971">
        <v>2020</v>
      </c>
      <c r="M4" s="971">
        <v>2021</v>
      </c>
    </row>
    <row r="5" spans="1:13">
      <c r="B5" s="972" t="s">
        <v>5362</v>
      </c>
      <c r="C5" s="973">
        <v>1.79</v>
      </c>
      <c r="D5" s="973">
        <v>1.77</v>
      </c>
      <c r="E5" s="973">
        <v>1.87</v>
      </c>
      <c r="F5" s="973">
        <v>2.0099999999999998</v>
      </c>
      <c r="G5" s="973">
        <v>2.12</v>
      </c>
      <c r="H5" s="973">
        <v>2.16</v>
      </c>
      <c r="I5" s="973">
        <v>2.2200000000000002</v>
      </c>
      <c r="J5" s="973">
        <v>2.36</v>
      </c>
      <c r="K5" s="973">
        <v>2.4</v>
      </c>
      <c r="L5" s="973">
        <v>2.1800000000000002</v>
      </c>
      <c r="M5" s="973">
        <v>2.2400000000000002</v>
      </c>
    </row>
    <row r="6" spans="1:13">
      <c r="B6" s="972" t="s">
        <v>5363</v>
      </c>
      <c r="C6" s="973">
        <v>0.77</v>
      </c>
      <c r="D6" s="973">
        <v>0.78</v>
      </c>
      <c r="E6" s="973">
        <v>0.88</v>
      </c>
      <c r="F6" s="973">
        <v>1.01</v>
      </c>
      <c r="G6" s="973">
        <v>0.98</v>
      </c>
      <c r="H6" s="973">
        <v>1.1200000000000001</v>
      </c>
      <c r="I6" s="973">
        <v>1.17</v>
      </c>
      <c r="J6" s="973">
        <v>1.37</v>
      </c>
      <c r="K6" s="973">
        <v>1.45</v>
      </c>
      <c r="L6" s="973">
        <v>1.44</v>
      </c>
      <c r="M6" s="973">
        <v>1.49</v>
      </c>
    </row>
    <row r="7" spans="1:13">
      <c r="B7" s="972" t="s">
        <v>5364</v>
      </c>
      <c r="C7" s="973">
        <v>0.04</v>
      </c>
      <c r="D7" s="973">
        <v>0.08</v>
      </c>
      <c r="E7" s="973">
        <v>0.11</v>
      </c>
      <c r="F7" s="973">
        <v>0.14000000000000001</v>
      </c>
      <c r="G7" s="973">
        <v>0.13</v>
      </c>
      <c r="H7" s="973">
        <v>0.15</v>
      </c>
      <c r="I7" s="973">
        <v>0.16</v>
      </c>
      <c r="J7" s="973">
        <v>0.17</v>
      </c>
      <c r="K7" s="973">
        <v>0.21</v>
      </c>
      <c r="L7" s="973">
        <v>0.25</v>
      </c>
      <c r="M7" s="973">
        <v>0.33</v>
      </c>
    </row>
    <row r="8" spans="1:13">
      <c r="B8" s="972" t="s">
        <v>354</v>
      </c>
      <c r="C8" s="974">
        <v>2.59</v>
      </c>
      <c r="D8" s="974">
        <v>2.64</v>
      </c>
      <c r="E8" s="974">
        <v>2.86</v>
      </c>
      <c r="F8" s="974">
        <v>3.16</v>
      </c>
      <c r="G8" s="974">
        <v>3.22</v>
      </c>
      <c r="H8" s="974">
        <v>3.42</v>
      </c>
      <c r="I8" s="974">
        <v>3.55</v>
      </c>
      <c r="J8" s="974">
        <v>3.9</v>
      </c>
      <c r="K8" s="974">
        <v>4.05</v>
      </c>
      <c r="L8" s="974">
        <v>3.87</v>
      </c>
      <c r="M8" s="974">
        <v>4.0599999999999996</v>
      </c>
    </row>
    <row r="10" spans="1:13" ht="43.9" customHeight="1">
      <c r="B10" s="1188" t="s">
        <v>5365</v>
      </c>
      <c r="C10" s="1188"/>
      <c r="D10" s="1188"/>
      <c r="E10" s="1188"/>
      <c r="F10" s="1188"/>
      <c r="G10" s="1188"/>
      <c r="H10" s="1188"/>
      <c r="I10" s="1188"/>
      <c r="J10" s="1188"/>
      <c r="K10" s="1188"/>
      <c r="L10" s="1188"/>
      <c r="M10" s="1188"/>
    </row>
  </sheetData>
  <mergeCells count="1">
    <mergeCell ref="B10:M10"/>
  </mergeCells>
  <hyperlinks>
    <hyperlink ref="A1" location="Contents!A1" display="Table of Contents" xr:uid="{675E17BF-02AB-47B5-82F4-33BD1EA1722E}"/>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553A-AC3F-45DB-93EE-0B2B5687D5B5}">
  <sheetPr>
    <tabColor rgb="FFF79320"/>
  </sheetPr>
  <dimension ref="A1:M13"/>
  <sheetViews>
    <sheetView workbookViewId="0">
      <selection activeCell="B15" sqref="B15"/>
    </sheetView>
  </sheetViews>
  <sheetFormatPr defaultColWidth="8.85546875" defaultRowHeight="14.45"/>
  <cols>
    <col min="1" max="1" width="17" style="94" bestFit="1" customWidth="1"/>
    <col min="2" max="2" width="21.5703125" style="94" customWidth="1"/>
    <col min="3" max="13" width="13.28515625" style="94" customWidth="1"/>
    <col min="14" max="16384" width="8.85546875" style="94"/>
  </cols>
  <sheetData>
    <row r="1" spans="1:13">
      <c r="A1" s="8" t="s">
        <v>11</v>
      </c>
      <c r="B1" s="582" t="s">
        <v>5366</v>
      </c>
      <c r="C1" s="583"/>
      <c r="D1" s="584"/>
      <c r="E1" s="570"/>
      <c r="F1" s="570"/>
      <c r="G1" s="570"/>
      <c r="H1" s="570"/>
      <c r="I1" s="574"/>
      <c r="J1" s="570"/>
    </row>
    <row r="2" spans="1:13">
      <c r="A2" s="1"/>
      <c r="B2" s="582"/>
      <c r="C2" s="583"/>
      <c r="D2" s="584"/>
      <c r="E2" s="570"/>
      <c r="F2" s="570"/>
      <c r="G2" s="570"/>
      <c r="H2" s="570"/>
      <c r="I2" s="574"/>
      <c r="J2" s="570"/>
    </row>
    <row r="3" spans="1:13">
      <c r="B3" s="696"/>
      <c r="C3" s="1223" t="s">
        <v>5367</v>
      </c>
      <c r="D3" s="1223"/>
      <c r="E3" s="1223"/>
      <c r="F3" s="1223"/>
      <c r="G3" s="1223"/>
      <c r="H3" s="1223"/>
      <c r="I3" s="1223"/>
      <c r="J3" s="1223"/>
      <c r="K3" s="1223"/>
      <c r="L3" s="1223"/>
      <c r="M3" s="1223"/>
    </row>
    <row r="4" spans="1:13">
      <c r="B4" s="691" t="s">
        <v>2052</v>
      </c>
      <c r="C4" s="691">
        <v>2011</v>
      </c>
      <c r="D4" s="691">
        <v>2012</v>
      </c>
      <c r="E4" s="691">
        <v>2013</v>
      </c>
      <c r="F4" s="691">
        <v>2014</v>
      </c>
      <c r="G4" s="691">
        <v>2015</v>
      </c>
      <c r="H4" s="691">
        <v>2016</v>
      </c>
      <c r="I4" s="691">
        <v>2017</v>
      </c>
      <c r="J4" s="691">
        <v>2018</v>
      </c>
      <c r="K4" s="691">
        <v>2019</v>
      </c>
      <c r="L4" s="691">
        <v>2020</v>
      </c>
      <c r="M4" s="691">
        <v>2021</v>
      </c>
    </row>
    <row r="5" spans="1:13">
      <c r="B5" s="696" t="s">
        <v>366</v>
      </c>
      <c r="C5" s="706">
        <v>132.80000000000001</v>
      </c>
      <c r="D5" s="706">
        <v>148.69999999999999</v>
      </c>
      <c r="E5" s="706">
        <v>157.30000000000001</v>
      </c>
      <c r="F5" s="706">
        <v>161.19999999999999</v>
      </c>
      <c r="G5" s="706">
        <v>182.5</v>
      </c>
      <c r="H5" s="706">
        <v>184.9</v>
      </c>
      <c r="I5" s="706">
        <v>189.8</v>
      </c>
      <c r="J5" s="706">
        <v>195.2</v>
      </c>
      <c r="K5" s="706">
        <v>202.8</v>
      </c>
      <c r="L5" s="706">
        <v>205.2</v>
      </c>
      <c r="M5" s="706">
        <v>221.4</v>
      </c>
    </row>
    <row r="6" spans="1:13">
      <c r="B6" s="696" t="s">
        <v>185</v>
      </c>
      <c r="C6" s="706">
        <v>31.5</v>
      </c>
      <c r="D6" s="706">
        <v>33.700000000000003</v>
      </c>
      <c r="E6" s="706">
        <v>38.299999999999997</v>
      </c>
      <c r="F6" s="706">
        <v>41.7</v>
      </c>
      <c r="G6" s="706">
        <v>52.7</v>
      </c>
      <c r="H6" s="706">
        <v>64.8</v>
      </c>
      <c r="I6" s="706">
        <v>79.5</v>
      </c>
      <c r="J6" s="706">
        <v>90.6</v>
      </c>
      <c r="K6" s="706">
        <v>103.3</v>
      </c>
      <c r="L6" s="706">
        <v>132.6</v>
      </c>
      <c r="M6" s="706">
        <v>146.30000000000001</v>
      </c>
    </row>
    <row r="7" spans="1:13">
      <c r="B7" s="696" t="s">
        <v>5368</v>
      </c>
      <c r="C7" s="706">
        <v>58.7</v>
      </c>
      <c r="D7" s="706">
        <v>62.4</v>
      </c>
      <c r="E7" s="706">
        <v>69.2</v>
      </c>
      <c r="F7" s="706">
        <v>77</v>
      </c>
      <c r="G7" s="706">
        <v>93.4</v>
      </c>
      <c r="H7" s="706">
        <v>89.9</v>
      </c>
      <c r="I7" s="706">
        <v>100.38</v>
      </c>
      <c r="J7" s="706">
        <v>101.5</v>
      </c>
      <c r="K7" s="706">
        <v>114.2</v>
      </c>
      <c r="L7" s="706">
        <v>115.1</v>
      </c>
      <c r="M7" s="706">
        <v>138</v>
      </c>
    </row>
    <row r="8" spans="1:13">
      <c r="B8" s="741" t="s">
        <v>2074</v>
      </c>
      <c r="C8" s="706">
        <v>46.3</v>
      </c>
      <c r="D8" s="706">
        <v>50.3</v>
      </c>
      <c r="E8" s="706">
        <v>56.6</v>
      </c>
      <c r="F8" s="706">
        <v>55.6</v>
      </c>
      <c r="G8" s="706">
        <v>70.099999999999994</v>
      </c>
      <c r="H8" s="706">
        <v>69</v>
      </c>
      <c r="I8" s="706">
        <v>68.900000000000006</v>
      </c>
      <c r="J8" s="706">
        <v>67.900000000000006</v>
      </c>
      <c r="K8" s="706">
        <v>63.2</v>
      </c>
      <c r="L8" s="706">
        <v>60.2</v>
      </c>
      <c r="M8" s="706">
        <v>61</v>
      </c>
    </row>
    <row r="9" spans="1:13">
      <c r="B9" s="741" t="s">
        <v>5369</v>
      </c>
      <c r="C9" s="706">
        <v>74.099999999999994</v>
      </c>
      <c r="D9" s="706">
        <v>772.3</v>
      </c>
      <c r="E9" s="706">
        <v>73.5</v>
      </c>
      <c r="F9" s="706">
        <v>44.6</v>
      </c>
      <c r="G9" s="706">
        <v>74.8</v>
      </c>
      <c r="H9" s="706">
        <v>79.599999999999994</v>
      </c>
      <c r="I9" s="706">
        <v>84.6</v>
      </c>
      <c r="J9" s="706">
        <v>80.900000000000006</v>
      </c>
      <c r="K9" s="706">
        <v>77.7</v>
      </c>
      <c r="L9" s="706">
        <v>76.5</v>
      </c>
      <c r="M9" s="706">
        <v>82</v>
      </c>
    </row>
    <row r="10" spans="1:13">
      <c r="B10" s="696" t="s">
        <v>5370</v>
      </c>
      <c r="C10" s="706">
        <v>5.2</v>
      </c>
      <c r="D10" s="706">
        <v>5.4</v>
      </c>
      <c r="E10" s="706">
        <v>6.6</v>
      </c>
      <c r="F10" s="706">
        <v>7.7</v>
      </c>
      <c r="G10" s="706">
        <v>4.5</v>
      </c>
      <c r="H10" s="706">
        <v>5.5</v>
      </c>
      <c r="I10" s="706">
        <v>5.5</v>
      </c>
      <c r="J10" s="706">
        <v>6.3</v>
      </c>
      <c r="K10" s="706">
        <v>6.6</v>
      </c>
      <c r="L10" s="706">
        <v>6.7</v>
      </c>
      <c r="M10" s="706">
        <v>7.5</v>
      </c>
    </row>
    <row r="11" spans="1:13">
      <c r="B11" s="699" t="s">
        <v>354</v>
      </c>
      <c r="C11" s="706">
        <v>348.5</v>
      </c>
      <c r="D11" s="706">
        <v>372.8</v>
      </c>
      <c r="E11" s="706">
        <v>401.4</v>
      </c>
      <c r="F11" s="706">
        <v>420.8</v>
      </c>
      <c r="G11" s="706">
        <v>478</v>
      </c>
      <c r="H11" s="706">
        <v>493.7</v>
      </c>
      <c r="I11" s="706">
        <v>528.70000000000005</v>
      </c>
      <c r="J11" s="706">
        <v>524.4</v>
      </c>
      <c r="K11" s="706">
        <v>567.70000000000005</v>
      </c>
      <c r="L11" s="706">
        <v>596.29999999999995</v>
      </c>
      <c r="M11" s="706">
        <v>656.2</v>
      </c>
    </row>
    <row r="13" spans="1:13" ht="75" customHeight="1">
      <c r="B13" s="1188" t="s">
        <v>5371</v>
      </c>
      <c r="C13" s="1188"/>
      <c r="D13" s="1188"/>
      <c r="E13" s="1188"/>
      <c r="F13" s="1188"/>
      <c r="G13" s="1188"/>
      <c r="H13" s="1188"/>
      <c r="I13" s="1188"/>
      <c r="J13" s="1188"/>
      <c r="K13" s="1188"/>
      <c r="L13" s="1188"/>
      <c r="M13" s="1188"/>
    </row>
  </sheetData>
  <mergeCells count="2">
    <mergeCell ref="C3:M3"/>
    <mergeCell ref="B13:M13"/>
  </mergeCells>
  <hyperlinks>
    <hyperlink ref="A1" location="Contents!A1" display="Table of Contents" xr:uid="{1773777B-0EF5-4B0A-95AE-B9BE5476BFE3}"/>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DA4FF-8C54-4206-9BAA-929C8357E190}">
  <sheetPr>
    <tabColor rgb="FFF79320"/>
  </sheetPr>
  <dimension ref="A1:I17"/>
  <sheetViews>
    <sheetView workbookViewId="0">
      <selection activeCell="G3" sqref="G3"/>
    </sheetView>
  </sheetViews>
  <sheetFormatPr defaultColWidth="8.85546875" defaultRowHeight="14.45"/>
  <cols>
    <col min="1" max="1" width="17" style="94" bestFit="1" customWidth="1"/>
    <col min="2" max="2" width="19.42578125" style="94" customWidth="1"/>
    <col min="3" max="3" width="19.85546875" style="94" customWidth="1"/>
    <col min="4" max="4" width="22.5703125" style="94" customWidth="1"/>
    <col min="5" max="16384" width="8.85546875" style="94"/>
  </cols>
  <sheetData>
    <row r="1" spans="1:9">
      <c r="A1" s="8" t="s">
        <v>11</v>
      </c>
      <c r="B1" s="574" t="s">
        <v>67</v>
      </c>
      <c r="C1" s="570"/>
      <c r="D1" s="570"/>
      <c r="E1" s="570"/>
      <c r="F1" s="570"/>
      <c r="G1" s="570"/>
      <c r="H1" s="570"/>
      <c r="I1" s="570"/>
    </row>
    <row r="2" spans="1:9">
      <c r="A2" s="1"/>
      <c r="B2" s="574"/>
      <c r="C2" s="570"/>
      <c r="D2" s="570"/>
      <c r="E2" s="570"/>
      <c r="F2" s="570"/>
      <c r="G2" s="570"/>
      <c r="H2" s="570"/>
      <c r="I2" s="570"/>
    </row>
    <row r="3" spans="1:9">
      <c r="B3" s="975"/>
      <c r="C3" s="976" t="s">
        <v>5372</v>
      </c>
      <c r="D3" s="976" t="s">
        <v>5373</v>
      </c>
    </row>
    <row r="4" spans="1:9">
      <c r="B4" s="977" t="s">
        <v>310</v>
      </c>
      <c r="C4" s="978">
        <v>2571.9</v>
      </c>
      <c r="D4" s="979">
        <v>24.8</v>
      </c>
    </row>
    <row r="5" spans="1:9">
      <c r="B5" s="977" t="s">
        <v>192</v>
      </c>
      <c r="C5" s="978">
        <v>2130.6999999999998</v>
      </c>
      <c r="D5" s="979">
        <v>146.19999999999999</v>
      </c>
    </row>
    <row r="6" spans="1:9">
      <c r="B6" s="977" t="s">
        <v>188</v>
      </c>
      <c r="C6" s="978">
        <v>1928.7</v>
      </c>
      <c r="D6" s="979">
        <v>0</v>
      </c>
    </row>
    <row r="7" spans="1:9">
      <c r="B7" s="977" t="s">
        <v>176</v>
      </c>
      <c r="C7" s="978">
        <v>1613.2</v>
      </c>
      <c r="D7" s="979">
        <v>63</v>
      </c>
    </row>
    <row r="8" spans="1:9">
      <c r="B8" s="977" t="s">
        <v>151</v>
      </c>
      <c r="C8" s="978">
        <v>1034</v>
      </c>
      <c r="D8" s="979">
        <v>32</v>
      </c>
    </row>
    <row r="9" spans="1:9">
      <c r="B9" s="977" t="s">
        <v>189</v>
      </c>
      <c r="C9" s="978">
        <v>948</v>
      </c>
      <c r="D9" s="979">
        <v>0</v>
      </c>
    </row>
    <row r="10" spans="1:9">
      <c r="B10" s="977" t="s">
        <v>213</v>
      </c>
      <c r="C10" s="978">
        <v>824</v>
      </c>
      <c r="D10" s="979">
        <v>0</v>
      </c>
    </row>
    <row r="11" spans="1:9">
      <c r="B11" s="977" t="s">
        <v>173</v>
      </c>
      <c r="C11" s="978">
        <v>797</v>
      </c>
      <c r="D11" s="979">
        <v>0</v>
      </c>
    </row>
    <row r="12" spans="1:9">
      <c r="B12" s="977" t="s">
        <v>136</v>
      </c>
      <c r="C12" s="978">
        <v>753.2</v>
      </c>
      <c r="D12" s="979">
        <v>0.9</v>
      </c>
    </row>
    <row r="13" spans="1:9">
      <c r="B13" s="977" t="s">
        <v>195</v>
      </c>
      <c r="C13" s="978">
        <v>556.29999999999995</v>
      </c>
      <c r="D13" s="979">
        <v>0</v>
      </c>
    </row>
    <row r="14" spans="1:9">
      <c r="B14" s="977" t="s">
        <v>5374</v>
      </c>
      <c r="C14" s="978">
        <v>1012.6</v>
      </c>
      <c r="D14" s="979">
        <v>37.200000000000003</v>
      </c>
    </row>
    <row r="15" spans="1:9">
      <c r="B15" s="482"/>
      <c r="C15" s="586"/>
      <c r="D15" s="587"/>
    </row>
    <row r="16" spans="1:9" ht="50.45" customHeight="1">
      <c r="B16" s="1224" t="s">
        <v>5375</v>
      </c>
      <c r="C16" s="1224"/>
      <c r="D16" s="1224"/>
      <c r="E16" s="585"/>
      <c r="F16" s="585"/>
      <c r="G16" s="585"/>
      <c r="H16" s="585"/>
      <c r="I16" s="585"/>
    </row>
    <row r="17" spans="2:4" ht="132" customHeight="1">
      <c r="B17" s="1224" t="s">
        <v>5376</v>
      </c>
      <c r="C17" s="1224"/>
      <c r="D17" s="1224"/>
    </row>
  </sheetData>
  <mergeCells count="2">
    <mergeCell ref="B16:D16"/>
    <mergeCell ref="B17:D17"/>
  </mergeCells>
  <hyperlinks>
    <hyperlink ref="A1" location="Contents!A1" display="Table of Contents" xr:uid="{0CC608FD-181F-41D0-84BD-1334DAD8233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589F-9842-4E1F-AA79-3947C1B9721C}">
  <sheetPr>
    <tabColor rgb="FFFFC000"/>
  </sheetPr>
  <dimension ref="A1:J23"/>
  <sheetViews>
    <sheetView workbookViewId="0">
      <selection activeCell="N7" sqref="N7"/>
    </sheetView>
  </sheetViews>
  <sheetFormatPr defaultColWidth="8.85546875" defaultRowHeight="14.45"/>
  <cols>
    <col min="1" max="1" width="17" style="94" bestFit="1" customWidth="1"/>
    <col min="2" max="2" width="14.28515625" style="94" customWidth="1"/>
    <col min="3" max="3" width="21.42578125" style="94" bestFit="1" customWidth="1"/>
    <col min="4" max="4" width="8.85546875" style="94"/>
    <col min="5" max="5" width="22.28515625" style="94" customWidth="1"/>
    <col min="6" max="16384" width="8.85546875" style="94"/>
  </cols>
  <sheetData>
    <row r="1" spans="1:10">
      <c r="A1" s="8" t="s">
        <v>11</v>
      </c>
      <c r="B1" s="32" t="s">
        <v>224</v>
      </c>
    </row>
    <row r="4" spans="1:10">
      <c r="B4" s="696"/>
      <c r="C4" s="691" t="s">
        <v>225</v>
      </c>
      <c r="E4" s="699" t="s">
        <v>226</v>
      </c>
      <c r="F4" s="691">
        <v>2015</v>
      </c>
      <c r="G4" s="691">
        <v>2016</v>
      </c>
      <c r="H4" s="691">
        <v>2017</v>
      </c>
      <c r="I4" s="691">
        <v>2018</v>
      </c>
      <c r="J4" s="691">
        <v>2019</v>
      </c>
    </row>
    <row r="5" spans="1:10">
      <c r="B5" s="699" t="s">
        <v>227</v>
      </c>
      <c r="C5" s="698">
        <v>0.50800000000000001</v>
      </c>
      <c r="E5" s="699" t="s">
        <v>228</v>
      </c>
      <c r="F5" s="694">
        <v>0.10199999999999999</v>
      </c>
      <c r="G5" s="694">
        <v>0.104</v>
      </c>
      <c r="H5" s="694">
        <v>0.106</v>
      </c>
      <c r="I5" s="694">
        <v>0.1087</v>
      </c>
      <c r="J5" s="694">
        <v>0.1119</v>
      </c>
    </row>
    <row r="6" spans="1:10">
      <c r="B6" s="699" t="s">
        <v>229</v>
      </c>
      <c r="C6" s="698">
        <v>0.31900000000000001</v>
      </c>
      <c r="E6" s="699" t="s">
        <v>229</v>
      </c>
      <c r="F6" s="694">
        <v>3.1699999999999999E-2</v>
      </c>
      <c r="G6" s="694">
        <v>3.2399999999999998E-2</v>
      </c>
      <c r="H6" s="694">
        <v>3.2800000000000003E-2</v>
      </c>
      <c r="I6" s="694">
        <v>3.44E-2</v>
      </c>
      <c r="J6" s="694">
        <v>3.6499999999999998E-2</v>
      </c>
    </row>
    <row r="7" spans="1:10">
      <c r="B7" s="699" t="s">
        <v>230</v>
      </c>
      <c r="C7" s="698">
        <v>0.17299999999999999</v>
      </c>
      <c r="E7" s="699" t="s">
        <v>230</v>
      </c>
      <c r="F7" s="694">
        <v>0.24651211090542141</v>
      </c>
      <c r="G7" s="694">
        <v>0.25587728912960078</v>
      </c>
      <c r="H7" s="694">
        <v>0.26363224479426361</v>
      </c>
      <c r="I7" s="694">
        <v>0.27082516203982759</v>
      </c>
      <c r="J7" s="694">
        <v>0.27976273794227902</v>
      </c>
    </row>
    <row r="9" spans="1:10">
      <c r="B9" s="94" t="s">
        <v>231</v>
      </c>
    </row>
    <row r="10" spans="1:10" ht="86.45" customHeight="1">
      <c r="B10" s="1188" t="s">
        <v>232</v>
      </c>
      <c r="C10" s="1188"/>
      <c r="D10" s="1188"/>
      <c r="E10" s="1188"/>
      <c r="F10" s="1188"/>
      <c r="G10" s="1188"/>
      <c r="H10" s="1188"/>
      <c r="I10" s="1188"/>
      <c r="J10" s="1188"/>
    </row>
    <row r="14" spans="1:10">
      <c r="E14" s="275"/>
    </row>
    <row r="15" spans="1:10">
      <c r="E15" s="275"/>
    </row>
    <row r="16" spans="1:10">
      <c r="E16" s="275"/>
    </row>
    <row r="17" spans="5:5">
      <c r="E17" s="275"/>
    </row>
    <row r="18" spans="5:5">
      <c r="E18" s="275"/>
    </row>
    <row r="19" spans="5:5">
      <c r="E19" s="275"/>
    </row>
    <row r="20" spans="5:5">
      <c r="E20" s="275"/>
    </row>
    <row r="21" spans="5:5">
      <c r="E21" s="275"/>
    </row>
    <row r="22" spans="5:5">
      <c r="E22" s="275"/>
    </row>
    <row r="23" spans="5:5" ht="15"/>
  </sheetData>
  <mergeCells count="1">
    <mergeCell ref="B10:J10"/>
  </mergeCells>
  <hyperlinks>
    <hyperlink ref="A1" location="Contents!A1" display="Table of Contents" xr:uid="{A927CB75-575A-4B70-8191-EA6B54E224FE}"/>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FF423-C565-467E-A84B-36D461E39546}">
  <sheetPr>
    <tabColor rgb="FFF79320"/>
  </sheetPr>
  <dimension ref="A1:L25"/>
  <sheetViews>
    <sheetView workbookViewId="0">
      <selection activeCell="B2" sqref="B2"/>
    </sheetView>
  </sheetViews>
  <sheetFormatPr defaultColWidth="12.5703125" defaultRowHeight="14.45"/>
  <cols>
    <col min="1" max="1" width="17" style="94" bestFit="1" customWidth="1"/>
    <col min="2" max="2" width="27.140625" style="94" customWidth="1"/>
    <col min="3" max="3" width="18" style="98" customWidth="1"/>
    <col min="4" max="8" width="12.7109375" style="98" customWidth="1"/>
    <col min="9" max="10" width="19.5703125" style="98" customWidth="1"/>
    <col min="11" max="11" width="5" style="94" customWidth="1"/>
    <col min="12" max="12" width="18.7109375" style="98" bestFit="1" customWidth="1"/>
    <col min="13" max="18" width="12.5703125" style="94"/>
    <col min="19" max="19" width="15.28515625" style="94" customWidth="1"/>
    <col min="20" max="20" width="12.5703125" style="94"/>
    <col min="21" max="22" width="18.7109375" style="94" customWidth="1"/>
    <col min="23" max="23" width="12.5703125" style="94"/>
    <col min="24" max="24" width="17.5703125" style="94" bestFit="1" customWidth="1"/>
    <col min="25" max="25" width="15" style="94" bestFit="1" customWidth="1"/>
    <col min="26" max="16384" width="12.5703125" style="94"/>
  </cols>
  <sheetData>
    <row r="1" spans="1:8">
      <c r="A1" s="8" t="s">
        <v>11</v>
      </c>
      <c r="B1" s="32" t="s">
        <v>5377</v>
      </c>
    </row>
    <row r="2" spans="1:8">
      <c r="A2" s="1"/>
    </row>
    <row r="3" spans="1:8">
      <c r="B3" s="975"/>
      <c r="C3" s="976">
        <v>2021</v>
      </c>
      <c r="E3" s="327"/>
    </row>
    <row r="4" spans="1:8">
      <c r="B4" s="977" t="s">
        <v>185</v>
      </c>
      <c r="C4" s="980">
        <v>81.099999999999994</v>
      </c>
      <c r="E4" s="327"/>
      <c r="H4" s="588"/>
    </row>
    <row r="5" spans="1:8">
      <c r="B5" s="977" t="s">
        <v>176</v>
      </c>
      <c r="C5" s="980">
        <v>16.32</v>
      </c>
      <c r="E5" s="327"/>
      <c r="H5" s="588"/>
    </row>
    <row r="6" spans="1:8">
      <c r="B6" s="977" t="s">
        <v>136</v>
      </c>
      <c r="C6" s="980">
        <v>10.23</v>
      </c>
      <c r="E6" s="327"/>
      <c r="H6" s="327"/>
    </row>
    <row r="7" spans="1:8">
      <c r="B7" s="977" t="s">
        <v>195</v>
      </c>
      <c r="C7" s="980">
        <v>8.86</v>
      </c>
      <c r="E7" s="327"/>
      <c r="H7" s="327"/>
    </row>
    <row r="8" spans="1:8">
      <c r="B8" s="977" t="s">
        <v>151</v>
      </c>
      <c r="C8" s="980">
        <v>2.7</v>
      </c>
      <c r="E8" s="327"/>
      <c r="H8" s="327"/>
    </row>
    <row r="9" spans="1:8">
      <c r="B9" s="977" t="s">
        <v>178</v>
      </c>
      <c r="C9" s="980">
        <v>2.7</v>
      </c>
      <c r="E9" s="327"/>
      <c r="H9" s="327"/>
    </row>
    <row r="10" spans="1:8">
      <c r="B10" s="977" t="s">
        <v>342</v>
      </c>
      <c r="C10" s="980">
        <v>2.33</v>
      </c>
      <c r="E10" s="327"/>
      <c r="H10" s="327"/>
    </row>
    <row r="11" spans="1:8">
      <c r="B11" s="977" t="s">
        <v>173</v>
      </c>
      <c r="C11" s="980">
        <v>2.13</v>
      </c>
      <c r="E11" s="327"/>
      <c r="H11" s="327"/>
    </row>
    <row r="12" spans="1:8">
      <c r="B12" s="977" t="s">
        <v>310</v>
      </c>
      <c r="C12" s="980">
        <v>2.04</v>
      </c>
      <c r="E12" s="327"/>
      <c r="H12" s="327"/>
    </row>
    <row r="13" spans="1:8">
      <c r="B13" s="977" t="s">
        <v>142</v>
      </c>
      <c r="C13" s="980">
        <v>1.86</v>
      </c>
      <c r="E13" s="327"/>
      <c r="H13" s="327"/>
    </row>
    <row r="14" spans="1:8">
      <c r="B14" s="977" t="s">
        <v>5374</v>
      </c>
      <c r="C14" s="981">
        <v>11.04</v>
      </c>
      <c r="E14" s="327"/>
      <c r="H14" s="327"/>
    </row>
    <row r="15" spans="1:8">
      <c r="E15" s="97"/>
      <c r="H15" s="327"/>
    </row>
    <row r="16" spans="1:8" ht="45" customHeight="1">
      <c r="B16" s="1188" t="s">
        <v>5378</v>
      </c>
      <c r="C16" s="1188"/>
      <c r="D16" s="1188"/>
      <c r="E16" s="1188"/>
      <c r="H16" s="327"/>
    </row>
    <row r="17" spans="5:9">
      <c r="E17" s="97"/>
      <c r="H17" s="327"/>
      <c r="I17" s="589"/>
    </row>
    <row r="18" spans="5:9">
      <c r="E18" s="97"/>
    </row>
    <row r="19" spans="5:9">
      <c r="E19" s="97"/>
    </row>
    <row r="20" spans="5:9">
      <c r="E20" s="97"/>
    </row>
    <row r="21" spans="5:9">
      <c r="E21" s="97"/>
    </row>
    <row r="22" spans="5:9">
      <c r="E22" s="97"/>
    </row>
    <row r="23" spans="5:9">
      <c r="E23" s="97"/>
    </row>
    <row r="24" spans="5:9">
      <c r="E24" s="97"/>
      <c r="F24" s="589"/>
    </row>
    <row r="25" spans="5:9">
      <c r="E25" s="590"/>
    </row>
  </sheetData>
  <mergeCells count="1">
    <mergeCell ref="B16:E16"/>
  </mergeCells>
  <hyperlinks>
    <hyperlink ref="A1" location="Contents!A1" display="Table of Contents" xr:uid="{D8203225-ECCB-4506-8D0E-0D1878E100B3}"/>
  </hyperlink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67A7-287F-4D4D-818B-C1CB4252355B}">
  <sheetPr>
    <tabColor rgb="FFF79320"/>
  </sheetPr>
  <dimension ref="A1:C1"/>
  <sheetViews>
    <sheetView workbookViewId="0">
      <selection activeCell="C2" sqref="C2"/>
    </sheetView>
  </sheetViews>
  <sheetFormatPr defaultRowHeight="14.45"/>
  <sheetData>
    <row r="1" spans="1:3" ht="15">
      <c r="A1" s="8" t="s">
        <v>11</v>
      </c>
      <c r="C1" s="1185" t="s">
        <v>5379</v>
      </c>
    </row>
  </sheetData>
  <hyperlinks>
    <hyperlink ref="A1" location="Contents!A1" display="Table of Contents" xr:uid="{EDDB0CE3-FDE6-4A0B-ACF3-6C518E48D78C}"/>
  </hyperlink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F53F-D710-41D5-BCE8-45253DA8C772}">
  <sheetPr>
    <tabColor rgb="FFF79320"/>
  </sheetPr>
  <dimension ref="A1:M20"/>
  <sheetViews>
    <sheetView workbookViewId="0">
      <selection activeCell="F13" sqref="F13"/>
    </sheetView>
  </sheetViews>
  <sheetFormatPr defaultColWidth="9.140625" defaultRowHeight="14.45"/>
  <cols>
    <col min="1" max="1" width="17" style="94" bestFit="1" customWidth="1"/>
    <col min="2" max="2" width="28.42578125" style="94" customWidth="1"/>
    <col min="3" max="13" width="17.5703125" style="94" customWidth="1"/>
    <col min="14" max="16384" width="9.140625" style="94"/>
  </cols>
  <sheetData>
    <row r="1" spans="1:13">
      <c r="A1" s="8" t="s">
        <v>11</v>
      </c>
      <c r="B1" s="258" t="s">
        <v>5380</v>
      </c>
      <c r="C1" s="465"/>
      <c r="D1" s="465"/>
      <c r="E1" s="465"/>
    </row>
    <row r="2" spans="1:13">
      <c r="B2" s="180"/>
      <c r="C2" s="180"/>
      <c r="D2" s="180"/>
      <c r="E2" s="180"/>
    </row>
    <row r="3" spans="1:13">
      <c r="B3" s="982" t="s">
        <v>5381</v>
      </c>
      <c r="C3" s="983">
        <v>2011</v>
      </c>
      <c r="D3" s="983">
        <v>2012</v>
      </c>
      <c r="E3" s="983">
        <v>2013</v>
      </c>
      <c r="F3" s="983">
        <v>2014</v>
      </c>
      <c r="G3" s="983">
        <v>2015</v>
      </c>
      <c r="H3" s="983">
        <v>2016</v>
      </c>
      <c r="I3" s="983">
        <v>2017</v>
      </c>
      <c r="J3" s="983">
        <v>2018</v>
      </c>
      <c r="K3" s="983">
        <v>2019</v>
      </c>
      <c r="L3" s="983">
        <v>2020</v>
      </c>
      <c r="M3" s="983">
        <v>2021</v>
      </c>
    </row>
    <row r="4" spans="1:13">
      <c r="B4" s="984" t="s">
        <v>310</v>
      </c>
      <c r="C4" s="985">
        <v>1765002</v>
      </c>
      <c r="D4" s="985">
        <v>1697796</v>
      </c>
      <c r="E4" s="985">
        <v>1968632</v>
      </c>
      <c r="F4" s="985">
        <v>2353990</v>
      </c>
      <c r="G4" s="985">
        <v>2269196</v>
      </c>
      <c r="H4" s="985">
        <v>2429867</v>
      </c>
      <c r="I4" s="985">
        <v>2619782</v>
      </c>
      <c r="J4" s="985">
        <v>2920080</v>
      </c>
      <c r="K4" s="985">
        <v>3109840</v>
      </c>
      <c r="L4" s="985">
        <v>3418478</v>
      </c>
      <c r="M4" s="985">
        <v>3916766</v>
      </c>
    </row>
    <row r="5" spans="1:13">
      <c r="B5" s="984" t="s">
        <v>160</v>
      </c>
      <c r="C5" s="986">
        <v>264666</v>
      </c>
      <c r="D5" s="986">
        <v>301774</v>
      </c>
      <c r="E5" s="986">
        <v>296844</v>
      </c>
      <c r="F5" s="986">
        <v>238638</v>
      </c>
      <c r="G5" s="986">
        <v>304481</v>
      </c>
      <c r="H5" s="986">
        <v>327348</v>
      </c>
      <c r="I5" s="986">
        <v>313969</v>
      </c>
      <c r="J5" s="986">
        <v>346567</v>
      </c>
      <c r="K5" s="986">
        <v>321900</v>
      </c>
      <c r="L5" s="986">
        <v>349081</v>
      </c>
      <c r="M5" s="986">
        <v>449547</v>
      </c>
    </row>
    <row r="6" spans="1:13">
      <c r="B6" s="984" t="s">
        <v>2074</v>
      </c>
      <c r="C6" s="985">
        <v>2029668</v>
      </c>
      <c r="D6" s="985">
        <v>1999570</v>
      </c>
      <c r="E6" s="985">
        <v>2265476</v>
      </c>
      <c r="F6" s="985">
        <v>2592628</v>
      </c>
      <c r="G6" s="985">
        <v>2573677</v>
      </c>
      <c r="H6" s="985">
        <v>2757215</v>
      </c>
      <c r="I6" s="985">
        <v>2933751</v>
      </c>
      <c r="J6" s="985">
        <v>3266647</v>
      </c>
      <c r="K6" s="985">
        <v>3431740</v>
      </c>
      <c r="L6" s="985">
        <v>3767559</v>
      </c>
      <c r="M6" s="985">
        <v>4366313</v>
      </c>
    </row>
    <row r="7" spans="1:13">
      <c r="B7" s="984" t="s">
        <v>366</v>
      </c>
      <c r="C7" s="985">
        <v>687687</v>
      </c>
      <c r="D7" s="985">
        <v>641189</v>
      </c>
      <c r="E7" s="985">
        <v>668882</v>
      </c>
      <c r="F7" s="985">
        <v>704830</v>
      </c>
      <c r="G7" s="985">
        <v>798418</v>
      </c>
      <c r="H7" s="985">
        <v>903744</v>
      </c>
      <c r="I7" s="985">
        <v>1013891</v>
      </c>
      <c r="J7" s="985">
        <v>1009394</v>
      </c>
      <c r="K7" s="985">
        <v>1214059</v>
      </c>
      <c r="L7" s="985">
        <v>1310999</v>
      </c>
      <c r="M7" s="985">
        <v>1638749</v>
      </c>
    </row>
    <row r="8" spans="1:13">
      <c r="B8" s="984" t="s">
        <v>185</v>
      </c>
      <c r="C8" s="986">
        <v>7876378.4060000014</v>
      </c>
      <c r="D8" s="986">
        <v>7481881.238199993</v>
      </c>
      <c r="E8" s="986">
        <v>8288537.1386999963</v>
      </c>
      <c r="F8" s="986">
        <v>9400086.6657999922</v>
      </c>
      <c r="G8" s="986">
        <v>8454406.2963000014</v>
      </c>
      <c r="H8" s="986">
        <v>8406451.6729999967</v>
      </c>
      <c r="I8" s="986">
        <v>12644522.843746617</v>
      </c>
      <c r="J8" s="986">
        <v>13298904.653773589</v>
      </c>
      <c r="K8" s="986">
        <v>13446139.030400004</v>
      </c>
      <c r="L8" s="986">
        <v>11841209.445799999</v>
      </c>
      <c r="M8" s="986">
        <v>12636012.637699997</v>
      </c>
    </row>
    <row r="9" spans="1:13">
      <c r="B9" s="984" t="s">
        <v>195</v>
      </c>
      <c r="C9" s="986">
        <v>7245231.2000000002</v>
      </c>
      <c r="D9" s="986">
        <v>7416444.8000000007</v>
      </c>
      <c r="E9" s="986">
        <v>7853780.8000000007</v>
      </c>
      <c r="F9" s="986">
        <v>7468440</v>
      </c>
      <c r="G9" s="986">
        <v>7119508.8000000007</v>
      </c>
      <c r="H9" s="986">
        <v>7316260</v>
      </c>
      <c r="I9" s="986">
        <v>7794864.8000000007</v>
      </c>
      <c r="J9" s="986">
        <v>8416592</v>
      </c>
      <c r="K9" s="986">
        <v>8614046.4000000004</v>
      </c>
      <c r="L9" s="986">
        <v>8549861.5999999996</v>
      </c>
      <c r="M9" s="986">
        <v>8160852.7999999989</v>
      </c>
    </row>
    <row r="10" spans="1:13">
      <c r="B10" s="987" t="s">
        <v>5382</v>
      </c>
      <c r="C10" s="985">
        <v>19868632.606000002</v>
      </c>
      <c r="D10" s="985">
        <v>19538655.038199995</v>
      </c>
      <c r="E10" s="985">
        <v>21342151.938699998</v>
      </c>
      <c r="F10" s="985">
        <v>22758612.66579999</v>
      </c>
      <c r="G10" s="985">
        <v>21519687.096300002</v>
      </c>
      <c r="H10" s="985">
        <v>22140885.672999997</v>
      </c>
      <c r="I10" s="985">
        <v>27320780.643746618</v>
      </c>
      <c r="J10" s="985">
        <v>29258184.653773591</v>
      </c>
      <c r="K10" s="985">
        <v>30137724.430400006</v>
      </c>
      <c r="L10" s="985">
        <v>29237188.0458</v>
      </c>
      <c r="M10" s="985">
        <v>31168240.437699996</v>
      </c>
    </row>
    <row r="13" spans="1:13" ht="28.9">
      <c r="B13" s="988"/>
      <c r="C13" s="989" t="s">
        <v>5383</v>
      </c>
      <c r="D13" s="989" t="s">
        <v>5384</v>
      </c>
    </row>
    <row r="14" spans="1:13">
      <c r="B14" s="990" t="s">
        <v>185</v>
      </c>
      <c r="C14" s="991">
        <v>0.60429222497413804</v>
      </c>
      <c r="D14" s="991">
        <v>6.7121791531346453E-2</v>
      </c>
    </row>
    <row r="15" spans="1:13">
      <c r="B15" s="990" t="s">
        <v>195</v>
      </c>
      <c r="C15" s="991">
        <v>0.12637576009996732</v>
      </c>
      <c r="D15" s="991">
        <v>-4.5498841759029296E-2</v>
      </c>
    </row>
    <row r="16" spans="1:13">
      <c r="B16" s="990" t="s">
        <v>2074</v>
      </c>
      <c r="C16" s="991">
        <v>1.1512449326687912</v>
      </c>
      <c r="D16" s="991">
        <v>0.15892358951777541</v>
      </c>
    </row>
    <row r="17" spans="2:4">
      <c r="B17" s="990" t="s">
        <v>366</v>
      </c>
      <c r="C17" s="991">
        <v>1.3829867366985269</v>
      </c>
      <c r="D17" s="991">
        <v>0.25000019069427215</v>
      </c>
    </row>
    <row r="18" spans="2:4">
      <c r="B18" s="992" t="s">
        <v>345</v>
      </c>
      <c r="C18" s="991">
        <v>0.5687159280547418</v>
      </c>
      <c r="D18" s="991">
        <v>6.6047815161807133E-2</v>
      </c>
    </row>
    <row r="20" spans="2:4">
      <c r="B20" s="94" t="s">
        <v>5385</v>
      </c>
    </row>
  </sheetData>
  <hyperlinks>
    <hyperlink ref="A1" location="Contents!A1" display="Table of Contents" xr:uid="{D09983FD-49D2-4D89-A52C-99200CD0B390}"/>
  </hyperlink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5E7E-2616-4843-A582-FB8B7D972813}">
  <sheetPr>
    <tabColor rgb="FFF79320"/>
  </sheetPr>
  <dimension ref="A1:K17"/>
  <sheetViews>
    <sheetView workbookViewId="0">
      <selection activeCell="L2" sqref="L2"/>
    </sheetView>
  </sheetViews>
  <sheetFormatPr defaultColWidth="8.85546875" defaultRowHeight="14.45"/>
  <cols>
    <col min="1" max="1" width="17" style="94" bestFit="1" customWidth="1"/>
    <col min="2" max="2" width="5.28515625" style="94" customWidth="1"/>
    <col min="3" max="4" width="18.85546875" style="94" customWidth="1"/>
    <col min="5" max="5" width="14.5703125" style="94" customWidth="1"/>
    <col min="6" max="6" width="12.85546875" style="94" customWidth="1"/>
    <col min="7" max="7" width="14.42578125" style="94" customWidth="1"/>
    <col min="8" max="16384" width="8.85546875" style="94"/>
  </cols>
  <sheetData>
    <row r="1" spans="1:7">
      <c r="A1" s="8" t="s">
        <v>11</v>
      </c>
      <c r="B1" s="258" t="s">
        <v>5386</v>
      </c>
      <c r="C1" s="465"/>
      <c r="D1" s="465"/>
      <c r="E1" s="465"/>
      <c r="F1" s="465"/>
      <c r="G1" s="465"/>
    </row>
    <row r="2" spans="1:7">
      <c r="B2" s="180"/>
      <c r="C2" s="180"/>
      <c r="D2" s="180"/>
      <c r="E2" s="180"/>
      <c r="F2" s="180"/>
      <c r="G2" s="180"/>
    </row>
    <row r="3" spans="1:7">
      <c r="B3" s="739"/>
      <c r="C3" s="993" t="s">
        <v>5387</v>
      </c>
      <c r="D3" s="994">
        <v>2021</v>
      </c>
    </row>
    <row r="4" spans="1:7">
      <c r="B4" s="739">
        <v>1</v>
      </c>
      <c r="C4" s="739" t="s">
        <v>185</v>
      </c>
      <c r="D4" s="995">
        <v>355</v>
      </c>
    </row>
    <row r="5" spans="1:7">
      <c r="B5" s="739">
        <v>2</v>
      </c>
      <c r="C5" s="739" t="s">
        <v>142</v>
      </c>
      <c r="D5" s="995">
        <v>109.4</v>
      </c>
    </row>
    <row r="6" spans="1:7">
      <c r="B6" s="739">
        <v>3</v>
      </c>
      <c r="C6" s="739" t="s">
        <v>160</v>
      </c>
      <c r="D6" s="995">
        <v>83</v>
      </c>
    </row>
    <row r="7" spans="1:7">
      <c r="B7" s="739">
        <v>4</v>
      </c>
      <c r="C7" s="739" t="s">
        <v>310</v>
      </c>
      <c r="D7" s="995">
        <v>80</v>
      </c>
    </row>
    <row r="8" spans="1:7">
      <c r="B8" s="739">
        <v>5</v>
      </c>
      <c r="C8" s="739" t="s">
        <v>209</v>
      </c>
      <c r="D8" s="995">
        <v>48.5</v>
      </c>
    </row>
    <row r="9" spans="1:7">
      <c r="B9" s="739">
        <v>6</v>
      </c>
      <c r="C9" s="739" t="s">
        <v>174</v>
      </c>
      <c r="D9" s="995">
        <v>45.3</v>
      </c>
    </row>
    <row r="10" spans="1:7">
      <c r="B10" s="739">
        <v>7</v>
      </c>
      <c r="C10" s="739" t="s">
        <v>138</v>
      </c>
      <c r="D10" s="995">
        <v>31.9</v>
      </c>
    </row>
    <row r="11" spans="1:7">
      <c r="B11" s="739">
        <v>8</v>
      </c>
      <c r="C11" s="739" t="s">
        <v>176</v>
      </c>
      <c r="D11" s="995">
        <v>31.5</v>
      </c>
    </row>
    <row r="12" spans="1:7">
      <c r="B12" s="739">
        <v>9</v>
      </c>
      <c r="C12" s="739" t="s">
        <v>195</v>
      </c>
      <c r="D12" s="995">
        <v>22.3</v>
      </c>
    </row>
    <row r="13" spans="1:7">
      <c r="B13" s="739">
        <v>10</v>
      </c>
      <c r="C13" s="739" t="s">
        <v>172</v>
      </c>
      <c r="D13" s="995">
        <v>19.72</v>
      </c>
    </row>
    <row r="14" spans="1:7">
      <c r="B14" s="739"/>
      <c r="C14" s="739" t="s">
        <v>5374</v>
      </c>
      <c r="D14" s="995">
        <v>366.4</v>
      </c>
    </row>
    <row r="16" spans="1:7">
      <c r="B16" s="180" t="s">
        <v>5388</v>
      </c>
    </row>
    <row r="17" spans="2:11" ht="388.9" customHeight="1">
      <c r="B17" s="1188" t="s">
        <v>5389</v>
      </c>
      <c r="C17" s="1188"/>
      <c r="D17" s="1188"/>
      <c r="E17" s="1188"/>
      <c r="F17" s="1188"/>
      <c r="G17" s="1188"/>
      <c r="H17" s="1188"/>
      <c r="I17" s="1188"/>
      <c r="J17" s="1188"/>
      <c r="K17" s="1188"/>
    </row>
  </sheetData>
  <mergeCells count="1">
    <mergeCell ref="B17:K17"/>
  </mergeCells>
  <hyperlinks>
    <hyperlink ref="A1" location="Contents!A1" display="Table of Contents" xr:uid="{AB7F9F7C-427C-4FAC-9291-B18CA8E1EAE6}"/>
  </hyperlink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720B-97DC-465E-8D4B-B7A4D52BFAEA}">
  <sheetPr>
    <tabColor rgb="FFF79320"/>
  </sheetPr>
  <dimension ref="A1:K15"/>
  <sheetViews>
    <sheetView workbookViewId="0">
      <selection activeCell="L2" sqref="L2"/>
    </sheetView>
  </sheetViews>
  <sheetFormatPr defaultColWidth="8.85546875" defaultRowHeight="14.45"/>
  <cols>
    <col min="1" max="1" width="17" style="94" bestFit="1" customWidth="1"/>
    <col min="2" max="2" width="5.42578125" style="94" customWidth="1"/>
    <col min="3" max="3" width="17.28515625" style="94" customWidth="1"/>
    <col min="4" max="4" width="16.7109375" style="94" customWidth="1"/>
    <col min="5" max="5" width="14.85546875" style="94" customWidth="1"/>
    <col min="6" max="6" width="15.5703125" style="94" customWidth="1"/>
    <col min="7" max="16384" width="8.85546875" style="94"/>
  </cols>
  <sheetData>
    <row r="1" spans="1:11">
      <c r="A1" s="8" t="s">
        <v>11</v>
      </c>
      <c r="B1" s="258" t="s">
        <v>72</v>
      </c>
      <c r="C1" s="258"/>
      <c r="D1" s="258"/>
      <c r="E1" s="258"/>
      <c r="F1" s="258"/>
      <c r="G1" s="258"/>
    </row>
    <row r="2" spans="1:11">
      <c r="B2" s="465"/>
      <c r="C2" s="258"/>
      <c r="D2" s="465"/>
      <c r="E2" s="465"/>
      <c r="F2" s="465"/>
      <c r="G2" s="465"/>
    </row>
    <row r="3" spans="1:11">
      <c r="B3" s="696"/>
      <c r="C3" s="996" t="s">
        <v>5387</v>
      </c>
      <c r="D3" s="691" t="s">
        <v>5390</v>
      </c>
      <c r="E3" s="691" t="s">
        <v>5391</v>
      </c>
    </row>
    <row r="4" spans="1:11">
      <c r="B4" s="696">
        <v>1</v>
      </c>
      <c r="C4" s="696" t="s">
        <v>185</v>
      </c>
      <c r="D4" s="706">
        <v>334.4</v>
      </c>
      <c r="E4" s="706">
        <v>20.6</v>
      </c>
    </row>
    <row r="5" spans="1:11">
      <c r="B5" s="696">
        <v>2</v>
      </c>
      <c r="C5" s="696" t="s">
        <v>160</v>
      </c>
      <c r="D5" s="706">
        <v>82.075999999999993</v>
      </c>
      <c r="E5" s="706">
        <v>0.92400000000000004</v>
      </c>
    </row>
    <row r="6" spans="1:11">
      <c r="B6" s="696">
        <v>3</v>
      </c>
      <c r="C6" s="696" t="s">
        <v>174</v>
      </c>
      <c r="D6" s="706">
        <v>44.457000000000001</v>
      </c>
      <c r="E6" s="706">
        <v>0.84299999999999975</v>
      </c>
    </row>
    <row r="7" spans="1:11">
      <c r="B7" s="696">
        <v>4</v>
      </c>
      <c r="C7" s="696" t="s">
        <v>313</v>
      </c>
      <c r="D7" s="706">
        <v>1.278</v>
      </c>
      <c r="E7" s="706">
        <v>0.68400000000000016</v>
      </c>
    </row>
    <row r="8" spans="1:11">
      <c r="B8" s="696">
        <v>5</v>
      </c>
      <c r="C8" s="696" t="s">
        <v>314</v>
      </c>
      <c r="D8" s="706">
        <v>7.3760000000000003</v>
      </c>
      <c r="E8" s="706">
        <v>0.6</v>
      </c>
    </row>
    <row r="9" spans="1:11">
      <c r="B9" s="696">
        <v>6</v>
      </c>
      <c r="C9" s="696" t="s">
        <v>176</v>
      </c>
      <c r="D9" s="706">
        <v>31</v>
      </c>
      <c r="E9" s="706">
        <v>0.51300000000000001</v>
      </c>
    </row>
    <row r="10" spans="1:11">
      <c r="B10" s="696">
        <v>7</v>
      </c>
      <c r="C10" s="696" t="s">
        <v>192</v>
      </c>
      <c r="D10" s="706">
        <v>6.1210000000000004</v>
      </c>
      <c r="E10" s="706">
        <v>0.48099999999999998</v>
      </c>
    </row>
    <row r="11" spans="1:11">
      <c r="B11" s="696">
        <v>8</v>
      </c>
      <c r="C11" s="696" t="s">
        <v>138</v>
      </c>
      <c r="D11" s="706">
        <v>31.5</v>
      </c>
      <c r="E11" s="706">
        <v>0.39600000000000002</v>
      </c>
    </row>
    <row r="12" spans="1:11">
      <c r="B12" s="696">
        <v>9</v>
      </c>
      <c r="C12" s="696" t="s">
        <v>555</v>
      </c>
      <c r="D12" s="706">
        <v>2.4</v>
      </c>
      <c r="E12" s="706">
        <v>0.3</v>
      </c>
    </row>
    <row r="13" spans="1:11">
      <c r="B13" s="696">
        <v>10</v>
      </c>
      <c r="C13" s="696" t="s">
        <v>484</v>
      </c>
      <c r="D13" s="706">
        <v>2.73</v>
      </c>
      <c r="E13" s="706">
        <v>0.28100000000000003</v>
      </c>
    </row>
    <row r="15" spans="1:11" ht="409.6" customHeight="1">
      <c r="B15" s="1188" t="s">
        <v>5389</v>
      </c>
      <c r="C15" s="1188"/>
      <c r="D15" s="1188"/>
      <c r="E15" s="1188"/>
      <c r="F15" s="1188"/>
      <c r="G15" s="1188"/>
      <c r="H15" s="1188"/>
      <c r="I15" s="1188"/>
      <c r="J15" s="1188"/>
      <c r="K15" s="1188"/>
    </row>
  </sheetData>
  <mergeCells count="1">
    <mergeCell ref="B15:K15"/>
  </mergeCells>
  <hyperlinks>
    <hyperlink ref="A1" location="Contents!A1" display="Table of Contents" xr:uid="{44E6F8AA-46BF-477B-B3E3-4C103F4AC9EC}"/>
  </hyperlink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3A4D-C9B3-453F-B9DF-204F98BD4C7F}">
  <sheetPr>
    <tabColor rgb="FFF79320"/>
  </sheetPr>
  <dimension ref="A1:F19"/>
  <sheetViews>
    <sheetView workbookViewId="0">
      <selection activeCell="D27" sqref="D27"/>
    </sheetView>
  </sheetViews>
  <sheetFormatPr defaultColWidth="8.85546875" defaultRowHeight="14.45"/>
  <cols>
    <col min="1" max="1" width="17" style="94" bestFit="1" customWidth="1"/>
    <col min="2" max="2" width="14.42578125" style="94" customWidth="1"/>
    <col min="3" max="3" width="16.42578125" style="94" bestFit="1" customWidth="1"/>
    <col min="4" max="4" width="17.5703125" style="94" customWidth="1"/>
    <col min="5" max="16384" width="8.85546875" style="94"/>
  </cols>
  <sheetData>
    <row r="1" spans="1:5">
      <c r="A1" s="8" t="s">
        <v>11</v>
      </c>
      <c r="B1" s="252" t="s">
        <v>73</v>
      </c>
      <c r="C1" s="259"/>
      <c r="D1" s="259"/>
      <c r="E1" s="465"/>
    </row>
    <row r="2" spans="1:5">
      <c r="A2" s="1"/>
      <c r="B2" s="252"/>
      <c r="C2" s="259"/>
      <c r="D2" s="259"/>
      <c r="E2" s="465"/>
    </row>
    <row r="3" spans="1:5">
      <c r="B3" s="691" t="s">
        <v>407</v>
      </c>
      <c r="C3" s="691" t="s">
        <v>5392</v>
      </c>
      <c r="D3" s="691" t="s">
        <v>5393</v>
      </c>
    </row>
    <row r="4" spans="1:5">
      <c r="B4" s="696"/>
      <c r="C4" s="1225" t="s">
        <v>5394</v>
      </c>
      <c r="D4" s="1226"/>
    </row>
    <row r="5" spans="1:5">
      <c r="B5" s="699">
        <v>2011</v>
      </c>
      <c r="C5" s="696">
        <v>31</v>
      </c>
      <c r="D5" s="696">
        <v>70</v>
      </c>
    </row>
    <row r="6" spans="1:5">
      <c r="B6" s="699">
        <v>2012</v>
      </c>
      <c r="C6" s="696">
        <v>30</v>
      </c>
      <c r="D6" s="696">
        <v>100</v>
      </c>
    </row>
    <row r="7" spans="1:5">
      <c r="B7" s="699">
        <v>2013</v>
      </c>
      <c r="C7" s="696">
        <v>38</v>
      </c>
      <c r="D7" s="696">
        <v>138</v>
      </c>
    </row>
    <row r="8" spans="1:5">
      <c r="B8" s="699">
        <v>2014</v>
      </c>
      <c r="C8" s="696">
        <v>40</v>
      </c>
      <c r="D8" s="696">
        <v>178</v>
      </c>
    </row>
    <row r="9" spans="1:5">
      <c r="B9" s="699">
        <v>2015</v>
      </c>
      <c r="C9" s="696">
        <v>50</v>
      </c>
      <c r="D9" s="696">
        <v>228</v>
      </c>
    </row>
    <row r="10" spans="1:5">
      <c r="B10" s="699">
        <v>2016</v>
      </c>
      <c r="C10" s="696">
        <v>77</v>
      </c>
      <c r="D10" s="696">
        <v>305</v>
      </c>
    </row>
    <row r="11" spans="1:5">
      <c r="B11" s="699">
        <v>2017</v>
      </c>
      <c r="C11" s="696">
        <v>103</v>
      </c>
      <c r="D11" s="696">
        <v>407</v>
      </c>
    </row>
    <row r="12" spans="1:5">
      <c r="B12" s="699">
        <v>2018</v>
      </c>
      <c r="C12" s="696">
        <v>104</v>
      </c>
      <c r="D12" s="696">
        <v>512</v>
      </c>
    </row>
    <row r="13" spans="1:5">
      <c r="B13" s="699">
        <v>2019</v>
      </c>
      <c r="C13" s="696">
        <v>112</v>
      </c>
      <c r="D13" s="696">
        <v>623</v>
      </c>
    </row>
    <row r="14" spans="1:5">
      <c r="B14" s="699">
        <v>2020</v>
      </c>
      <c r="C14" s="696">
        <v>139</v>
      </c>
      <c r="D14" s="696">
        <v>760</v>
      </c>
    </row>
    <row r="15" spans="1:5">
      <c r="B15" s="699">
        <v>2021</v>
      </c>
      <c r="C15" s="696">
        <v>175</v>
      </c>
      <c r="D15" s="696">
        <v>942</v>
      </c>
    </row>
    <row r="17" spans="2:6" ht="15">
      <c r="B17" s="259" t="s">
        <v>5395</v>
      </c>
    </row>
    <row r="18" spans="2:6" ht="64.5" customHeight="1">
      <c r="B18" s="1227" t="s">
        <v>5396</v>
      </c>
      <c r="C18" s="1227"/>
      <c r="D18" s="1227"/>
      <c r="E18" s="1227"/>
      <c r="F18" s="1227"/>
    </row>
    <row r="19" spans="2:6" ht="15"/>
  </sheetData>
  <mergeCells count="2">
    <mergeCell ref="C4:D4"/>
    <mergeCell ref="B18:F18"/>
  </mergeCells>
  <hyperlinks>
    <hyperlink ref="A1" location="Contents!A1" display="Table of Contents" xr:uid="{C3C6A71B-8643-4FFB-BE7B-E634C6EA8AF0}"/>
  </hyperlink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C7DCD-8745-451A-ACC3-B2516653B06B}">
  <sheetPr>
    <tabColor rgb="FFF79320"/>
  </sheetPr>
  <dimension ref="A1:I18"/>
  <sheetViews>
    <sheetView workbookViewId="0">
      <selection activeCell="J20" sqref="J20"/>
    </sheetView>
  </sheetViews>
  <sheetFormatPr defaultColWidth="8.85546875" defaultRowHeight="14.45"/>
  <cols>
    <col min="1" max="1" width="17" style="94" bestFit="1" customWidth="1"/>
    <col min="2" max="2" width="13" style="94" customWidth="1"/>
    <col min="3" max="3" width="12.7109375" style="94" customWidth="1"/>
    <col min="4" max="4" width="8.85546875" style="94"/>
    <col min="5" max="5" width="10.140625" style="94" bestFit="1" customWidth="1"/>
    <col min="6" max="16384" width="8.85546875" style="94"/>
  </cols>
  <sheetData>
    <row r="1" spans="1:9">
      <c r="A1" s="8" t="s">
        <v>11</v>
      </c>
      <c r="B1" s="252" t="s">
        <v>74</v>
      </c>
      <c r="C1" s="465"/>
      <c r="D1" s="591"/>
      <c r="E1" s="591"/>
      <c r="F1" s="591"/>
      <c r="G1" s="465"/>
      <c r="H1" s="465"/>
      <c r="I1" s="591"/>
    </row>
    <row r="2" spans="1:9">
      <c r="A2" s="1"/>
      <c r="B2" s="252"/>
      <c r="C2" s="465"/>
      <c r="D2" s="591"/>
      <c r="E2" s="591"/>
      <c r="F2" s="591"/>
      <c r="G2" s="465"/>
      <c r="H2" s="465"/>
      <c r="I2" s="591"/>
    </row>
    <row r="3" spans="1:9" ht="28.9">
      <c r="B3" s="997" t="s">
        <v>407</v>
      </c>
      <c r="C3" s="997" t="s">
        <v>185</v>
      </c>
      <c r="D3" s="997" t="s">
        <v>310</v>
      </c>
      <c r="E3" s="997" t="s">
        <v>195</v>
      </c>
      <c r="F3" s="997" t="s">
        <v>174</v>
      </c>
      <c r="G3" s="997" t="s">
        <v>165</v>
      </c>
      <c r="H3" s="997" t="s">
        <v>5374</v>
      </c>
      <c r="I3" s="691" t="s">
        <v>345</v>
      </c>
    </row>
    <row r="4" spans="1:9">
      <c r="B4" s="998"/>
      <c r="C4" s="1223" t="s">
        <v>5394</v>
      </c>
      <c r="D4" s="1223"/>
      <c r="E4" s="1223"/>
      <c r="F4" s="1223"/>
      <c r="G4" s="1223"/>
      <c r="H4" s="1223"/>
      <c r="I4" s="1223"/>
    </row>
    <row r="5" spans="1:9">
      <c r="B5" s="999">
        <v>2011</v>
      </c>
      <c r="C5" s="1131">
        <v>3.5</v>
      </c>
      <c r="D5" s="1131">
        <v>3.9</v>
      </c>
      <c r="E5" s="1131">
        <v>4.9000000000000004</v>
      </c>
      <c r="F5" s="1131">
        <v>0.5</v>
      </c>
      <c r="G5" s="1131">
        <v>25.9</v>
      </c>
      <c r="H5" s="1131">
        <v>31.2</v>
      </c>
      <c r="I5" s="696">
        <v>70</v>
      </c>
    </row>
    <row r="6" spans="1:9">
      <c r="B6" s="999">
        <v>2012</v>
      </c>
      <c r="C6" s="1131">
        <v>6.7</v>
      </c>
      <c r="D6" s="1131">
        <v>7.1</v>
      </c>
      <c r="E6" s="1131">
        <v>6.6</v>
      </c>
      <c r="F6" s="1131">
        <v>1.2</v>
      </c>
      <c r="G6" s="1131">
        <v>34.1</v>
      </c>
      <c r="H6" s="1131">
        <v>44.3</v>
      </c>
      <c r="I6" s="696">
        <v>100</v>
      </c>
    </row>
    <row r="7" spans="1:9">
      <c r="B7" s="699">
        <v>2013</v>
      </c>
      <c r="C7" s="706">
        <v>17.7</v>
      </c>
      <c r="D7" s="706">
        <v>12.1</v>
      </c>
      <c r="E7" s="706">
        <v>13.6</v>
      </c>
      <c r="F7" s="706">
        <v>2.2000000000000002</v>
      </c>
      <c r="G7" s="706">
        <v>36.700000000000003</v>
      </c>
      <c r="H7" s="706">
        <v>55.7</v>
      </c>
      <c r="I7" s="696">
        <v>138</v>
      </c>
    </row>
    <row r="8" spans="1:9">
      <c r="B8" s="699">
        <v>2014</v>
      </c>
      <c r="C8" s="706">
        <v>28.3</v>
      </c>
      <c r="D8" s="706">
        <v>18.3</v>
      </c>
      <c r="E8" s="706">
        <v>23.3</v>
      </c>
      <c r="F8" s="706">
        <v>3.2</v>
      </c>
      <c r="G8" s="706">
        <v>37.9</v>
      </c>
      <c r="H8" s="706">
        <v>66.900000000000006</v>
      </c>
      <c r="I8" s="696">
        <v>178</v>
      </c>
    </row>
    <row r="9" spans="1:9">
      <c r="B9" s="699">
        <v>2015</v>
      </c>
      <c r="C9" s="706">
        <v>43.5</v>
      </c>
      <c r="D9" s="706">
        <v>25.8</v>
      </c>
      <c r="E9" s="706">
        <v>34.200000000000003</v>
      </c>
      <c r="F9" s="706">
        <v>5.0999999999999996</v>
      </c>
      <c r="G9" s="706">
        <v>39.200000000000003</v>
      </c>
      <c r="H9" s="706">
        <v>80.2</v>
      </c>
      <c r="I9" s="696">
        <v>228</v>
      </c>
    </row>
    <row r="10" spans="1:9">
      <c r="B10" s="699">
        <v>2016</v>
      </c>
      <c r="C10" s="706">
        <v>78</v>
      </c>
      <c r="D10" s="706">
        <v>41</v>
      </c>
      <c r="E10" s="706">
        <v>42</v>
      </c>
      <c r="F10" s="706">
        <v>9.1</v>
      </c>
      <c r="G10" s="706">
        <v>40.700000000000003</v>
      </c>
      <c r="H10" s="706">
        <v>94.2</v>
      </c>
      <c r="I10" s="696">
        <v>305</v>
      </c>
    </row>
    <row r="11" spans="1:9">
      <c r="B11" s="699">
        <v>2017</v>
      </c>
      <c r="C11" s="706">
        <v>130.9</v>
      </c>
      <c r="D11" s="706">
        <v>51.8</v>
      </c>
      <c r="E11" s="706">
        <v>49.5</v>
      </c>
      <c r="F11" s="706">
        <v>22.1</v>
      </c>
      <c r="G11" s="706">
        <v>42.3</v>
      </c>
      <c r="H11" s="706">
        <v>110.4</v>
      </c>
      <c r="I11" s="696">
        <v>407</v>
      </c>
    </row>
    <row r="12" spans="1:9">
      <c r="B12" s="699">
        <v>2018</v>
      </c>
      <c r="C12" s="706">
        <v>175.1</v>
      </c>
      <c r="D12" s="706">
        <v>62.5</v>
      </c>
      <c r="E12" s="706">
        <v>56.2</v>
      </c>
      <c r="F12" s="706">
        <v>32.9</v>
      </c>
      <c r="G12" s="706">
        <v>45.2</v>
      </c>
      <c r="H12" s="706">
        <v>140.1</v>
      </c>
      <c r="I12" s="696">
        <v>512</v>
      </c>
    </row>
    <row r="13" spans="1:9">
      <c r="B13" s="699">
        <v>2019</v>
      </c>
      <c r="C13" s="706">
        <v>205.2</v>
      </c>
      <c r="D13" s="706">
        <v>77</v>
      </c>
      <c r="E13" s="706">
        <v>63.2</v>
      </c>
      <c r="F13" s="706">
        <v>42.9</v>
      </c>
      <c r="G13" s="706">
        <v>49</v>
      </c>
      <c r="H13" s="706">
        <v>185.7</v>
      </c>
      <c r="I13" s="696">
        <v>623</v>
      </c>
    </row>
    <row r="14" spans="1:9">
      <c r="B14" s="699">
        <v>2020</v>
      </c>
      <c r="C14" s="706">
        <v>253.4</v>
      </c>
      <c r="D14" s="706">
        <v>97</v>
      </c>
      <c r="E14" s="706">
        <v>71.400000000000006</v>
      </c>
      <c r="F14" s="706">
        <v>47.4</v>
      </c>
      <c r="G14" s="706">
        <v>53.9</v>
      </c>
      <c r="H14" s="706">
        <v>236.9</v>
      </c>
      <c r="I14" s="696">
        <v>760</v>
      </c>
    </row>
    <row r="15" spans="1:9">
      <c r="B15" s="699">
        <v>2021</v>
      </c>
      <c r="C15" s="706">
        <v>308.5</v>
      </c>
      <c r="D15" s="706">
        <v>122.9</v>
      </c>
      <c r="E15" s="706">
        <v>78.2</v>
      </c>
      <c r="F15" s="706">
        <v>60.4</v>
      </c>
      <c r="G15" s="706">
        <v>59.2</v>
      </c>
      <c r="H15" s="706">
        <v>312.8</v>
      </c>
      <c r="I15" s="696">
        <v>942</v>
      </c>
    </row>
    <row r="17" spans="2:9">
      <c r="B17" s="259" t="s">
        <v>5397</v>
      </c>
    </row>
    <row r="18" spans="2:9" ht="146.44999999999999" customHeight="1">
      <c r="B18" s="1188" t="s">
        <v>5398</v>
      </c>
      <c r="C18" s="1188"/>
      <c r="D18" s="1188"/>
      <c r="E18" s="1188"/>
      <c r="F18" s="1188"/>
      <c r="G18" s="1188"/>
      <c r="H18" s="1188"/>
      <c r="I18" s="1188"/>
    </row>
  </sheetData>
  <mergeCells count="2">
    <mergeCell ref="C4:I4"/>
    <mergeCell ref="B18:I18"/>
  </mergeCells>
  <hyperlinks>
    <hyperlink ref="A1" location="Contents!A1" display="Table of Contents" xr:uid="{BD1A0E80-8854-4CCC-A7EE-EE48776A9D5D}"/>
  </hyperlink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27DA-25D2-4AED-A208-80A2BDDCFC58}">
  <sheetPr>
    <tabColor rgb="FFF79320"/>
  </sheetPr>
  <dimension ref="A1:I17"/>
  <sheetViews>
    <sheetView workbookViewId="0">
      <selection activeCell="J3" sqref="J3"/>
    </sheetView>
  </sheetViews>
  <sheetFormatPr defaultColWidth="8.85546875" defaultRowHeight="14.45"/>
  <cols>
    <col min="1" max="1" width="17" style="94" bestFit="1" customWidth="1"/>
    <col min="2" max="2" width="18.7109375" style="94" customWidth="1"/>
    <col min="3" max="3" width="14.5703125" style="94" customWidth="1"/>
    <col min="4" max="4" width="13.42578125" style="94" customWidth="1"/>
    <col min="5" max="5" width="18.85546875" style="94" customWidth="1"/>
    <col min="6" max="6" width="14.140625" style="94" bestFit="1" customWidth="1"/>
    <col min="7" max="16384" width="8.85546875" style="94"/>
  </cols>
  <sheetData>
    <row r="1" spans="1:7">
      <c r="A1" s="8" t="s">
        <v>11</v>
      </c>
      <c r="B1" s="252" t="s">
        <v>75</v>
      </c>
      <c r="C1" s="571"/>
      <c r="D1" s="571"/>
      <c r="E1" s="571"/>
      <c r="F1" s="571"/>
      <c r="G1" s="571"/>
    </row>
    <row r="2" spans="1:7">
      <c r="A2" s="1"/>
      <c r="B2" s="252"/>
      <c r="C2" s="571"/>
      <c r="D2" s="571"/>
      <c r="E2" s="571"/>
      <c r="F2" s="571"/>
      <c r="G2" s="571"/>
    </row>
    <row r="3" spans="1:7">
      <c r="B3" s="1000" t="s">
        <v>134</v>
      </c>
      <c r="C3" s="1001" t="s">
        <v>5399</v>
      </c>
      <c r="D3" s="1002" t="s">
        <v>5391</v>
      </c>
      <c r="E3" s="1002" t="s">
        <v>5400</v>
      </c>
    </row>
    <row r="4" spans="1:7">
      <c r="B4" s="1003"/>
      <c r="C4" s="1228" t="s">
        <v>5394</v>
      </c>
      <c r="D4" s="1228"/>
      <c r="E4" s="1228"/>
    </row>
    <row r="5" spans="1:7">
      <c r="B5" s="1004" t="s">
        <v>185</v>
      </c>
      <c r="C5" s="1005">
        <f t="shared" ref="C5:C14" ca="1" si="0">$D5-$C5</f>
        <v>253.6</v>
      </c>
      <c r="D5" s="1005">
        <v>54.9</v>
      </c>
      <c r="E5" s="1006">
        <v>308.5</v>
      </c>
    </row>
    <row r="6" spans="1:7">
      <c r="B6" s="1004" t="s">
        <v>310</v>
      </c>
      <c r="C6" s="1005">
        <f t="shared" ca="1" si="0"/>
        <v>96</v>
      </c>
      <c r="D6" s="1005">
        <v>26.9</v>
      </c>
      <c r="E6" s="1006">
        <v>122.9</v>
      </c>
    </row>
    <row r="7" spans="1:7">
      <c r="B7" s="1004" t="s">
        <v>174</v>
      </c>
      <c r="C7" s="1005">
        <f t="shared" ca="1" si="0"/>
        <v>47.4</v>
      </c>
      <c r="D7" s="1005">
        <v>13</v>
      </c>
      <c r="E7" s="1006">
        <v>60.4</v>
      </c>
    </row>
    <row r="8" spans="1:7">
      <c r="B8" s="1004" t="s">
        <v>195</v>
      </c>
      <c r="C8" s="1005">
        <f t="shared" ca="1" si="0"/>
        <v>71.7</v>
      </c>
      <c r="D8" s="1005">
        <v>6.5</v>
      </c>
      <c r="E8" s="1006">
        <v>78.2</v>
      </c>
    </row>
    <row r="9" spans="1:7">
      <c r="B9" s="1004" t="s">
        <v>142</v>
      </c>
      <c r="C9" s="1005">
        <f t="shared" ca="1" si="0"/>
        <v>8.1</v>
      </c>
      <c r="D9" s="1005">
        <v>5.5</v>
      </c>
      <c r="E9" s="1006">
        <v>13.6</v>
      </c>
    </row>
    <row r="10" spans="1:7">
      <c r="B10" s="1004" t="s">
        <v>165</v>
      </c>
      <c r="C10" s="1005">
        <f t="shared" ca="1" si="0"/>
        <v>53.900000000000006</v>
      </c>
      <c r="D10" s="1005">
        <v>5.3</v>
      </c>
      <c r="E10" s="1006">
        <v>59.2</v>
      </c>
    </row>
    <row r="11" spans="1:7">
      <c r="B11" s="1004" t="s">
        <v>169</v>
      </c>
      <c r="C11" s="1005">
        <f t="shared" ca="1" si="0"/>
        <v>13.6</v>
      </c>
      <c r="D11" s="1005">
        <v>4.9000000000000004</v>
      </c>
      <c r="E11" s="1006">
        <v>18.5</v>
      </c>
    </row>
    <row r="12" spans="1:7">
      <c r="B12" s="1004" t="s">
        <v>186</v>
      </c>
      <c r="C12" s="1005">
        <f t="shared" ca="1" si="0"/>
        <v>20.799999999999997</v>
      </c>
      <c r="D12" s="1005">
        <v>4.5999999999999996</v>
      </c>
      <c r="E12" s="1006">
        <v>25.4</v>
      </c>
    </row>
    <row r="13" spans="1:7">
      <c r="B13" s="1004" t="s">
        <v>211</v>
      </c>
      <c r="C13" s="1005">
        <f t="shared" ca="1" si="0"/>
        <v>15.900000000000002</v>
      </c>
      <c r="D13" s="1005">
        <v>4.2</v>
      </c>
      <c r="E13" s="1006">
        <v>20.100000000000001</v>
      </c>
    </row>
    <row r="14" spans="1:7">
      <c r="B14" s="1004" t="s">
        <v>172</v>
      </c>
      <c r="C14" s="1005">
        <f t="shared" ca="1" si="0"/>
        <v>10.9</v>
      </c>
      <c r="D14" s="1005">
        <v>3.4</v>
      </c>
      <c r="E14" s="1006">
        <v>14.3</v>
      </c>
    </row>
    <row r="15" spans="1:7">
      <c r="B15" s="1004" t="s">
        <v>5374</v>
      </c>
      <c r="C15" s="1005">
        <f>220.9-45.8</f>
        <v>175.10000000000002</v>
      </c>
      <c r="D15" s="1005">
        <v>45.8</v>
      </c>
      <c r="E15" s="1006">
        <f>942-SUM(E5:E14)</f>
        <v>220.89999999999998</v>
      </c>
    </row>
    <row r="17" spans="2:9" ht="121.9" customHeight="1">
      <c r="B17" s="1188" t="s">
        <v>5398</v>
      </c>
      <c r="C17" s="1188"/>
      <c r="D17" s="1188"/>
      <c r="E17" s="1188"/>
      <c r="F17" s="1188"/>
      <c r="G17" s="1188"/>
      <c r="H17" s="1188"/>
      <c r="I17" s="1188"/>
    </row>
  </sheetData>
  <mergeCells count="2">
    <mergeCell ref="C4:E4"/>
    <mergeCell ref="B17:I17"/>
  </mergeCells>
  <hyperlinks>
    <hyperlink ref="A1" location="Contents!A1" display="Table of Contents" xr:uid="{7D336AF8-6B72-40D4-9AAA-4803225008F3}"/>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EB866-6BD8-455F-90FC-2779B8F3A63E}">
  <sheetPr>
    <tabColor rgb="FFF79320"/>
  </sheetPr>
  <dimension ref="A1:I16"/>
  <sheetViews>
    <sheetView workbookViewId="0">
      <selection activeCell="J3" sqref="J3"/>
    </sheetView>
  </sheetViews>
  <sheetFormatPr defaultColWidth="8.85546875" defaultRowHeight="14.45"/>
  <cols>
    <col min="1" max="1" width="17" style="94" customWidth="1"/>
    <col min="2" max="2" width="19.5703125" style="94" customWidth="1"/>
    <col min="3" max="4" width="17.28515625" style="94" customWidth="1"/>
    <col min="5" max="16384" width="8.85546875" style="94"/>
  </cols>
  <sheetData>
    <row r="1" spans="1:9">
      <c r="A1" s="8" t="s">
        <v>11</v>
      </c>
      <c r="B1" s="252" t="s">
        <v>76</v>
      </c>
    </row>
    <row r="3" spans="1:9" ht="28.9">
      <c r="B3" s="669" t="s">
        <v>917</v>
      </c>
      <c r="C3" s="703" t="s">
        <v>5401</v>
      </c>
      <c r="D3" s="703" t="s">
        <v>5402</v>
      </c>
    </row>
    <row r="4" spans="1:9">
      <c r="B4" s="696" t="s">
        <v>185</v>
      </c>
      <c r="C4" s="696">
        <v>54.9</v>
      </c>
      <c r="D4" s="698">
        <v>0.31371428571428572</v>
      </c>
    </row>
    <row r="5" spans="1:9">
      <c r="B5" s="696" t="s">
        <v>310</v>
      </c>
      <c r="C5" s="696">
        <v>26.9</v>
      </c>
      <c r="D5" s="698">
        <v>0.15371428571428572</v>
      </c>
    </row>
    <row r="6" spans="1:9">
      <c r="B6" s="696" t="s">
        <v>174</v>
      </c>
      <c r="C6" s="696">
        <v>13</v>
      </c>
      <c r="D6" s="698">
        <v>7.4285714285714288E-2</v>
      </c>
    </row>
    <row r="7" spans="1:9">
      <c r="B7" s="696" t="s">
        <v>195</v>
      </c>
      <c r="C7" s="696">
        <v>6.5</v>
      </c>
      <c r="D7" s="698">
        <v>3.7142857142857144E-2</v>
      </c>
    </row>
    <row r="8" spans="1:9">
      <c r="B8" s="696" t="s">
        <v>142</v>
      </c>
      <c r="C8" s="696">
        <v>5.5</v>
      </c>
      <c r="D8" s="698">
        <v>3.1428571428571431E-2</v>
      </c>
    </row>
    <row r="9" spans="1:9">
      <c r="B9" s="696" t="s">
        <v>165</v>
      </c>
      <c r="C9" s="696">
        <v>5.3</v>
      </c>
      <c r="D9" s="698">
        <v>3.0285714285714284E-2</v>
      </c>
    </row>
    <row r="10" spans="1:9">
      <c r="B10" s="696" t="s">
        <v>169</v>
      </c>
      <c r="C10" s="696">
        <v>4.9000000000000004</v>
      </c>
      <c r="D10" s="698">
        <v>2.8000000000000001E-2</v>
      </c>
    </row>
    <row r="11" spans="1:9">
      <c r="B11" s="696" t="s">
        <v>186</v>
      </c>
      <c r="C11" s="696">
        <v>4.5999999999999996</v>
      </c>
      <c r="D11" s="698">
        <v>2.6285714285714284E-2</v>
      </c>
    </row>
    <row r="12" spans="1:9">
      <c r="B12" s="696" t="s">
        <v>211</v>
      </c>
      <c r="C12" s="696">
        <v>4.2</v>
      </c>
      <c r="D12" s="698">
        <v>2.4E-2</v>
      </c>
    </row>
    <row r="13" spans="1:9">
      <c r="B13" s="696" t="s">
        <v>172</v>
      </c>
      <c r="C13" s="696">
        <v>3.4</v>
      </c>
      <c r="D13" s="698">
        <v>1.9428571428571427E-2</v>
      </c>
    </row>
    <row r="14" spans="1:9">
      <c r="B14" s="696" t="s">
        <v>5374</v>
      </c>
      <c r="C14" s="696">
        <v>45.8</v>
      </c>
      <c r="D14" s="698">
        <v>0.26171428571428568</v>
      </c>
    </row>
    <row r="16" spans="1:9" ht="118.9" customHeight="1">
      <c r="B16" s="1188" t="s">
        <v>5398</v>
      </c>
      <c r="C16" s="1188"/>
      <c r="D16" s="1188"/>
      <c r="E16" s="1188"/>
      <c r="F16" s="1188"/>
      <c r="G16" s="1188"/>
      <c r="H16" s="1188"/>
      <c r="I16" s="1188"/>
    </row>
  </sheetData>
  <mergeCells count="1">
    <mergeCell ref="B16:I16"/>
  </mergeCells>
  <hyperlinks>
    <hyperlink ref="A1" location="Contents!A1" display="Table of Contents" xr:uid="{E6D51D12-661D-45A7-99C8-73EA7EAD3E1B}"/>
  </hyperlink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FCA6-4007-44BE-B443-F7C1B93FFA6F}">
  <sheetPr>
    <tabColor rgb="FFF79320"/>
  </sheetPr>
  <dimension ref="A1:G17"/>
  <sheetViews>
    <sheetView workbookViewId="0">
      <selection activeCell="H2" sqref="H2"/>
    </sheetView>
  </sheetViews>
  <sheetFormatPr defaultColWidth="9.140625" defaultRowHeight="14.45"/>
  <cols>
    <col min="1" max="1" width="17" style="94" bestFit="1" customWidth="1"/>
    <col min="2" max="2" width="14" style="94" customWidth="1"/>
    <col min="3" max="3" width="19.7109375" style="94" customWidth="1"/>
    <col min="4" max="4" width="19.28515625" style="94" customWidth="1"/>
    <col min="5" max="5" width="19" style="94" customWidth="1"/>
    <col min="6" max="6" width="19.28515625" style="94" customWidth="1"/>
    <col min="7" max="7" width="19" style="94" customWidth="1"/>
    <col min="8" max="16384" width="9.140625" style="94"/>
  </cols>
  <sheetData>
    <row r="1" spans="1:7">
      <c r="A1" s="8" t="s">
        <v>11</v>
      </c>
      <c r="B1" s="51" t="s">
        <v>5403</v>
      </c>
      <c r="G1" s="463"/>
    </row>
    <row r="2" spans="1:7">
      <c r="B2" s="32"/>
      <c r="C2" s="463"/>
      <c r="G2" s="463"/>
    </row>
    <row r="3" spans="1:7">
      <c r="B3" s="1232"/>
      <c r="C3" s="1007" t="s">
        <v>310</v>
      </c>
      <c r="D3" s="1007" t="s">
        <v>169</v>
      </c>
      <c r="E3" s="1007" t="s">
        <v>5374</v>
      </c>
      <c r="F3" s="1007" t="s">
        <v>354</v>
      </c>
      <c r="G3" s="463"/>
    </row>
    <row r="4" spans="1:7">
      <c r="B4" s="1233"/>
      <c r="C4" s="1229" t="s">
        <v>5394</v>
      </c>
      <c r="D4" s="1230"/>
      <c r="E4" s="1230"/>
      <c r="F4" s="1231"/>
      <c r="G4" s="463"/>
    </row>
    <row r="5" spans="1:7">
      <c r="B5" s="1008">
        <v>2011</v>
      </c>
      <c r="C5" s="1009">
        <v>0.501</v>
      </c>
      <c r="D5" s="1009">
        <v>1.101</v>
      </c>
      <c r="E5" s="1009">
        <v>7.6999999999999999E-2</v>
      </c>
      <c r="F5" s="1009">
        <v>1.679</v>
      </c>
    </row>
    <row r="6" spans="1:7">
      <c r="B6" s="1008">
        <v>2012</v>
      </c>
      <c r="C6" s="1009">
        <v>0.501</v>
      </c>
      <c r="D6" s="1009">
        <v>1.9535</v>
      </c>
      <c r="E6" s="1009">
        <v>7.6999999999999999E-2</v>
      </c>
      <c r="F6" s="1009">
        <v>2.5314999999999999</v>
      </c>
    </row>
    <row r="7" spans="1:7">
      <c r="B7" s="1008">
        <v>2013</v>
      </c>
      <c r="C7" s="1009">
        <v>0.876</v>
      </c>
      <c r="D7" s="1009">
        <v>2.3035000000000001</v>
      </c>
      <c r="E7" s="1009">
        <v>0.23699999999999999</v>
      </c>
      <c r="F7" s="1009">
        <v>3.4165000000000001</v>
      </c>
    </row>
    <row r="8" spans="1:7">
      <c r="B8" s="1008">
        <v>2014</v>
      </c>
      <c r="C8" s="1009">
        <v>1.6279999999999999</v>
      </c>
      <c r="D8" s="1009">
        <v>2.3035000000000001</v>
      </c>
      <c r="E8" s="1009">
        <v>0.41199999999999998</v>
      </c>
      <c r="F8" s="1009">
        <v>4.3434999999999997</v>
      </c>
    </row>
    <row r="9" spans="1:7">
      <c r="B9" s="1008">
        <v>2015</v>
      </c>
      <c r="C9" s="1009">
        <v>1.6279999999999999</v>
      </c>
      <c r="D9" s="1009">
        <v>2.3035000000000001</v>
      </c>
      <c r="E9" s="1009">
        <v>0.65800000000000003</v>
      </c>
      <c r="F9" s="1009">
        <v>4.5895000000000001</v>
      </c>
    </row>
    <row r="10" spans="1:7">
      <c r="B10" s="1008">
        <v>2016</v>
      </c>
      <c r="C10" s="1009">
        <v>1.6279999999999999</v>
      </c>
      <c r="D10" s="1009">
        <v>2.3035000000000001</v>
      </c>
      <c r="E10" s="1009">
        <v>0.76800000000000002</v>
      </c>
      <c r="F10" s="1009">
        <v>4.6994999999999996</v>
      </c>
    </row>
    <row r="11" spans="1:7">
      <c r="B11" s="1008">
        <v>2017</v>
      </c>
      <c r="C11" s="1009">
        <v>1.6279999999999999</v>
      </c>
      <c r="D11" s="1009">
        <v>2.3035000000000001</v>
      </c>
      <c r="E11" s="1009">
        <v>0.86799999999999999</v>
      </c>
      <c r="F11" s="1009">
        <v>4.7995000000000001</v>
      </c>
    </row>
    <row r="12" spans="1:7">
      <c r="B12" s="1008">
        <v>2018</v>
      </c>
      <c r="C12" s="1009">
        <v>1.6279999999999999</v>
      </c>
      <c r="D12" s="1009">
        <v>2.3035000000000001</v>
      </c>
      <c r="E12" s="1009">
        <v>1.5680000000000001</v>
      </c>
      <c r="F12" s="1009">
        <v>5.4995000000000003</v>
      </c>
    </row>
    <row r="13" spans="1:7">
      <c r="B13" s="1008">
        <v>2019</v>
      </c>
      <c r="C13" s="1009">
        <v>1.6279999999999999</v>
      </c>
      <c r="D13" s="1009">
        <v>2.3035000000000001</v>
      </c>
      <c r="E13" s="1009">
        <v>2.169</v>
      </c>
      <c r="F13" s="1009">
        <v>6.1005000000000003</v>
      </c>
    </row>
    <row r="14" spans="1:7">
      <c r="B14" s="1008">
        <v>2020</v>
      </c>
      <c r="C14" s="1009">
        <v>1.6279999999999999</v>
      </c>
      <c r="D14" s="1009">
        <v>2.3035000000000001</v>
      </c>
      <c r="E14" s="1009">
        <v>2.2690000000000001</v>
      </c>
      <c r="F14" s="1009">
        <v>6.2004999999999999</v>
      </c>
    </row>
    <row r="15" spans="1:7">
      <c r="B15" s="1008">
        <v>2021</v>
      </c>
      <c r="C15" s="1009">
        <v>1.3540000000000001</v>
      </c>
      <c r="D15" s="1009">
        <v>2.3035000000000001</v>
      </c>
      <c r="E15" s="1009">
        <v>2.379</v>
      </c>
      <c r="F15" s="1009">
        <v>6.0365000000000002</v>
      </c>
    </row>
    <row r="17" spans="2:6" ht="193.9" customHeight="1">
      <c r="B17" s="1188" t="s">
        <v>5404</v>
      </c>
      <c r="C17" s="1188"/>
      <c r="D17" s="1188"/>
      <c r="E17" s="1188"/>
      <c r="F17" s="1188"/>
    </row>
  </sheetData>
  <mergeCells count="3">
    <mergeCell ref="C4:F4"/>
    <mergeCell ref="B3:B4"/>
    <mergeCell ref="B17:F17"/>
  </mergeCells>
  <hyperlinks>
    <hyperlink ref="A1" location="Contents!A1" display="Table of Contents" xr:uid="{2F059551-8E82-42B4-975E-61D9EC2DAA28}"/>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9CE21-6625-4840-A5EF-2782884EC7E4}">
  <sheetPr>
    <tabColor rgb="FFFFC000"/>
  </sheetPr>
  <dimension ref="A1:X11"/>
  <sheetViews>
    <sheetView workbookViewId="0">
      <selection activeCell="B14" sqref="B14"/>
    </sheetView>
  </sheetViews>
  <sheetFormatPr defaultColWidth="8.85546875" defaultRowHeight="14.45"/>
  <cols>
    <col min="1" max="1" width="17" style="94" bestFit="1" customWidth="1"/>
    <col min="2" max="2" width="24.28515625" style="94" customWidth="1"/>
    <col min="3" max="4" width="8.85546875" style="94"/>
    <col min="5" max="5" width="2.7109375" style="94" customWidth="1"/>
    <col min="6" max="7" width="8.85546875" style="94"/>
    <col min="8" max="8" width="2.42578125" style="94" customWidth="1"/>
    <col min="9" max="10" width="8.85546875" style="94"/>
    <col min="11" max="11" width="2.28515625" style="94" customWidth="1"/>
    <col min="12" max="16384" width="8.85546875" style="94"/>
  </cols>
  <sheetData>
    <row r="1" spans="1:24">
      <c r="A1" s="8" t="s">
        <v>11</v>
      </c>
      <c r="B1" s="32" t="s">
        <v>20</v>
      </c>
    </row>
    <row r="4" spans="1:24">
      <c r="C4" s="1189" t="s">
        <v>233</v>
      </c>
      <c r="D4" s="1189"/>
      <c r="E4" s="45"/>
      <c r="F4" s="1189" t="s">
        <v>234</v>
      </c>
      <c r="G4" s="1189"/>
      <c r="H4" s="32"/>
      <c r="I4" s="1189" t="s">
        <v>229</v>
      </c>
      <c r="J4" s="1189"/>
      <c r="K4" s="32"/>
      <c r="L4" s="1189" t="s">
        <v>235</v>
      </c>
      <c r="M4" s="1189"/>
    </row>
    <row r="5" spans="1:24">
      <c r="B5" s="696"/>
      <c r="C5" s="700">
        <v>2009</v>
      </c>
      <c r="D5" s="700">
        <v>2019</v>
      </c>
      <c r="E5" s="701"/>
      <c r="F5" s="700">
        <v>2009</v>
      </c>
      <c r="G5" s="700">
        <v>2019</v>
      </c>
      <c r="H5" s="696"/>
      <c r="I5" s="700">
        <v>2009</v>
      </c>
      <c r="J5" s="700">
        <v>2019</v>
      </c>
      <c r="K5" s="696"/>
      <c r="L5" s="700">
        <v>2009</v>
      </c>
      <c r="M5" s="700">
        <v>2019</v>
      </c>
    </row>
    <row r="6" spans="1:24">
      <c r="B6" s="699" t="s">
        <v>121</v>
      </c>
      <c r="C6" s="702">
        <v>0.65733925236468826</v>
      </c>
      <c r="D6" s="702">
        <v>0.65076051975289406</v>
      </c>
      <c r="E6" s="702"/>
      <c r="F6" s="702">
        <v>0.87537238835978293</v>
      </c>
      <c r="G6" s="702">
        <v>0.83946289441083022</v>
      </c>
      <c r="H6" s="696"/>
      <c r="I6" s="702">
        <v>0.97583645536377972</v>
      </c>
      <c r="J6" s="702">
        <v>0.96354972150239893</v>
      </c>
      <c r="K6" s="696"/>
      <c r="L6" s="702">
        <v>0.67257731017279077</v>
      </c>
      <c r="M6" s="702">
        <v>0.63587313285831537</v>
      </c>
    </row>
    <row r="7" spans="1:24">
      <c r="B7" s="699" t="s">
        <v>122</v>
      </c>
      <c r="C7" s="702">
        <v>0.23580000000000001</v>
      </c>
      <c r="D7" s="702">
        <v>0.20200000000000001</v>
      </c>
      <c r="E7" s="702"/>
      <c r="F7" s="702"/>
      <c r="G7" s="702"/>
      <c r="H7" s="696"/>
      <c r="I7" s="702"/>
      <c r="J7" s="702"/>
      <c r="K7" s="696"/>
      <c r="L7" s="702">
        <v>0.13381839244076105</v>
      </c>
      <c r="M7" s="702">
        <v>0.10356765480552056</v>
      </c>
    </row>
    <row r="8" spans="1:24">
      <c r="B8" s="699" t="s">
        <v>123</v>
      </c>
      <c r="C8" s="702">
        <v>0.1068607476353117</v>
      </c>
      <c r="D8" s="702">
        <v>0.1472394802471059</v>
      </c>
      <c r="E8" s="702"/>
      <c r="F8" s="702">
        <v>0.124627611640217</v>
      </c>
      <c r="G8" s="702">
        <v>0.16053710558916981</v>
      </c>
      <c r="H8" s="696"/>
      <c r="I8" s="702">
        <v>2.416354463622027E-2</v>
      </c>
      <c r="J8" s="702">
        <v>3.6450278497601143E-2</v>
      </c>
      <c r="K8" s="696"/>
      <c r="L8" s="702">
        <v>0.19360429738644813</v>
      </c>
      <c r="M8" s="702">
        <v>0.26041383046409566</v>
      </c>
    </row>
    <row r="9" spans="1:24">
      <c r="C9" s="251"/>
      <c r="D9" s="251"/>
      <c r="E9" s="251"/>
      <c r="F9" s="251"/>
      <c r="G9" s="251"/>
      <c r="I9" s="251"/>
      <c r="J9" s="251"/>
    </row>
    <row r="10" spans="1:24">
      <c r="B10" s="94" t="s">
        <v>236</v>
      </c>
    </row>
    <row r="11" spans="1:24" ht="48" customHeight="1">
      <c r="B11" s="1188" t="s">
        <v>232</v>
      </c>
      <c r="C11" s="1188"/>
      <c r="D11" s="1188"/>
      <c r="E11" s="1188"/>
      <c r="F11" s="1188"/>
      <c r="G11" s="1188"/>
      <c r="H11" s="1188"/>
      <c r="I11" s="1188"/>
      <c r="J11" s="1188"/>
      <c r="K11" s="1188"/>
      <c r="L11" s="1188"/>
      <c r="M11" s="1188"/>
      <c r="N11" s="1188"/>
      <c r="O11" s="1188"/>
      <c r="P11" s="1188"/>
      <c r="Q11" s="1188"/>
      <c r="R11" s="1188"/>
      <c r="S11" s="1188"/>
      <c r="T11" s="1188"/>
      <c r="U11" s="1188"/>
      <c r="V11" s="1188"/>
      <c r="W11" s="1188"/>
      <c r="X11" s="1188"/>
    </row>
  </sheetData>
  <mergeCells count="5">
    <mergeCell ref="B11:X11"/>
    <mergeCell ref="C4:D4"/>
    <mergeCell ref="F4:G4"/>
    <mergeCell ref="I4:J4"/>
    <mergeCell ref="L4:M4"/>
  </mergeCells>
  <hyperlinks>
    <hyperlink ref="A1" location="Contents!A1" display="Table of Contents" xr:uid="{1ABD1FCE-09DF-4078-9987-1D96B05E2BEE}"/>
  </hyperlink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5278B-DEB3-4B37-AF09-0CD2922B032D}">
  <sheetPr>
    <tabColor rgb="FFF79320"/>
  </sheetPr>
  <dimension ref="A1:F17"/>
  <sheetViews>
    <sheetView workbookViewId="0">
      <selection activeCell="H2" sqref="H2"/>
    </sheetView>
  </sheetViews>
  <sheetFormatPr defaultColWidth="9.140625" defaultRowHeight="14.45"/>
  <cols>
    <col min="1" max="1" width="17" style="94" bestFit="1" customWidth="1"/>
    <col min="2" max="2" width="13.28515625" style="94" customWidth="1"/>
    <col min="3" max="4" width="20" style="94" customWidth="1"/>
    <col min="5" max="6" width="9.85546875" style="94" customWidth="1"/>
    <col min="7" max="7" width="15" style="94" customWidth="1"/>
    <col min="8" max="8" width="10" style="94" customWidth="1"/>
    <col min="9" max="16384" width="9.140625" style="94"/>
  </cols>
  <sheetData>
    <row r="1" spans="1:4">
      <c r="A1" s="8" t="s">
        <v>11</v>
      </c>
      <c r="B1" s="51" t="s">
        <v>5405</v>
      </c>
    </row>
    <row r="2" spans="1:4">
      <c r="B2" s="51"/>
    </row>
    <row r="3" spans="1:4" ht="28.9">
      <c r="B3" s="1236"/>
      <c r="C3" s="1010" t="s">
        <v>5406</v>
      </c>
      <c r="D3" s="1010" t="s">
        <v>5407</v>
      </c>
    </row>
    <row r="4" spans="1:4">
      <c r="B4" s="1237"/>
      <c r="C4" s="1234" t="s">
        <v>5394</v>
      </c>
      <c r="D4" s="1235"/>
    </row>
    <row r="5" spans="1:4">
      <c r="B5" s="1011">
        <v>2011</v>
      </c>
      <c r="C5" s="1012">
        <v>2.5499999999999998</v>
      </c>
      <c r="D5" s="1012">
        <v>1.9779999999999998</v>
      </c>
    </row>
    <row r="6" spans="1:4">
      <c r="B6" s="1011">
        <v>2012</v>
      </c>
      <c r="C6" s="1012">
        <v>1.9650000000000001</v>
      </c>
      <c r="D6" s="1012">
        <v>4.5280000000000005</v>
      </c>
    </row>
    <row r="7" spans="1:4">
      <c r="B7" s="1011">
        <v>2013</v>
      </c>
      <c r="C7" s="1012">
        <v>3.31</v>
      </c>
      <c r="D7" s="1012">
        <v>6.4930000000000003</v>
      </c>
    </row>
    <row r="8" spans="1:4">
      <c r="B8" s="1011">
        <v>2014</v>
      </c>
      <c r="C8" s="1012">
        <v>0</v>
      </c>
      <c r="D8" s="1012">
        <v>9.8030000000000008</v>
      </c>
    </row>
    <row r="9" spans="1:4">
      <c r="B9" s="1011">
        <v>2015</v>
      </c>
      <c r="C9" s="1012">
        <v>0.68799999999999994</v>
      </c>
      <c r="D9" s="1012">
        <v>9.802999999999999</v>
      </c>
    </row>
    <row r="10" spans="1:4">
      <c r="B10" s="1011">
        <v>2016</v>
      </c>
      <c r="C10" s="1012">
        <v>0.71499999999999997</v>
      </c>
      <c r="D10" s="1012">
        <v>10.491</v>
      </c>
    </row>
    <row r="11" spans="1:4">
      <c r="B11" s="1011">
        <v>2017</v>
      </c>
      <c r="C11" s="1012">
        <v>0.5</v>
      </c>
      <c r="D11" s="1012">
        <v>11.206</v>
      </c>
    </row>
    <row r="12" spans="1:4">
      <c r="B12" s="1011">
        <v>2018</v>
      </c>
      <c r="C12" s="1012">
        <v>4.9249999999999998</v>
      </c>
      <c r="D12" s="1012">
        <v>11.706</v>
      </c>
    </row>
    <row r="13" spans="1:4">
      <c r="B13" s="1011">
        <v>2019</v>
      </c>
      <c r="C13" s="1012">
        <v>3.4304999999999999</v>
      </c>
      <c r="D13" s="1012">
        <v>16.631</v>
      </c>
    </row>
    <row r="14" spans="1:4">
      <c r="B14" s="1011">
        <v>2020</v>
      </c>
      <c r="C14" s="1012">
        <v>1</v>
      </c>
      <c r="D14" s="1012">
        <v>20.061499999999999</v>
      </c>
    </row>
    <row r="15" spans="1:4">
      <c r="B15" s="1011">
        <v>2021</v>
      </c>
      <c r="C15" s="1012">
        <v>1.925</v>
      </c>
      <c r="D15" s="1012">
        <v>21.061499999999999</v>
      </c>
    </row>
    <row r="17" spans="2:6" ht="248.45" customHeight="1">
      <c r="B17" s="1188" t="s">
        <v>5404</v>
      </c>
      <c r="C17" s="1188"/>
      <c r="D17" s="1188"/>
      <c r="E17" s="1188"/>
      <c r="F17" s="1188"/>
    </row>
  </sheetData>
  <mergeCells count="3">
    <mergeCell ref="C4:D4"/>
    <mergeCell ref="B3:B4"/>
    <mergeCell ref="B17:F17"/>
  </mergeCells>
  <hyperlinks>
    <hyperlink ref="A1" location="Contents!A1" display="Table of Contents" xr:uid="{78478019-5777-46E5-B044-A7A8C08A0A71}"/>
  </hyperlink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5A3C-0B05-4433-AFF3-1FFD368F1A78}">
  <sheetPr>
    <tabColor rgb="FFF79320"/>
  </sheetPr>
  <dimension ref="A1:I18"/>
  <sheetViews>
    <sheetView workbookViewId="0">
      <selection activeCell="K2" sqref="K2"/>
    </sheetView>
  </sheetViews>
  <sheetFormatPr defaultColWidth="9.140625" defaultRowHeight="14.45"/>
  <cols>
    <col min="1" max="1" width="17" style="94" bestFit="1" customWidth="1"/>
    <col min="2" max="2" width="13" style="94" customWidth="1"/>
    <col min="3" max="5" width="19.28515625" style="94" customWidth="1"/>
    <col min="6" max="16384" width="9.140625" style="94"/>
  </cols>
  <sheetData>
    <row r="1" spans="1:5">
      <c r="A1" s="8" t="s">
        <v>11</v>
      </c>
      <c r="B1" s="51" t="s">
        <v>79</v>
      </c>
    </row>
    <row r="2" spans="1:5">
      <c r="B2" s="51"/>
    </row>
    <row r="3" spans="1:5">
      <c r="B3" s="262"/>
    </row>
    <row r="4" spans="1:5" ht="28.9">
      <c r="B4" s="1239"/>
      <c r="C4" s="1013" t="s">
        <v>5408</v>
      </c>
      <c r="D4" s="1013" t="s">
        <v>5409</v>
      </c>
      <c r="E4" s="1013" t="s">
        <v>5410</v>
      </c>
    </row>
    <row r="5" spans="1:5">
      <c r="B5" s="1239"/>
      <c r="C5" s="1238" t="s">
        <v>5411</v>
      </c>
      <c r="D5" s="1238"/>
      <c r="E5" s="1238"/>
    </row>
    <row r="6" spans="1:5">
      <c r="B6" s="1014">
        <v>2011</v>
      </c>
      <c r="C6" s="1015">
        <v>262.27584253128947</v>
      </c>
      <c r="D6" s="1015">
        <v>22.415472763052676</v>
      </c>
      <c r="E6" s="1015">
        <v>284.69131529434213</v>
      </c>
    </row>
    <row r="7" spans="1:5">
      <c r="B7" s="1014">
        <v>2012</v>
      </c>
      <c r="C7" s="1015">
        <v>306.19079198487083</v>
      </c>
      <c r="D7" s="1015">
        <v>23.6146736387958</v>
      </c>
      <c r="E7" s="1015">
        <v>329.80546562366663</v>
      </c>
    </row>
    <row r="8" spans="1:5">
      <c r="B8" s="1014">
        <v>2013</v>
      </c>
      <c r="C8" s="1015">
        <v>349.06952660144395</v>
      </c>
      <c r="D8" s="1015">
        <v>24.836926319760153</v>
      </c>
      <c r="E8" s="1015">
        <v>373.90645292120411</v>
      </c>
    </row>
    <row r="9" spans="1:5">
      <c r="B9" s="1014">
        <v>2014</v>
      </c>
      <c r="C9" s="1015">
        <v>382.63768283903346</v>
      </c>
      <c r="D9" s="1015">
        <v>25.959028764737845</v>
      </c>
      <c r="E9" s="1015">
        <v>408.59671160377127</v>
      </c>
    </row>
    <row r="10" spans="1:5">
      <c r="B10" s="1014">
        <v>2015</v>
      </c>
      <c r="C10" s="1015">
        <v>408.09225306439936</v>
      </c>
      <c r="D10" s="1015">
        <v>27.050987026688507</v>
      </c>
      <c r="E10" s="1015">
        <v>435.14324009108782</v>
      </c>
    </row>
    <row r="11" spans="1:5">
      <c r="B11" s="1016">
        <v>2016</v>
      </c>
      <c r="C11" s="1015">
        <v>428.34300000000002</v>
      </c>
      <c r="D11" s="1015">
        <v>27.936</v>
      </c>
      <c r="E11" s="1015">
        <v>456.28</v>
      </c>
    </row>
    <row r="12" spans="1:5">
      <c r="B12" s="1017">
        <v>2017</v>
      </c>
      <c r="C12" s="1015">
        <v>443.52800000000002</v>
      </c>
      <c r="D12" s="1018">
        <v>28.768999999999998</v>
      </c>
      <c r="E12" s="1015">
        <v>472.29700000000003</v>
      </c>
    </row>
    <row r="13" spans="1:5">
      <c r="B13" s="1017">
        <v>2018</v>
      </c>
      <c r="C13" s="1015">
        <v>452.23099999999999</v>
      </c>
      <c r="D13" s="1018">
        <v>29.728000000000002</v>
      </c>
      <c r="E13" s="1015">
        <v>481.959</v>
      </c>
    </row>
    <row r="14" spans="1:5">
      <c r="B14" s="1017">
        <v>2019</v>
      </c>
      <c r="C14" s="1015">
        <v>456.73395007599356</v>
      </c>
      <c r="D14" s="1018">
        <v>30.406758841982469</v>
      </c>
      <c r="E14" s="1015">
        <v>487.1408437831189</v>
      </c>
    </row>
    <row r="15" spans="1:5">
      <c r="B15" s="1017">
        <v>2020</v>
      </c>
      <c r="C15" s="1015">
        <v>468.53965037719723</v>
      </c>
      <c r="D15" s="1018">
        <v>30.714758128177948</v>
      </c>
      <c r="E15" s="1015">
        <v>500</v>
      </c>
    </row>
    <row r="16" spans="1:5">
      <c r="B16" s="1017">
        <v>2021</v>
      </c>
      <c r="C16" s="1015">
        <v>490</v>
      </c>
      <c r="D16" s="1018">
        <v>32</v>
      </c>
      <c r="E16" s="1015">
        <v>522</v>
      </c>
    </row>
    <row r="17" spans="2:9">
      <c r="B17" s="262" t="s">
        <v>5412</v>
      </c>
      <c r="C17" s="263"/>
      <c r="D17" s="262"/>
      <c r="E17" s="262"/>
    </row>
    <row r="18" spans="2:9" ht="90" customHeight="1">
      <c r="B18" s="1240" t="s">
        <v>5413</v>
      </c>
      <c r="C18" s="1240"/>
      <c r="D18" s="1240"/>
      <c r="E18" s="1240"/>
      <c r="F18" s="1240"/>
      <c r="G18" s="1240"/>
      <c r="H18" s="1240"/>
      <c r="I18" s="1240"/>
    </row>
  </sheetData>
  <mergeCells count="3">
    <mergeCell ref="C5:E5"/>
    <mergeCell ref="B4:B5"/>
    <mergeCell ref="B18:I18"/>
  </mergeCells>
  <hyperlinks>
    <hyperlink ref="A1" location="Contents!A1" display="Table of Contents" xr:uid="{7C2D08C3-326E-46A2-8A88-B8976D4EC157}"/>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F2C9-5317-4D24-820A-A86A7363D6EE}">
  <sheetPr>
    <tabColor rgb="FFF79320"/>
  </sheetPr>
  <dimension ref="A1:G28"/>
  <sheetViews>
    <sheetView workbookViewId="0">
      <selection activeCell="I2" sqref="I2"/>
    </sheetView>
  </sheetViews>
  <sheetFormatPr defaultColWidth="9.140625" defaultRowHeight="14.45"/>
  <cols>
    <col min="1" max="1" width="17" style="94" bestFit="1" customWidth="1"/>
    <col min="2" max="2" width="8.28515625" style="94" customWidth="1"/>
    <col min="3" max="4" width="21.85546875" style="94" customWidth="1"/>
    <col min="5" max="5" width="25.28515625" style="94" customWidth="1"/>
    <col min="6" max="7" width="21.85546875" style="94" customWidth="1"/>
    <col min="8" max="16384" width="9.140625" style="94"/>
  </cols>
  <sheetData>
    <row r="1" spans="1:7">
      <c r="A1" s="8" t="s">
        <v>11</v>
      </c>
      <c r="B1" s="260" t="s">
        <v>80</v>
      </c>
      <c r="C1" s="261"/>
      <c r="D1" s="261"/>
      <c r="E1" s="261"/>
      <c r="F1" s="261"/>
      <c r="G1" s="261"/>
    </row>
    <row r="2" spans="1:7">
      <c r="B2" s="260"/>
      <c r="C2" s="261"/>
      <c r="D2" s="261"/>
      <c r="E2" s="261"/>
      <c r="F2" s="261"/>
      <c r="G2" s="261"/>
    </row>
    <row r="3" spans="1:7" ht="28.9">
      <c r="B3" s="1019" t="s">
        <v>5414</v>
      </c>
      <c r="C3" s="1019" t="s">
        <v>134</v>
      </c>
      <c r="D3" s="1020" t="s">
        <v>5415</v>
      </c>
      <c r="E3" s="1021" t="s">
        <v>5416</v>
      </c>
      <c r="F3" s="1021" t="s">
        <v>5417</v>
      </c>
      <c r="G3" s="1020" t="s">
        <v>5418</v>
      </c>
    </row>
    <row r="4" spans="1:7">
      <c r="B4" s="1022">
        <v>1</v>
      </c>
      <c r="C4" s="1023" t="s">
        <v>185</v>
      </c>
      <c r="D4" s="1024">
        <v>4980.2731999999996</v>
      </c>
      <c r="E4" s="1024">
        <v>12671.51662</v>
      </c>
      <c r="F4" s="1024">
        <v>0</v>
      </c>
      <c r="G4" s="1025">
        <v>-0.02</v>
      </c>
    </row>
    <row r="5" spans="1:7">
      <c r="B5" s="1022">
        <v>2</v>
      </c>
      <c r="C5" s="1023" t="s">
        <v>174</v>
      </c>
      <c r="D5" s="1024">
        <v>105.8869</v>
      </c>
      <c r="E5" s="1024">
        <v>1246.0860999999998</v>
      </c>
      <c r="F5" s="1024">
        <v>0</v>
      </c>
      <c r="G5" s="1026">
        <v>0.18</v>
      </c>
    </row>
    <row r="6" spans="1:7">
      <c r="B6" s="1022">
        <v>3</v>
      </c>
      <c r="C6" s="1023" t="s">
        <v>176</v>
      </c>
      <c r="D6" s="1024">
        <v>688.8</v>
      </c>
      <c r="E6" s="1024">
        <v>661.5</v>
      </c>
      <c r="F6" s="1024">
        <v>0</v>
      </c>
      <c r="G6" s="1025">
        <v>0</v>
      </c>
    </row>
    <row r="7" spans="1:7">
      <c r="B7" s="1022">
        <v>4</v>
      </c>
      <c r="C7" s="1023" t="s">
        <v>142</v>
      </c>
      <c r="D7" s="1024">
        <v>581.85609999999997</v>
      </c>
      <c r="E7" s="1024">
        <v>26.956299999999999</v>
      </c>
      <c r="F7" s="1024">
        <v>664.25169999999991</v>
      </c>
      <c r="G7" s="1027">
        <v>0.28000000000000003</v>
      </c>
    </row>
    <row r="8" spans="1:7">
      <c r="B8" s="1022">
        <v>5</v>
      </c>
      <c r="C8" s="1023" t="s">
        <v>310</v>
      </c>
      <c r="D8" s="1024">
        <v>35.191799999999994</v>
      </c>
      <c r="E8" s="1024">
        <v>0</v>
      </c>
      <c r="F8" s="1024">
        <v>565.89189999999985</v>
      </c>
      <c r="G8" s="1026">
        <v>0.19</v>
      </c>
    </row>
    <row r="9" spans="1:7">
      <c r="B9" s="1022">
        <v>6</v>
      </c>
      <c r="C9" s="1023" t="s">
        <v>165</v>
      </c>
      <c r="D9" s="1024">
        <v>367.15</v>
      </c>
      <c r="E9" s="1024">
        <v>81.900000000000006</v>
      </c>
      <c r="F9" s="1024">
        <v>0</v>
      </c>
      <c r="G9" s="1028" t="s">
        <v>5419</v>
      </c>
    </row>
    <row r="10" spans="1:7">
      <c r="B10" s="1022">
        <v>7</v>
      </c>
      <c r="C10" s="1023" t="s">
        <v>186</v>
      </c>
      <c r="D10" s="1024">
        <v>92.12</v>
      </c>
      <c r="E10" s="1024">
        <v>10.220000000000001</v>
      </c>
      <c r="F10" s="1024">
        <v>266</v>
      </c>
      <c r="G10" s="1025">
        <v>-0.03</v>
      </c>
    </row>
    <row r="11" spans="1:7">
      <c r="B11" s="1022">
        <v>8</v>
      </c>
      <c r="C11" s="1023" t="s">
        <v>189</v>
      </c>
      <c r="D11" s="1024">
        <v>90.215999999999994</v>
      </c>
      <c r="E11" s="1024">
        <v>111.426</v>
      </c>
      <c r="F11" s="1024">
        <v>80.457999999999998</v>
      </c>
      <c r="G11" s="1025">
        <v>7.0000000000000007E-2</v>
      </c>
    </row>
    <row r="12" spans="1:7">
      <c r="B12" s="1022">
        <v>9</v>
      </c>
      <c r="C12" s="1023" t="s">
        <v>168</v>
      </c>
      <c r="D12" s="1024">
        <v>251.01999999999998</v>
      </c>
      <c r="E12" s="1024">
        <v>0.28000000000000003</v>
      </c>
      <c r="F12" s="1024">
        <v>0</v>
      </c>
      <c r="G12" s="1026">
        <v>0.18</v>
      </c>
    </row>
    <row r="13" spans="1:7">
      <c r="B13" s="1022">
        <v>10</v>
      </c>
      <c r="C13" s="1023" t="s">
        <v>207</v>
      </c>
      <c r="D13" s="1024">
        <v>244.99999999999997</v>
      </c>
      <c r="E13" s="1024">
        <v>0</v>
      </c>
      <c r="F13" s="1024">
        <v>0</v>
      </c>
      <c r="G13" s="1029" t="s">
        <v>5420</v>
      </c>
    </row>
    <row r="14" spans="1:7">
      <c r="B14" s="1022">
        <v>11</v>
      </c>
      <c r="C14" s="1023" t="s">
        <v>173</v>
      </c>
      <c r="D14" s="1024">
        <v>132.30000000000001</v>
      </c>
      <c r="E14" s="1024">
        <v>25.2</v>
      </c>
      <c r="F14" s="1024">
        <v>0</v>
      </c>
      <c r="G14" s="1026">
        <v>0.83</v>
      </c>
    </row>
    <row r="15" spans="1:7">
      <c r="B15" s="1022">
        <v>12</v>
      </c>
      <c r="C15" s="1023" t="s">
        <v>179</v>
      </c>
      <c r="D15" s="1024">
        <v>130.26999999999998</v>
      </c>
      <c r="E15" s="1024">
        <v>2.1</v>
      </c>
      <c r="F15" s="1024">
        <v>0</v>
      </c>
      <c r="G15" s="1026">
        <v>0.17</v>
      </c>
    </row>
    <row r="16" spans="1:7">
      <c r="B16" s="1022">
        <v>13</v>
      </c>
      <c r="C16" s="1023" t="s">
        <v>169</v>
      </c>
      <c r="D16" s="1024">
        <v>99.05</v>
      </c>
      <c r="E16" s="1024">
        <v>6.16</v>
      </c>
      <c r="F16" s="1024">
        <v>1.4</v>
      </c>
      <c r="G16" s="1025">
        <v>-0.2</v>
      </c>
    </row>
    <row r="17" spans="2:7">
      <c r="B17" s="1022">
        <v>14</v>
      </c>
      <c r="C17" s="1023" t="s">
        <v>203</v>
      </c>
      <c r="D17" s="1024">
        <v>11.2819</v>
      </c>
      <c r="E17" s="1024">
        <v>46.445699999999995</v>
      </c>
      <c r="F17" s="1024">
        <v>40.238099999999996</v>
      </c>
      <c r="G17" s="1025">
        <v>-0.12</v>
      </c>
    </row>
    <row r="18" spans="2:7">
      <c r="B18" s="1030" t="s">
        <v>5421</v>
      </c>
      <c r="C18" s="1023" t="s">
        <v>196</v>
      </c>
      <c r="D18" s="1024">
        <v>55</v>
      </c>
      <c r="E18" s="1024">
        <v>0</v>
      </c>
      <c r="F18" s="1024">
        <v>0</v>
      </c>
      <c r="G18" s="1026">
        <v>0.1</v>
      </c>
    </row>
    <row r="19" spans="2:7">
      <c r="B19" s="1022">
        <v>16</v>
      </c>
      <c r="C19" s="1023" t="s">
        <v>172</v>
      </c>
      <c r="D19" s="1024">
        <v>54.795999999999999</v>
      </c>
      <c r="E19" s="1024">
        <v>0</v>
      </c>
      <c r="F19" s="1024">
        <v>0</v>
      </c>
      <c r="G19" s="1026">
        <v>0.7</v>
      </c>
    </row>
    <row r="20" spans="2:7">
      <c r="B20" s="1030" t="s">
        <v>5422</v>
      </c>
      <c r="C20" s="1023" t="s">
        <v>154</v>
      </c>
      <c r="D20" s="1024">
        <v>52.852870000000003</v>
      </c>
      <c r="E20" s="1024">
        <v>1.07863</v>
      </c>
      <c r="F20" s="1024">
        <v>0</v>
      </c>
      <c r="G20" s="1026">
        <v>0.22</v>
      </c>
    </row>
    <row r="21" spans="2:7">
      <c r="B21" s="1022">
        <v>18</v>
      </c>
      <c r="C21" s="1023" t="s">
        <v>148</v>
      </c>
      <c r="D21" s="1024">
        <v>50.546999999999997</v>
      </c>
      <c r="E21" s="1024">
        <v>0.97999999999999987</v>
      </c>
      <c r="F21" s="1024">
        <v>1.2110000000000001</v>
      </c>
      <c r="G21" s="1031" t="s">
        <v>5420</v>
      </c>
    </row>
    <row r="22" spans="2:7">
      <c r="B22" s="1022">
        <v>19</v>
      </c>
      <c r="C22" s="1023" t="s">
        <v>181</v>
      </c>
      <c r="D22" s="1024">
        <v>49.252000000000002</v>
      </c>
      <c r="E22" s="1024">
        <v>0</v>
      </c>
      <c r="F22" s="1024">
        <v>0</v>
      </c>
      <c r="G22" s="1025">
        <v>-0.05</v>
      </c>
    </row>
    <row r="23" spans="2:7">
      <c r="B23" s="1022">
        <v>20</v>
      </c>
      <c r="C23" s="1023" t="s">
        <v>547</v>
      </c>
      <c r="D23" s="1024">
        <v>36.637999999999998</v>
      </c>
      <c r="E23" s="1024">
        <v>0</v>
      </c>
      <c r="F23" s="1024">
        <v>0</v>
      </c>
      <c r="G23" s="1025">
        <v>0.02</v>
      </c>
    </row>
    <row r="24" spans="2:7">
      <c r="B24" s="262" t="s">
        <v>5423</v>
      </c>
      <c r="C24" s="267"/>
      <c r="D24" s="267"/>
      <c r="E24" s="267"/>
      <c r="F24" s="267"/>
      <c r="G24" s="262"/>
    </row>
    <row r="25" spans="2:7">
      <c r="B25" s="262" t="s">
        <v>5424</v>
      </c>
      <c r="D25" s="266"/>
      <c r="E25" s="262"/>
      <c r="F25" s="262"/>
      <c r="G25" s="262"/>
    </row>
    <row r="26" spans="2:7">
      <c r="B26" s="264" t="s">
        <v>5425</v>
      </c>
      <c r="D26" s="266"/>
      <c r="E26" s="262"/>
      <c r="F26" s="262"/>
      <c r="G26" s="262"/>
    </row>
    <row r="27" spans="2:7">
      <c r="B27" s="264" t="s">
        <v>5426</v>
      </c>
      <c r="C27" s="264"/>
      <c r="D27" s="266"/>
      <c r="E27" s="262"/>
      <c r="F27" s="262"/>
      <c r="G27" s="262"/>
    </row>
    <row r="28" spans="2:7" ht="307.89999999999998" customHeight="1">
      <c r="B28" s="1240" t="s">
        <v>5427</v>
      </c>
      <c r="C28" s="1240"/>
      <c r="D28" s="1240"/>
      <c r="E28" s="1240"/>
      <c r="F28" s="1240"/>
      <c r="G28" s="1240"/>
    </row>
  </sheetData>
  <mergeCells count="1">
    <mergeCell ref="B28:G28"/>
  </mergeCells>
  <hyperlinks>
    <hyperlink ref="A1" location="Contents!A1" display="Table of Contents" xr:uid="{2D184772-4AC3-43F0-BC88-A0E78D08BE07}"/>
  </hyperlink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168C-C8B8-4FA0-9375-00746B5758C5}">
  <sheetPr>
    <tabColor rgb="FFF79320"/>
  </sheetPr>
  <dimension ref="A1:F18"/>
  <sheetViews>
    <sheetView workbookViewId="0">
      <selection activeCell="I2" sqref="I2"/>
    </sheetView>
  </sheetViews>
  <sheetFormatPr defaultColWidth="9.140625" defaultRowHeight="14.45"/>
  <cols>
    <col min="1" max="1" width="17" style="94" bestFit="1" customWidth="1"/>
    <col min="2" max="2" width="19.5703125" style="94" customWidth="1"/>
    <col min="3" max="3" width="25.7109375" style="94" customWidth="1"/>
    <col min="4" max="6" width="30.28515625" style="94" customWidth="1"/>
    <col min="7" max="16384" width="9.140625" style="94"/>
  </cols>
  <sheetData>
    <row r="1" spans="1:6">
      <c r="A1" s="8" t="s">
        <v>11</v>
      </c>
      <c r="B1" s="32" t="s">
        <v>81</v>
      </c>
    </row>
    <row r="3" spans="1:6" ht="43.15">
      <c r="B3" s="1032"/>
      <c r="C3" s="1021" t="s">
        <v>5428</v>
      </c>
      <c r="D3" s="1021" t="s">
        <v>5429</v>
      </c>
      <c r="E3" s="1021" t="s">
        <v>5430</v>
      </c>
      <c r="F3" s="1021" t="s">
        <v>5431</v>
      </c>
    </row>
    <row r="4" spans="1:6">
      <c r="B4" s="265">
        <v>2011</v>
      </c>
      <c r="C4" s="1033">
        <v>368295</v>
      </c>
      <c r="D4" s="1034">
        <v>69781</v>
      </c>
      <c r="E4" s="1033">
        <v>13</v>
      </c>
      <c r="F4" s="1033">
        <v>4</v>
      </c>
    </row>
    <row r="5" spans="1:6">
      <c r="B5" s="265">
        <v>2012</v>
      </c>
      <c r="C5" s="1033">
        <v>478114</v>
      </c>
      <c r="D5" s="1034">
        <v>76127</v>
      </c>
      <c r="E5" s="1033">
        <v>15</v>
      </c>
      <c r="F5" s="1033">
        <v>3</v>
      </c>
    </row>
    <row r="6" spans="1:6">
      <c r="B6" s="265">
        <v>2013</v>
      </c>
      <c r="C6" s="1033">
        <v>605473</v>
      </c>
      <c r="D6" s="1034">
        <v>96049</v>
      </c>
      <c r="E6" s="1033">
        <v>18</v>
      </c>
      <c r="F6" s="1033">
        <v>4</v>
      </c>
    </row>
    <row r="7" spans="1:6">
      <c r="B7" s="265">
        <v>2014</v>
      </c>
      <c r="C7" s="1033">
        <v>780361</v>
      </c>
      <c r="D7" s="1034">
        <v>97321</v>
      </c>
      <c r="E7" s="1033">
        <v>17</v>
      </c>
      <c r="F7" s="1033">
        <v>2</v>
      </c>
    </row>
    <row r="8" spans="1:6">
      <c r="B8" s="265">
        <v>2015</v>
      </c>
      <c r="C8" s="1033">
        <v>1033862</v>
      </c>
      <c r="D8" s="1034">
        <v>97959</v>
      </c>
      <c r="E8" s="1033">
        <v>18</v>
      </c>
      <c r="F8" s="1033">
        <v>1</v>
      </c>
    </row>
    <row r="9" spans="1:6">
      <c r="B9" s="265">
        <v>2016</v>
      </c>
      <c r="C9" s="1033">
        <v>1548221</v>
      </c>
      <c r="D9" s="1034">
        <v>190959</v>
      </c>
      <c r="E9" s="1033">
        <v>38</v>
      </c>
      <c r="F9" s="1035">
        <v>1</v>
      </c>
    </row>
    <row r="10" spans="1:6">
      <c r="B10" s="265">
        <v>2017</v>
      </c>
      <c r="C10" s="1033">
        <v>1586732</v>
      </c>
      <c r="D10" s="1034">
        <v>210679</v>
      </c>
      <c r="E10" s="1033">
        <v>12</v>
      </c>
      <c r="F10" s="1035">
        <v>9</v>
      </c>
    </row>
    <row r="11" spans="1:6">
      <c r="B11" s="265">
        <v>2018</v>
      </c>
      <c r="C11" s="1033">
        <v>1668007</v>
      </c>
      <c r="D11" s="1034">
        <v>265176</v>
      </c>
      <c r="E11" s="1033">
        <v>17</v>
      </c>
      <c r="F11" s="1035">
        <v>14</v>
      </c>
    </row>
    <row r="12" spans="1:6">
      <c r="B12" s="1036">
        <v>2019</v>
      </c>
      <c r="C12" s="1033">
        <v>1896925</v>
      </c>
      <c r="D12" s="1034">
        <v>583506</v>
      </c>
      <c r="E12" s="1033">
        <v>18</v>
      </c>
      <c r="F12" s="1035">
        <v>57</v>
      </c>
    </row>
    <row r="13" spans="1:6">
      <c r="B13" s="1036">
        <v>2020</v>
      </c>
      <c r="C13" s="1033">
        <v>1948114.4285714286</v>
      </c>
      <c r="D13" s="1037">
        <v>662345.4</v>
      </c>
      <c r="E13" s="1033">
        <v>10</v>
      </c>
      <c r="F13" s="1038">
        <v>46</v>
      </c>
    </row>
    <row r="14" spans="1:6">
      <c r="B14" s="1036">
        <v>2021</v>
      </c>
      <c r="C14" s="1039">
        <v>1989296.4285714286</v>
      </c>
      <c r="D14" s="1040">
        <v>703098.4</v>
      </c>
      <c r="E14" s="1039">
        <v>13</v>
      </c>
      <c r="F14" s="1041">
        <v>23</v>
      </c>
    </row>
    <row r="15" spans="1:6">
      <c r="B15" s="1042" t="s">
        <v>5432</v>
      </c>
      <c r="C15" s="1043"/>
      <c r="D15" s="1044"/>
      <c r="E15" s="1045"/>
      <c r="F15" s="1045"/>
    </row>
    <row r="16" spans="1:6">
      <c r="B16" s="262"/>
      <c r="C16" s="262"/>
      <c r="D16" s="262"/>
      <c r="E16" s="262"/>
      <c r="F16" s="262"/>
    </row>
    <row r="17" spans="2:6" ht="31.15" customHeight="1">
      <c r="B17" s="1240" t="s">
        <v>5433</v>
      </c>
      <c r="C17" s="1240"/>
      <c r="D17" s="1240"/>
      <c r="E17" s="1240"/>
      <c r="F17" s="1240"/>
    </row>
    <row r="18" spans="2:6" ht="85.9" customHeight="1">
      <c r="B18" s="1240" t="s">
        <v>5434</v>
      </c>
      <c r="C18" s="1240"/>
      <c r="D18" s="1240"/>
      <c r="E18" s="1240"/>
      <c r="F18" s="1240"/>
    </row>
  </sheetData>
  <mergeCells count="2">
    <mergeCell ref="B17:F17"/>
    <mergeCell ref="B18:F18"/>
  </mergeCells>
  <hyperlinks>
    <hyperlink ref="A1" location="Contents!A1" display="Table of Contents" xr:uid="{3B28D02A-5078-4785-986A-33F72030D60A}"/>
  </hyperlink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A016-3C07-49F6-91C9-02BCD27601AA}">
  <sheetPr>
    <tabColor rgb="FFF79320"/>
  </sheetPr>
  <dimension ref="A1:K19"/>
  <sheetViews>
    <sheetView workbookViewId="0">
      <selection activeCell="M2" sqref="M2"/>
    </sheetView>
  </sheetViews>
  <sheetFormatPr defaultColWidth="8.85546875" defaultRowHeight="14.45"/>
  <cols>
    <col min="1" max="1" width="17" style="94" bestFit="1" customWidth="1"/>
    <col min="2" max="2" width="15.140625" style="94" customWidth="1"/>
    <col min="3" max="4" width="20.5703125" style="94" customWidth="1"/>
    <col min="5" max="16384" width="8.85546875" style="94"/>
  </cols>
  <sheetData>
    <row r="1" spans="1:4">
      <c r="A1" s="8" t="s">
        <v>11</v>
      </c>
      <c r="B1" s="32" t="s">
        <v>5435</v>
      </c>
    </row>
    <row r="4" spans="1:4">
      <c r="B4" s="669" t="s">
        <v>407</v>
      </c>
      <c r="C4" s="669" t="s">
        <v>5406</v>
      </c>
      <c r="D4" s="669" t="s">
        <v>5436</v>
      </c>
    </row>
    <row r="5" spans="1:4">
      <c r="B5" s="696"/>
      <c r="C5" s="1223" t="s">
        <v>5437</v>
      </c>
      <c r="D5" s="1223"/>
    </row>
    <row r="6" spans="1:4">
      <c r="B6" s="699">
        <v>2011</v>
      </c>
      <c r="C6" s="696">
        <v>41</v>
      </c>
      <c r="D6" s="696">
        <v>238</v>
      </c>
    </row>
    <row r="7" spans="1:4">
      <c r="B7" s="699">
        <v>2012</v>
      </c>
      <c r="C7" s="696">
        <v>45</v>
      </c>
      <c r="D7" s="696">
        <v>283</v>
      </c>
    </row>
    <row r="8" spans="1:4">
      <c r="B8" s="699">
        <v>2013</v>
      </c>
      <c r="C8" s="696">
        <v>36</v>
      </c>
      <c r="D8" s="696">
        <v>319</v>
      </c>
    </row>
    <row r="9" spans="1:4">
      <c r="B9" s="699">
        <v>2014</v>
      </c>
      <c r="C9" s="696">
        <v>52</v>
      </c>
      <c r="D9" s="696">
        <v>370</v>
      </c>
    </row>
    <row r="10" spans="1:4">
      <c r="B10" s="699">
        <v>2015</v>
      </c>
      <c r="C10" s="696">
        <v>64</v>
      </c>
      <c r="D10" s="696">
        <v>433</v>
      </c>
    </row>
    <row r="11" spans="1:4">
      <c r="B11" s="699">
        <v>2016</v>
      </c>
      <c r="C11" s="696">
        <v>55</v>
      </c>
      <c r="D11" s="696">
        <v>488</v>
      </c>
    </row>
    <row r="12" spans="1:4">
      <c r="B12" s="699">
        <v>2017</v>
      </c>
      <c r="C12" s="696">
        <v>54</v>
      </c>
      <c r="D12" s="696">
        <v>540</v>
      </c>
    </row>
    <row r="13" spans="1:4">
      <c r="B13" s="699">
        <v>2018</v>
      </c>
      <c r="C13" s="696">
        <v>51</v>
      </c>
      <c r="D13" s="696">
        <v>591</v>
      </c>
    </row>
    <row r="14" spans="1:4">
      <c r="B14" s="699">
        <v>2019</v>
      </c>
      <c r="C14" s="696">
        <v>61</v>
      </c>
      <c r="D14" s="696">
        <v>650</v>
      </c>
    </row>
    <row r="15" spans="1:4">
      <c r="B15" s="699">
        <v>2020</v>
      </c>
      <c r="C15" s="696">
        <v>95</v>
      </c>
      <c r="D15" s="696">
        <v>745</v>
      </c>
    </row>
    <row r="16" spans="1:4">
      <c r="B16" s="699">
        <v>2021</v>
      </c>
      <c r="C16" s="696">
        <v>102</v>
      </c>
      <c r="D16" s="696">
        <v>845</v>
      </c>
    </row>
    <row r="18" spans="2:11">
      <c r="B18" s="94" t="s">
        <v>5438</v>
      </c>
    </row>
    <row r="19" spans="2:11" ht="319.14999999999998" customHeight="1">
      <c r="B19" s="1188" t="s">
        <v>5439</v>
      </c>
      <c r="C19" s="1188"/>
      <c r="D19" s="1188"/>
      <c r="E19" s="1188"/>
      <c r="F19" s="1188"/>
      <c r="G19" s="1188"/>
      <c r="H19" s="1188"/>
      <c r="I19" s="1188"/>
      <c r="J19" s="1188"/>
      <c r="K19" s="1188"/>
    </row>
  </sheetData>
  <mergeCells count="2">
    <mergeCell ref="C5:D5"/>
    <mergeCell ref="B19:K19"/>
  </mergeCells>
  <hyperlinks>
    <hyperlink ref="A1" location="Contents!A1" display="Table of Contents" xr:uid="{44CA76BA-B005-4F98-8FDA-87FF1C8F9ABE}"/>
  </hyperlink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8BC11-39C3-447A-B0DE-26D6EA94C79D}">
  <sheetPr>
    <tabColor rgb="FFF79320"/>
  </sheetPr>
  <dimension ref="A1:K19"/>
  <sheetViews>
    <sheetView workbookViewId="0">
      <selection activeCell="M3" sqref="M3"/>
    </sheetView>
  </sheetViews>
  <sheetFormatPr defaultColWidth="9.140625" defaultRowHeight="14.45"/>
  <cols>
    <col min="1" max="1" width="17" style="94" bestFit="1" customWidth="1"/>
    <col min="2" max="2" width="16.28515625" style="94" customWidth="1"/>
    <col min="3" max="4" width="17.42578125" style="94" customWidth="1"/>
    <col min="5" max="5" width="11.28515625" style="94" bestFit="1" customWidth="1"/>
    <col min="6" max="6" width="9.28515625" style="94" bestFit="1" customWidth="1"/>
    <col min="7" max="7" width="11.28515625" style="94" bestFit="1" customWidth="1"/>
    <col min="8" max="8" width="9.28515625" style="94" bestFit="1" customWidth="1"/>
    <col min="9" max="9" width="12.42578125" style="94" bestFit="1" customWidth="1"/>
    <col min="10" max="10" width="9.28515625" style="94" bestFit="1" customWidth="1"/>
    <col min="11" max="11" width="12.42578125" style="94" bestFit="1" customWidth="1"/>
    <col min="12" max="12" width="9.28515625" style="94" bestFit="1" customWidth="1"/>
    <col min="13" max="13" width="12.42578125" style="94" bestFit="1" customWidth="1"/>
    <col min="14" max="14" width="9.28515625" style="94" bestFit="1" customWidth="1"/>
    <col min="15" max="15" width="12.42578125" style="94" bestFit="1" customWidth="1"/>
    <col min="16" max="16" width="9.28515625" style="94" bestFit="1" customWidth="1"/>
    <col min="17" max="17" width="12.42578125" style="94" bestFit="1" customWidth="1"/>
    <col min="18" max="18" width="9.28515625" style="94" bestFit="1" customWidth="1"/>
    <col min="19" max="19" width="12.42578125" style="94" bestFit="1" customWidth="1"/>
    <col min="20" max="20" width="9.28515625" style="94" bestFit="1" customWidth="1"/>
    <col min="21" max="16384" width="9.140625" style="94"/>
  </cols>
  <sheetData>
    <row r="1" spans="1:4">
      <c r="A1" s="8" t="s">
        <v>11</v>
      </c>
      <c r="B1" s="32" t="s">
        <v>5440</v>
      </c>
    </row>
    <row r="4" spans="1:4">
      <c r="B4" s="669" t="s">
        <v>134</v>
      </c>
      <c r="C4" s="669" t="s">
        <v>5391</v>
      </c>
      <c r="D4" s="669" t="s">
        <v>5441</v>
      </c>
    </row>
    <row r="5" spans="1:4">
      <c r="B5" s="696"/>
      <c r="C5" s="1223" t="s">
        <v>5437</v>
      </c>
      <c r="D5" s="1223"/>
    </row>
    <row r="6" spans="1:4">
      <c r="B6" s="699" t="s">
        <v>185</v>
      </c>
      <c r="C6" s="696">
        <v>55.9</v>
      </c>
      <c r="D6" s="696">
        <v>346.7</v>
      </c>
    </row>
    <row r="7" spans="1:4">
      <c r="B7" s="699" t="s">
        <v>310</v>
      </c>
      <c r="C7" s="696">
        <v>13.4</v>
      </c>
      <c r="D7" s="696">
        <v>135</v>
      </c>
    </row>
    <row r="8" spans="1:4">
      <c r="B8" s="699" t="s">
        <v>142</v>
      </c>
      <c r="C8" s="696">
        <v>3.8</v>
      </c>
      <c r="D8" s="696">
        <v>21.6</v>
      </c>
    </row>
    <row r="9" spans="1:4">
      <c r="B9" s="699" t="s">
        <v>164</v>
      </c>
      <c r="C9" s="696">
        <v>3.5</v>
      </c>
      <c r="D9" s="696">
        <v>4.0999999999999996</v>
      </c>
    </row>
    <row r="10" spans="1:4">
      <c r="B10" s="699" t="s">
        <v>182</v>
      </c>
      <c r="C10" s="696">
        <v>2.6</v>
      </c>
      <c r="D10" s="696">
        <v>26.8</v>
      </c>
    </row>
    <row r="11" spans="1:4">
      <c r="B11" s="699" t="s">
        <v>139</v>
      </c>
      <c r="C11" s="696">
        <v>2.1</v>
      </c>
      <c r="D11" s="696">
        <v>12.1</v>
      </c>
    </row>
    <row r="12" spans="1:4">
      <c r="B12" s="699" t="s">
        <v>165</v>
      </c>
      <c r="C12" s="696">
        <v>1.9</v>
      </c>
      <c r="D12" s="696">
        <v>63.8</v>
      </c>
    </row>
    <row r="13" spans="1:4">
      <c r="B13" s="699" t="s">
        <v>186</v>
      </c>
      <c r="C13" s="696">
        <v>1.7</v>
      </c>
      <c r="D13" s="696">
        <v>9.1</v>
      </c>
    </row>
    <row r="14" spans="1:4">
      <c r="B14" s="699" t="s">
        <v>174</v>
      </c>
      <c r="C14" s="696">
        <v>1.5</v>
      </c>
      <c r="D14" s="696">
        <v>40.1</v>
      </c>
    </row>
    <row r="15" spans="1:4">
      <c r="B15" s="699" t="s">
        <v>176</v>
      </c>
      <c r="C15" s="696">
        <v>1.4</v>
      </c>
      <c r="D15" s="696">
        <v>10.8</v>
      </c>
    </row>
    <row r="16" spans="1:4">
      <c r="B16" s="699" t="s">
        <v>5374</v>
      </c>
      <c r="C16" s="696">
        <v>15</v>
      </c>
      <c r="D16" s="696">
        <v>175</v>
      </c>
    </row>
    <row r="18" spans="2:11" ht="27.6" customHeight="1">
      <c r="B18" s="1188" t="s">
        <v>5442</v>
      </c>
      <c r="C18" s="1188"/>
      <c r="D18" s="1188"/>
      <c r="E18" s="1188"/>
      <c r="F18" s="1188"/>
      <c r="G18" s="1188"/>
      <c r="H18" s="1188"/>
      <c r="I18" s="1188"/>
      <c r="J18" s="1188"/>
      <c r="K18" s="1188"/>
    </row>
    <row r="19" spans="2:11" ht="335.45" customHeight="1">
      <c r="B19" s="1188" t="s">
        <v>5443</v>
      </c>
      <c r="C19" s="1188"/>
      <c r="D19" s="1188"/>
      <c r="E19" s="1188"/>
      <c r="F19" s="1188"/>
      <c r="G19" s="1188"/>
      <c r="H19" s="1188"/>
      <c r="I19" s="1188"/>
      <c r="J19" s="1188"/>
      <c r="K19" s="1188"/>
    </row>
  </sheetData>
  <mergeCells count="3">
    <mergeCell ref="C5:D5"/>
    <mergeCell ref="B19:K19"/>
    <mergeCell ref="B18:K18"/>
  </mergeCells>
  <hyperlinks>
    <hyperlink ref="A1" location="Contents!A1" display="Table of Contents" xr:uid="{CB76005D-E657-455C-B9B8-FC6C7CA7DA2C}"/>
  </hyperlink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14080-825D-40DD-83BD-BEAAB5EF23D8}">
  <sheetPr>
    <tabColor rgb="FFF79320"/>
  </sheetPr>
  <dimension ref="A1:C39"/>
  <sheetViews>
    <sheetView workbookViewId="0">
      <selection activeCell="C2" sqref="C2"/>
    </sheetView>
  </sheetViews>
  <sheetFormatPr defaultRowHeight="14.45"/>
  <sheetData>
    <row r="1" spans="1:3" ht="15">
      <c r="A1" s="8" t="s">
        <v>11</v>
      </c>
      <c r="C1" s="32" t="s">
        <v>5444</v>
      </c>
    </row>
    <row r="39" spans="2:2">
      <c r="B39" t="s">
        <v>5445</v>
      </c>
    </row>
  </sheetData>
  <hyperlinks>
    <hyperlink ref="A1" location="Contents!A1" display="Table of Contents" xr:uid="{88BF52B5-96E3-4D61-8C62-392EAC4FDA41}"/>
  </hyperlink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E3A78-CF82-43DD-B1EA-F7634E1A4946}">
  <sheetPr>
    <tabColor rgb="FF04C1C4"/>
  </sheetPr>
  <dimension ref="A1:F35"/>
  <sheetViews>
    <sheetView workbookViewId="0">
      <selection activeCell="H3" sqref="H3"/>
    </sheetView>
  </sheetViews>
  <sheetFormatPr defaultColWidth="8.7109375" defaultRowHeight="14.45"/>
  <cols>
    <col min="1" max="1" width="17" style="261" bestFit="1" customWidth="1"/>
    <col min="2" max="2" width="26.140625" style="261" customWidth="1"/>
    <col min="3" max="3" width="12.85546875" style="261" customWidth="1"/>
    <col min="4" max="4" width="14.28515625" style="261" customWidth="1"/>
    <col min="5" max="5" width="20.42578125" style="261" customWidth="1"/>
    <col min="6" max="6" width="26.7109375" style="261" customWidth="1"/>
    <col min="7" max="7" width="14.85546875" style="261" customWidth="1"/>
    <col min="8" max="9" width="12.42578125" style="261" bestFit="1" customWidth="1"/>
    <col min="10" max="12" width="11.42578125" style="261" bestFit="1" customWidth="1"/>
    <col min="13" max="16384" width="8.7109375" style="261"/>
  </cols>
  <sheetData>
    <row r="1" spans="1:6">
      <c r="A1" s="8" t="s">
        <v>11</v>
      </c>
      <c r="B1" s="32" t="s">
        <v>86</v>
      </c>
    </row>
    <row r="2" spans="1:6">
      <c r="A2" s="1"/>
      <c r="B2" s="32"/>
    </row>
    <row r="3" spans="1:6" s="268" customFormat="1" ht="28.9">
      <c r="B3" s="1046" t="s">
        <v>134</v>
      </c>
      <c r="C3" s="1046" t="s">
        <v>5446</v>
      </c>
      <c r="D3" s="1046" t="s">
        <v>5447</v>
      </c>
      <c r="E3" s="1046" t="s">
        <v>5448</v>
      </c>
      <c r="F3" s="1046" t="s">
        <v>5449</v>
      </c>
    </row>
    <row r="4" spans="1:6" s="268" customFormat="1">
      <c r="B4" s="1047"/>
      <c r="C4" s="1241" t="s">
        <v>5450</v>
      </c>
      <c r="D4" s="1241"/>
      <c r="E4" s="1241"/>
      <c r="F4" s="1047"/>
    </row>
    <row r="5" spans="1:6">
      <c r="B5" s="988" t="s">
        <v>191</v>
      </c>
      <c r="C5" s="1048"/>
      <c r="D5" s="1048" t="s">
        <v>582</v>
      </c>
      <c r="E5" s="1048"/>
      <c r="F5" s="988" t="s">
        <v>5451</v>
      </c>
    </row>
    <row r="6" spans="1:6">
      <c r="B6" s="988" t="s">
        <v>703</v>
      </c>
      <c r="C6" s="1048"/>
      <c r="D6" s="1048"/>
      <c r="E6" s="1048" t="s">
        <v>582</v>
      </c>
      <c r="F6" s="988" t="s">
        <v>5451</v>
      </c>
    </row>
    <row r="7" spans="1:6">
      <c r="B7" s="988" t="s">
        <v>219</v>
      </c>
      <c r="C7" s="1048" t="s">
        <v>582</v>
      </c>
      <c r="D7" s="1048"/>
      <c r="E7" s="1048"/>
      <c r="F7" s="988" t="s">
        <v>5451</v>
      </c>
    </row>
    <row r="8" spans="1:6">
      <c r="B8" s="988" t="s">
        <v>142</v>
      </c>
      <c r="C8" s="1048" t="s">
        <v>582</v>
      </c>
      <c r="D8" s="1048"/>
      <c r="E8" s="1048"/>
      <c r="F8" s="988" t="s">
        <v>5451</v>
      </c>
    </row>
    <row r="9" spans="1:6">
      <c r="B9" s="988" t="s">
        <v>450</v>
      </c>
      <c r="C9" s="1048"/>
      <c r="D9" s="1048"/>
      <c r="E9" s="1048" t="s">
        <v>582</v>
      </c>
      <c r="F9" s="988" t="s">
        <v>5451</v>
      </c>
    </row>
    <row r="10" spans="1:6">
      <c r="B10" s="988" t="s">
        <v>158</v>
      </c>
      <c r="C10" s="1048"/>
      <c r="D10" s="1048"/>
      <c r="E10" s="1048" t="s">
        <v>582</v>
      </c>
      <c r="F10" s="988" t="s">
        <v>5451</v>
      </c>
    </row>
    <row r="11" spans="1:6">
      <c r="B11" s="988" t="s">
        <v>185</v>
      </c>
      <c r="C11" s="1048" t="s">
        <v>582</v>
      </c>
      <c r="D11" s="1048"/>
      <c r="E11" s="1048"/>
      <c r="F11" s="988" t="s">
        <v>5452</v>
      </c>
    </row>
    <row r="12" spans="1:6">
      <c r="B12" s="988" t="s">
        <v>149</v>
      </c>
      <c r="C12" s="1048"/>
      <c r="D12" s="1048"/>
      <c r="E12" s="1048" t="s">
        <v>582</v>
      </c>
      <c r="F12" s="988" t="s">
        <v>5451</v>
      </c>
    </row>
    <row r="13" spans="1:6">
      <c r="B13" s="988" t="s">
        <v>145</v>
      </c>
      <c r="C13" s="1048"/>
      <c r="D13" s="1048"/>
      <c r="E13" s="1048" t="s">
        <v>582</v>
      </c>
      <c r="F13" s="988" t="s">
        <v>5451</v>
      </c>
    </row>
    <row r="14" spans="1:6">
      <c r="B14" s="988" t="s">
        <v>461</v>
      </c>
      <c r="C14" s="1048" t="s">
        <v>582</v>
      </c>
      <c r="D14" s="1048"/>
      <c r="E14" s="1048"/>
      <c r="F14" s="988" t="s">
        <v>5452</v>
      </c>
    </row>
    <row r="15" spans="1:6">
      <c r="B15" s="988" t="s">
        <v>202</v>
      </c>
      <c r="C15" s="1048"/>
      <c r="D15" s="1048" t="s">
        <v>582</v>
      </c>
      <c r="E15" s="1048"/>
      <c r="F15" s="988" t="s">
        <v>5451</v>
      </c>
    </row>
    <row r="16" spans="1:6">
      <c r="B16" s="988" t="s">
        <v>183</v>
      </c>
      <c r="C16" s="1048"/>
      <c r="D16" s="1048" t="s">
        <v>582</v>
      </c>
      <c r="E16" s="1048"/>
      <c r="F16" s="988" t="s">
        <v>5452</v>
      </c>
    </row>
    <row r="17" spans="2:6">
      <c r="B17" s="988" t="s">
        <v>478</v>
      </c>
      <c r="C17" s="1048" t="s">
        <v>582</v>
      </c>
      <c r="D17" s="1048"/>
      <c r="E17" s="1048"/>
      <c r="F17" s="988" t="s">
        <v>5452</v>
      </c>
    </row>
    <row r="18" spans="2:6">
      <c r="B18" s="988" t="s">
        <v>174</v>
      </c>
      <c r="C18" s="1048" t="s">
        <v>582</v>
      </c>
      <c r="D18" s="1048"/>
      <c r="E18" s="1048"/>
      <c r="F18" s="988" t="s">
        <v>5452</v>
      </c>
    </row>
    <row r="19" spans="2:6">
      <c r="B19" s="988" t="s">
        <v>201</v>
      </c>
      <c r="C19" s="1048"/>
      <c r="D19" s="1048"/>
      <c r="E19" s="1048" t="s">
        <v>582</v>
      </c>
      <c r="F19" s="988" t="s">
        <v>5451</v>
      </c>
    </row>
    <row r="20" spans="2:6">
      <c r="B20" s="988" t="s">
        <v>213</v>
      </c>
      <c r="C20" s="1048"/>
      <c r="D20" s="1048"/>
      <c r="E20" s="1048" t="s">
        <v>582</v>
      </c>
      <c r="F20" s="988" t="s">
        <v>5452</v>
      </c>
    </row>
    <row r="21" spans="2:6">
      <c r="B21" s="988" t="s">
        <v>212</v>
      </c>
      <c r="C21" s="1048"/>
      <c r="D21" s="1048"/>
      <c r="E21" s="1048" t="s">
        <v>582</v>
      </c>
      <c r="F21" s="988" t="s">
        <v>5452</v>
      </c>
    </row>
    <row r="22" spans="2:6">
      <c r="B22" s="988" t="s">
        <v>189</v>
      </c>
      <c r="C22" s="1048"/>
      <c r="D22" s="1048"/>
      <c r="E22" s="1048" t="s">
        <v>582</v>
      </c>
      <c r="F22" s="988" t="s">
        <v>5451</v>
      </c>
    </row>
    <row r="23" spans="2:6">
      <c r="B23" s="988" t="s">
        <v>204</v>
      </c>
      <c r="C23" s="1048" t="s">
        <v>582</v>
      </c>
      <c r="D23" s="1048"/>
      <c r="E23" s="1048"/>
      <c r="F23" s="988" t="s">
        <v>5451</v>
      </c>
    </row>
    <row r="24" spans="2:6">
      <c r="B24" s="988" t="s">
        <v>517</v>
      </c>
      <c r="C24" s="1048" t="s">
        <v>582</v>
      </c>
      <c r="D24" s="1048"/>
      <c r="E24" s="1048"/>
      <c r="F24" s="988" t="s">
        <v>5452</v>
      </c>
    </row>
    <row r="25" spans="2:6">
      <c r="B25" s="988" t="s">
        <v>188</v>
      </c>
      <c r="C25" s="1048"/>
      <c r="D25" s="1048" t="s">
        <v>582</v>
      </c>
      <c r="E25" s="1048"/>
      <c r="F25" s="988" t="s">
        <v>5451</v>
      </c>
    </row>
    <row r="26" spans="2:6">
      <c r="B26" s="988" t="s">
        <v>523</v>
      </c>
      <c r="C26" s="1048"/>
      <c r="D26" s="1048"/>
      <c r="E26" s="1048" t="s">
        <v>582</v>
      </c>
      <c r="F26" s="988" t="s">
        <v>5452</v>
      </c>
    </row>
    <row r="27" spans="2:6">
      <c r="B27" s="988" t="s">
        <v>525</v>
      </c>
      <c r="C27" s="1048"/>
      <c r="D27" s="1048"/>
      <c r="E27" s="1048" t="s">
        <v>582</v>
      </c>
      <c r="F27" s="988" t="s">
        <v>5451</v>
      </c>
    </row>
    <row r="28" spans="2:6">
      <c r="B28" s="988" t="s">
        <v>203</v>
      </c>
      <c r="C28" s="1048"/>
      <c r="D28" s="1048"/>
      <c r="E28" s="1048" t="s">
        <v>582</v>
      </c>
      <c r="F28" s="988" t="s">
        <v>5451</v>
      </c>
    </row>
    <row r="29" spans="2:6">
      <c r="B29" s="988" t="s">
        <v>539</v>
      </c>
      <c r="C29" s="1048"/>
      <c r="D29" s="1048" t="s">
        <v>582</v>
      </c>
      <c r="E29" s="1048"/>
      <c r="F29" s="988" t="s">
        <v>5451</v>
      </c>
    </row>
    <row r="30" spans="2:6">
      <c r="B30" s="988" t="s">
        <v>162</v>
      </c>
      <c r="C30" s="1048"/>
      <c r="D30" s="1048" t="s">
        <v>582</v>
      </c>
      <c r="E30" s="1048"/>
      <c r="F30" s="988" t="s">
        <v>5451</v>
      </c>
    </row>
    <row r="31" spans="2:6">
      <c r="B31" s="988" t="s">
        <v>5453</v>
      </c>
      <c r="C31" s="1048" t="s">
        <v>582</v>
      </c>
      <c r="D31" s="1048"/>
      <c r="E31" s="1048"/>
      <c r="F31" s="988" t="s">
        <v>5452</v>
      </c>
    </row>
    <row r="32" spans="2:6">
      <c r="B32" s="988" t="s">
        <v>551</v>
      </c>
      <c r="C32" s="1048"/>
      <c r="D32" s="1048"/>
      <c r="E32" s="1048" t="s">
        <v>582</v>
      </c>
      <c r="F32" s="988" t="s">
        <v>5451</v>
      </c>
    </row>
    <row r="33" spans="2:6">
      <c r="B33" s="988" t="s">
        <v>164</v>
      </c>
      <c r="C33" s="1048"/>
      <c r="D33" s="1048" t="s">
        <v>582</v>
      </c>
      <c r="E33" s="1048"/>
      <c r="F33" s="988" t="s">
        <v>5451</v>
      </c>
    </row>
    <row r="35" spans="2:6">
      <c r="B35" s="261" t="s">
        <v>5454</v>
      </c>
    </row>
  </sheetData>
  <mergeCells count="1">
    <mergeCell ref="C4:E4"/>
  </mergeCells>
  <hyperlinks>
    <hyperlink ref="A1" location="Contents!A1" display="Table of Contents" xr:uid="{0B1269EA-B79E-4225-8678-026A64CF2E48}"/>
  </hyperlink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09988-23B4-40CF-9257-7280AC8EFDD8}">
  <sheetPr>
    <tabColor rgb="FF04C1C4"/>
  </sheetPr>
  <dimension ref="A1:E11"/>
  <sheetViews>
    <sheetView zoomScaleNormal="100" workbookViewId="0">
      <selection activeCell="E15" sqref="E15"/>
    </sheetView>
  </sheetViews>
  <sheetFormatPr defaultColWidth="8.85546875" defaultRowHeight="14.45"/>
  <cols>
    <col min="1" max="1" width="17" style="94" bestFit="1" customWidth="1"/>
    <col min="2" max="2" width="15.28515625" style="94" customWidth="1"/>
    <col min="3" max="5" width="16.42578125" style="94" customWidth="1"/>
    <col min="6" max="13" width="9.42578125" style="94" bestFit="1" customWidth="1"/>
    <col min="14" max="14" width="8.85546875" style="94"/>
    <col min="15" max="15" width="11" style="94" customWidth="1"/>
    <col min="16" max="16384" width="8.85546875" style="94"/>
  </cols>
  <sheetData>
    <row r="1" spans="1:5">
      <c r="A1" s="8" t="s">
        <v>11</v>
      </c>
      <c r="B1" s="32" t="s">
        <v>87</v>
      </c>
    </row>
    <row r="2" spans="1:5">
      <c r="B2" s="1"/>
    </row>
    <row r="3" spans="1:5">
      <c r="B3" s="696"/>
      <c r="C3" s="712" t="s">
        <v>5455</v>
      </c>
      <c r="D3" s="712" t="s">
        <v>5456</v>
      </c>
      <c r="E3" s="712" t="s">
        <v>5457</v>
      </c>
    </row>
    <row r="4" spans="1:5">
      <c r="B4" s="699" t="s">
        <v>5458</v>
      </c>
      <c r="C4" s="1050">
        <v>3846628</v>
      </c>
      <c r="D4" s="1050">
        <v>644384</v>
      </c>
      <c r="E4" s="1050">
        <v>199827</v>
      </c>
    </row>
    <row r="5" spans="1:5">
      <c r="B5" s="699" t="s">
        <v>5459</v>
      </c>
      <c r="C5" s="1050">
        <v>859221</v>
      </c>
      <c r="D5" s="1050">
        <v>821904</v>
      </c>
      <c r="E5" s="1050">
        <v>1061360</v>
      </c>
    </row>
    <row r="6" spans="1:5">
      <c r="B6" s="699"/>
      <c r="C6" s="712" t="s">
        <v>5455</v>
      </c>
      <c r="D6" s="712" t="s">
        <v>5456</v>
      </c>
      <c r="E6" s="712" t="s">
        <v>5457</v>
      </c>
    </row>
    <row r="7" spans="1:5">
      <c r="B7" s="699" t="s">
        <v>5458</v>
      </c>
      <c r="C7" s="698">
        <v>0.81741424342345026</v>
      </c>
      <c r="D7" s="698">
        <v>0.43946618945254956</v>
      </c>
      <c r="E7" s="698">
        <v>0.15844359321813498</v>
      </c>
    </row>
    <row r="8" spans="1:5">
      <c r="B8" s="699" t="s">
        <v>5459</v>
      </c>
      <c r="C8" s="698">
        <v>0.18258575657654974</v>
      </c>
      <c r="D8" s="698">
        <v>0.56053381054745044</v>
      </c>
      <c r="E8" s="698">
        <v>0.84155640678186505</v>
      </c>
    </row>
    <row r="9" spans="1:5" ht="15"/>
    <row r="10" spans="1:5" ht="36.75" customHeight="1">
      <c r="B10" s="1222" t="s">
        <v>5460</v>
      </c>
      <c r="C10" s="1222"/>
      <c r="D10" s="1222"/>
      <c r="E10" s="1222"/>
    </row>
    <row r="11" spans="1:5" ht="15"/>
  </sheetData>
  <mergeCells count="1">
    <mergeCell ref="B10:E10"/>
  </mergeCells>
  <hyperlinks>
    <hyperlink ref="A1" location="Contents!A1" display="Table of Contents" xr:uid="{8AAE67EC-9D2F-41D6-9D1A-9DA98D272B71}"/>
  </hyperlink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C4BF1-1487-4B27-BB5F-251186F2CB41}">
  <sheetPr>
    <tabColor rgb="FF04C1C4"/>
  </sheetPr>
  <dimension ref="A1:C45"/>
  <sheetViews>
    <sheetView workbookViewId="0">
      <selection activeCell="E27" sqref="E27"/>
    </sheetView>
  </sheetViews>
  <sheetFormatPr defaultColWidth="8.85546875" defaultRowHeight="14.45"/>
  <cols>
    <col min="1" max="1" width="17" style="94" bestFit="1" customWidth="1"/>
    <col min="2" max="2" width="24.5703125" style="94" customWidth="1"/>
    <col min="3" max="3" width="14.7109375" style="94" customWidth="1"/>
    <col min="4" max="16384" width="8.85546875" style="94"/>
  </cols>
  <sheetData>
    <row r="1" spans="1:3">
      <c r="A1" s="8" t="s">
        <v>11</v>
      </c>
      <c r="B1" s="32" t="s">
        <v>88</v>
      </c>
    </row>
    <row r="3" spans="1:3">
      <c r="C3"/>
    </row>
    <row r="4" spans="1:3">
      <c r="B4" s="669" t="s">
        <v>5461</v>
      </c>
      <c r="C4" s="1130">
        <v>381688</v>
      </c>
    </row>
    <row r="5" spans="1:3">
      <c r="B5" s="696" t="s">
        <v>451</v>
      </c>
      <c r="C5" s="1050">
        <v>269634</v>
      </c>
    </row>
    <row r="6" spans="1:3">
      <c r="B6" s="696" t="s">
        <v>5462</v>
      </c>
      <c r="C6" s="1050">
        <v>112054</v>
      </c>
    </row>
    <row r="7" spans="1:3">
      <c r="B7" s="669" t="s">
        <v>5463</v>
      </c>
      <c r="C7" s="1130">
        <v>2543827</v>
      </c>
    </row>
    <row r="8" spans="1:3">
      <c r="B8" s="696" t="s">
        <v>213</v>
      </c>
      <c r="C8" s="1050">
        <v>1768222</v>
      </c>
    </row>
    <row r="9" spans="1:3">
      <c r="B9" s="696" t="s">
        <v>214</v>
      </c>
      <c r="C9" s="1050">
        <v>439103</v>
      </c>
    </row>
    <row r="10" spans="1:3">
      <c r="B10" s="696" t="s">
        <v>175</v>
      </c>
      <c r="C10" s="1050">
        <v>336502</v>
      </c>
    </row>
    <row r="11" spans="1:3">
      <c r="B11" s="669" t="s">
        <v>5464</v>
      </c>
      <c r="C11" s="1130">
        <v>237293</v>
      </c>
    </row>
    <row r="12" spans="1:3">
      <c r="B12" s="696" t="s">
        <v>518</v>
      </c>
      <c r="C12" s="1050">
        <v>111616</v>
      </c>
    </row>
    <row r="13" spans="1:3">
      <c r="B13" s="696" t="s">
        <v>188</v>
      </c>
      <c r="C13" s="1050">
        <v>86891</v>
      </c>
    </row>
    <row r="14" spans="1:3">
      <c r="B14" s="696" t="s">
        <v>506</v>
      </c>
      <c r="C14" s="1050">
        <v>38786</v>
      </c>
    </row>
    <row r="15" spans="1:3">
      <c r="B15" s="669" t="s">
        <v>5465</v>
      </c>
      <c r="C15" s="1130">
        <v>869833</v>
      </c>
    </row>
    <row r="16" spans="1:3">
      <c r="B16" s="696" t="s">
        <v>174</v>
      </c>
      <c r="C16" s="1050">
        <v>785711</v>
      </c>
    </row>
    <row r="17" spans="2:3">
      <c r="B17" s="696" t="s">
        <v>219</v>
      </c>
      <c r="C17" s="1050">
        <v>63037</v>
      </c>
    </row>
    <row r="18" spans="2:3">
      <c r="B18" s="696" t="s">
        <v>514</v>
      </c>
      <c r="C18" s="1050">
        <v>21085</v>
      </c>
    </row>
    <row r="19" spans="2:3">
      <c r="B19" s="669" t="s">
        <v>5466</v>
      </c>
      <c r="C19" s="1130">
        <v>50193</v>
      </c>
    </row>
    <row r="20" spans="2:3">
      <c r="B20" s="696" t="s">
        <v>203</v>
      </c>
      <c r="C20" s="1050">
        <v>50193</v>
      </c>
    </row>
    <row r="21" spans="2:3">
      <c r="B21" s="669" t="s">
        <v>5467</v>
      </c>
      <c r="C21" s="1130">
        <v>784297</v>
      </c>
    </row>
    <row r="22" spans="2:3">
      <c r="B22" s="696" t="s">
        <v>204</v>
      </c>
      <c r="C22" s="1050">
        <v>627944</v>
      </c>
    </row>
    <row r="23" spans="2:3">
      <c r="B23" s="696" t="s">
        <v>446</v>
      </c>
      <c r="C23" s="1050">
        <v>85113</v>
      </c>
    </row>
    <row r="24" spans="2:3">
      <c r="B24" s="696" t="s">
        <v>439</v>
      </c>
      <c r="C24" s="1050">
        <v>71240</v>
      </c>
    </row>
    <row r="25" spans="2:3">
      <c r="B25" s="669" t="s">
        <v>5468</v>
      </c>
      <c r="C25" s="1130">
        <v>4867131</v>
      </c>
    </row>
    <row r="26" spans="2:3" ht="15">
      <c r="C26"/>
    </row>
    <row r="27" spans="2:3" s="109" customFormat="1" ht="75.75" customHeight="1">
      <c r="B27" s="1222" t="s">
        <v>5460</v>
      </c>
      <c r="C27" s="1222"/>
    </row>
    <row r="28" spans="2:3" ht="15">
      <c r="C28"/>
    </row>
    <row r="29" spans="2:3">
      <c r="C29"/>
    </row>
    <row r="30" spans="2:3">
      <c r="C30"/>
    </row>
    <row r="31" spans="2:3">
      <c r="C31"/>
    </row>
    <row r="32" spans="2:3">
      <c r="C32"/>
    </row>
    <row r="33" spans="3:3">
      <c r="C33"/>
    </row>
    <row r="34" spans="3:3">
      <c r="C34"/>
    </row>
    <row r="35" spans="3:3">
      <c r="C35"/>
    </row>
    <row r="36" spans="3:3">
      <c r="C36"/>
    </row>
    <row r="37" spans="3:3">
      <c r="C37"/>
    </row>
    <row r="38" spans="3:3">
      <c r="C38"/>
    </row>
    <row r="39" spans="3:3">
      <c r="C39"/>
    </row>
    <row r="40" spans="3:3">
      <c r="C40"/>
    </row>
    <row r="41" spans="3:3">
      <c r="C41"/>
    </row>
    <row r="42" spans="3:3">
      <c r="C42"/>
    </row>
    <row r="43" spans="3:3">
      <c r="C43"/>
    </row>
    <row r="44" spans="3:3">
      <c r="C44"/>
    </row>
    <row r="45" spans="3:3">
      <c r="C45"/>
    </row>
  </sheetData>
  <mergeCells count="1">
    <mergeCell ref="B27:C27"/>
  </mergeCells>
  <hyperlinks>
    <hyperlink ref="A1" location="Contents!A1" display="Table of Contents" xr:uid="{BD3EE8F5-4392-4981-A610-2061396853BB}"/>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D020F-1475-470B-97DD-F7CB22124A67}">
  <sheetPr>
    <tabColor rgb="FFFFC000"/>
  </sheetPr>
  <dimension ref="A1:O6"/>
  <sheetViews>
    <sheetView workbookViewId="0">
      <selection activeCell="B3" sqref="B3:H6"/>
    </sheetView>
  </sheetViews>
  <sheetFormatPr defaultColWidth="8.85546875" defaultRowHeight="14.45"/>
  <cols>
    <col min="1" max="1" width="16.7109375" style="94" bestFit="1" customWidth="1"/>
    <col min="2" max="2" width="17.85546875" style="94" customWidth="1"/>
    <col min="3" max="3" width="19.7109375" style="94" bestFit="1" customWidth="1"/>
    <col min="4" max="4" width="19.85546875" style="94" customWidth="1"/>
    <col min="5" max="5" width="20.85546875" style="94" customWidth="1"/>
    <col min="6" max="6" width="21.42578125" style="94" customWidth="1"/>
    <col min="7" max="7" width="14.85546875" style="94" customWidth="1"/>
    <col min="8" max="8" width="31.7109375" style="94" customWidth="1"/>
    <col min="9" max="16384" width="8.85546875" style="94"/>
  </cols>
  <sheetData>
    <row r="1" spans="1:15">
      <c r="A1" s="8" t="s">
        <v>11</v>
      </c>
      <c r="B1" s="32" t="s">
        <v>237</v>
      </c>
      <c r="C1" s="32"/>
      <c r="D1" s="32"/>
      <c r="E1" s="32"/>
      <c r="F1" s="32"/>
      <c r="G1" s="32"/>
      <c r="H1" s="32"/>
      <c r="I1" s="32"/>
      <c r="J1" s="32"/>
      <c r="K1" s="32"/>
      <c r="L1" s="32"/>
      <c r="M1" s="32"/>
      <c r="N1" s="32"/>
      <c r="O1" s="32"/>
    </row>
    <row r="3" spans="1:15">
      <c r="C3" s="1189" t="s">
        <v>238</v>
      </c>
      <c r="D3" s="1189"/>
      <c r="E3" s="1189"/>
      <c r="F3" s="1189"/>
      <c r="G3" s="1189"/>
    </row>
    <row r="4" spans="1:15" ht="27" customHeight="1">
      <c r="B4" s="696"/>
      <c r="C4" s="703" t="s">
        <v>121</v>
      </c>
      <c r="D4" s="703" t="s">
        <v>239</v>
      </c>
      <c r="E4" s="703" t="s">
        <v>240</v>
      </c>
      <c r="F4" s="703" t="s">
        <v>127</v>
      </c>
      <c r="G4" s="703" t="s">
        <v>241</v>
      </c>
      <c r="H4" s="1174" t="s">
        <v>242</v>
      </c>
      <c r="I4" s="91"/>
      <c r="J4" s="91"/>
    </row>
    <row r="5" spans="1:15">
      <c r="B5" s="699">
        <v>2011</v>
      </c>
      <c r="C5" s="696">
        <v>68</v>
      </c>
      <c r="D5" s="696">
        <v>2</v>
      </c>
      <c r="E5" s="696">
        <v>2</v>
      </c>
      <c r="F5" s="696">
        <v>16</v>
      </c>
      <c r="G5" s="696">
        <v>12</v>
      </c>
      <c r="H5" s="694">
        <v>0.20370275379778799</v>
      </c>
    </row>
    <row r="6" spans="1:15">
      <c r="B6" s="699">
        <v>2021</v>
      </c>
      <c r="C6" s="696">
        <v>62</v>
      </c>
      <c r="D6" s="696">
        <v>3</v>
      </c>
      <c r="E6" s="696">
        <v>10</v>
      </c>
      <c r="F6" s="696">
        <v>15</v>
      </c>
      <c r="G6" s="696">
        <v>10</v>
      </c>
      <c r="H6" s="694">
        <v>0.28316797793064957</v>
      </c>
    </row>
  </sheetData>
  <mergeCells count="1">
    <mergeCell ref="C3:G3"/>
  </mergeCells>
  <hyperlinks>
    <hyperlink ref="A1" location="Contents!A1" display="Table of Contents" xr:uid="{798D58BB-C819-4136-8C70-1A682D7F704A}"/>
  </hyperlink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5BF29-931B-4A4C-B123-D15BB7C99982}">
  <sheetPr>
    <tabColor rgb="FF04C1C4"/>
  </sheetPr>
  <dimension ref="A1:H11"/>
  <sheetViews>
    <sheetView zoomScaleNormal="100" workbookViewId="0">
      <selection activeCell="M9" sqref="M9"/>
    </sheetView>
  </sheetViews>
  <sheetFormatPr defaultColWidth="8.7109375" defaultRowHeight="14.45"/>
  <cols>
    <col min="1" max="1" width="18" style="592" bestFit="1" customWidth="1"/>
    <col min="2" max="2" width="29.85546875" style="592" customWidth="1"/>
    <col min="3" max="3" width="13" style="592" bestFit="1" customWidth="1"/>
    <col min="4" max="4" width="13.85546875" style="592" bestFit="1" customWidth="1"/>
    <col min="5" max="5" width="13" style="592" bestFit="1" customWidth="1"/>
    <col min="6" max="6" width="11.5703125" style="592" customWidth="1"/>
    <col min="7" max="7" width="12.42578125" style="592" customWidth="1"/>
    <col min="8" max="8" width="12.28515625" style="592" customWidth="1"/>
    <col min="9" max="16384" width="8.7109375" style="592"/>
  </cols>
  <sheetData>
    <row r="1" spans="1:8">
      <c r="A1" s="8" t="s">
        <v>11</v>
      </c>
      <c r="B1" s="271" t="s">
        <v>89</v>
      </c>
    </row>
    <row r="2" spans="1:8">
      <c r="B2" s="1"/>
    </row>
    <row r="4" spans="1:8">
      <c r="B4" s="764"/>
      <c r="C4" s="1049">
        <v>2014</v>
      </c>
      <c r="D4" s="1049">
        <v>2015</v>
      </c>
      <c r="E4" s="1049">
        <v>2016</v>
      </c>
      <c r="F4" s="1049">
        <v>2017</v>
      </c>
      <c r="G4" s="1049">
        <v>2018</v>
      </c>
      <c r="H4" s="1049">
        <v>2019</v>
      </c>
    </row>
    <row r="5" spans="1:8">
      <c r="B5" s="856" t="s">
        <v>5469</v>
      </c>
      <c r="C5" s="1050">
        <v>13300000</v>
      </c>
      <c r="D5" s="1050">
        <v>21900000</v>
      </c>
      <c r="E5" s="1050">
        <v>24500000</v>
      </c>
      <c r="F5" s="1050">
        <v>31000000</v>
      </c>
      <c r="G5" s="1050">
        <v>21000000</v>
      </c>
      <c r="H5" s="1050">
        <v>19000000</v>
      </c>
    </row>
    <row r="6" spans="1:8">
      <c r="B6" s="677" t="s">
        <v>5470</v>
      </c>
      <c r="C6" s="1050">
        <v>14000000</v>
      </c>
      <c r="D6" s="1050">
        <v>25000000</v>
      </c>
      <c r="E6" s="1050">
        <v>32000000</v>
      </c>
      <c r="F6" s="1050">
        <v>39300000</v>
      </c>
      <c r="G6" s="1050">
        <v>32000000</v>
      </c>
      <c r="H6" s="1050">
        <v>33800000</v>
      </c>
    </row>
    <row r="7" spans="1:8">
      <c r="B7" s="856" t="s">
        <v>5471</v>
      </c>
      <c r="C7" s="1050">
        <v>300000</v>
      </c>
      <c r="D7" s="1050">
        <v>560000</v>
      </c>
      <c r="E7" s="1050">
        <v>1700000</v>
      </c>
      <c r="F7" s="1050">
        <v>1800000</v>
      </c>
      <c r="G7" s="1050">
        <v>4700000</v>
      </c>
      <c r="H7" s="1050">
        <v>6476807</v>
      </c>
    </row>
    <row r="8" spans="1:8">
      <c r="B8" s="856" t="s">
        <v>5472</v>
      </c>
      <c r="C8" s="1050">
        <v>381069</v>
      </c>
      <c r="D8" s="1050">
        <v>1367000</v>
      </c>
      <c r="E8" s="1050">
        <v>3529000</v>
      </c>
      <c r="F8" s="1050">
        <v>3167000</v>
      </c>
      <c r="G8" s="1050">
        <v>3233000</v>
      </c>
      <c r="H8" s="1050">
        <v>3695000</v>
      </c>
    </row>
    <row r="9" spans="1:8">
      <c r="B9" s="677" t="s">
        <v>5473</v>
      </c>
      <c r="C9" s="1050">
        <v>18931</v>
      </c>
      <c r="D9" s="1050">
        <v>1173000</v>
      </c>
      <c r="E9" s="1050">
        <v>2271000</v>
      </c>
      <c r="F9" s="1050">
        <v>3333000</v>
      </c>
      <c r="G9" s="1050">
        <v>3067000</v>
      </c>
      <c r="H9" s="1050">
        <v>4628193</v>
      </c>
    </row>
    <row r="11" spans="1:8">
      <c r="B11" s="94" t="s">
        <v>5474</v>
      </c>
    </row>
  </sheetData>
  <hyperlinks>
    <hyperlink ref="A1" location="Contents!A1" display="Table of Contents" xr:uid="{2CB0DEEB-2C9E-4E16-BF23-AFA3635B88BF}"/>
  </hyperlink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D3BD-63D0-4B0C-87C0-0F081A54F4FB}">
  <sheetPr>
    <tabColor rgb="FF04C1C4"/>
  </sheetPr>
  <dimension ref="A1:D17"/>
  <sheetViews>
    <sheetView workbookViewId="0">
      <selection activeCell="B20" sqref="B20"/>
    </sheetView>
  </sheetViews>
  <sheetFormatPr defaultColWidth="9.140625" defaultRowHeight="14.45"/>
  <cols>
    <col min="1" max="1" width="17" style="270" bestFit="1" customWidth="1"/>
    <col min="2" max="2" width="14.140625" style="270" customWidth="1"/>
    <col min="3" max="4" width="13.140625" style="270" customWidth="1"/>
    <col min="5" max="16384" width="9.140625" style="270"/>
  </cols>
  <sheetData>
    <row r="1" spans="1:4">
      <c r="A1" s="8" t="s">
        <v>11</v>
      </c>
      <c r="B1" s="269" t="s">
        <v>90</v>
      </c>
    </row>
    <row r="3" spans="1:4">
      <c r="B3" s="1242"/>
      <c r="C3" s="1051">
        <v>2015</v>
      </c>
      <c r="D3" s="1051">
        <v>2019</v>
      </c>
    </row>
    <row r="4" spans="1:4">
      <c r="B4" s="1243"/>
      <c r="C4" s="1223" t="s">
        <v>5475</v>
      </c>
      <c r="D4" s="1223"/>
    </row>
    <row r="5" spans="1:4">
      <c r="B5" s="1052" t="s">
        <v>185</v>
      </c>
      <c r="C5" s="1053">
        <v>111938</v>
      </c>
      <c r="D5" s="1053">
        <v>111938</v>
      </c>
    </row>
    <row r="6" spans="1:4">
      <c r="B6" s="1052" t="s">
        <v>174</v>
      </c>
      <c r="C6" s="1053">
        <v>9840.7000000000007</v>
      </c>
      <c r="D6" s="1053">
        <v>8534.2999999999993</v>
      </c>
    </row>
    <row r="7" spans="1:4">
      <c r="B7" s="1052"/>
      <c r="C7" s="1051">
        <v>2015</v>
      </c>
      <c r="D7" s="1051">
        <v>2019</v>
      </c>
    </row>
    <row r="8" spans="1:4">
      <c r="B8" s="1052" t="s">
        <v>313</v>
      </c>
      <c r="C8" s="1053">
        <v>1590.9</v>
      </c>
      <c r="D8" s="1053">
        <v>1904.2</v>
      </c>
    </row>
    <row r="9" spans="1:4">
      <c r="B9" s="1052" t="s">
        <v>5476</v>
      </c>
      <c r="C9" s="1053">
        <v>1391.3</v>
      </c>
      <c r="D9" s="1053">
        <v>1517.8</v>
      </c>
    </row>
    <row r="10" spans="1:4">
      <c r="B10" s="1052" t="s">
        <v>219</v>
      </c>
      <c r="C10" s="1053">
        <v>302.89999999999998</v>
      </c>
      <c r="D10" s="1053">
        <v>314.7</v>
      </c>
    </row>
    <row r="11" spans="1:4">
      <c r="B11" s="1052" t="s">
        <v>450</v>
      </c>
      <c r="C11" s="1053">
        <v>114.1</v>
      </c>
      <c r="D11" s="1053">
        <v>119.6</v>
      </c>
    </row>
    <row r="12" spans="1:4">
      <c r="B12" s="1052" t="s">
        <v>214</v>
      </c>
      <c r="C12" s="1053">
        <v>57.2</v>
      </c>
      <c r="D12" s="1053">
        <v>91.6</v>
      </c>
    </row>
    <row r="13" spans="1:4">
      <c r="B13" s="1052" t="s">
        <v>213</v>
      </c>
      <c r="C13" s="1053">
        <v>73.7</v>
      </c>
      <c r="D13" s="1053">
        <v>84.9</v>
      </c>
    </row>
    <row r="14" spans="1:4">
      <c r="B14" s="1052" t="s">
        <v>192</v>
      </c>
      <c r="C14" s="1053">
        <v>58.4</v>
      </c>
      <c r="D14" s="1053">
        <v>81.7</v>
      </c>
    </row>
    <row r="15" spans="1:4">
      <c r="B15" s="1052" t="s">
        <v>208</v>
      </c>
      <c r="C15" s="1053">
        <v>29.8</v>
      </c>
      <c r="D15" s="1053">
        <v>68.5</v>
      </c>
    </row>
    <row r="17" spans="2:2">
      <c r="B17" s="270" t="s">
        <v>5477</v>
      </c>
    </row>
  </sheetData>
  <mergeCells count="2">
    <mergeCell ref="C4:D4"/>
    <mergeCell ref="B3:B4"/>
  </mergeCells>
  <hyperlinks>
    <hyperlink ref="A1" location="Contents!A1" display="Table of Contents" xr:uid="{659982C7-D83A-4250-A805-C32C1A5C3607}"/>
  </hyperlink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78726-0F08-4561-9BD3-338F3043F47E}">
  <sheetPr>
    <tabColor rgb="FF04C1C4"/>
  </sheetPr>
  <dimension ref="A1:I9"/>
  <sheetViews>
    <sheetView workbookViewId="0">
      <selection activeCell="B12" sqref="B12"/>
    </sheetView>
  </sheetViews>
  <sheetFormatPr defaultColWidth="9.140625" defaultRowHeight="14.45"/>
  <cols>
    <col min="1" max="1" width="17" style="94" bestFit="1" customWidth="1"/>
    <col min="2" max="2" width="32.85546875" style="94" customWidth="1"/>
    <col min="3" max="3" width="15.85546875" style="94" bestFit="1" customWidth="1"/>
    <col min="4" max="9" width="16.28515625" style="94" customWidth="1"/>
    <col min="10" max="16384" width="9.140625" style="94"/>
  </cols>
  <sheetData>
    <row r="1" spans="1:9">
      <c r="A1" s="8" t="s">
        <v>11</v>
      </c>
      <c r="B1" s="32" t="s">
        <v>5478</v>
      </c>
    </row>
    <row r="3" spans="1:9">
      <c r="B3" s="696"/>
      <c r="C3" s="1054">
        <v>2014</v>
      </c>
      <c r="D3" s="1054">
        <v>2015</v>
      </c>
      <c r="E3" s="1054">
        <v>2016</v>
      </c>
      <c r="F3" s="1054">
        <v>2017</v>
      </c>
      <c r="G3" s="1054">
        <v>2018</v>
      </c>
      <c r="H3" s="1054">
        <v>2019</v>
      </c>
      <c r="I3" s="1054">
        <v>2020</v>
      </c>
    </row>
    <row r="4" spans="1:9" ht="28.9">
      <c r="B4" s="1055" t="s">
        <v>5479</v>
      </c>
      <c r="C4" s="1056">
        <v>15211566.172592593</v>
      </c>
      <c r="D4" s="1056">
        <v>24790508.583599992</v>
      </c>
      <c r="E4" s="1056">
        <v>14360865.799161691</v>
      </c>
      <c r="F4" s="1056">
        <v>13748344.63796627</v>
      </c>
      <c r="G4" s="1056">
        <v>17591972.55555556</v>
      </c>
      <c r="H4" s="1056">
        <v>17380123.888888892</v>
      </c>
      <c r="I4" s="1056">
        <v>22055052</v>
      </c>
    </row>
    <row r="5" spans="1:9" ht="28.9">
      <c r="B5" s="1055" t="s">
        <v>5480</v>
      </c>
      <c r="C5" s="1056">
        <v>3172410</v>
      </c>
      <c r="D5" s="1056">
        <v>3761999</v>
      </c>
      <c r="E5" s="1056">
        <v>12396274.4</v>
      </c>
      <c r="F5" s="1056">
        <v>13211208</v>
      </c>
      <c r="G5" s="1056">
        <v>11988366</v>
      </c>
      <c r="H5" s="1056">
        <v>43139855</v>
      </c>
      <c r="I5" s="1056">
        <v>33089561</v>
      </c>
    </row>
    <row r="6" spans="1:9" ht="28.9">
      <c r="B6" s="1055" t="s">
        <v>5481</v>
      </c>
      <c r="C6" s="1056">
        <v>1781961</v>
      </c>
      <c r="D6" s="1056">
        <v>1111000</v>
      </c>
      <c r="E6" s="1056">
        <v>2217000</v>
      </c>
      <c r="F6" s="1056">
        <v>12978515.333333334</v>
      </c>
      <c r="G6" s="1056">
        <v>13868232.833333334</v>
      </c>
      <c r="H6" s="1056">
        <v>10369302</v>
      </c>
      <c r="I6" s="1056">
        <v>5541254</v>
      </c>
    </row>
    <row r="8" spans="1:9">
      <c r="B8" s="109" t="s">
        <v>5482</v>
      </c>
    </row>
    <row r="9" spans="1:9">
      <c r="B9" s="109" t="s">
        <v>5483</v>
      </c>
    </row>
  </sheetData>
  <hyperlinks>
    <hyperlink ref="A1" location="Contents!A1" display="Table of Contents" xr:uid="{AA3F7E92-05C9-408F-95A3-C40EBFFBF255}"/>
  </hyperlink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17ABB-A82D-4356-8D8E-587FF4B76F95}">
  <sheetPr>
    <tabColor rgb="FF04C1C4"/>
  </sheetPr>
  <dimension ref="A1:J29"/>
  <sheetViews>
    <sheetView workbookViewId="0">
      <selection activeCell="F2" sqref="F2"/>
    </sheetView>
  </sheetViews>
  <sheetFormatPr defaultColWidth="8.85546875" defaultRowHeight="14.45"/>
  <cols>
    <col min="1" max="1" width="17" style="94" bestFit="1" customWidth="1"/>
    <col min="2" max="4" width="38" style="94" customWidth="1"/>
    <col min="5" max="5" width="10.85546875" style="94" customWidth="1"/>
    <col min="6" max="16384" width="8.85546875" style="94"/>
  </cols>
  <sheetData>
    <row r="1" spans="1:10">
      <c r="A1" s="8" t="s">
        <v>11</v>
      </c>
      <c r="B1" s="32" t="s">
        <v>92</v>
      </c>
    </row>
    <row r="3" spans="1:10">
      <c r="B3" s="765" t="s">
        <v>5484</v>
      </c>
      <c r="C3" s="764"/>
      <c r="D3" s="764"/>
      <c r="E3" s="91"/>
      <c r="F3" s="91"/>
      <c r="G3" s="91"/>
      <c r="H3" s="91"/>
      <c r="I3" s="91"/>
      <c r="J3" s="91"/>
    </row>
    <row r="4" spans="1:10">
      <c r="B4" s="1057" t="s">
        <v>5485</v>
      </c>
      <c r="C4" s="1049" t="s">
        <v>5486</v>
      </c>
      <c r="D4" s="1049" t="s">
        <v>5487</v>
      </c>
      <c r="E4" s="91"/>
      <c r="F4" s="91"/>
      <c r="G4" s="91"/>
      <c r="H4" s="91"/>
      <c r="I4" s="91"/>
      <c r="J4" s="91"/>
    </row>
    <row r="5" spans="1:10">
      <c r="B5" s="765"/>
      <c r="C5" s="764"/>
      <c r="D5" s="764"/>
      <c r="E5" s="91"/>
      <c r="F5" s="91"/>
      <c r="G5" s="91"/>
      <c r="H5" s="91"/>
      <c r="I5" s="91"/>
      <c r="J5" s="91"/>
    </row>
    <row r="6" spans="1:10">
      <c r="B6" s="765" t="s">
        <v>5488</v>
      </c>
      <c r="C6" s="764" t="s">
        <v>5489</v>
      </c>
      <c r="D6" s="764" t="s">
        <v>5490</v>
      </c>
      <c r="E6" s="91"/>
      <c r="F6" s="91"/>
      <c r="G6" s="91"/>
      <c r="H6" s="91"/>
      <c r="I6" s="91"/>
      <c r="J6" s="91"/>
    </row>
    <row r="7" spans="1:10">
      <c r="B7" s="765" t="s">
        <v>5491</v>
      </c>
      <c r="C7" s="764" t="s">
        <v>5492</v>
      </c>
      <c r="D7" s="764" t="s">
        <v>5493</v>
      </c>
      <c r="E7" s="91"/>
      <c r="F7" s="91"/>
      <c r="G7" s="91"/>
      <c r="H7" s="91"/>
      <c r="I7" s="91"/>
      <c r="J7" s="91"/>
    </row>
    <row r="8" spans="1:10" ht="28.9">
      <c r="B8" s="765" t="s">
        <v>5494</v>
      </c>
      <c r="C8" s="764" t="s">
        <v>5495</v>
      </c>
      <c r="D8" s="764" t="s">
        <v>5496</v>
      </c>
      <c r="E8" s="91"/>
      <c r="F8" s="91"/>
      <c r="G8" s="91"/>
      <c r="H8" s="91"/>
      <c r="I8" s="91"/>
      <c r="J8" s="91"/>
    </row>
    <row r="9" spans="1:10">
      <c r="B9" s="765" t="s">
        <v>5497</v>
      </c>
      <c r="C9" s="764"/>
      <c r="D9" s="764"/>
    </row>
    <row r="10" spans="1:10">
      <c r="B10" s="765" t="s">
        <v>5498</v>
      </c>
      <c r="C10" s="764"/>
      <c r="D10" s="764"/>
    </row>
    <row r="11" spans="1:10">
      <c r="B11" s="765"/>
      <c r="C11" s="764"/>
      <c r="D11" s="764"/>
    </row>
    <row r="12" spans="1:10">
      <c r="B12" s="765"/>
      <c r="C12" s="764"/>
      <c r="D12" s="764"/>
    </row>
    <row r="13" spans="1:10" ht="28.9">
      <c r="B13" s="765" t="s">
        <v>5499</v>
      </c>
      <c r="C13" s="764">
        <v>87.3</v>
      </c>
      <c r="D13" s="764"/>
    </row>
    <row r="14" spans="1:10" ht="28.9">
      <c r="B14" s="765" t="s">
        <v>5500</v>
      </c>
      <c r="C14" s="764">
        <v>26.7</v>
      </c>
      <c r="D14" s="764"/>
    </row>
    <row r="15" spans="1:10" ht="28.9">
      <c r="B15" s="765" t="s">
        <v>5501</v>
      </c>
      <c r="C15" s="764">
        <v>0.4</v>
      </c>
      <c r="D15" s="764"/>
    </row>
    <row r="16" spans="1:10">
      <c r="B16" s="765" t="s">
        <v>5502</v>
      </c>
      <c r="C16" s="764">
        <v>3.6</v>
      </c>
      <c r="D16" s="764"/>
    </row>
    <row r="17" spans="2:4">
      <c r="B17" s="765" t="s">
        <v>5503</v>
      </c>
      <c r="C17" s="764">
        <v>8.4</v>
      </c>
      <c r="D17" s="764"/>
    </row>
    <row r="18" spans="2:4" ht="28.9">
      <c r="B18" s="765" t="s">
        <v>5504</v>
      </c>
      <c r="C18" s="764">
        <v>5.6</v>
      </c>
      <c r="D18" s="764"/>
    </row>
    <row r="19" spans="2:4">
      <c r="B19" s="765" t="s">
        <v>5505</v>
      </c>
      <c r="C19" s="764">
        <v>12.3</v>
      </c>
      <c r="D19" s="764"/>
    </row>
    <row r="20" spans="2:4">
      <c r="B20" s="765" t="s">
        <v>5506</v>
      </c>
      <c r="C20" s="764">
        <v>1.3</v>
      </c>
      <c r="D20" s="764"/>
    </row>
    <row r="21" spans="2:4">
      <c r="B21" s="765" t="s">
        <v>5507</v>
      </c>
      <c r="C21" s="764">
        <v>7</v>
      </c>
      <c r="D21" s="764"/>
    </row>
    <row r="22" spans="2:4">
      <c r="B22" s="765"/>
      <c r="C22" s="764"/>
      <c r="D22" s="764"/>
    </row>
    <row r="23" spans="2:4">
      <c r="B23" s="765" t="s">
        <v>5508</v>
      </c>
      <c r="C23" s="764">
        <v>62.2</v>
      </c>
      <c r="D23" s="764"/>
    </row>
    <row r="24" spans="2:4">
      <c r="B24" s="765" t="s">
        <v>5509</v>
      </c>
      <c r="C24" s="764">
        <v>25.1</v>
      </c>
      <c r="D24" s="764"/>
    </row>
    <row r="25" spans="2:4">
      <c r="B25" s="765" t="s">
        <v>5510</v>
      </c>
      <c r="C25" s="764">
        <v>13.7</v>
      </c>
      <c r="D25" s="764"/>
    </row>
    <row r="26" spans="2:4">
      <c r="B26" s="765" t="s">
        <v>5511</v>
      </c>
      <c r="C26" s="764">
        <v>26.3</v>
      </c>
      <c r="D26" s="764"/>
    </row>
    <row r="27" spans="2:4">
      <c r="B27" s="765" t="s">
        <v>5512</v>
      </c>
      <c r="C27" s="764">
        <v>25.3</v>
      </c>
      <c r="D27" s="764"/>
    </row>
    <row r="29" spans="2:4">
      <c r="B29" s="94" t="s">
        <v>5474</v>
      </c>
    </row>
  </sheetData>
  <hyperlinks>
    <hyperlink ref="A1" location="Contents!A1" display="Table of Contents" xr:uid="{5AB43F63-E5A7-4FE8-BE2C-2C9740947F7C}"/>
  </hyperlink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C3B2D-1A29-48FF-9A79-705F64A78290}">
  <sheetPr>
    <tabColor rgb="FFC00000"/>
  </sheetPr>
  <dimension ref="A1:M10"/>
  <sheetViews>
    <sheetView workbookViewId="0">
      <selection activeCell="B13" sqref="B13"/>
    </sheetView>
  </sheetViews>
  <sheetFormatPr defaultColWidth="8.85546875" defaultRowHeight="14.45"/>
  <cols>
    <col min="1" max="1" width="17.28515625" style="94" customWidth="1"/>
    <col min="2" max="2" width="17" style="94" customWidth="1"/>
    <col min="3" max="13" width="13.7109375" style="94" customWidth="1"/>
    <col min="14" max="16384" width="8.85546875" style="94"/>
  </cols>
  <sheetData>
    <row r="1" spans="1:13">
      <c r="A1" s="8" t="s">
        <v>11</v>
      </c>
      <c r="B1" s="32" t="s">
        <v>5513</v>
      </c>
    </row>
    <row r="3" spans="1:13">
      <c r="B3" s="1236"/>
      <c r="C3" s="669">
        <v>2011</v>
      </c>
      <c r="D3" s="669">
        <v>2012</v>
      </c>
      <c r="E3" s="669">
        <v>2013</v>
      </c>
      <c r="F3" s="669">
        <v>2014</v>
      </c>
      <c r="G3" s="669">
        <v>2015</v>
      </c>
      <c r="H3" s="669">
        <v>2016</v>
      </c>
      <c r="I3" s="669">
        <v>2017</v>
      </c>
      <c r="J3" s="669">
        <v>2018</v>
      </c>
      <c r="K3" s="669">
        <v>2019</v>
      </c>
      <c r="L3" s="669">
        <v>2020</v>
      </c>
      <c r="M3" s="669">
        <v>2021</v>
      </c>
    </row>
    <row r="4" spans="1:13">
      <c r="B4" s="1237"/>
      <c r="C4" s="1225" t="s">
        <v>5514</v>
      </c>
      <c r="D4" s="1244"/>
      <c r="E4" s="1244"/>
      <c r="F4" s="1244"/>
      <c r="G4" s="1244"/>
      <c r="H4" s="1244"/>
      <c r="I4" s="1244"/>
      <c r="J4" s="1244"/>
      <c r="K4" s="1244"/>
      <c r="L4" s="1244"/>
      <c r="M4" s="1226"/>
    </row>
    <row r="5" spans="1:13">
      <c r="B5" s="699" t="s">
        <v>5515</v>
      </c>
      <c r="C5" s="706">
        <v>263.8</v>
      </c>
      <c r="D5" s="706">
        <v>246.2</v>
      </c>
      <c r="E5" s="706">
        <v>210.6</v>
      </c>
      <c r="F5" s="706">
        <v>263.60000000000002</v>
      </c>
      <c r="G5" s="706">
        <v>297.8</v>
      </c>
      <c r="H5" s="706">
        <v>279.39999999999998</v>
      </c>
      <c r="I5" s="706">
        <v>313.8</v>
      </c>
      <c r="J5" s="706">
        <v>284.7</v>
      </c>
      <c r="K5" s="706">
        <v>316.3</v>
      </c>
      <c r="L5" s="706">
        <v>342.7</v>
      </c>
      <c r="M5" s="706">
        <v>365.9</v>
      </c>
    </row>
    <row r="6" spans="1:13">
      <c r="B6" s="699" t="s">
        <v>5516</v>
      </c>
      <c r="C6" s="706">
        <v>151.6</v>
      </c>
      <c r="D6" s="706">
        <v>137.9</v>
      </c>
      <c r="E6" s="706">
        <v>111.4</v>
      </c>
      <c r="F6" s="706">
        <v>136.80000000000001</v>
      </c>
      <c r="G6" s="706">
        <v>164.7</v>
      </c>
      <c r="H6" s="706">
        <v>141.5</v>
      </c>
      <c r="I6" s="706">
        <v>169.9</v>
      </c>
      <c r="J6" s="706">
        <v>137.69999999999999</v>
      </c>
      <c r="K6" s="706">
        <v>133.69999999999999</v>
      </c>
      <c r="L6" s="706">
        <v>173</v>
      </c>
      <c r="M6" s="706">
        <v>205.3</v>
      </c>
    </row>
    <row r="7" spans="1:13">
      <c r="B7" s="699" t="s">
        <v>5517</v>
      </c>
      <c r="C7" s="706">
        <v>75.400000000000006</v>
      </c>
      <c r="D7" s="706">
        <v>76.2</v>
      </c>
      <c r="E7" s="706">
        <v>77.599999999999994</v>
      </c>
      <c r="F7" s="706">
        <v>102</v>
      </c>
      <c r="G7" s="706">
        <v>114</v>
      </c>
      <c r="H7" s="706">
        <v>115.9</v>
      </c>
      <c r="I7" s="706">
        <v>129.5</v>
      </c>
      <c r="J7" s="706">
        <v>127.3</v>
      </c>
      <c r="K7" s="706">
        <v>160.30000000000001</v>
      </c>
      <c r="L7" s="706">
        <v>155.1</v>
      </c>
      <c r="M7" s="706">
        <v>146.9</v>
      </c>
    </row>
    <row r="8" spans="1:13">
      <c r="B8" s="32"/>
    </row>
    <row r="9" spans="1:13">
      <c r="B9" s="94" t="s">
        <v>5518</v>
      </c>
    </row>
    <row r="10" spans="1:13">
      <c r="B10" s="94" t="s">
        <v>5519</v>
      </c>
    </row>
  </sheetData>
  <mergeCells count="2">
    <mergeCell ref="C4:M4"/>
    <mergeCell ref="B3:B4"/>
  </mergeCells>
  <hyperlinks>
    <hyperlink ref="A1" location="Contents!A1" display="Table of Contents" xr:uid="{A4AB9D0D-2FF3-47A1-9C07-230E4D5B1A88}"/>
  </hyperlink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3462-CD92-449A-9FA6-F57386415209}">
  <sheetPr>
    <tabColor rgb="FFC00000"/>
  </sheetPr>
  <dimension ref="A1:M17"/>
  <sheetViews>
    <sheetView workbookViewId="0">
      <selection activeCell="M19" sqref="M19"/>
    </sheetView>
  </sheetViews>
  <sheetFormatPr defaultColWidth="8.85546875" defaultRowHeight="14.45"/>
  <cols>
    <col min="1" max="1" width="17" style="94" customWidth="1"/>
    <col min="2" max="2" width="29.28515625" style="94" customWidth="1"/>
    <col min="3" max="13" width="12.7109375" style="94" customWidth="1"/>
    <col min="14" max="16384" width="8.85546875" style="94"/>
  </cols>
  <sheetData>
    <row r="1" spans="1:13">
      <c r="A1" s="8" t="s">
        <v>11</v>
      </c>
      <c r="B1" s="32" t="s">
        <v>5520</v>
      </c>
    </row>
    <row r="3" spans="1:13">
      <c r="B3" s="1236"/>
      <c r="C3" s="669">
        <v>2011</v>
      </c>
      <c r="D3" s="669">
        <v>2012</v>
      </c>
      <c r="E3" s="669">
        <v>2013</v>
      </c>
      <c r="F3" s="669">
        <v>2014</v>
      </c>
      <c r="G3" s="669">
        <v>2015</v>
      </c>
      <c r="H3" s="669">
        <v>2016</v>
      </c>
      <c r="I3" s="669">
        <v>2017</v>
      </c>
      <c r="J3" s="669">
        <v>2018</v>
      </c>
      <c r="K3" s="669">
        <v>2019</v>
      </c>
      <c r="L3" s="669">
        <v>2020</v>
      </c>
      <c r="M3" s="669">
        <v>2021</v>
      </c>
    </row>
    <row r="4" spans="1:13">
      <c r="B4" s="1237"/>
      <c r="C4" s="1225" t="s">
        <v>5514</v>
      </c>
      <c r="D4" s="1244"/>
      <c r="E4" s="1244"/>
      <c r="F4" s="1244"/>
      <c r="G4" s="1244"/>
      <c r="H4" s="1244"/>
      <c r="I4" s="1244"/>
      <c r="J4" s="1244"/>
      <c r="K4" s="1244"/>
      <c r="L4" s="1244"/>
      <c r="M4" s="1226"/>
    </row>
    <row r="5" spans="1:13">
      <c r="B5" s="695" t="s">
        <v>310</v>
      </c>
      <c r="C5" s="1127">
        <v>44.2</v>
      </c>
      <c r="D5" s="1127">
        <v>34.700000000000003</v>
      </c>
      <c r="E5" s="1127">
        <v>29.1</v>
      </c>
      <c r="F5" s="1127">
        <v>31.7</v>
      </c>
      <c r="G5" s="1127">
        <v>37</v>
      </c>
      <c r="H5" s="1127">
        <v>41</v>
      </c>
      <c r="I5" s="1127">
        <v>45.6</v>
      </c>
      <c r="J5" s="1127">
        <v>41.3</v>
      </c>
      <c r="K5" s="1127">
        <v>62</v>
      </c>
      <c r="L5" s="1127">
        <v>56.1</v>
      </c>
      <c r="M5" s="1127">
        <v>46.7</v>
      </c>
    </row>
    <row r="6" spans="1:13">
      <c r="B6" s="695" t="s">
        <v>142</v>
      </c>
      <c r="C6" s="1127">
        <v>9.6</v>
      </c>
      <c r="D6" s="1127">
        <v>7.4</v>
      </c>
      <c r="E6" s="1127">
        <v>3.4</v>
      </c>
      <c r="F6" s="1127">
        <v>5.4</v>
      </c>
      <c r="G6" s="1127">
        <v>6.7</v>
      </c>
      <c r="H6" s="1127">
        <v>5.0999999999999996</v>
      </c>
      <c r="I6" s="1127">
        <v>6</v>
      </c>
      <c r="J6" s="1127">
        <v>3.9</v>
      </c>
      <c r="K6" s="1127">
        <v>7.1</v>
      </c>
      <c r="L6" s="1127">
        <v>9.1</v>
      </c>
      <c r="M6" s="1127">
        <v>11.6</v>
      </c>
    </row>
    <row r="7" spans="1:13">
      <c r="B7" s="695" t="s">
        <v>5521</v>
      </c>
      <c r="C7" s="1127">
        <v>9.1</v>
      </c>
      <c r="D7" s="1127">
        <v>15.8</v>
      </c>
      <c r="E7" s="1127">
        <v>12</v>
      </c>
      <c r="F7" s="1127">
        <v>14.6</v>
      </c>
      <c r="G7" s="1127">
        <v>11.5</v>
      </c>
      <c r="H7" s="1127">
        <v>6.5</v>
      </c>
      <c r="I7" s="1127">
        <v>13.1</v>
      </c>
      <c r="J7" s="1127">
        <v>9.8000000000000007</v>
      </c>
      <c r="K7" s="1127">
        <v>13.7</v>
      </c>
      <c r="L7" s="1127">
        <v>9</v>
      </c>
      <c r="M7" s="1127">
        <v>9.6999999999999993</v>
      </c>
    </row>
    <row r="8" spans="1:13">
      <c r="B8" s="695" t="s">
        <v>366</v>
      </c>
      <c r="C8" s="1127">
        <v>156.1</v>
      </c>
      <c r="D8" s="1127">
        <v>90.3</v>
      </c>
      <c r="E8" s="1127">
        <v>52.6</v>
      </c>
      <c r="F8" s="1127">
        <v>60.2</v>
      </c>
      <c r="G8" s="1127">
        <v>59</v>
      </c>
      <c r="H8" s="1127">
        <v>64.7</v>
      </c>
      <c r="I8" s="1127">
        <v>46.6</v>
      </c>
      <c r="J8" s="1127">
        <v>59.4</v>
      </c>
      <c r="K8" s="1127">
        <v>56.9</v>
      </c>
      <c r="L8" s="1127">
        <v>83.9</v>
      </c>
      <c r="M8" s="1127">
        <v>79.7</v>
      </c>
    </row>
    <row r="9" spans="1:13">
      <c r="B9" s="695" t="s">
        <v>5522</v>
      </c>
      <c r="C9" s="1127">
        <v>3.3</v>
      </c>
      <c r="D9" s="1127">
        <v>10.1</v>
      </c>
      <c r="E9" s="1127">
        <v>7.2</v>
      </c>
      <c r="F9" s="1127">
        <v>8.8000000000000007</v>
      </c>
      <c r="G9" s="1127">
        <v>11.3</v>
      </c>
      <c r="H9" s="1127">
        <v>7</v>
      </c>
      <c r="I9" s="1127">
        <v>9.3000000000000007</v>
      </c>
      <c r="J9" s="1127">
        <v>16.8</v>
      </c>
      <c r="K9" s="1127">
        <v>11.6</v>
      </c>
      <c r="L9" s="1127">
        <v>10.4</v>
      </c>
      <c r="M9" s="1127">
        <v>12.8</v>
      </c>
    </row>
    <row r="10" spans="1:13">
      <c r="B10" s="695" t="s">
        <v>185</v>
      </c>
      <c r="C10" s="1127">
        <v>39.6</v>
      </c>
      <c r="D10" s="1127">
        <v>53.9</v>
      </c>
      <c r="E10" s="1127">
        <v>60.6</v>
      </c>
      <c r="F10" s="1127">
        <v>85.9</v>
      </c>
      <c r="G10" s="1127">
        <v>116.4</v>
      </c>
      <c r="H10" s="1127">
        <v>103.3</v>
      </c>
      <c r="I10" s="1127">
        <v>142.1</v>
      </c>
      <c r="J10" s="1127">
        <v>96.7</v>
      </c>
      <c r="K10" s="1127">
        <v>107.4</v>
      </c>
      <c r="L10" s="1127">
        <v>103.9</v>
      </c>
      <c r="M10" s="1127">
        <v>137.19999999999999</v>
      </c>
    </row>
    <row r="11" spans="1:13">
      <c r="B11" s="695" t="s">
        <v>174</v>
      </c>
      <c r="C11" s="1127">
        <v>11.3</v>
      </c>
      <c r="D11" s="1127">
        <v>6.4</v>
      </c>
      <c r="E11" s="1127">
        <v>4.7</v>
      </c>
      <c r="F11" s="1127">
        <v>6.1</v>
      </c>
      <c r="G11" s="1127">
        <v>7.5</v>
      </c>
      <c r="H11" s="1127">
        <v>13</v>
      </c>
      <c r="I11" s="1127">
        <v>13.4</v>
      </c>
      <c r="J11" s="1127">
        <v>10.6</v>
      </c>
      <c r="K11" s="1127">
        <v>9.6</v>
      </c>
      <c r="L11" s="1127">
        <v>6.6</v>
      </c>
      <c r="M11" s="1127">
        <v>11.3</v>
      </c>
    </row>
    <row r="12" spans="1:13" ht="28.9">
      <c r="B12" s="695" t="s">
        <v>5523</v>
      </c>
      <c r="C12" s="1127">
        <v>20.399999999999999</v>
      </c>
      <c r="D12" s="1127">
        <v>27.4</v>
      </c>
      <c r="E12" s="1127">
        <v>41</v>
      </c>
      <c r="F12" s="1127">
        <v>50.9</v>
      </c>
      <c r="G12" s="1127">
        <v>48.3</v>
      </c>
      <c r="H12" s="1127">
        <v>38.700000000000003</v>
      </c>
      <c r="I12" s="1127">
        <v>37.6</v>
      </c>
      <c r="J12" s="1127">
        <v>46.1</v>
      </c>
      <c r="K12" s="1127">
        <v>47.5</v>
      </c>
      <c r="L12" s="1127">
        <v>63.7</v>
      </c>
      <c r="M12" s="1127">
        <v>56.8</v>
      </c>
    </row>
    <row r="13" spans="1:13">
      <c r="B13" s="695" t="s">
        <v>5374</v>
      </c>
      <c r="C13" s="1127">
        <v>0</v>
      </c>
      <c r="D13" s="1127">
        <v>0.1</v>
      </c>
      <c r="E13" s="1127"/>
      <c r="F13" s="1127"/>
      <c r="G13" s="1127"/>
      <c r="H13" s="1127"/>
      <c r="I13" s="1127"/>
      <c r="J13" s="1127">
        <v>0.1</v>
      </c>
      <c r="K13" s="1127">
        <v>0.3</v>
      </c>
      <c r="L13" s="1127">
        <v>0</v>
      </c>
      <c r="M13" s="1127">
        <v>0.1</v>
      </c>
    </row>
    <row r="14" spans="1:13">
      <c r="B14" s="695" t="s">
        <v>354</v>
      </c>
      <c r="C14" s="1129">
        <v>263.8</v>
      </c>
      <c r="D14" s="1129">
        <v>246.2</v>
      </c>
      <c r="E14" s="1129">
        <v>210.6</v>
      </c>
      <c r="F14" s="1129">
        <v>263.60000000000002</v>
      </c>
      <c r="G14" s="1129">
        <v>297.8</v>
      </c>
      <c r="H14" s="1129">
        <v>279.39999999999998</v>
      </c>
      <c r="I14" s="1129">
        <v>313.8</v>
      </c>
      <c r="J14" s="1129">
        <v>284.7</v>
      </c>
      <c r="K14" s="1129">
        <v>316.3</v>
      </c>
      <c r="L14" s="1129">
        <v>342.7</v>
      </c>
      <c r="M14" s="1129">
        <v>356.9</v>
      </c>
    </row>
    <row r="15" spans="1:13">
      <c r="G15" s="1128"/>
    </row>
    <row r="16" spans="1:13">
      <c r="B16" s="94" t="s">
        <v>5524</v>
      </c>
    </row>
    <row r="17" spans="2:2">
      <c r="B17" s="94" t="s">
        <v>5525</v>
      </c>
    </row>
  </sheetData>
  <mergeCells count="2">
    <mergeCell ref="C4:M4"/>
    <mergeCell ref="B3:B4"/>
  </mergeCells>
  <hyperlinks>
    <hyperlink ref="A1" location="Contents!A1" display="Table of Contents" xr:uid="{BAA7CFD6-3EA3-482C-8660-BB1D1FBEF377}"/>
  </hyperlink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EF15-4203-4760-9AD5-F6F8B88AC7B6}">
  <sheetPr>
    <tabColor rgb="FFC00000"/>
  </sheetPr>
  <dimension ref="A1:F8"/>
  <sheetViews>
    <sheetView workbookViewId="0">
      <selection activeCell="B10" sqref="B10"/>
    </sheetView>
  </sheetViews>
  <sheetFormatPr defaultColWidth="9.140625" defaultRowHeight="14.45"/>
  <cols>
    <col min="1" max="1" width="17" style="94" bestFit="1" customWidth="1"/>
    <col min="2" max="2" width="15.5703125" style="94" customWidth="1"/>
    <col min="3" max="5" width="17.7109375" style="94" customWidth="1"/>
    <col min="6" max="16384" width="9.140625" style="94"/>
  </cols>
  <sheetData>
    <row r="1" spans="1:6">
      <c r="A1" s="8" t="s">
        <v>11</v>
      </c>
      <c r="B1" s="32" t="s">
        <v>5526</v>
      </c>
    </row>
    <row r="3" spans="1:6">
      <c r="B3" s="1236"/>
      <c r="C3" s="712" t="s">
        <v>5527</v>
      </c>
      <c r="D3" s="712" t="s">
        <v>5528</v>
      </c>
      <c r="E3" s="712" t="s">
        <v>3404</v>
      </c>
    </row>
    <row r="4" spans="1:6">
      <c r="B4" s="1236"/>
      <c r="C4" s="1225" t="s">
        <v>5514</v>
      </c>
      <c r="D4" s="1225"/>
      <c r="E4" s="1225"/>
    </row>
    <row r="5" spans="1:6">
      <c r="B5" s="699">
        <v>2021</v>
      </c>
      <c r="C5" s="696">
        <v>119</v>
      </c>
      <c r="D5" s="696">
        <v>44</v>
      </c>
      <c r="E5" s="696">
        <v>367</v>
      </c>
    </row>
    <row r="6" spans="1:6" ht="28.9">
      <c r="B6" s="1058" t="s">
        <v>5529</v>
      </c>
      <c r="C6" s="1059">
        <v>0.22452830188679246</v>
      </c>
      <c r="D6" s="1059">
        <v>8.3018867924528297E-2</v>
      </c>
      <c r="E6" s="1059">
        <v>0.6924528301886792</v>
      </c>
      <c r="F6" s="1126"/>
    </row>
    <row r="8" spans="1:6">
      <c r="B8" s="94" t="s">
        <v>5530</v>
      </c>
    </row>
  </sheetData>
  <mergeCells count="2">
    <mergeCell ref="B3:B4"/>
    <mergeCell ref="C4:E4"/>
  </mergeCells>
  <hyperlinks>
    <hyperlink ref="A1" location="Contents!A1" display="Table of Contents" xr:uid="{792D5739-85CD-4976-9F20-285C4B3A5F71}"/>
  </hyperlink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55EB8-085F-4732-B174-A96E3E1A7DDC}">
  <sheetPr>
    <tabColor rgb="FFC00000"/>
  </sheetPr>
  <dimension ref="A1:L35"/>
  <sheetViews>
    <sheetView workbookViewId="0">
      <selection activeCell="F3" sqref="F3"/>
    </sheetView>
  </sheetViews>
  <sheetFormatPr defaultColWidth="8.85546875" defaultRowHeight="14.45"/>
  <cols>
    <col min="1" max="1" width="17" style="94" bestFit="1" customWidth="1"/>
    <col min="2" max="3" width="31.85546875" style="94" customWidth="1"/>
    <col min="4" max="16384" width="8.85546875" style="94"/>
  </cols>
  <sheetData>
    <row r="1" spans="1:3">
      <c r="A1" s="8" t="s">
        <v>11</v>
      </c>
      <c r="B1" s="32" t="s">
        <v>5531</v>
      </c>
    </row>
    <row r="2" spans="1:3">
      <c r="B2" s="32"/>
    </row>
    <row r="3" spans="1:3">
      <c r="B3" s="1060" t="s">
        <v>5149</v>
      </c>
      <c r="C3" s="1061" t="s">
        <v>5152</v>
      </c>
    </row>
    <row r="4" spans="1:3">
      <c r="B4" s="849" t="s">
        <v>186</v>
      </c>
      <c r="C4" s="849" t="s">
        <v>5532</v>
      </c>
    </row>
    <row r="5" spans="1:3">
      <c r="B5" s="849" t="s">
        <v>219</v>
      </c>
      <c r="C5" s="849" t="s">
        <v>5533</v>
      </c>
    </row>
    <row r="6" spans="1:3">
      <c r="B6" s="849" t="s">
        <v>142</v>
      </c>
      <c r="C6" s="849" t="s">
        <v>5533</v>
      </c>
    </row>
    <row r="7" spans="1:3">
      <c r="B7" s="849" t="s">
        <v>160</v>
      </c>
      <c r="C7" s="849" t="s">
        <v>5533</v>
      </c>
    </row>
    <row r="8" spans="1:3">
      <c r="B8" s="849" t="s">
        <v>158</v>
      </c>
      <c r="C8" s="849" t="s">
        <v>5533</v>
      </c>
    </row>
    <row r="9" spans="1:3">
      <c r="B9" s="849" t="s">
        <v>185</v>
      </c>
      <c r="C9" s="849" t="s">
        <v>5534</v>
      </c>
    </row>
    <row r="10" spans="1:3">
      <c r="B10" s="849" t="s">
        <v>149</v>
      </c>
      <c r="C10" s="849" t="s">
        <v>5534</v>
      </c>
    </row>
    <row r="11" spans="1:3">
      <c r="B11" s="849" t="s">
        <v>202</v>
      </c>
      <c r="C11" s="849" t="s">
        <v>5533</v>
      </c>
    </row>
    <row r="12" spans="1:3">
      <c r="B12" s="849" t="s">
        <v>167</v>
      </c>
      <c r="C12" s="849" t="s">
        <v>5533</v>
      </c>
    </row>
    <row r="13" spans="1:3">
      <c r="B13" s="849" t="s">
        <v>174</v>
      </c>
      <c r="C13" s="849" t="s">
        <v>5533</v>
      </c>
    </row>
    <row r="14" spans="1:3">
      <c r="B14" s="849" t="s">
        <v>192</v>
      </c>
      <c r="C14" s="849" t="s">
        <v>5534</v>
      </c>
    </row>
    <row r="15" spans="1:3">
      <c r="B15" s="849" t="s">
        <v>195</v>
      </c>
      <c r="C15" s="849" t="s">
        <v>5533</v>
      </c>
    </row>
    <row r="16" spans="1:3">
      <c r="B16" s="849" t="s">
        <v>5535</v>
      </c>
      <c r="C16" s="849" t="s">
        <v>5533</v>
      </c>
    </row>
    <row r="17" spans="2:3">
      <c r="B17" s="849" t="s">
        <v>487</v>
      </c>
      <c r="C17" s="849" t="s">
        <v>5534</v>
      </c>
    </row>
    <row r="18" spans="2:3">
      <c r="B18" s="849" t="s">
        <v>205</v>
      </c>
      <c r="C18" s="849" t="s">
        <v>5534</v>
      </c>
    </row>
    <row r="19" spans="2:3">
      <c r="B19" s="849" t="s">
        <v>189</v>
      </c>
      <c r="C19" s="849" t="s">
        <v>5536</v>
      </c>
    </row>
    <row r="20" spans="2:3">
      <c r="B20" s="849" t="s">
        <v>503</v>
      </c>
      <c r="C20" s="849" t="s">
        <v>5534</v>
      </c>
    </row>
    <row r="21" spans="2:3">
      <c r="B21" s="849" t="s">
        <v>151</v>
      </c>
      <c r="C21" s="849" t="s">
        <v>5533</v>
      </c>
    </row>
    <row r="22" spans="2:3">
      <c r="B22" s="849" t="s">
        <v>188</v>
      </c>
      <c r="C22" s="849" t="s">
        <v>5533</v>
      </c>
    </row>
    <row r="23" spans="2:3">
      <c r="B23" s="849" t="s">
        <v>209</v>
      </c>
      <c r="C23" s="849" t="s">
        <v>5534</v>
      </c>
    </row>
    <row r="24" spans="2:3">
      <c r="B24" s="849" t="s">
        <v>533</v>
      </c>
      <c r="C24" s="849" t="s">
        <v>5533</v>
      </c>
    </row>
    <row r="25" spans="2:3">
      <c r="B25" s="849" t="s">
        <v>203</v>
      </c>
      <c r="C25" s="849" t="s">
        <v>5537</v>
      </c>
    </row>
    <row r="26" spans="2:3">
      <c r="B26" s="849" t="s">
        <v>539</v>
      </c>
      <c r="C26" s="849" t="s">
        <v>5533</v>
      </c>
    </row>
    <row r="27" spans="2:3">
      <c r="B27" s="849" t="s">
        <v>162</v>
      </c>
      <c r="C27" s="849" t="s">
        <v>5533</v>
      </c>
    </row>
    <row r="28" spans="2:3">
      <c r="B28" s="849" t="s">
        <v>176</v>
      </c>
      <c r="C28" s="849" t="s">
        <v>5533</v>
      </c>
    </row>
    <row r="29" spans="2:3">
      <c r="B29" s="849" t="s">
        <v>217</v>
      </c>
      <c r="C29" s="849" t="s">
        <v>5533</v>
      </c>
    </row>
    <row r="30" spans="2:3">
      <c r="B30" s="849" t="s">
        <v>182</v>
      </c>
      <c r="C30" s="849" t="s">
        <v>5533</v>
      </c>
    </row>
    <row r="31" spans="2:3">
      <c r="B31" s="849" t="s">
        <v>164</v>
      </c>
      <c r="C31" s="849" t="s">
        <v>5537</v>
      </c>
    </row>
    <row r="32" spans="2:3">
      <c r="B32" s="849" t="s">
        <v>1731</v>
      </c>
      <c r="C32" s="849" t="s">
        <v>5534</v>
      </c>
    </row>
    <row r="33" spans="2:12">
      <c r="B33" s="849" t="s">
        <v>5538</v>
      </c>
      <c r="C33" s="849" t="s">
        <v>5533</v>
      </c>
    </row>
    <row r="35" spans="2:12" ht="133.9" customHeight="1">
      <c r="B35" s="1188" t="s">
        <v>5539</v>
      </c>
      <c r="C35" s="1188"/>
      <c r="D35" s="1188"/>
      <c r="E35" s="1188"/>
      <c r="F35" s="1188"/>
      <c r="G35" s="1188"/>
      <c r="H35" s="1188"/>
      <c r="I35" s="1188"/>
      <c r="J35" s="1188"/>
      <c r="K35" s="1188"/>
      <c r="L35" s="1188"/>
    </row>
  </sheetData>
  <mergeCells count="1">
    <mergeCell ref="B35:L35"/>
  </mergeCells>
  <hyperlinks>
    <hyperlink ref="A1" location="Contents!A1" display="Table of Contents" xr:uid="{FE21D1C6-1521-4E5C-B91D-A365A8374326}"/>
  </hyperlink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DD9AA-A50A-4E95-8785-B0234DD2FE0C}">
  <sheetPr>
    <tabColor rgb="FFC00000"/>
  </sheetPr>
  <dimension ref="A1:H28"/>
  <sheetViews>
    <sheetView workbookViewId="0">
      <selection activeCell="F2" sqref="F2"/>
    </sheetView>
  </sheetViews>
  <sheetFormatPr defaultColWidth="8.85546875" defaultRowHeight="14.45"/>
  <cols>
    <col min="1" max="1" width="17" style="94" bestFit="1" customWidth="1"/>
    <col min="2" max="2" width="33.140625" style="91" customWidth="1"/>
    <col min="3" max="3" width="23.42578125" style="94" customWidth="1"/>
    <col min="4" max="8" width="22" style="94" bestFit="1" customWidth="1"/>
    <col min="9" max="9" width="23.42578125" style="94" bestFit="1" customWidth="1"/>
    <col min="10" max="10" width="14.7109375" style="94" bestFit="1" customWidth="1"/>
    <col min="11" max="20" width="13.28515625" style="94" bestFit="1" customWidth="1"/>
    <col min="21" max="16384" width="8.85546875" style="94"/>
  </cols>
  <sheetData>
    <row r="1" spans="1:4">
      <c r="A1" s="8" t="s">
        <v>11</v>
      </c>
      <c r="B1" s="32" t="s">
        <v>5540</v>
      </c>
    </row>
    <row r="3" spans="1:4" ht="43.15">
      <c r="B3" s="1062" t="s">
        <v>5541</v>
      </c>
      <c r="C3" s="1063" t="s">
        <v>5542</v>
      </c>
      <c r="D3" s="1063" t="s">
        <v>5543</v>
      </c>
    </row>
    <row r="4" spans="1:4">
      <c r="B4" s="1064" t="s">
        <v>5544</v>
      </c>
      <c r="C4" s="1065">
        <v>0.56999999999999995</v>
      </c>
      <c r="D4" s="1066"/>
    </row>
    <row r="5" spans="1:4">
      <c r="B5" s="1067" t="s">
        <v>250</v>
      </c>
      <c r="C5" s="1066"/>
      <c r="D5" s="1065">
        <v>0.42</v>
      </c>
    </row>
    <row r="6" spans="1:4">
      <c r="B6" s="1067" t="s">
        <v>5187</v>
      </c>
      <c r="C6" s="1066"/>
      <c r="D6" s="1065">
        <v>0.39</v>
      </c>
    </row>
    <row r="7" spans="1:4">
      <c r="B7" s="1067" t="s">
        <v>3464</v>
      </c>
      <c r="C7" s="1066"/>
      <c r="D7" s="1065">
        <v>0.1</v>
      </c>
    </row>
    <row r="8" spans="1:4">
      <c r="B8" s="1067" t="s">
        <v>5545</v>
      </c>
      <c r="C8" s="1066"/>
      <c r="D8" s="1065">
        <v>0.03</v>
      </c>
    </row>
    <row r="9" spans="1:4">
      <c r="B9" s="1067" t="s">
        <v>127</v>
      </c>
      <c r="C9" s="1066"/>
      <c r="D9" s="1065">
        <v>0.02</v>
      </c>
    </row>
    <row r="10" spans="1:4">
      <c r="B10" s="1067" t="s">
        <v>5546</v>
      </c>
      <c r="C10" s="1066"/>
      <c r="D10" s="1065">
        <v>0.01</v>
      </c>
    </row>
    <row r="11" spans="1:4">
      <c r="B11" s="1067" t="s">
        <v>581</v>
      </c>
      <c r="C11" s="1066"/>
      <c r="D11" s="1065">
        <v>0.03</v>
      </c>
    </row>
    <row r="12" spans="1:4">
      <c r="B12" s="1064" t="s">
        <v>5547</v>
      </c>
      <c r="C12" s="1065">
        <v>0.31</v>
      </c>
      <c r="D12" s="1065"/>
    </row>
    <row r="13" spans="1:4">
      <c r="B13" s="1068" t="s">
        <v>233</v>
      </c>
      <c r="C13" s="1065">
        <v>0.05</v>
      </c>
      <c r="D13" s="1066"/>
    </row>
    <row r="14" spans="1:4">
      <c r="B14" s="1067" t="s">
        <v>5548</v>
      </c>
      <c r="C14" s="1066"/>
      <c r="D14" s="1065">
        <v>0.51</v>
      </c>
    </row>
    <row r="16" spans="1:4">
      <c r="B16" s="94" t="s">
        <v>5549</v>
      </c>
    </row>
    <row r="28" spans="8:8">
      <c r="H28" s="94" t="s">
        <v>677</v>
      </c>
    </row>
  </sheetData>
  <hyperlinks>
    <hyperlink ref="A1" location="Contents!A1" display="Table of Contents" xr:uid="{6A2DA026-245D-4CD1-8533-F018EFFC019D}"/>
  </hyperlink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80CA6-6EB5-48EB-BD2B-991E00E0DC7D}">
  <sheetPr>
    <tabColor rgb="FFC00000"/>
  </sheetPr>
  <dimension ref="A1:E15"/>
  <sheetViews>
    <sheetView workbookViewId="0">
      <selection activeCell="G3" sqref="G3"/>
    </sheetView>
  </sheetViews>
  <sheetFormatPr defaultColWidth="8.85546875" defaultRowHeight="14.45"/>
  <cols>
    <col min="1" max="1" width="17" style="94" bestFit="1" customWidth="1"/>
    <col min="2" max="2" width="23.140625" style="94" customWidth="1"/>
    <col min="3" max="3" width="19.5703125" style="94" customWidth="1"/>
    <col min="4" max="7" width="17.5703125" style="94" customWidth="1"/>
    <col min="8" max="10" width="6" style="94" bestFit="1" customWidth="1"/>
    <col min="11" max="11" width="7" style="94" bestFit="1" customWidth="1"/>
    <col min="12" max="14" width="6" style="94" bestFit="1" customWidth="1"/>
    <col min="15" max="15" width="16.140625" style="94" customWidth="1"/>
    <col min="16" max="16" width="12.42578125" style="94" customWidth="1"/>
    <col min="17" max="17" width="8.85546875" style="94"/>
    <col min="18" max="18" width="9.28515625" style="94" customWidth="1"/>
    <col min="19" max="16384" width="8.85546875" style="94"/>
  </cols>
  <sheetData>
    <row r="1" spans="1:5">
      <c r="A1" s="8" t="s">
        <v>11</v>
      </c>
      <c r="B1" s="32" t="s">
        <v>5550</v>
      </c>
    </row>
    <row r="3" spans="1:5" ht="28.9">
      <c r="B3" s="696"/>
      <c r="C3" s="704" t="s">
        <v>5551</v>
      </c>
      <c r="D3" s="704" t="s">
        <v>5552</v>
      </c>
    </row>
    <row r="4" spans="1:5">
      <c r="B4" s="699" t="s">
        <v>5553</v>
      </c>
      <c r="C4" s="696">
        <v>1896</v>
      </c>
      <c r="D4" s="761">
        <v>4.18</v>
      </c>
    </row>
    <row r="5" spans="1:5">
      <c r="B5" s="699" t="s">
        <v>5554</v>
      </c>
      <c r="C5" s="696">
        <v>1161</v>
      </c>
      <c r="D5" s="761">
        <v>2.17</v>
      </c>
    </row>
    <row r="6" spans="1:5">
      <c r="B6" s="699" t="s">
        <v>5555</v>
      </c>
      <c r="C6" s="696">
        <v>1046</v>
      </c>
      <c r="D6" s="761">
        <v>1.86</v>
      </c>
    </row>
    <row r="7" spans="1:5">
      <c r="B7" s="699" t="s">
        <v>5556</v>
      </c>
      <c r="C7" s="696">
        <v>763</v>
      </c>
      <c r="D7" s="761">
        <v>1.0900000000000001</v>
      </c>
    </row>
    <row r="10" spans="1:5">
      <c r="C10" s="1245" t="s">
        <v>5557</v>
      </c>
      <c r="D10" s="1245"/>
      <c r="E10" s="1245"/>
    </row>
    <row r="11" spans="1:5">
      <c r="B11" s="696"/>
      <c r="C11" s="669">
        <v>2019</v>
      </c>
      <c r="D11" s="669">
        <v>2020</v>
      </c>
      <c r="E11" s="669">
        <v>2021</v>
      </c>
    </row>
    <row r="12" spans="1:5" ht="28.9">
      <c r="B12" s="695" t="s">
        <v>5558</v>
      </c>
      <c r="C12" s="696">
        <v>316</v>
      </c>
      <c r="D12" s="696">
        <v>343</v>
      </c>
      <c r="E12" s="696">
        <v>366</v>
      </c>
    </row>
    <row r="14" spans="1:5" ht="69.599999999999994" customHeight="1">
      <c r="B14" s="1188" t="s">
        <v>5559</v>
      </c>
      <c r="C14" s="1188"/>
      <c r="D14" s="1188"/>
      <c r="E14" s="1188"/>
    </row>
    <row r="15" spans="1:5" ht="55.15" customHeight="1">
      <c r="B15" s="1188" t="s">
        <v>5560</v>
      </c>
      <c r="C15" s="1188"/>
      <c r="D15" s="1188"/>
      <c r="E15" s="1188"/>
    </row>
  </sheetData>
  <mergeCells count="3">
    <mergeCell ref="C10:E10"/>
    <mergeCell ref="B14:E14"/>
    <mergeCell ref="B15:E15"/>
  </mergeCells>
  <hyperlinks>
    <hyperlink ref="A1" location="Contents!A1" display="Table of Contents" xr:uid="{1124078F-D865-46AB-8AC7-EBBF2377540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7AE37-233E-4FF6-8CB2-D0359E6FE305}">
  <sheetPr>
    <tabColor rgb="FFFFC000"/>
  </sheetPr>
  <dimension ref="A1:L15"/>
  <sheetViews>
    <sheetView workbookViewId="0"/>
  </sheetViews>
  <sheetFormatPr defaultColWidth="8.85546875" defaultRowHeight="14.45"/>
  <cols>
    <col min="1" max="1" width="16.7109375" style="94" bestFit="1" customWidth="1"/>
    <col min="2" max="2" width="28.7109375" style="94" customWidth="1"/>
    <col min="3" max="8" width="9.85546875" style="94" customWidth="1"/>
    <col min="9" max="9" width="13.28515625" style="94" customWidth="1"/>
    <col min="10" max="10" width="14.42578125" style="94" customWidth="1"/>
    <col min="11" max="11" width="13.85546875" style="94" customWidth="1"/>
    <col min="12" max="12" width="16.7109375" style="94" customWidth="1"/>
    <col min="13" max="16384" width="8.85546875" style="94"/>
  </cols>
  <sheetData>
    <row r="1" spans="1:12">
      <c r="A1" s="8" t="s">
        <v>11</v>
      </c>
      <c r="B1" s="32" t="s">
        <v>22</v>
      </c>
    </row>
    <row r="4" spans="1:12" ht="22.9" customHeight="1">
      <c r="I4" s="1190" t="s">
        <v>243</v>
      </c>
      <c r="J4" s="1190"/>
      <c r="K4" s="1190"/>
      <c r="L4" s="1190"/>
    </row>
    <row r="5" spans="1:12" ht="43.15">
      <c r="B5" s="696"/>
      <c r="C5" s="704">
        <v>2016</v>
      </c>
      <c r="D5" s="704">
        <v>2017</v>
      </c>
      <c r="E5" s="704">
        <v>2018</v>
      </c>
      <c r="F5" s="704">
        <v>2019</v>
      </c>
      <c r="G5" s="704">
        <v>2020</v>
      </c>
      <c r="H5" s="704">
        <v>2021</v>
      </c>
      <c r="I5" s="1172" t="s">
        <v>244</v>
      </c>
      <c r="J5" s="1172" t="s">
        <v>245</v>
      </c>
      <c r="K5" s="1172" t="s">
        <v>246</v>
      </c>
      <c r="L5" s="1172" t="s">
        <v>247</v>
      </c>
    </row>
    <row r="6" spans="1:12" ht="28.9">
      <c r="B6" s="705" t="s">
        <v>248</v>
      </c>
      <c r="C6" s="706">
        <v>155.49149899999998</v>
      </c>
      <c r="D6" s="706">
        <v>163.10445300000012</v>
      </c>
      <c r="E6" s="706">
        <v>180.92437699999994</v>
      </c>
      <c r="F6" s="706">
        <v>183.40605220000009</v>
      </c>
      <c r="G6" s="706">
        <v>194.43949480000001</v>
      </c>
      <c r="H6" s="706">
        <v>269.25337400000001</v>
      </c>
      <c r="I6" s="1170">
        <v>730</v>
      </c>
      <c r="J6" s="1170">
        <v>824.875</v>
      </c>
      <c r="K6" s="1170">
        <v>813.75</v>
      </c>
      <c r="L6" s="1170">
        <v>836</v>
      </c>
    </row>
    <row r="7" spans="1:12">
      <c r="B7" s="705" t="s">
        <v>127</v>
      </c>
      <c r="C7" s="706">
        <v>21.860000000000127</v>
      </c>
      <c r="D7" s="706">
        <v>18.039999999999964</v>
      </c>
      <c r="E7" s="706">
        <v>20.202020200000106</v>
      </c>
      <c r="F7" s="706">
        <v>15.7979798</v>
      </c>
      <c r="G7" s="706">
        <v>19.399999999999999</v>
      </c>
      <c r="H7" s="706">
        <v>26.7</v>
      </c>
      <c r="I7" s="1170">
        <v>47.7</v>
      </c>
      <c r="J7" s="1170">
        <v>35.375</v>
      </c>
      <c r="K7" s="1170">
        <v>39.75</v>
      </c>
      <c r="L7" s="1170">
        <v>31</v>
      </c>
    </row>
    <row r="8" spans="1:12">
      <c r="B8" s="705" t="s">
        <v>249</v>
      </c>
      <c r="C8" s="696">
        <v>54.9</v>
      </c>
      <c r="D8" s="696">
        <v>53.5</v>
      </c>
      <c r="E8" s="696">
        <v>50.7</v>
      </c>
      <c r="F8" s="696">
        <v>60.8</v>
      </c>
      <c r="G8" s="696">
        <v>95.3</v>
      </c>
      <c r="H8" s="696">
        <v>93.6</v>
      </c>
      <c r="I8" s="1171">
        <v>236.4</v>
      </c>
      <c r="J8" s="1171">
        <v>253.1</v>
      </c>
      <c r="K8" s="1171">
        <v>258.2</v>
      </c>
      <c r="L8" s="1171">
        <v>248</v>
      </c>
    </row>
    <row r="9" spans="1:12">
      <c r="B9" s="705" t="s">
        <v>250</v>
      </c>
      <c r="C9" s="706">
        <v>77</v>
      </c>
      <c r="D9" s="706">
        <v>103</v>
      </c>
      <c r="E9" s="706">
        <v>104</v>
      </c>
      <c r="F9" s="706">
        <v>111</v>
      </c>
      <c r="G9" s="706">
        <v>145</v>
      </c>
      <c r="H9" s="706">
        <v>175</v>
      </c>
      <c r="I9" s="1170">
        <v>421.9</v>
      </c>
      <c r="J9" s="1170">
        <v>459.55</v>
      </c>
      <c r="K9" s="1170">
        <v>475.1</v>
      </c>
      <c r="L9" s="1170">
        <v>444</v>
      </c>
    </row>
    <row r="10" spans="1:12" ht="28.9">
      <c r="B10" s="705" t="s">
        <v>251</v>
      </c>
      <c r="C10" s="706">
        <v>9.3444529999999872</v>
      </c>
      <c r="D10" s="706">
        <v>6.3843770000000006</v>
      </c>
      <c r="E10" s="706">
        <v>8.5040319999999952</v>
      </c>
      <c r="F10" s="706">
        <v>6.8164649999999938</v>
      </c>
      <c r="G10" s="706">
        <v>9.5533739999999909</v>
      </c>
      <c r="H10" s="706">
        <v>11.796714999999949</v>
      </c>
      <c r="I10" s="1170">
        <v>24</v>
      </c>
      <c r="J10" s="1170">
        <v>76.849999999999994</v>
      </c>
      <c r="K10" s="1170">
        <v>40.700000000000003</v>
      </c>
      <c r="L10" s="1170">
        <v>113</v>
      </c>
    </row>
    <row r="13" spans="1:12" ht="30.6" customHeight="1">
      <c r="B13" s="1188" t="s">
        <v>252</v>
      </c>
      <c r="C13" s="1188"/>
      <c r="D13" s="1188"/>
      <c r="E13" s="1188"/>
      <c r="F13" s="1188"/>
      <c r="G13" s="1188"/>
      <c r="H13" s="1188"/>
      <c r="I13" s="1188"/>
      <c r="J13" s="1188"/>
      <c r="K13" s="1188"/>
      <c r="L13" s="1188"/>
    </row>
    <row r="14" spans="1:12" ht="138.6" customHeight="1">
      <c r="B14" s="1188" t="s">
        <v>253</v>
      </c>
      <c r="C14" s="1188"/>
      <c r="D14" s="1188"/>
      <c r="E14" s="1188"/>
      <c r="F14" s="1188"/>
      <c r="G14" s="1188"/>
      <c r="H14" s="1188"/>
      <c r="I14" s="1188"/>
      <c r="J14" s="1188"/>
      <c r="K14" s="1188"/>
      <c r="L14" s="1188"/>
    </row>
    <row r="15" spans="1:12" ht="15"/>
  </sheetData>
  <mergeCells count="3">
    <mergeCell ref="I4:L4"/>
    <mergeCell ref="B13:L13"/>
    <mergeCell ref="B14:L14"/>
  </mergeCells>
  <hyperlinks>
    <hyperlink ref="A1" location="Contents!A1" display="Table of Contents" xr:uid="{E0565A51-8EE6-44AB-92C8-CC7CEFB0B06D}"/>
  </hyperlink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B157F-A34D-4177-A073-2DADF9D348B1}">
  <sheetPr>
    <tabColor rgb="FFC00000"/>
  </sheetPr>
  <dimension ref="A1:H16"/>
  <sheetViews>
    <sheetView zoomScaleNormal="100" workbookViewId="0">
      <selection activeCell="J2" sqref="J2"/>
    </sheetView>
  </sheetViews>
  <sheetFormatPr defaultColWidth="10.140625" defaultRowHeight="14.45"/>
  <cols>
    <col min="1" max="1" width="17" style="94" bestFit="1" customWidth="1"/>
    <col min="2" max="2" width="16" style="94" customWidth="1"/>
    <col min="3" max="3" width="42.140625" style="91" customWidth="1"/>
    <col min="4" max="5" width="17" style="91" customWidth="1"/>
    <col min="6" max="6" width="42.140625" style="91" customWidth="1"/>
    <col min="7" max="8" width="26.7109375" style="91" customWidth="1"/>
    <col min="9" max="12" width="10.140625" style="94"/>
    <col min="13" max="13" width="15.85546875" style="94" customWidth="1"/>
    <col min="14" max="14" width="10.42578125" style="94" customWidth="1"/>
    <col min="15" max="16384" width="10.140625" style="94"/>
  </cols>
  <sheetData>
    <row r="1" spans="1:8">
      <c r="A1" s="8" t="s">
        <v>11</v>
      </c>
      <c r="B1" s="32" t="s">
        <v>100</v>
      </c>
    </row>
    <row r="4" spans="1:8">
      <c r="B4" s="696"/>
      <c r="C4" s="1246">
        <v>2020</v>
      </c>
      <c r="D4" s="1246"/>
      <c r="E4" s="1246"/>
      <c r="F4" s="1246">
        <v>2021</v>
      </c>
      <c r="G4" s="1246"/>
      <c r="H4" s="1246"/>
    </row>
    <row r="5" spans="1:8" ht="28.9">
      <c r="B5" s="696"/>
      <c r="C5" s="695"/>
      <c r="D5" s="695" t="s">
        <v>5561</v>
      </c>
      <c r="E5" s="695" t="s">
        <v>5562</v>
      </c>
      <c r="F5" s="695"/>
      <c r="G5" s="695" t="s">
        <v>5561</v>
      </c>
      <c r="H5" s="695" t="s">
        <v>5563</v>
      </c>
    </row>
    <row r="6" spans="1:8">
      <c r="B6" s="696"/>
      <c r="C6" s="695"/>
      <c r="D6" s="1248" t="s">
        <v>5564</v>
      </c>
      <c r="E6" s="1249"/>
      <c r="F6" s="695"/>
      <c r="G6" s="1248" t="s">
        <v>5564</v>
      </c>
      <c r="H6" s="1249"/>
    </row>
    <row r="7" spans="1:8" ht="28.9">
      <c r="B7" s="699" t="s">
        <v>5565</v>
      </c>
      <c r="C7" s="732" t="s">
        <v>5566</v>
      </c>
      <c r="D7" s="721">
        <v>0.1</v>
      </c>
      <c r="E7" s="1069">
        <v>4.97</v>
      </c>
      <c r="F7" s="732" t="s">
        <v>5567</v>
      </c>
      <c r="G7" s="1070">
        <v>0.36599999999999999</v>
      </c>
      <c r="H7" s="1070">
        <v>5.31</v>
      </c>
    </row>
    <row r="8" spans="1:8" ht="28.9">
      <c r="B8" s="699" t="s">
        <v>5568</v>
      </c>
      <c r="C8" s="732" t="s">
        <v>5569</v>
      </c>
      <c r="D8" s="721">
        <v>0.4</v>
      </c>
      <c r="E8" s="1069">
        <v>8.48</v>
      </c>
      <c r="F8" s="732" t="s">
        <v>5567</v>
      </c>
      <c r="G8" s="1070">
        <v>0.89</v>
      </c>
      <c r="H8" s="1070">
        <v>8.0399999999999991</v>
      </c>
    </row>
    <row r="9" spans="1:8">
      <c r="B9" s="699" t="s">
        <v>5570</v>
      </c>
      <c r="C9" s="732" t="s">
        <v>5569</v>
      </c>
      <c r="D9" s="721">
        <v>0.5</v>
      </c>
      <c r="E9" s="1069">
        <v>8.92</v>
      </c>
      <c r="F9" s="732" t="s">
        <v>5569</v>
      </c>
      <c r="G9" s="1070">
        <v>0.3</v>
      </c>
      <c r="H9" s="1070">
        <v>8.06</v>
      </c>
    </row>
    <row r="10" spans="1:8">
      <c r="B10" s="699" t="s">
        <v>5571</v>
      </c>
      <c r="C10" s="732" t="s">
        <v>5569</v>
      </c>
      <c r="D10" s="721">
        <v>0.8</v>
      </c>
      <c r="E10" s="1069">
        <v>14.06</v>
      </c>
      <c r="F10" s="732" t="s">
        <v>5569</v>
      </c>
      <c r="G10" s="1070">
        <v>1.56</v>
      </c>
      <c r="H10" s="1070">
        <v>12.85</v>
      </c>
    </row>
    <row r="11" spans="1:8" ht="28.9">
      <c r="B11" s="699" t="s">
        <v>5572</v>
      </c>
      <c r="C11" s="732" t="s">
        <v>5567</v>
      </c>
      <c r="D11" s="721">
        <v>0.9</v>
      </c>
      <c r="E11" s="1069">
        <v>17.8</v>
      </c>
      <c r="F11" s="732" t="s">
        <v>5567</v>
      </c>
      <c r="G11" s="1070">
        <v>2.5</v>
      </c>
      <c r="H11" s="1070">
        <v>19.7</v>
      </c>
    </row>
    <row r="12" spans="1:8">
      <c r="B12" s="699" t="s">
        <v>5573</v>
      </c>
      <c r="C12" s="732" t="s">
        <v>5569</v>
      </c>
      <c r="D12" s="721">
        <v>1.1000000000000001</v>
      </c>
      <c r="E12" s="1069">
        <v>21.4</v>
      </c>
      <c r="F12" s="732" t="s">
        <v>5569</v>
      </c>
      <c r="G12" s="1070">
        <v>1</v>
      </c>
      <c r="H12" s="1070">
        <v>16.600000000000001</v>
      </c>
    </row>
    <row r="13" spans="1:8" ht="28.9">
      <c r="B13" s="699" t="s">
        <v>5574</v>
      </c>
      <c r="C13" s="732" t="s">
        <v>5567</v>
      </c>
      <c r="D13" s="721">
        <v>1.8</v>
      </c>
      <c r="E13" s="1069">
        <v>15.5</v>
      </c>
      <c r="F13" s="732" t="s">
        <v>5567</v>
      </c>
      <c r="G13" s="1070">
        <v>3.34</v>
      </c>
      <c r="H13" s="1070">
        <v>16.59</v>
      </c>
    </row>
    <row r="15" spans="1:8">
      <c r="B15" s="1247" t="s">
        <v>5575</v>
      </c>
      <c r="C15" s="1247"/>
      <c r="D15" s="1247"/>
      <c r="E15" s="1247"/>
      <c r="F15" s="1247"/>
    </row>
    <row r="16" spans="1:8" ht="274.14999999999998" customHeight="1">
      <c r="B16" s="1188" t="s">
        <v>5576</v>
      </c>
      <c r="C16" s="1188"/>
      <c r="D16" s="1188"/>
      <c r="E16" s="1188"/>
      <c r="F16" s="1188"/>
      <c r="G16" s="1188"/>
      <c r="H16" s="1188"/>
    </row>
  </sheetData>
  <mergeCells count="6">
    <mergeCell ref="B16:H16"/>
    <mergeCell ref="C4:E4"/>
    <mergeCell ref="F4:H4"/>
    <mergeCell ref="B15:F15"/>
    <mergeCell ref="D6:E6"/>
    <mergeCell ref="G6:H6"/>
  </mergeCells>
  <hyperlinks>
    <hyperlink ref="A1" location="Contents!A1" display="Table of Contents" xr:uid="{1E62F57F-5CA6-41CE-BB23-FF2F30E0A830}"/>
  </hyperlink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66500-EFD9-4DAF-9F21-A0EDC4F59B81}">
  <sheetPr>
    <tabColor rgb="FF4472C4"/>
  </sheetPr>
  <dimension ref="A1:O19"/>
  <sheetViews>
    <sheetView workbookViewId="0">
      <selection activeCell="I5" sqref="I5"/>
    </sheetView>
  </sheetViews>
  <sheetFormatPr defaultColWidth="8.85546875" defaultRowHeight="14.45"/>
  <cols>
    <col min="1" max="1" width="17" style="94" bestFit="1" customWidth="1"/>
    <col min="2" max="6" width="15.7109375" style="94" customWidth="1"/>
    <col min="7" max="7" width="12" style="94" customWidth="1"/>
    <col min="8" max="12" width="12.28515625" style="94" bestFit="1" customWidth="1"/>
    <col min="13" max="13" width="12.140625" style="94" customWidth="1"/>
    <col min="14" max="14" width="21.7109375" style="94" customWidth="1"/>
    <col min="15" max="15" width="9" style="94" bestFit="1" customWidth="1"/>
    <col min="16" max="16384" width="8.85546875" style="94"/>
  </cols>
  <sheetData>
    <row r="1" spans="1:15">
      <c r="A1" s="8" t="s">
        <v>11</v>
      </c>
      <c r="B1" s="32" t="s">
        <v>102</v>
      </c>
    </row>
    <row r="3" spans="1:15" ht="28.9">
      <c r="B3" s="669" t="s">
        <v>134</v>
      </c>
      <c r="C3" s="712" t="s">
        <v>249</v>
      </c>
      <c r="D3" s="712" t="s">
        <v>250</v>
      </c>
      <c r="E3" s="712" t="s">
        <v>5577</v>
      </c>
      <c r="F3" s="728" t="s">
        <v>5578</v>
      </c>
    </row>
    <row r="4" spans="1:15">
      <c r="B4" s="699" t="s">
        <v>147</v>
      </c>
      <c r="C4" s="1071">
        <v>50.4</v>
      </c>
      <c r="D4" s="1071">
        <v>3.5</v>
      </c>
      <c r="E4" s="1071">
        <f t="shared" ref="E4:E13" si="0">C4+D4</f>
        <v>53.9</v>
      </c>
      <c r="F4" s="1072">
        <v>117</v>
      </c>
    </row>
    <row r="5" spans="1:15">
      <c r="B5" s="699" t="s">
        <v>551</v>
      </c>
      <c r="C5" s="706">
        <v>31.1</v>
      </c>
      <c r="D5" s="706">
        <v>3.5</v>
      </c>
      <c r="E5" s="706">
        <f t="shared" si="0"/>
        <v>34.6</v>
      </c>
      <c r="F5" s="1072">
        <v>85</v>
      </c>
    </row>
    <row r="6" spans="1:15">
      <c r="B6" s="699" t="s">
        <v>169</v>
      </c>
      <c r="C6" s="706">
        <v>24</v>
      </c>
      <c r="D6" s="706">
        <v>8.3000000000000007</v>
      </c>
      <c r="E6" s="706">
        <f>C6+D6</f>
        <v>32.299999999999997</v>
      </c>
      <c r="F6" s="1072">
        <v>69</v>
      </c>
    </row>
    <row r="7" spans="1:15">
      <c r="B7" s="699" t="s">
        <v>5579</v>
      </c>
      <c r="C7" s="706">
        <v>27</v>
      </c>
      <c r="D7" s="706">
        <v>4.5</v>
      </c>
      <c r="E7" s="706">
        <f>C7+D7</f>
        <v>31.5</v>
      </c>
      <c r="F7" s="1072">
        <v>79</v>
      </c>
    </row>
    <row r="8" spans="1:15">
      <c r="B8" s="677" t="s">
        <v>180</v>
      </c>
      <c r="C8" s="1071">
        <v>31</v>
      </c>
      <c r="D8" s="1071">
        <v>0</v>
      </c>
      <c r="E8" s="1071">
        <f t="shared" si="0"/>
        <v>31</v>
      </c>
      <c r="F8" s="1072">
        <v>78</v>
      </c>
    </row>
    <row r="9" spans="1:15">
      <c r="B9" s="699" t="s">
        <v>165</v>
      </c>
      <c r="C9" s="706">
        <v>20.399999999999999</v>
      </c>
      <c r="D9" s="706">
        <v>9</v>
      </c>
      <c r="E9" s="706">
        <f t="shared" si="0"/>
        <v>29.4</v>
      </c>
      <c r="F9" s="1072">
        <v>79</v>
      </c>
    </row>
    <row r="10" spans="1:15">
      <c r="B10" s="699" t="s">
        <v>168</v>
      </c>
      <c r="C10" s="1071">
        <v>19.8</v>
      </c>
      <c r="D10" s="1071">
        <v>8.9</v>
      </c>
      <c r="E10" s="1071">
        <f t="shared" si="0"/>
        <v>28.700000000000003</v>
      </c>
      <c r="F10" s="1072">
        <v>67</v>
      </c>
    </row>
    <row r="11" spans="1:15">
      <c r="B11" s="699" t="s">
        <v>182</v>
      </c>
      <c r="C11" s="706">
        <v>20.8</v>
      </c>
      <c r="D11" s="706">
        <v>4</v>
      </c>
      <c r="E11" s="706">
        <f t="shared" si="0"/>
        <v>24.8</v>
      </c>
      <c r="F11" s="1072">
        <v>53</v>
      </c>
      <c r="G11" s="276"/>
      <c r="H11" s="276"/>
      <c r="I11" s="276"/>
      <c r="J11" s="276"/>
      <c r="K11" s="276"/>
      <c r="L11" s="276"/>
      <c r="M11" s="276"/>
    </row>
    <row r="12" spans="1:15">
      <c r="B12" s="699" t="s">
        <v>186</v>
      </c>
      <c r="C12" s="706">
        <v>12.5</v>
      </c>
      <c r="D12" s="706">
        <v>11.8</v>
      </c>
      <c r="E12" s="706">
        <f t="shared" si="0"/>
        <v>24.3</v>
      </c>
      <c r="F12" s="1072">
        <v>40</v>
      </c>
      <c r="N12" s="277"/>
      <c r="O12" s="278"/>
    </row>
    <row r="13" spans="1:15">
      <c r="B13" s="699" t="s">
        <v>158</v>
      </c>
      <c r="C13" s="706">
        <v>8.9</v>
      </c>
      <c r="D13" s="706">
        <v>12.7</v>
      </c>
      <c r="E13" s="706">
        <f t="shared" si="0"/>
        <v>21.6</v>
      </c>
      <c r="F13" s="1072">
        <v>45</v>
      </c>
    </row>
    <row r="15" spans="1:15" ht="30.75">
      <c r="B15" s="91" t="s">
        <v>5580</v>
      </c>
    </row>
    <row r="16" spans="1:15" ht="29.25" customHeight="1">
      <c r="B16" s="1222" t="s">
        <v>5581</v>
      </c>
      <c r="C16" s="1222"/>
      <c r="D16" s="1222"/>
      <c r="E16" s="1222"/>
      <c r="F16" s="1222"/>
      <c r="G16" s="1222"/>
      <c r="H16" s="1222"/>
    </row>
    <row r="17" spans="2:14" ht="30.75" customHeight="1">
      <c r="B17" s="1207" t="s">
        <v>5582</v>
      </c>
      <c r="C17" s="1207"/>
      <c r="D17" s="1207"/>
      <c r="E17" s="1207"/>
      <c r="F17" s="1207"/>
      <c r="G17" s="1207"/>
      <c r="H17" s="1207"/>
    </row>
    <row r="18" spans="2:14" ht="405" customHeight="1">
      <c r="B18" s="1188" t="s">
        <v>5583</v>
      </c>
      <c r="C18" s="1188"/>
      <c r="D18" s="1188"/>
      <c r="E18" s="1188"/>
      <c r="F18" s="1188"/>
      <c r="G18" s="1188"/>
      <c r="H18" s="1188"/>
      <c r="I18" s="185"/>
      <c r="J18" s="185"/>
      <c r="K18" s="185"/>
      <c r="L18" s="185"/>
      <c r="M18" s="185"/>
      <c r="N18" s="185"/>
    </row>
    <row r="19" spans="2:14" ht="15"/>
  </sheetData>
  <mergeCells count="3">
    <mergeCell ref="B16:H16"/>
    <mergeCell ref="B17:H17"/>
    <mergeCell ref="B18:H18"/>
  </mergeCells>
  <hyperlinks>
    <hyperlink ref="A1" location="Contents!A1" display="Table of Contents" xr:uid="{07423123-E7B6-4A29-A16A-CB950174E7ED}"/>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61000-D940-4AEA-983C-C800D58D5CDE}">
  <sheetPr>
    <tabColor rgb="FF4472C4"/>
  </sheetPr>
  <dimension ref="A1:H26"/>
  <sheetViews>
    <sheetView workbookViewId="0">
      <selection activeCell="A3" sqref="A3"/>
    </sheetView>
  </sheetViews>
  <sheetFormatPr defaultColWidth="8.85546875" defaultRowHeight="14.45"/>
  <cols>
    <col min="1" max="1" width="17" style="94" bestFit="1" customWidth="1"/>
    <col min="2" max="2" width="26" style="94" customWidth="1"/>
    <col min="3" max="5" width="32" style="94" customWidth="1"/>
    <col min="6" max="6" width="8.85546875" style="94"/>
    <col min="7" max="7" width="7.140625" style="94" customWidth="1"/>
    <col min="8" max="11" width="8.85546875" style="94"/>
    <col min="12" max="12" width="9.7109375" style="94" customWidth="1"/>
    <col min="13" max="13" width="8.85546875" style="94"/>
    <col min="14" max="14" width="9" style="94" customWidth="1"/>
    <col min="15" max="15" width="22.42578125" style="94" customWidth="1"/>
    <col min="16" max="16384" width="8.85546875" style="94"/>
  </cols>
  <sheetData>
    <row r="1" spans="1:5">
      <c r="A1" s="8" t="s">
        <v>11</v>
      </c>
      <c r="B1" s="32" t="s">
        <v>5584</v>
      </c>
    </row>
    <row r="2" spans="1:5">
      <c r="B2" s="32"/>
    </row>
    <row r="3" spans="1:5" ht="43.15">
      <c r="B3" s="1073" t="s">
        <v>5585</v>
      </c>
      <c r="C3" s="703" t="s">
        <v>5586</v>
      </c>
      <c r="D3" s="1073" t="s">
        <v>5587</v>
      </c>
      <c r="E3" s="1073" t="s">
        <v>5587</v>
      </c>
    </row>
    <row r="4" spans="1:5">
      <c r="B4" s="738" t="s">
        <v>148</v>
      </c>
      <c r="C4" s="719" t="s">
        <v>5588</v>
      </c>
      <c r="D4" s="721" t="s">
        <v>5589</v>
      </c>
      <c r="E4" s="721" t="s">
        <v>5590</v>
      </c>
    </row>
    <row r="5" spans="1:5">
      <c r="B5" s="738" t="s">
        <v>145</v>
      </c>
      <c r="C5" s="719" t="s">
        <v>5591</v>
      </c>
      <c r="D5" s="721" t="s">
        <v>5592</v>
      </c>
      <c r="E5" s="721" t="s">
        <v>5593</v>
      </c>
    </row>
    <row r="6" spans="1:5">
      <c r="B6" s="738" t="s">
        <v>881</v>
      </c>
      <c r="C6" s="719" t="s">
        <v>5594</v>
      </c>
      <c r="D6" s="721" t="s">
        <v>5595</v>
      </c>
      <c r="E6" s="721" t="s">
        <v>5596</v>
      </c>
    </row>
    <row r="7" spans="1:5" ht="16.149999999999999">
      <c r="B7" s="738" t="s">
        <v>5597</v>
      </c>
      <c r="C7" s="719" t="s">
        <v>5598</v>
      </c>
      <c r="D7" s="721" t="s">
        <v>5599</v>
      </c>
      <c r="E7" s="721" t="s">
        <v>5600</v>
      </c>
    </row>
    <row r="8" spans="1:5" ht="57.6">
      <c r="B8" s="738" t="s">
        <v>5601</v>
      </c>
      <c r="C8" s="719" t="s">
        <v>5602</v>
      </c>
      <c r="D8" s="721" t="s">
        <v>5603</v>
      </c>
      <c r="E8" s="721" t="s">
        <v>5604</v>
      </c>
    </row>
    <row r="9" spans="1:5" ht="28.9">
      <c r="B9" s="738" t="s">
        <v>519</v>
      </c>
      <c r="C9" s="719" t="s">
        <v>5605</v>
      </c>
      <c r="D9" s="721"/>
      <c r="E9" s="721" t="s">
        <v>5606</v>
      </c>
    </row>
    <row r="10" spans="1:5" ht="28.9">
      <c r="B10" s="738" t="s">
        <v>138</v>
      </c>
      <c r="C10" s="719" t="s">
        <v>5607</v>
      </c>
      <c r="D10" s="721"/>
      <c r="E10" s="721" t="s">
        <v>5608</v>
      </c>
    </row>
    <row r="11" spans="1:5" ht="28.9">
      <c r="B11" s="738" t="s">
        <v>551</v>
      </c>
      <c r="C11" s="719" t="s">
        <v>5609</v>
      </c>
      <c r="D11" s="721"/>
      <c r="E11" s="721" t="s">
        <v>5610</v>
      </c>
    </row>
    <row r="12" spans="1:5" ht="28.9">
      <c r="B12" s="738" t="s">
        <v>136</v>
      </c>
      <c r="C12" s="719" t="s">
        <v>5611</v>
      </c>
      <c r="D12" s="721"/>
      <c r="E12" s="721" t="s">
        <v>5612</v>
      </c>
    </row>
    <row r="13" spans="1:5" ht="43.15">
      <c r="B13" s="738" t="s">
        <v>5613</v>
      </c>
      <c r="C13" s="719" t="s">
        <v>5614</v>
      </c>
      <c r="D13" s="721"/>
      <c r="E13" s="721" t="s">
        <v>5615</v>
      </c>
    </row>
    <row r="14" spans="1:5" ht="28.9">
      <c r="B14" s="738" t="s">
        <v>5616</v>
      </c>
      <c r="C14" s="719" t="s">
        <v>5617</v>
      </c>
      <c r="D14" s="721" t="s">
        <v>5618</v>
      </c>
      <c r="E14" s="721" t="s">
        <v>5619</v>
      </c>
    </row>
    <row r="15" spans="1:5">
      <c r="B15" s="738" t="s">
        <v>5620</v>
      </c>
      <c r="C15" s="719" t="s">
        <v>5621</v>
      </c>
      <c r="D15" s="721"/>
      <c r="E15" s="721" t="s">
        <v>5622</v>
      </c>
    </row>
    <row r="16" spans="1:5" ht="28.9">
      <c r="B16" s="738" t="s">
        <v>5623</v>
      </c>
      <c r="C16" s="719" t="s">
        <v>5624</v>
      </c>
      <c r="D16" s="721"/>
      <c r="E16" s="721" t="s">
        <v>5625</v>
      </c>
    </row>
    <row r="17" spans="2:8" ht="15">
      <c r="B17" s="1125"/>
      <c r="H17" s="275"/>
    </row>
    <row r="18" spans="2:8" ht="292.89999999999998" customHeight="1">
      <c r="B18" s="1188" t="s">
        <v>5626</v>
      </c>
      <c r="C18" s="1188"/>
      <c r="D18" s="1188"/>
      <c r="E18" s="1188"/>
      <c r="F18" s="1188"/>
      <c r="G18" s="1188"/>
    </row>
    <row r="26" spans="2:8" ht="15">
      <c r="H26" t="s">
        <v>5627</v>
      </c>
    </row>
  </sheetData>
  <mergeCells count="1">
    <mergeCell ref="B18:G18"/>
  </mergeCells>
  <hyperlinks>
    <hyperlink ref="A1" location="Contents!A1" display="Table of Contents" xr:uid="{7CD471AC-FB97-4566-A729-1737FF17CAAD}"/>
  </hyperlink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05F9-E20A-44FF-A851-D1C49029BEFB}">
  <sheetPr>
    <tabColor rgb="FF4472C4"/>
  </sheetPr>
  <dimension ref="A1:C704"/>
  <sheetViews>
    <sheetView zoomScaleNormal="100" workbookViewId="0">
      <selection activeCell="G23" sqref="G23"/>
    </sheetView>
  </sheetViews>
  <sheetFormatPr defaultColWidth="14.42578125" defaultRowHeight="15.75" customHeight="1"/>
  <cols>
    <col min="1" max="1" width="17" style="94" bestFit="1" customWidth="1"/>
    <col min="2" max="2" width="33.140625" style="48" customWidth="1"/>
    <col min="3" max="3" width="64" style="94" customWidth="1"/>
    <col min="4" max="4" width="16.85546875" style="94" customWidth="1"/>
    <col min="5" max="5" width="20.140625" style="94" customWidth="1"/>
    <col min="6" max="6" width="14.140625" style="94" customWidth="1"/>
    <col min="7" max="7" width="20.7109375" style="94" customWidth="1"/>
    <col min="8" max="8" width="17.140625" style="94" customWidth="1"/>
    <col min="9" max="9" width="17.7109375" style="94" customWidth="1"/>
    <col min="10" max="10" width="18.85546875" style="94" customWidth="1"/>
    <col min="11" max="11" width="17.7109375" style="94" customWidth="1"/>
    <col min="12" max="16384" width="14.42578125" style="94"/>
  </cols>
  <sheetData>
    <row r="1" spans="1:3" ht="14.45">
      <c r="A1" s="8" t="s">
        <v>11</v>
      </c>
      <c r="B1" s="114" t="s">
        <v>103</v>
      </c>
    </row>
    <row r="3" spans="1:3" ht="14.45">
      <c r="B3" s="750" t="s">
        <v>5628</v>
      </c>
      <c r="C3" s="750" t="s">
        <v>5629</v>
      </c>
    </row>
    <row r="4" spans="1:3" ht="14.45">
      <c r="B4" s="807" t="s">
        <v>5630</v>
      </c>
      <c r="C4" s="807" t="s">
        <v>5631</v>
      </c>
    </row>
    <row r="5" spans="1:3" ht="14.45">
      <c r="B5" s="807" t="s">
        <v>195</v>
      </c>
      <c r="C5" s="807" t="s">
        <v>5632</v>
      </c>
    </row>
    <row r="6" spans="1:3" ht="14.45">
      <c r="B6" s="807" t="s">
        <v>185</v>
      </c>
      <c r="C6" s="807" t="s">
        <v>5633</v>
      </c>
    </row>
    <row r="7" spans="1:3" ht="14.45">
      <c r="B7" s="807" t="s">
        <v>173</v>
      </c>
      <c r="C7" s="807" t="s">
        <v>5634</v>
      </c>
    </row>
    <row r="8" spans="1:3" ht="14.45">
      <c r="B8" s="807" t="s">
        <v>182</v>
      </c>
      <c r="C8" s="807" t="s">
        <v>5635</v>
      </c>
    </row>
    <row r="9" spans="1:3" ht="14.45">
      <c r="B9" s="807" t="s">
        <v>172</v>
      </c>
      <c r="C9" s="807" t="s">
        <v>5636</v>
      </c>
    </row>
    <row r="10" spans="1:3" ht="14.45">
      <c r="B10" s="807" t="s">
        <v>5637</v>
      </c>
      <c r="C10" s="807" t="s">
        <v>5638</v>
      </c>
    </row>
    <row r="11" spans="1:3" ht="14.45">
      <c r="B11" s="807" t="s">
        <v>5639</v>
      </c>
      <c r="C11" s="807" t="s">
        <v>5640</v>
      </c>
    </row>
    <row r="12" spans="1:3" ht="14.45">
      <c r="B12" s="94"/>
    </row>
    <row r="13" spans="1:3" ht="14.45">
      <c r="B13" s="94"/>
    </row>
    <row r="14" spans="1:3" ht="153" customHeight="1">
      <c r="B14" s="1208" t="s">
        <v>5641</v>
      </c>
      <c r="C14" s="1208"/>
    </row>
    <row r="15" spans="1:3" ht="14.45">
      <c r="B15" s="94"/>
    </row>
    <row r="16" spans="1:3" ht="14.45">
      <c r="B16" s="94"/>
    </row>
    <row r="17" spans="2:2" ht="14.45">
      <c r="B17" s="94"/>
    </row>
    <row r="18" spans="2:2" ht="14.45">
      <c r="B18" s="94"/>
    </row>
    <row r="19" spans="2:2" ht="14.45">
      <c r="B19" s="94"/>
    </row>
    <row r="20" spans="2:2" ht="14.45">
      <c r="B20" s="94"/>
    </row>
    <row r="21" spans="2:2" ht="14.45">
      <c r="B21" s="94"/>
    </row>
    <row r="22" spans="2:2" ht="14.45">
      <c r="B22" s="94"/>
    </row>
    <row r="23" spans="2:2" ht="14.45">
      <c r="B23" s="94"/>
    </row>
    <row r="24" spans="2:2" ht="14.45">
      <c r="B24" s="94"/>
    </row>
    <row r="25" spans="2:2" ht="14.45">
      <c r="B25" s="94"/>
    </row>
    <row r="26" spans="2:2" ht="14.45">
      <c r="B26" s="94"/>
    </row>
    <row r="27" spans="2:2" ht="14.45">
      <c r="B27" s="94"/>
    </row>
    <row r="28" spans="2:2" ht="14.45">
      <c r="B28" s="94"/>
    </row>
    <row r="29" spans="2:2" ht="14.45">
      <c r="B29" s="94"/>
    </row>
    <row r="30" spans="2:2" ht="14.45">
      <c r="B30" s="94"/>
    </row>
    <row r="31" spans="2:2" ht="14.45">
      <c r="B31" s="94"/>
    </row>
    <row r="32" spans="2:2" ht="14.45">
      <c r="B32" s="94"/>
    </row>
    <row r="33" spans="2:2" ht="14.45">
      <c r="B33" s="94"/>
    </row>
    <row r="34" spans="2:2" ht="14.45">
      <c r="B34" s="94"/>
    </row>
    <row r="35" spans="2:2" ht="14.45">
      <c r="B35" s="94"/>
    </row>
    <row r="36" spans="2:2" ht="14.45">
      <c r="B36" s="94"/>
    </row>
    <row r="37" spans="2:2" ht="14.45">
      <c r="B37" s="94"/>
    </row>
    <row r="38" spans="2:2" ht="14.45">
      <c r="B38" s="94"/>
    </row>
    <row r="39" spans="2:2" ht="14.45">
      <c r="B39" s="94"/>
    </row>
    <row r="40" spans="2:2" ht="14.45">
      <c r="B40" s="94"/>
    </row>
    <row r="41" spans="2:2" ht="14.45">
      <c r="B41" s="94"/>
    </row>
    <row r="42" spans="2:2" ht="14.45">
      <c r="B42" s="94"/>
    </row>
    <row r="43" spans="2:2" ht="14.45">
      <c r="B43" s="94"/>
    </row>
    <row r="44" spans="2:2" ht="14.45">
      <c r="B44" s="94"/>
    </row>
    <row r="45" spans="2:2" ht="14.45">
      <c r="B45" s="94"/>
    </row>
    <row r="46" spans="2:2" ht="14.45">
      <c r="B46" s="94"/>
    </row>
    <row r="47" spans="2:2" ht="14.45">
      <c r="B47" s="94"/>
    </row>
    <row r="48" spans="2:2" ht="14.45">
      <c r="B48" s="94"/>
    </row>
    <row r="49" spans="2:2" ht="14.45">
      <c r="B49" s="94"/>
    </row>
    <row r="50" spans="2:2" ht="14.45">
      <c r="B50" s="94"/>
    </row>
    <row r="51" spans="2:2" ht="14.45">
      <c r="B51" s="94"/>
    </row>
    <row r="52" spans="2:2" ht="14.45">
      <c r="B52" s="94"/>
    </row>
    <row r="53" spans="2:2" ht="14.45">
      <c r="B53" s="94"/>
    </row>
    <row r="54" spans="2:2" ht="14.45">
      <c r="B54" s="94"/>
    </row>
    <row r="55" spans="2:2" ht="14.45">
      <c r="B55" s="94"/>
    </row>
    <row r="56" spans="2:2" ht="14.45">
      <c r="B56" s="94"/>
    </row>
    <row r="57" spans="2:2" ht="14.45">
      <c r="B57" s="94"/>
    </row>
    <row r="58" spans="2:2" ht="14.45">
      <c r="B58" s="94"/>
    </row>
    <row r="59" spans="2:2" ht="14.45">
      <c r="B59" s="94"/>
    </row>
    <row r="60" spans="2:2" ht="14.45">
      <c r="B60" s="94"/>
    </row>
    <row r="61" spans="2:2" ht="14.45">
      <c r="B61" s="94"/>
    </row>
    <row r="62" spans="2:2" ht="14.45">
      <c r="B62" s="94"/>
    </row>
    <row r="63" spans="2:2" ht="14.45">
      <c r="B63" s="94"/>
    </row>
    <row r="64" spans="2:2" ht="14.45">
      <c r="B64" s="94"/>
    </row>
    <row r="65" spans="2:2" ht="14.45">
      <c r="B65" s="94"/>
    </row>
    <row r="66" spans="2:2" ht="14.45">
      <c r="B66" s="94"/>
    </row>
    <row r="67" spans="2:2" ht="14.45">
      <c r="B67" s="94"/>
    </row>
    <row r="68" spans="2:2" ht="14.45">
      <c r="B68" s="94"/>
    </row>
    <row r="69" spans="2:2" ht="14.45">
      <c r="B69" s="94"/>
    </row>
    <row r="70" spans="2:2" ht="14.45">
      <c r="B70" s="94"/>
    </row>
    <row r="71" spans="2:2" ht="14.45">
      <c r="B71" s="94"/>
    </row>
    <row r="72" spans="2:2" ht="14.45">
      <c r="B72" s="94"/>
    </row>
    <row r="73" spans="2:2" ht="14.45">
      <c r="B73" s="94"/>
    </row>
    <row r="74" spans="2:2" ht="14.45">
      <c r="B74" s="94"/>
    </row>
    <row r="75" spans="2:2" ht="14.45">
      <c r="B75" s="94"/>
    </row>
    <row r="76" spans="2:2" ht="14.45">
      <c r="B76" s="94"/>
    </row>
    <row r="77" spans="2:2" ht="14.45">
      <c r="B77" s="94"/>
    </row>
    <row r="78" spans="2:2" ht="14.45">
      <c r="B78" s="94"/>
    </row>
    <row r="79" spans="2:2" ht="14.45">
      <c r="B79" s="94"/>
    </row>
    <row r="80" spans="2:2" ht="14.45">
      <c r="B80" s="94"/>
    </row>
    <row r="81" spans="2:2" ht="14.45">
      <c r="B81" s="94"/>
    </row>
    <row r="82" spans="2:2" ht="14.45">
      <c r="B82" s="94"/>
    </row>
    <row r="83" spans="2:2" ht="14.45">
      <c r="B83" s="94"/>
    </row>
    <row r="84" spans="2:2" ht="14.45">
      <c r="B84" s="94"/>
    </row>
    <row r="85" spans="2:2" ht="14.45">
      <c r="B85" s="94"/>
    </row>
    <row r="86" spans="2:2" ht="14.45">
      <c r="B86" s="94"/>
    </row>
    <row r="87" spans="2:2" ht="14.45">
      <c r="B87" s="94"/>
    </row>
    <row r="88" spans="2:2" ht="14.45">
      <c r="B88" s="94"/>
    </row>
    <row r="89" spans="2:2" ht="14.45">
      <c r="B89" s="94"/>
    </row>
    <row r="90" spans="2:2" ht="14.45">
      <c r="B90" s="94"/>
    </row>
    <row r="91" spans="2:2" ht="14.45">
      <c r="B91" s="94"/>
    </row>
    <row r="92" spans="2:2" ht="14.45">
      <c r="B92" s="94"/>
    </row>
    <row r="93" spans="2:2" ht="14.45">
      <c r="B93" s="94"/>
    </row>
    <row r="94" spans="2:2" ht="14.45">
      <c r="B94" s="94"/>
    </row>
    <row r="95" spans="2:2" ht="14.45">
      <c r="B95" s="94"/>
    </row>
    <row r="96" spans="2:2" ht="14.45">
      <c r="B96" s="94"/>
    </row>
    <row r="97" spans="2:2" ht="14.45">
      <c r="B97" s="94"/>
    </row>
    <row r="98" spans="2:2" ht="14.45">
      <c r="B98" s="94"/>
    </row>
    <row r="99" spans="2:2" ht="14.45">
      <c r="B99" s="94"/>
    </row>
    <row r="100" spans="2:2" ht="14.45">
      <c r="B100" s="94"/>
    </row>
    <row r="101" spans="2:2" ht="14.45">
      <c r="B101" s="94"/>
    </row>
    <row r="102" spans="2:2" ht="14.45">
      <c r="B102" s="94"/>
    </row>
    <row r="103" spans="2:2" ht="14.45">
      <c r="B103" s="94"/>
    </row>
    <row r="104" spans="2:2" ht="14.45">
      <c r="B104" s="94"/>
    </row>
    <row r="105" spans="2:2" ht="14.45">
      <c r="B105" s="94"/>
    </row>
    <row r="106" spans="2:2" ht="14.45">
      <c r="B106" s="94"/>
    </row>
    <row r="107" spans="2:2" ht="14.45">
      <c r="B107" s="94"/>
    </row>
    <row r="108" spans="2:2" ht="14.45">
      <c r="B108" s="94"/>
    </row>
    <row r="109" spans="2:2" ht="14.45">
      <c r="B109" s="94"/>
    </row>
    <row r="110" spans="2:2" ht="14.45">
      <c r="B110" s="94"/>
    </row>
    <row r="111" spans="2:2" ht="14.45">
      <c r="B111" s="94"/>
    </row>
    <row r="112" spans="2:2" ht="14.45">
      <c r="B112" s="94"/>
    </row>
    <row r="113" spans="2:2" ht="14.45">
      <c r="B113" s="94"/>
    </row>
    <row r="114" spans="2:2" ht="14.45">
      <c r="B114" s="94"/>
    </row>
    <row r="115" spans="2:2" ht="14.45">
      <c r="B115" s="94"/>
    </row>
    <row r="116" spans="2:2" ht="14.45">
      <c r="B116" s="94"/>
    </row>
    <row r="117" spans="2:2" ht="14.45">
      <c r="B117" s="94"/>
    </row>
    <row r="118" spans="2:2" ht="14.45">
      <c r="B118" s="94"/>
    </row>
    <row r="119" spans="2:2" ht="14.45">
      <c r="B119" s="94"/>
    </row>
    <row r="120" spans="2:2" ht="14.45">
      <c r="B120" s="94"/>
    </row>
    <row r="121" spans="2:2" ht="14.45">
      <c r="B121" s="94"/>
    </row>
    <row r="122" spans="2:2" ht="14.45">
      <c r="B122" s="94"/>
    </row>
    <row r="123" spans="2:2" ht="14.45">
      <c r="B123" s="94"/>
    </row>
    <row r="124" spans="2:2" ht="14.45">
      <c r="B124" s="94"/>
    </row>
    <row r="125" spans="2:2" ht="14.45">
      <c r="B125" s="94"/>
    </row>
    <row r="126" spans="2:2" ht="14.45">
      <c r="B126" s="94"/>
    </row>
    <row r="127" spans="2:2" ht="14.45">
      <c r="B127" s="94"/>
    </row>
    <row r="128" spans="2:2" ht="14.45">
      <c r="B128" s="94"/>
    </row>
    <row r="129" spans="2:2" ht="14.45">
      <c r="B129" s="94"/>
    </row>
    <row r="130" spans="2:2" ht="14.45">
      <c r="B130" s="94"/>
    </row>
    <row r="131" spans="2:2" ht="14.45">
      <c r="B131" s="94"/>
    </row>
    <row r="132" spans="2:2" ht="14.45">
      <c r="B132" s="94"/>
    </row>
    <row r="133" spans="2:2" ht="14.45">
      <c r="B133" s="94"/>
    </row>
    <row r="134" spans="2:2" ht="14.45">
      <c r="B134" s="94"/>
    </row>
    <row r="135" spans="2:2" ht="14.45">
      <c r="B135" s="94"/>
    </row>
    <row r="136" spans="2:2" ht="14.45">
      <c r="B136" s="94"/>
    </row>
    <row r="137" spans="2:2" ht="14.45">
      <c r="B137" s="94"/>
    </row>
    <row r="138" spans="2:2" ht="14.45">
      <c r="B138" s="94"/>
    </row>
    <row r="139" spans="2:2" ht="14.45">
      <c r="B139" s="94"/>
    </row>
    <row r="140" spans="2:2" ht="14.45">
      <c r="B140" s="94"/>
    </row>
    <row r="141" spans="2:2" ht="14.45">
      <c r="B141" s="94"/>
    </row>
    <row r="142" spans="2:2" ht="14.45">
      <c r="B142" s="94"/>
    </row>
    <row r="143" spans="2:2" ht="14.45">
      <c r="B143" s="94"/>
    </row>
    <row r="144" spans="2:2" ht="14.45">
      <c r="B144" s="94"/>
    </row>
    <row r="145" spans="2:2" ht="14.45">
      <c r="B145" s="94"/>
    </row>
    <row r="146" spans="2:2" ht="14.45">
      <c r="B146" s="94"/>
    </row>
    <row r="147" spans="2:2" ht="14.45">
      <c r="B147" s="94"/>
    </row>
    <row r="148" spans="2:2" ht="14.45">
      <c r="B148" s="94"/>
    </row>
    <row r="149" spans="2:2" ht="14.45">
      <c r="B149" s="94"/>
    </row>
    <row r="150" spans="2:2" ht="14.45">
      <c r="B150" s="94"/>
    </row>
    <row r="151" spans="2:2" ht="14.45">
      <c r="B151" s="94"/>
    </row>
    <row r="152" spans="2:2" ht="14.45">
      <c r="B152" s="94"/>
    </row>
    <row r="153" spans="2:2" ht="14.45">
      <c r="B153" s="94"/>
    </row>
    <row r="154" spans="2:2" ht="14.45">
      <c r="B154" s="94"/>
    </row>
    <row r="155" spans="2:2" ht="14.45">
      <c r="B155" s="94"/>
    </row>
    <row r="156" spans="2:2" ht="14.45">
      <c r="B156" s="94"/>
    </row>
    <row r="157" spans="2:2" ht="14.45">
      <c r="B157" s="94"/>
    </row>
    <row r="158" spans="2:2" ht="14.45">
      <c r="B158" s="94"/>
    </row>
    <row r="159" spans="2:2" ht="14.45">
      <c r="B159" s="94"/>
    </row>
    <row r="160" spans="2:2" ht="14.45">
      <c r="B160" s="94"/>
    </row>
    <row r="161" spans="2:2" ht="14.45">
      <c r="B161" s="94"/>
    </row>
    <row r="162" spans="2:2" ht="14.45">
      <c r="B162" s="94"/>
    </row>
    <row r="163" spans="2:2" ht="14.45">
      <c r="B163" s="94"/>
    </row>
    <row r="164" spans="2:2" ht="14.45">
      <c r="B164" s="94"/>
    </row>
    <row r="165" spans="2:2" ht="14.45">
      <c r="B165" s="94"/>
    </row>
    <row r="166" spans="2:2" ht="14.45">
      <c r="B166" s="94"/>
    </row>
    <row r="167" spans="2:2" ht="14.45">
      <c r="B167" s="94"/>
    </row>
    <row r="168" spans="2:2" ht="14.45">
      <c r="B168" s="94"/>
    </row>
    <row r="169" spans="2:2" ht="14.45">
      <c r="B169" s="94"/>
    </row>
    <row r="170" spans="2:2" ht="14.45">
      <c r="B170" s="94"/>
    </row>
    <row r="171" spans="2:2" ht="14.45">
      <c r="B171" s="94"/>
    </row>
    <row r="172" spans="2:2" ht="14.45">
      <c r="B172" s="94"/>
    </row>
    <row r="173" spans="2:2" ht="14.45">
      <c r="B173" s="94"/>
    </row>
    <row r="174" spans="2:2" ht="14.45">
      <c r="B174" s="94"/>
    </row>
    <row r="175" spans="2:2" ht="14.45">
      <c r="B175" s="94"/>
    </row>
    <row r="176" spans="2:2" ht="14.45">
      <c r="B176" s="94"/>
    </row>
    <row r="177" spans="2:2" ht="14.45">
      <c r="B177" s="94"/>
    </row>
    <row r="178" spans="2:2" ht="14.45">
      <c r="B178" s="94"/>
    </row>
    <row r="179" spans="2:2" ht="14.45">
      <c r="B179" s="94"/>
    </row>
    <row r="180" spans="2:2" ht="14.45">
      <c r="B180" s="94"/>
    </row>
    <row r="181" spans="2:2" ht="14.45">
      <c r="B181" s="94"/>
    </row>
    <row r="182" spans="2:2" ht="14.45">
      <c r="B182" s="94"/>
    </row>
    <row r="183" spans="2:2" ht="14.45">
      <c r="B183" s="94"/>
    </row>
    <row r="184" spans="2:2" ht="14.45">
      <c r="B184" s="94"/>
    </row>
    <row r="185" spans="2:2" ht="14.45">
      <c r="B185" s="94"/>
    </row>
    <row r="186" spans="2:2" ht="14.45">
      <c r="B186" s="94"/>
    </row>
    <row r="187" spans="2:2" ht="14.45">
      <c r="B187" s="94"/>
    </row>
    <row r="188" spans="2:2" ht="14.45">
      <c r="B188" s="94"/>
    </row>
    <row r="189" spans="2:2" ht="14.45">
      <c r="B189" s="94"/>
    </row>
    <row r="190" spans="2:2" ht="14.45">
      <c r="B190" s="94"/>
    </row>
    <row r="191" spans="2:2" ht="14.45">
      <c r="B191" s="94"/>
    </row>
    <row r="192" spans="2:2" ht="14.45">
      <c r="B192" s="94"/>
    </row>
    <row r="193" spans="2:2" ht="14.45">
      <c r="B193" s="94"/>
    </row>
    <row r="194" spans="2:2" ht="14.45">
      <c r="B194" s="94"/>
    </row>
    <row r="195" spans="2:2" ht="14.45">
      <c r="B195" s="94"/>
    </row>
    <row r="196" spans="2:2" ht="14.45">
      <c r="B196" s="94"/>
    </row>
    <row r="197" spans="2:2" ht="14.45">
      <c r="B197" s="94"/>
    </row>
    <row r="198" spans="2:2" ht="14.45">
      <c r="B198" s="94"/>
    </row>
    <row r="199" spans="2:2" ht="14.45">
      <c r="B199" s="94"/>
    </row>
    <row r="200" spans="2:2" ht="14.45">
      <c r="B200" s="94"/>
    </row>
    <row r="201" spans="2:2" ht="14.45">
      <c r="B201" s="94"/>
    </row>
    <row r="202" spans="2:2" ht="14.45">
      <c r="B202" s="94"/>
    </row>
    <row r="203" spans="2:2" ht="14.45">
      <c r="B203" s="94"/>
    </row>
    <row r="204" spans="2:2" ht="14.45">
      <c r="B204" s="94"/>
    </row>
    <row r="205" spans="2:2" ht="14.45">
      <c r="B205" s="94"/>
    </row>
    <row r="206" spans="2:2" ht="14.45">
      <c r="B206" s="94"/>
    </row>
    <row r="207" spans="2:2" ht="14.45">
      <c r="B207" s="94"/>
    </row>
    <row r="208" spans="2:2" ht="14.45">
      <c r="B208" s="94"/>
    </row>
    <row r="209" spans="2:2" ht="14.45">
      <c r="B209" s="94"/>
    </row>
    <row r="210" spans="2:2" ht="14.45">
      <c r="B210" s="94"/>
    </row>
    <row r="211" spans="2:2" ht="14.45">
      <c r="B211" s="94"/>
    </row>
    <row r="212" spans="2:2" ht="14.45">
      <c r="B212" s="94"/>
    </row>
    <row r="213" spans="2:2" ht="14.45">
      <c r="B213" s="94"/>
    </row>
    <row r="214" spans="2:2" ht="14.45">
      <c r="B214" s="94"/>
    </row>
    <row r="215" spans="2:2" ht="14.45">
      <c r="B215" s="94"/>
    </row>
    <row r="216" spans="2:2" ht="14.45">
      <c r="B216" s="94"/>
    </row>
    <row r="217" spans="2:2" ht="14.45">
      <c r="B217" s="94"/>
    </row>
    <row r="218" spans="2:2" ht="14.45">
      <c r="B218" s="94"/>
    </row>
    <row r="219" spans="2:2" ht="14.45">
      <c r="B219" s="94"/>
    </row>
    <row r="220" spans="2:2" ht="14.45">
      <c r="B220" s="94"/>
    </row>
    <row r="221" spans="2:2" ht="14.45">
      <c r="B221" s="94"/>
    </row>
    <row r="222" spans="2:2" ht="14.45">
      <c r="B222" s="94"/>
    </row>
    <row r="223" spans="2:2" ht="14.45">
      <c r="B223" s="94"/>
    </row>
    <row r="224" spans="2:2" ht="14.45">
      <c r="B224" s="94"/>
    </row>
    <row r="225" spans="2:2" ht="14.45">
      <c r="B225" s="94"/>
    </row>
    <row r="226" spans="2:2" ht="14.45">
      <c r="B226" s="94"/>
    </row>
    <row r="227" spans="2:2" ht="14.45">
      <c r="B227" s="94"/>
    </row>
    <row r="228" spans="2:2" ht="14.45">
      <c r="B228" s="94"/>
    </row>
    <row r="229" spans="2:2" ht="14.45">
      <c r="B229" s="94"/>
    </row>
    <row r="230" spans="2:2" ht="14.45">
      <c r="B230" s="94"/>
    </row>
    <row r="231" spans="2:2" ht="14.45">
      <c r="B231" s="94"/>
    </row>
    <row r="232" spans="2:2" ht="14.45">
      <c r="B232" s="94"/>
    </row>
    <row r="233" spans="2:2" ht="14.45">
      <c r="B233" s="94"/>
    </row>
    <row r="234" spans="2:2" ht="14.45">
      <c r="B234" s="94"/>
    </row>
    <row r="235" spans="2:2" ht="14.45">
      <c r="B235" s="94"/>
    </row>
    <row r="236" spans="2:2" ht="14.45">
      <c r="B236" s="94"/>
    </row>
    <row r="237" spans="2:2" ht="14.45">
      <c r="B237" s="94"/>
    </row>
    <row r="238" spans="2:2" ht="14.45">
      <c r="B238" s="94"/>
    </row>
    <row r="239" spans="2:2" ht="14.45">
      <c r="B239" s="94"/>
    </row>
    <row r="240" spans="2:2" ht="14.45">
      <c r="B240" s="94"/>
    </row>
    <row r="241" spans="2:2" ht="14.45">
      <c r="B241" s="94"/>
    </row>
    <row r="242" spans="2:2" ht="14.45">
      <c r="B242" s="94"/>
    </row>
    <row r="243" spans="2:2" ht="14.45">
      <c r="B243" s="94"/>
    </row>
    <row r="244" spans="2:2" ht="14.45">
      <c r="B244" s="94"/>
    </row>
    <row r="245" spans="2:2" ht="14.45">
      <c r="B245" s="94"/>
    </row>
    <row r="246" spans="2:2" ht="14.45">
      <c r="B246" s="94"/>
    </row>
    <row r="247" spans="2:2" ht="14.45">
      <c r="B247" s="94"/>
    </row>
    <row r="248" spans="2:2" ht="14.45">
      <c r="B248" s="94"/>
    </row>
    <row r="249" spans="2:2" ht="14.45">
      <c r="B249" s="94"/>
    </row>
    <row r="250" spans="2:2" ht="14.45">
      <c r="B250" s="94"/>
    </row>
    <row r="251" spans="2:2" ht="14.45">
      <c r="B251" s="94"/>
    </row>
    <row r="252" spans="2:2" ht="14.45">
      <c r="B252" s="94"/>
    </row>
    <row r="253" spans="2:2" ht="14.45">
      <c r="B253" s="94"/>
    </row>
    <row r="254" spans="2:2" ht="14.45">
      <c r="B254" s="94"/>
    </row>
    <row r="255" spans="2:2" ht="14.45">
      <c r="B255" s="94"/>
    </row>
    <row r="256" spans="2:2" ht="14.45">
      <c r="B256" s="94"/>
    </row>
    <row r="257" spans="2:2" ht="14.45">
      <c r="B257" s="94"/>
    </row>
    <row r="258" spans="2:2" ht="14.45">
      <c r="B258" s="94"/>
    </row>
    <row r="259" spans="2:2" ht="14.45">
      <c r="B259" s="94"/>
    </row>
    <row r="260" spans="2:2" ht="14.45">
      <c r="B260" s="94"/>
    </row>
    <row r="261" spans="2:2" ht="14.45">
      <c r="B261" s="94"/>
    </row>
    <row r="262" spans="2:2" ht="14.45">
      <c r="B262" s="94"/>
    </row>
    <row r="263" spans="2:2" ht="14.45">
      <c r="B263" s="94"/>
    </row>
    <row r="264" spans="2:2" ht="14.45">
      <c r="B264" s="94"/>
    </row>
    <row r="265" spans="2:2" ht="14.45">
      <c r="B265" s="94"/>
    </row>
    <row r="266" spans="2:2" ht="14.45">
      <c r="B266" s="94"/>
    </row>
    <row r="267" spans="2:2" ht="14.45">
      <c r="B267" s="94"/>
    </row>
    <row r="268" spans="2:2" ht="14.45">
      <c r="B268" s="94"/>
    </row>
    <row r="269" spans="2:2" ht="14.45">
      <c r="B269" s="94"/>
    </row>
    <row r="270" spans="2:2" ht="14.45">
      <c r="B270" s="94"/>
    </row>
    <row r="271" spans="2:2" ht="14.45">
      <c r="B271" s="94"/>
    </row>
    <row r="272" spans="2:2" ht="14.45">
      <c r="B272" s="94"/>
    </row>
    <row r="273" spans="2:2" ht="14.45">
      <c r="B273" s="94"/>
    </row>
    <row r="274" spans="2:2" ht="14.45">
      <c r="B274" s="94"/>
    </row>
    <row r="275" spans="2:2" ht="14.45">
      <c r="B275" s="94"/>
    </row>
    <row r="276" spans="2:2" ht="14.45">
      <c r="B276" s="94"/>
    </row>
    <row r="277" spans="2:2" ht="14.45">
      <c r="B277" s="94"/>
    </row>
    <row r="278" spans="2:2" ht="14.45">
      <c r="B278" s="94"/>
    </row>
    <row r="279" spans="2:2" ht="14.45">
      <c r="B279" s="94"/>
    </row>
    <row r="280" spans="2:2" ht="14.45">
      <c r="B280" s="94"/>
    </row>
    <row r="281" spans="2:2" ht="14.45">
      <c r="B281" s="94"/>
    </row>
    <row r="282" spans="2:2" ht="14.45">
      <c r="B282" s="94"/>
    </row>
    <row r="283" spans="2:2" ht="14.45">
      <c r="B283" s="94"/>
    </row>
    <row r="284" spans="2:2" ht="14.45">
      <c r="B284" s="94"/>
    </row>
    <row r="285" spans="2:2" ht="14.45">
      <c r="B285" s="94"/>
    </row>
    <row r="286" spans="2:2" ht="14.45">
      <c r="B286" s="94"/>
    </row>
    <row r="287" spans="2:2" ht="14.45">
      <c r="B287" s="94"/>
    </row>
    <row r="288" spans="2:2" ht="14.45">
      <c r="B288" s="94"/>
    </row>
    <row r="289" spans="2:2" ht="14.45">
      <c r="B289" s="94"/>
    </row>
    <row r="290" spans="2:2" ht="14.45">
      <c r="B290" s="94"/>
    </row>
    <row r="291" spans="2:2" ht="14.45">
      <c r="B291" s="94"/>
    </row>
    <row r="292" spans="2:2" ht="14.45">
      <c r="B292" s="94"/>
    </row>
    <row r="293" spans="2:2" ht="14.45">
      <c r="B293" s="94"/>
    </row>
    <row r="294" spans="2:2" ht="14.45">
      <c r="B294" s="94"/>
    </row>
    <row r="295" spans="2:2" ht="14.45">
      <c r="B295" s="94"/>
    </row>
    <row r="296" spans="2:2" ht="14.45">
      <c r="B296" s="94"/>
    </row>
    <row r="297" spans="2:2" ht="14.45">
      <c r="B297" s="94"/>
    </row>
    <row r="298" spans="2:2" ht="14.45">
      <c r="B298" s="94"/>
    </row>
    <row r="299" spans="2:2" ht="14.45">
      <c r="B299" s="94"/>
    </row>
    <row r="300" spans="2:2" ht="14.45">
      <c r="B300" s="94"/>
    </row>
    <row r="301" spans="2:2" ht="14.45">
      <c r="B301" s="94"/>
    </row>
    <row r="302" spans="2:2" ht="14.45">
      <c r="B302" s="94"/>
    </row>
    <row r="303" spans="2:2" ht="14.45">
      <c r="B303" s="94"/>
    </row>
    <row r="304" spans="2:2" ht="14.45">
      <c r="B304" s="94"/>
    </row>
    <row r="305" spans="2:2" ht="14.45">
      <c r="B305" s="94"/>
    </row>
    <row r="306" spans="2:2" ht="14.45">
      <c r="B306" s="94"/>
    </row>
    <row r="307" spans="2:2" ht="14.45">
      <c r="B307" s="94"/>
    </row>
    <row r="308" spans="2:2" ht="14.45">
      <c r="B308" s="94"/>
    </row>
    <row r="309" spans="2:2" ht="14.45">
      <c r="B309" s="94"/>
    </row>
    <row r="310" spans="2:2" ht="14.45">
      <c r="B310" s="94"/>
    </row>
    <row r="311" spans="2:2" ht="14.45">
      <c r="B311" s="94"/>
    </row>
    <row r="312" spans="2:2" ht="14.45">
      <c r="B312" s="94"/>
    </row>
    <row r="313" spans="2:2" ht="14.45">
      <c r="B313" s="94"/>
    </row>
    <row r="314" spans="2:2" ht="14.45">
      <c r="B314" s="94"/>
    </row>
    <row r="315" spans="2:2" ht="14.45">
      <c r="B315" s="94"/>
    </row>
    <row r="316" spans="2:2" ht="14.45">
      <c r="B316" s="94"/>
    </row>
    <row r="317" spans="2:2" ht="14.45">
      <c r="B317" s="94"/>
    </row>
    <row r="318" spans="2:2" ht="14.45">
      <c r="B318" s="94"/>
    </row>
    <row r="319" spans="2:2" ht="14.45">
      <c r="B319" s="94"/>
    </row>
    <row r="320" spans="2:2" ht="14.45">
      <c r="B320" s="94"/>
    </row>
    <row r="321" spans="2:2" ht="14.45">
      <c r="B321" s="94"/>
    </row>
    <row r="322" spans="2:2" ht="14.45">
      <c r="B322" s="94"/>
    </row>
    <row r="323" spans="2:2" ht="14.45">
      <c r="B323" s="94"/>
    </row>
    <row r="324" spans="2:2" ht="14.45">
      <c r="B324" s="94"/>
    </row>
    <row r="325" spans="2:2" ht="14.45">
      <c r="B325" s="94"/>
    </row>
    <row r="326" spans="2:2" ht="14.45">
      <c r="B326" s="94"/>
    </row>
    <row r="327" spans="2:2" ht="14.45">
      <c r="B327" s="94"/>
    </row>
    <row r="328" spans="2:2" ht="14.45">
      <c r="B328" s="94"/>
    </row>
    <row r="329" spans="2:2" ht="14.45">
      <c r="B329" s="94"/>
    </row>
    <row r="330" spans="2:2" ht="14.45">
      <c r="B330" s="94"/>
    </row>
    <row r="331" spans="2:2" ht="14.45">
      <c r="B331" s="94"/>
    </row>
    <row r="332" spans="2:2" ht="14.45">
      <c r="B332" s="94"/>
    </row>
    <row r="333" spans="2:2" ht="14.45">
      <c r="B333" s="94"/>
    </row>
    <row r="334" spans="2:2" ht="14.45">
      <c r="B334" s="94"/>
    </row>
    <row r="335" spans="2:2" ht="14.45">
      <c r="B335" s="94"/>
    </row>
    <row r="336" spans="2:2" ht="14.45">
      <c r="B336" s="94"/>
    </row>
    <row r="337" spans="2:2" ht="14.45">
      <c r="B337" s="94"/>
    </row>
    <row r="338" spans="2:2" ht="14.45">
      <c r="B338" s="94"/>
    </row>
    <row r="339" spans="2:2" ht="14.45">
      <c r="B339" s="94"/>
    </row>
    <row r="340" spans="2:2" ht="14.45">
      <c r="B340" s="94"/>
    </row>
    <row r="341" spans="2:2" ht="14.45">
      <c r="B341" s="94"/>
    </row>
    <row r="342" spans="2:2" ht="14.45">
      <c r="B342" s="94"/>
    </row>
    <row r="343" spans="2:2" ht="14.45">
      <c r="B343" s="94"/>
    </row>
    <row r="344" spans="2:2" ht="14.45">
      <c r="B344" s="94"/>
    </row>
    <row r="345" spans="2:2" ht="14.45">
      <c r="B345" s="94"/>
    </row>
    <row r="346" spans="2:2" ht="14.45">
      <c r="B346" s="94"/>
    </row>
    <row r="347" spans="2:2" ht="14.45">
      <c r="B347" s="94"/>
    </row>
    <row r="348" spans="2:2" ht="14.45">
      <c r="B348" s="94"/>
    </row>
    <row r="349" spans="2:2" ht="14.45">
      <c r="B349" s="94"/>
    </row>
    <row r="350" spans="2:2" ht="14.45">
      <c r="B350" s="94"/>
    </row>
    <row r="351" spans="2:2" ht="14.45">
      <c r="B351" s="94"/>
    </row>
    <row r="352" spans="2:2" ht="14.45">
      <c r="B352" s="94"/>
    </row>
    <row r="353" spans="2:2" ht="14.45">
      <c r="B353" s="94"/>
    </row>
    <row r="354" spans="2:2" ht="14.45">
      <c r="B354" s="94"/>
    </row>
    <row r="355" spans="2:2" ht="14.45">
      <c r="B355" s="94"/>
    </row>
    <row r="356" spans="2:2" ht="14.45">
      <c r="B356" s="94"/>
    </row>
    <row r="357" spans="2:2" ht="14.45">
      <c r="B357" s="94"/>
    </row>
    <row r="358" spans="2:2" ht="14.45">
      <c r="B358" s="94"/>
    </row>
    <row r="359" spans="2:2" ht="14.45">
      <c r="B359" s="94"/>
    </row>
    <row r="360" spans="2:2" ht="14.45">
      <c r="B360" s="94"/>
    </row>
    <row r="361" spans="2:2" ht="14.45">
      <c r="B361" s="94"/>
    </row>
    <row r="362" spans="2:2" ht="14.45">
      <c r="B362" s="94"/>
    </row>
    <row r="363" spans="2:2" ht="14.45">
      <c r="B363" s="94"/>
    </row>
    <row r="364" spans="2:2" ht="14.45">
      <c r="B364" s="94"/>
    </row>
    <row r="365" spans="2:2" ht="14.45">
      <c r="B365" s="94"/>
    </row>
    <row r="366" spans="2:2" ht="14.45">
      <c r="B366" s="94"/>
    </row>
    <row r="367" spans="2:2" ht="14.45">
      <c r="B367" s="94"/>
    </row>
    <row r="368" spans="2:2" ht="14.45">
      <c r="B368" s="94"/>
    </row>
    <row r="369" spans="2:2" ht="14.45">
      <c r="B369" s="94"/>
    </row>
    <row r="370" spans="2:2" ht="14.45">
      <c r="B370" s="94"/>
    </row>
    <row r="371" spans="2:2" ht="14.45">
      <c r="B371" s="94"/>
    </row>
    <row r="372" spans="2:2" ht="14.45">
      <c r="B372" s="94"/>
    </row>
    <row r="373" spans="2:2" ht="14.45">
      <c r="B373" s="94"/>
    </row>
    <row r="374" spans="2:2" ht="14.45">
      <c r="B374" s="94"/>
    </row>
    <row r="375" spans="2:2" ht="14.45">
      <c r="B375" s="94"/>
    </row>
    <row r="376" spans="2:2" ht="14.45">
      <c r="B376" s="94"/>
    </row>
    <row r="377" spans="2:2" ht="14.45">
      <c r="B377" s="94"/>
    </row>
    <row r="378" spans="2:2" ht="14.45">
      <c r="B378" s="94"/>
    </row>
    <row r="379" spans="2:2" ht="14.45">
      <c r="B379" s="94"/>
    </row>
    <row r="380" spans="2:2" ht="14.45">
      <c r="B380" s="94"/>
    </row>
    <row r="381" spans="2:2" ht="14.45">
      <c r="B381" s="94"/>
    </row>
    <row r="382" spans="2:2" ht="14.45">
      <c r="B382" s="94"/>
    </row>
    <row r="383" spans="2:2" ht="14.45">
      <c r="B383" s="94"/>
    </row>
    <row r="384" spans="2:2" ht="14.45">
      <c r="B384" s="94"/>
    </row>
    <row r="385" spans="2:2" ht="14.45">
      <c r="B385" s="94"/>
    </row>
    <row r="386" spans="2:2" ht="14.45">
      <c r="B386" s="94"/>
    </row>
    <row r="387" spans="2:2" ht="14.45">
      <c r="B387" s="94"/>
    </row>
    <row r="388" spans="2:2" ht="14.45">
      <c r="B388" s="94"/>
    </row>
    <row r="389" spans="2:2" ht="14.45">
      <c r="B389" s="94"/>
    </row>
    <row r="390" spans="2:2" ht="14.45">
      <c r="B390" s="94"/>
    </row>
    <row r="391" spans="2:2" ht="14.45">
      <c r="B391" s="94"/>
    </row>
    <row r="392" spans="2:2" ht="14.45">
      <c r="B392" s="94"/>
    </row>
    <row r="393" spans="2:2" ht="14.45">
      <c r="B393" s="94"/>
    </row>
    <row r="394" spans="2:2" ht="14.45">
      <c r="B394" s="94"/>
    </row>
    <row r="395" spans="2:2" ht="14.45">
      <c r="B395" s="94"/>
    </row>
    <row r="396" spans="2:2" ht="14.45">
      <c r="B396" s="94"/>
    </row>
    <row r="397" spans="2:2" ht="14.45">
      <c r="B397" s="94"/>
    </row>
    <row r="398" spans="2:2" ht="14.45">
      <c r="B398" s="94"/>
    </row>
    <row r="399" spans="2:2" ht="14.45">
      <c r="B399" s="94"/>
    </row>
    <row r="400" spans="2:2" ht="14.45">
      <c r="B400" s="94"/>
    </row>
    <row r="401" spans="2:2" ht="14.45">
      <c r="B401" s="94"/>
    </row>
    <row r="402" spans="2:2" ht="14.45">
      <c r="B402" s="94"/>
    </row>
    <row r="403" spans="2:2" ht="14.45">
      <c r="B403" s="94"/>
    </row>
    <row r="404" spans="2:2" ht="14.45">
      <c r="B404" s="94"/>
    </row>
    <row r="405" spans="2:2" ht="14.45">
      <c r="B405" s="94"/>
    </row>
    <row r="406" spans="2:2" ht="14.45">
      <c r="B406" s="94"/>
    </row>
    <row r="407" spans="2:2" ht="14.45">
      <c r="B407" s="94"/>
    </row>
    <row r="408" spans="2:2" ht="14.45">
      <c r="B408" s="94"/>
    </row>
    <row r="409" spans="2:2" ht="14.45">
      <c r="B409" s="94"/>
    </row>
    <row r="410" spans="2:2" ht="14.45">
      <c r="B410" s="94"/>
    </row>
    <row r="411" spans="2:2" ht="14.45">
      <c r="B411" s="94"/>
    </row>
    <row r="412" spans="2:2" ht="14.45">
      <c r="B412" s="94"/>
    </row>
    <row r="413" spans="2:2" ht="14.45">
      <c r="B413" s="94"/>
    </row>
    <row r="414" spans="2:2" ht="14.45">
      <c r="B414" s="94"/>
    </row>
    <row r="415" spans="2:2" ht="14.45">
      <c r="B415" s="94"/>
    </row>
    <row r="416" spans="2:2" ht="14.45">
      <c r="B416" s="94"/>
    </row>
    <row r="417" spans="2:2" ht="14.45">
      <c r="B417" s="94"/>
    </row>
    <row r="418" spans="2:2" ht="14.45">
      <c r="B418" s="94"/>
    </row>
    <row r="419" spans="2:2" ht="14.45">
      <c r="B419" s="94"/>
    </row>
    <row r="420" spans="2:2" ht="14.45">
      <c r="B420" s="94"/>
    </row>
    <row r="421" spans="2:2" ht="14.45">
      <c r="B421" s="94"/>
    </row>
    <row r="422" spans="2:2" ht="14.45">
      <c r="B422" s="94"/>
    </row>
    <row r="423" spans="2:2" ht="14.45">
      <c r="B423" s="94"/>
    </row>
    <row r="424" spans="2:2" ht="14.45">
      <c r="B424" s="94"/>
    </row>
    <row r="425" spans="2:2" ht="14.45">
      <c r="B425" s="94"/>
    </row>
    <row r="426" spans="2:2" ht="14.45">
      <c r="B426" s="94"/>
    </row>
    <row r="427" spans="2:2" ht="14.45">
      <c r="B427" s="94"/>
    </row>
    <row r="428" spans="2:2" ht="14.45">
      <c r="B428" s="94"/>
    </row>
    <row r="429" spans="2:2" ht="14.45">
      <c r="B429" s="94"/>
    </row>
    <row r="430" spans="2:2" ht="14.45">
      <c r="B430" s="94"/>
    </row>
    <row r="431" spans="2:2" ht="14.45">
      <c r="B431" s="94"/>
    </row>
    <row r="432" spans="2:2" ht="14.45">
      <c r="B432" s="94"/>
    </row>
    <row r="433" spans="2:2" ht="14.45">
      <c r="B433" s="94"/>
    </row>
    <row r="434" spans="2:2" ht="14.45">
      <c r="B434" s="94"/>
    </row>
    <row r="435" spans="2:2" ht="14.45">
      <c r="B435" s="94"/>
    </row>
    <row r="436" spans="2:2" ht="14.45">
      <c r="B436" s="94"/>
    </row>
    <row r="437" spans="2:2" ht="14.45">
      <c r="B437" s="94"/>
    </row>
    <row r="438" spans="2:2" ht="14.45">
      <c r="B438" s="94"/>
    </row>
    <row r="439" spans="2:2" ht="14.45">
      <c r="B439" s="94"/>
    </row>
    <row r="440" spans="2:2" ht="14.45">
      <c r="B440" s="94"/>
    </row>
    <row r="441" spans="2:2" ht="14.45">
      <c r="B441" s="94"/>
    </row>
    <row r="442" spans="2:2" ht="14.45">
      <c r="B442" s="94"/>
    </row>
    <row r="443" spans="2:2" ht="14.45">
      <c r="B443" s="94"/>
    </row>
    <row r="444" spans="2:2" ht="14.45">
      <c r="B444" s="94"/>
    </row>
    <row r="445" spans="2:2" ht="14.45">
      <c r="B445" s="94"/>
    </row>
    <row r="446" spans="2:2" ht="14.45">
      <c r="B446" s="94"/>
    </row>
    <row r="447" spans="2:2" ht="14.45">
      <c r="B447" s="94"/>
    </row>
    <row r="448" spans="2:2" ht="14.45">
      <c r="B448" s="94"/>
    </row>
    <row r="449" spans="2:2" ht="14.45">
      <c r="B449" s="94"/>
    </row>
    <row r="450" spans="2:2" ht="14.45">
      <c r="B450" s="94"/>
    </row>
    <row r="451" spans="2:2" ht="14.45">
      <c r="B451" s="94"/>
    </row>
    <row r="452" spans="2:2" ht="14.45">
      <c r="B452" s="94"/>
    </row>
    <row r="453" spans="2:2" ht="14.45">
      <c r="B453" s="94"/>
    </row>
    <row r="454" spans="2:2" ht="14.45">
      <c r="B454" s="94"/>
    </row>
    <row r="455" spans="2:2" ht="14.45">
      <c r="B455" s="94"/>
    </row>
    <row r="456" spans="2:2" ht="14.45">
      <c r="B456" s="94"/>
    </row>
    <row r="457" spans="2:2" ht="14.45">
      <c r="B457" s="94"/>
    </row>
    <row r="458" spans="2:2" ht="14.45">
      <c r="B458" s="94"/>
    </row>
    <row r="459" spans="2:2" ht="14.45">
      <c r="B459" s="94"/>
    </row>
    <row r="460" spans="2:2" ht="14.45">
      <c r="B460" s="94"/>
    </row>
    <row r="461" spans="2:2" ht="14.45">
      <c r="B461" s="94"/>
    </row>
    <row r="462" spans="2:2" ht="14.45">
      <c r="B462" s="94"/>
    </row>
    <row r="463" spans="2:2" ht="14.45">
      <c r="B463" s="94"/>
    </row>
    <row r="464" spans="2:2" ht="14.45">
      <c r="B464" s="94"/>
    </row>
    <row r="465" spans="2:2" ht="14.45">
      <c r="B465" s="94"/>
    </row>
    <row r="466" spans="2:2" ht="14.45">
      <c r="B466" s="94"/>
    </row>
    <row r="467" spans="2:2" ht="14.45">
      <c r="B467" s="94"/>
    </row>
    <row r="468" spans="2:2" ht="14.45">
      <c r="B468" s="94"/>
    </row>
    <row r="469" spans="2:2" ht="14.45">
      <c r="B469" s="94"/>
    </row>
    <row r="470" spans="2:2" ht="14.45">
      <c r="B470" s="94"/>
    </row>
    <row r="471" spans="2:2" ht="14.45">
      <c r="B471" s="94"/>
    </row>
    <row r="472" spans="2:2" ht="14.45">
      <c r="B472" s="94"/>
    </row>
    <row r="473" spans="2:2" ht="14.45">
      <c r="B473" s="94"/>
    </row>
    <row r="474" spans="2:2" ht="14.45">
      <c r="B474" s="94"/>
    </row>
    <row r="475" spans="2:2" ht="14.45">
      <c r="B475" s="94"/>
    </row>
    <row r="476" spans="2:2" ht="14.45">
      <c r="B476" s="94"/>
    </row>
    <row r="477" spans="2:2" ht="14.45">
      <c r="B477" s="94"/>
    </row>
    <row r="478" spans="2:2" ht="14.45">
      <c r="B478" s="94"/>
    </row>
    <row r="479" spans="2:2" ht="14.45">
      <c r="B479" s="94"/>
    </row>
    <row r="480" spans="2:2" ht="14.45">
      <c r="B480" s="94"/>
    </row>
    <row r="481" spans="2:2" ht="14.45">
      <c r="B481" s="94"/>
    </row>
    <row r="482" spans="2:2" ht="14.45">
      <c r="B482" s="94"/>
    </row>
    <row r="483" spans="2:2" ht="14.45">
      <c r="B483" s="94"/>
    </row>
    <row r="484" spans="2:2" ht="14.45">
      <c r="B484" s="94"/>
    </row>
    <row r="485" spans="2:2" ht="14.45">
      <c r="B485" s="94"/>
    </row>
    <row r="486" spans="2:2" ht="14.45">
      <c r="B486" s="94"/>
    </row>
    <row r="487" spans="2:2" ht="14.45">
      <c r="B487" s="94"/>
    </row>
    <row r="488" spans="2:2" ht="14.45">
      <c r="B488" s="94"/>
    </row>
    <row r="489" spans="2:2" ht="14.45">
      <c r="B489" s="94"/>
    </row>
    <row r="490" spans="2:2" ht="14.45">
      <c r="B490" s="94"/>
    </row>
    <row r="491" spans="2:2" ht="14.45">
      <c r="B491" s="94"/>
    </row>
    <row r="492" spans="2:2" ht="14.45">
      <c r="B492" s="94"/>
    </row>
    <row r="493" spans="2:2" ht="14.45">
      <c r="B493" s="94"/>
    </row>
    <row r="494" spans="2:2" ht="14.45">
      <c r="B494" s="94"/>
    </row>
    <row r="495" spans="2:2" ht="14.45">
      <c r="B495" s="94"/>
    </row>
    <row r="496" spans="2:2" ht="14.45">
      <c r="B496" s="94"/>
    </row>
    <row r="497" spans="2:2" ht="14.45">
      <c r="B497" s="94"/>
    </row>
    <row r="498" spans="2:2" ht="14.45">
      <c r="B498" s="94"/>
    </row>
    <row r="499" spans="2:2" ht="14.45">
      <c r="B499" s="94"/>
    </row>
    <row r="500" spans="2:2" ht="14.45">
      <c r="B500" s="94"/>
    </row>
    <row r="501" spans="2:2" ht="14.45">
      <c r="B501" s="94"/>
    </row>
    <row r="502" spans="2:2" ht="14.45">
      <c r="B502" s="94"/>
    </row>
    <row r="503" spans="2:2" ht="14.45">
      <c r="B503" s="94"/>
    </row>
    <row r="504" spans="2:2" ht="14.45">
      <c r="B504" s="94"/>
    </row>
    <row r="505" spans="2:2" ht="14.45">
      <c r="B505" s="94"/>
    </row>
    <row r="506" spans="2:2" ht="14.45">
      <c r="B506" s="94"/>
    </row>
    <row r="507" spans="2:2" ht="14.45">
      <c r="B507" s="94"/>
    </row>
    <row r="508" spans="2:2" ht="14.45">
      <c r="B508" s="94"/>
    </row>
    <row r="509" spans="2:2" ht="14.45">
      <c r="B509" s="94"/>
    </row>
    <row r="510" spans="2:2" ht="14.45">
      <c r="B510" s="94"/>
    </row>
    <row r="511" spans="2:2" ht="14.45">
      <c r="B511" s="94"/>
    </row>
    <row r="512" spans="2:2" ht="14.45">
      <c r="B512" s="94"/>
    </row>
    <row r="513" spans="2:2" ht="14.45">
      <c r="B513" s="94"/>
    </row>
    <row r="514" spans="2:2" ht="14.45">
      <c r="B514" s="94"/>
    </row>
    <row r="515" spans="2:2" ht="14.45">
      <c r="B515" s="94"/>
    </row>
    <row r="516" spans="2:2" ht="14.45">
      <c r="B516" s="94"/>
    </row>
    <row r="517" spans="2:2" ht="14.45">
      <c r="B517" s="94"/>
    </row>
    <row r="518" spans="2:2" ht="14.45">
      <c r="B518" s="94"/>
    </row>
    <row r="519" spans="2:2" ht="14.45">
      <c r="B519" s="94"/>
    </row>
    <row r="520" spans="2:2" ht="14.45">
      <c r="B520" s="94"/>
    </row>
    <row r="521" spans="2:2" ht="14.45">
      <c r="B521" s="94"/>
    </row>
    <row r="522" spans="2:2" ht="14.45">
      <c r="B522" s="94"/>
    </row>
    <row r="523" spans="2:2" ht="14.45">
      <c r="B523" s="94"/>
    </row>
    <row r="524" spans="2:2" ht="14.45">
      <c r="B524" s="94"/>
    </row>
    <row r="525" spans="2:2" ht="14.45">
      <c r="B525" s="94"/>
    </row>
    <row r="526" spans="2:2" ht="14.45">
      <c r="B526" s="94"/>
    </row>
    <row r="527" spans="2:2" ht="14.45">
      <c r="B527" s="94"/>
    </row>
    <row r="528" spans="2:2" ht="14.45">
      <c r="B528" s="94"/>
    </row>
    <row r="529" spans="2:2" ht="14.45">
      <c r="B529" s="94"/>
    </row>
    <row r="530" spans="2:2" ht="14.45">
      <c r="B530" s="94"/>
    </row>
    <row r="531" spans="2:2" ht="14.45">
      <c r="B531" s="94"/>
    </row>
    <row r="532" spans="2:2" ht="14.45">
      <c r="B532" s="94"/>
    </row>
    <row r="533" spans="2:2" ht="14.45">
      <c r="B533" s="94"/>
    </row>
    <row r="534" spans="2:2" ht="14.45">
      <c r="B534" s="94"/>
    </row>
    <row r="535" spans="2:2" ht="14.45">
      <c r="B535" s="94"/>
    </row>
    <row r="536" spans="2:2" ht="14.45">
      <c r="B536" s="94"/>
    </row>
    <row r="537" spans="2:2" ht="14.45">
      <c r="B537" s="94"/>
    </row>
    <row r="538" spans="2:2" ht="14.45">
      <c r="B538" s="94"/>
    </row>
    <row r="539" spans="2:2" ht="14.45">
      <c r="B539" s="94"/>
    </row>
    <row r="540" spans="2:2" ht="14.45">
      <c r="B540" s="94"/>
    </row>
    <row r="541" spans="2:2" ht="14.45">
      <c r="B541" s="94"/>
    </row>
    <row r="542" spans="2:2" ht="14.45">
      <c r="B542" s="94"/>
    </row>
    <row r="543" spans="2:2" ht="14.45">
      <c r="B543" s="94"/>
    </row>
    <row r="544" spans="2:2" ht="14.45">
      <c r="B544" s="94"/>
    </row>
    <row r="545" spans="2:2" ht="14.45">
      <c r="B545" s="94"/>
    </row>
    <row r="546" spans="2:2" ht="14.45">
      <c r="B546" s="94"/>
    </row>
    <row r="547" spans="2:2" ht="14.45">
      <c r="B547" s="94"/>
    </row>
    <row r="548" spans="2:2" ht="14.45">
      <c r="B548" s="94"/>
    </row>
    <row r="549" spans="2:2" ht="14.45">
      <c r="B549" s="94"/>
    </row>
    <row r="550" spans="2:2" ht="14.45">
      <c r="B550" s="94"/>
    </row>
    <row r="551" spans="2:2" ht="14.45">
      <c r="B551" s="94"/>
    </row>
    <row r="552" spans="2:2" ht="14.45">
      <c r="B552" s="94"/>
    </row>
    <row r="553" spans="2:2" ht="14.45">
      <c r="B553" s="94"/>
    </row>
    <row r="554" spans="2:2" ht="14.45">
      <c r="B554" s="94"/>
    </row>
    <row r="555" spans="2:2" ht="14.45">
      <c r="B555" s="94"/>
    </row>
    <row r="556" spans="2:2" ht="14.45">
      <c r="B556" s="94"/>
    </row>
    <row r="557" spans="2:2" ht="14.45">
      <c r="B557" s="94"/>
    </row>
    <row r="558" spans="2:2" ht="14.45">
      <c r="B558" s="94"/>
    </row>
    <row r="559" spans="2:2" ht="14.45">
      <c r="B559" s="94"/>
    </row>
    <row r="560" spans="2:2" ht="14.45">
      <c r="B560" s="94"/>
    </row>
    <row r="561" spans="2:2" ht="14.45">
      <c r="B561" s="94"/>
    </row>
    <row r="562" spans="2:2" ht="14.45">
      <c r="B562" s="94"/>
    </row>
    <row r="563" spans="2:2" ht="14.45">
      <c r="B563" s="94"/>
    </row>
    <row r="564" spans="2:2" ht="14.45">
      <c r="B564" s="94"/>
    </row>
    <row r="565" spans="2:2" ht="14.45">
      <c r="B565" s="94"/>
    </row>
    <row r="566" spans="2:2" ht="14.45">
      <c r="B566" s="94"/>
    </row>
    <row r="567" spans="2:2" ht="14.45">
      <c r="B567" s="94"/>
    </row>
    <row r="568" spans="2:2" ht="14.45">
      <c r="B568" s="94"/>
    </row>
    <row r="569" spans="2:2" ht="14.45">
      <c r="B569" s="94"/>
    </row>
    <row r="570" spans="2:2" ht="14.45">
      <c r="B570" s="94"/>
    </row>
    <row r="571" spans="2:2" ht="14.45">
      <c r="B571" s="94"/>
    </row>
    <row r="572" spans="2:2" ht="14.45">
      <c r="B572" s="94"/>
    </row>
    <row r="573" spans="2:2" ht="14.45">
      <c r="B573" s="94"/>
    </row>
    <row r="574" spans="2:2" ht="14.45">
      <c r="B574" s="94"/>
    </row>
    <row r="575" spans="2:2" ht="14.45">
      <c r="B575" s="94"/>
    </row>
    <row r="576" spans="2:2" ht="14.45">
      <c r="B576" s="94"/>
    </row>
    <row r="577" spans="2:2" ht="14.45">
      <c r="B577" s="94"/>
    </row>
    <row r="578" spans="2:2" ht="14.45">
      <c r="B578" s="94"/>
    </row>
    <row r="579" spans="2:2" ht="14.45">
      <c r="B579" s="94"/>
    </row>
    <row r="580" spans="2:2" ht="14.45">
      <c r="B580" s="94"/>
    </row>
    <row r="581" spans="2:2" ht="14.45">
      <c r="B581" s="94"/>
    </row>
    <row r="582" spans="2:2" ht="14.45">
      <c r="B582" s="94"/>
    </row>
    <row r="583" spans="2:2" ht="14.45">
      <c r="B583" s="94"/>
    </row>
    <row r="584" spans="2:2" ht="14.45">
      <c r="B584" s="94"/>
    </row>
    <row r="585" spans="2:2" ht="14.45">
      <c r="B585" s="94"/>
    </row>
    <row r="586" spans="2:2" ht="14.45">
      <c r="B586" s="94"/>
    </row>
    <row r="587" spans="2:2" ht="14.45">
      <c r="B587" s="94"/>
    </row>
    <row r="588" spans="2:2" ht="14.45">
      <c r="B588" s="94"/>
    </row>
    <row r="589" spans="2:2" ht="14.45">
      <c r="B589" s="94"/>
    </row>
    <row r="590" spans="2:2" ht="14.45">
      <c r="B590" s="94"/>
    </row>
    <row r="591" spans="2:2" ht="14.45">
      <c r="B591" s="94"/>
    </row>
    <row r="592" spans="2:2" ht="14.45">
      <c r="B592" s="94"/>
    </row>
    <row r="593" spans="2:2" ht="14.45">
      <c r="B593" s="94"/>
    </row>
    <row r="594" spans="2:2" ht="14.45">
      <c r="B594" s="94"/>
    </row>
    <row r="595" spans="2:2" ht="14.45">
      <c r="B595" s="94"/>
    </row>
    <row r="596" spans="2:2" ht="14.45">
      <c r="B596" s="94"/>
    </row>
    <row r="597" spans="2:2" ht="14.45">
      <c r="B597" s="94"/>
    </row>
    <row r="598" spans="2:2" ht="14.45">
      <c r="B598" s="94"/>
    </row>
    <row r="599" spans="2:2" ht="14.45">
      <c r="B599" s="94"/>
    </row>
    <row r="600" spans="2:2" ht="14.45">
      <c r="B600" s="94"/>
    </row>
    <row r="601" spans="2:2" ht="14.45">
      <c r="B601" s="94"/>
    </row>
    <row r="602" spans="2:2" ht="14.45">
      <c r="B602" s="94"/>
    </row>
    <row r="603" spans="2:2" ht="14.45">
      <c r="B603" s="94"/>
    </row>
    <row r="604" spans="2:2" ht="14.45">
      <c r="B604" s="94"/>
    </row>
    <row r="605" spans="2:2" ht="14.45">
      <c r="B605" s="94"/>
    </row>
    <row r="606" spans="2:2" ht="14.45">
      <c r="B606" s="94"/>
    </row>
    <row r="607" spans="2:2" ht="14.45">
      <c r="B607" s="94"/>
    </row>
    <row r="608" spans="2:2" ht="14.45">
      <c r="B608" s="94"/>
    </row>
    <row r="609" spans="2:2" ht="14.45">
      <c r="B609" s="94"/>
    </row>
    <row r="610" spans="2:2" ht="14.45">
      <c r="B610" s="94"/>
    </row>
    <row r="611" spans="2:2" ht="14.45">
      <c r="B611" s="94"/>
    </row>
    <row r="612" spans="2:2" ht="14.45">
      <c r="B612" s="94"/>
    </row>
    <row r="613" spans="2:2" ht="14.45">
      <c r="B613" s="94"/>
    </row>
    <row r="614" spans="2:2" ht="14.45">
      <c r="B614" s="94"/>
    </row>
    <row r="615" spans="2:2" ht="14.45">
      <c r="B615" s="94"/>
    </row>
    <row r="616" spans="2:2" ht="14.45">
      <c r="B616" s="94"/>
    </row>
    <row r="617" spans="2:2" ht="14.45">
      <c r="B617" s="94"/>
    </row>
    <row r="618" spans="2:2" ht="14.45">
      <c r="B618" s="94"/>
    </row>
    <row r="619" spans="2:2" ht="14.45">
      <c r="B619" s="94"/>
    </row>
    <row r="620" spans="2:2" ht="14.45">
      <c r="B620" s="94"/>
    </row>
    <row r="621" spans="2:2" ht="14.45">
      <c r="B621" s="94"/>
    </row>
    <row r="622" spans="2:2" ht="14.45">
      <c r="B622" s="94"/>
    </row>
    <row r="623" spans="2:2" ht="14.45">
      <c r="B623" s="94"/>
    </row>
    <row r="624" spans="2:2" ht="14.45">
      <c r="B624" s="94"/>
    </row>
    <row r="625" spans="2:2" ht="14.45">
      <c r="B625" s="94"/>
    </row>
    <row r="626" spans="2:2" ht="14.45">
      <c r="B626" s="94"/>
    </row>
    <row r="627" spans="2:2" ht="14.45">
      <c r="B627" s="94"/>
    </row>
    <row r="628" spans="2:2" ht="14.45">
      <c r="B628" s="94"/>
    </row>
    <row r="629" spans="2:2" ht="14.45">
      <c r="B629" s="94"/>
    </row>
    <row r="630" spans="2:2" ht="14.45">
      <c r="B630" s="94"/>
    </row>
    <row r="631" spans="2:2" ht="14.45">
      <c r="B631" s="94"/>
    </row>
    <row r="632" spans="2:2" ht="14.45">
      <c r="B632" s="94"/>
    </row>
    <row r="633" spans="2:2" ht="14.45">
      <c r="B633" s="94"/>
    </row>
    <row r="634" spans="2:2" ht="14.45">
      <c r="B634" s="94"/>
    </row>
    <row r="635" spans="2:2" ht="14.45">
      <c r="B635" s="94"/>
    </row>
    <row r="636" spans="2:2" ht="14.45">
      <c r="B636" s="94"/>
    </row>
    <row r="637" spans="2:2" ht="14.45">
      <c r="B637" s="94"/>
    </row>
    <row r="638" spans="2:2" ht="14.45">
      <c r="B638" s="94"/>
    </row>
    <row r="639" spans="2:2" ht="14.45">
      <c r="B639" s="94"/>
    </row>
    <row r="640" spans="2:2" ht="14.45">
      <c r="B640" s="94"/>
    </row>
    <row r="641" spans="2:2" ht="14.45">
      <c r="B641" s="94"/>
    </row>
    <row r="642" spans="2:2" ht="14.45">
      <c r="B642" s="94"/>
    </row>
    <row r="643" spans="2:2" ht="14.45">
      <c r="B643" s="94"/>
    </row>
    <row r="644" spans="2:2" ht="14.45">
      <c r="B644" s="94"/>
    </row>
    <row r="645" spans="2:2" ht="14.45">
      <c r="B645" s="94"/>
    </row>
    <row r="646" spans="2:2" ht="14.45">
      <c r="B646" s="94"/>
    </row>
    <row r="647" spans="2:2" ht="14.45">
      <c r="B647" s="94"/>
    </row>
    <row r="648" spans="2:2" ht="14.45">
      <c r="B648" s="94"/>
    </row>
    <row r="649" spans="2:2" ht="14.45">
      <c r="B649" s="94"/>
    </row>
    <row r="650" spans="2:2" ht="14.45">
      <c r="B650" s="94"/>
    </row>
    <row r="651" spans="2:2" ht="14.45">
      <c r="B651" s="94"/>
    </row>
    <row r="652" spans="2:2" ht="14.45">
      <c r="B652" s="94"/>
    </row>
    <row r="653" spans="2:2" ht="14.45">
      <c r="B653" s="94"/>
    </row>
    <row r="654" spans="2:2" ht="14.45">
      <c r="B654" s="94"/>
    </row>
    <row r="655" spans="2:2" ht="14.45">
      <c r="B655" s="94"/>
    </row>
    <row r="656" spans="2:2" ht="14.45">
      <c r="B656" s="94"/>
    </row>
    <row r="657" spans="2:2" ht="14.45">
      <c r="B657" s="94"/>
    </row>
    <row r="658" spans="2:2" ht="14.45">
      <c r="B658" s="94"/>
    </row>
    <row r="659" spans="2:2" ht="14.45">
      <c r="B659" s="94"/>
    </row>
    <row r="660" spans="2:2" ht="14.45">
      <c r="B660" s="94"/>
    </row>
    <row r="661" spans="2:2" ht="14.45">
      <c r="B661" s="94"/>
    </row>
    <row r="662" spans="2:2" ht="14.45">
      <c r="B662" s="94"/>
    </row>
    <row r="663" spans="2:2" ht="14.45">
      <c r="B663" s="94"/>
    </row>
    <row r="664" spans="2:2" ht="14.45">
      <c r="B664" s="94"/>
    </row>
    <row r="665" spans="2:2" ht="14.45">
      <c r="B665" s="94"/>
    </row>
    <row r="666" spans="2:2" ht="14.45">
      <c r="B666" s="94"/>
    </row>
    <row r="667" spans="2:2" ht="14.45">
      <c r="B667" s="94"/>
    </row>
    <row r="668" spans="2:2" ht="14.45">
      <c r="B668" s="94"/>
    </row>
    <row r="669" spans="2:2" ht="14.45">
      <c r="B669" s="94"/>
    </row>
    <row r="670" spans="2:2" ht="14.45">
      <c r="B670" s="94"/>
    </row>
    <row r="671" spans="2:2" ht="14.45">
      <c r="B671" s="94"/>
    </row>
    <row r="672" spans="2:2" ht="14.45">
      <c r="B672" s="94"/>
    </row>
    <row r="673" spans="2:2" ht="14.45">
      <c r="B673" s="94"/>
    </row>
    <row r="674" spans="2:2" ht="14.45">
      <c r="B674" s="94"/>
    </row>
    <row r="675" spans="2:2" ht="14.45">
      <c r="B675" s="94"/>
    </row>
    <row r="676" spans="2:2" ht="14.45">
      <c r="B676" s="94"/>
    </row>
    <row r="677" spans="2:2" ht="14.45">
      <c r="B677" s="94"/>
    </row>
    <row r="678" spans="2:2" ht="14.45">
      <c r="B678" s="94"/>
    </row>
    <row r="679" spans="2:2" ht="14.45">
      <c r="B679" s="94"/>
    </row>
    <row r="680" spans="2:2" ht="14.45">
      <c r="B680" s="94"/>
    </row>
    <row r="681" spans="2:2" ht="14.45">
      <c r="B681" s="94"/>
    </row>
    <row r="682" spans="2:2" ht="14.45">
      <c r="B682" s="94"/>
    </row>
    <row r="683" spans="2:2" ht="14.45">
      <c r="B683" s="94"/>
    </row>
    <row r="684" spans="2:2" ht="14.45">
      <c r="B684" s="94"/>
    </row>
    <row r="685" spans="2:2" ht="14.45">
      <c r="B685" s="94"/>
    </row>
    <row r="686" spans="2:2" ht="14.45">
      <c r="B686" s="94"/>
    </row>
    <row r="687" spans="2:2" ht="14.45">
      <c r="B687" s="94"/>
    </row>
    <row r="688" spans="2:2" ht="14.45">
      <c r="B688" s="94"/>
    </row>
    <row r="689" spans="2:2" ht="14.45">
      <c r="B689" s="94"/>
    </row>
    <row r="690" spans="2:2" ht="14.45">
      <c r="B690" s="94"/>
    </row>
    <row r="691" spans="2:2" ht="14.45">
      <c r="B691" s="94"/>
    </row>
    <row r="692" spans="2:2" ht="14.45">
      <c r="B692" s="94"/>
    </row>
    <row r="693" spans="2:2" ht="14.45">
      <c r="B693" s="94"/>
    </row>
    <row r="694" spans="2:2" ht="14.45">
      <c r="B694" s="94"/>
    </row>
    <row r="695" spans="2:2" ht="14.45">
      <c r="B695" s="94"/>
    </row>
    <row r="696" spans="2:2" ht="14.45">
      <c r="B696" s="94"/>
    </row>
    <row r="697" spans="2:2" ht="14.45">
      <c r="B697" s="94"/>
    </row>
    <row r="698" spans="2:2" ht="14.45">
      <c r="B698" s="94"/>
    </row>
    <row r="699" spans="2:2" ht="14.45">
      <c r="B699" s="94"/>
    </row>
    <row r="700" spans="2:2" ht="14.45">
      <c r="B700" s="94"/>
    </row>
    <row r="701" spans="2:2" ht="14.45">
      <c r="B701" s="94"/>
    </row>
    <row r="702" spans="2:2" ht="14.45">
      <c r="B702" s="94"/>
    </row>
    <row r="703" spans="2:2" ht="14.45">
      <c r="B703" s="94"/>
    </row>
    <row r="704" spans="2:2" ht="14.45">
      <c r="B704" s="94"/>
    </row>
  </sheetData>
  <mergeCells count="1">
    <mergeCell ref="B14:C14"/>
  </mergeCells>
  <hyperlinks>
    <hyperlink ref="A1" location="Contents!A1" display="Table of Contents" xr:uid="{28669D85-A9E8-43F0-B475-38B696C05482}"/>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C6E4D-B4D6-4096-89C3-AAC9FA007713}">
  <sheetPr>
    <tabColor rgb="FF4472C4"/>
  </sheetPr>
  <dimension ref="A1:C1"/>
  <sheetViews>
    <sheetView workbookViewId="0">
      <selection activeCell="C1" sqref="C1"/>
    </sheetView>
  </sheetViews>
  <sheetFormatPr defaultRowHeight="14.45"/>
  <sheetData>
    <row r="1" spans="1:3" ht="15">
      <c r="A1" s="8" t="s">
        <v>11</v>
      </c>
      <c r="C1" s="32" t="s">
        <v>5642</v>
      </c>
    </row>
  </sheetData>
  <hyperlinks>
    <hyperlink ref="A1" location="Contents!A1" display="Table of Contents" xr:uid="{E130E7F9-24DC-4F23-99DF-851F6CA8446F}"/>
  </hyperlink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500D1-E2A8-4FAE-82DA-A882EBBBF648}">
  <sheetPr>
    <tabColor rgb="FF4472C4"/>
  </sheetPr>
  <dimension ref="A1:E10"/>
  <sheetViews>
    <sheetView zoomScaleNormal="100" workbookViewId="0">
      <selection activeCell="A2" sqref="A2"/>
    </sheetView>
  </sheetViews>
  <sheetFormatPr defaultColWidth="8.85546875" defaultRowHeight="14.45"/>
  <cols>
    <col min="1" max="1" width="17" style="94" bestFit="1" customWidth="1"/>
    <col min="2" max="2" width="24.5703125" style="94" customWidth="1"/>
    <col min="3" max="3" width="33.28515625" style="94" customWidth="1"/>
    <col min="4" max="4" width="17.42578125" style="94" customWidth="1"/>
    <col min="5" max="8" width="18.42578125" style="94" customWidth="1"/>
    <col min="9" max="9" width="19.140625" style="94" customWidth="1"/>
    <col min="10" max="10" width="16.85546875" style="94" customWidth="1"/>
    <col min="11" max="16384" width="8.85546875" style="94"/>
  </cols>
  <sheetData>
    <row r="1" spans="1:5">
      <c r="A1" s="8" t="s">
        <v>11</v>
      </c>
      <c r="B1" s="32" t="s">
        <v>5643</v>
      </c>
    </row>
    <row r="3" spans="1:5">
      <c r="B3" s="1074" t="s">
        <v>5644</v>
      </c>
      <c r="C3" s="1074" t="s">
        <v>5645</v>
      </c>
    </row>
    <row r="4" spans="1:5">
      <c r="B4" s="1075" t="s">
        <v>5646</v>
      </c>
      <c r="C4" s="1075" t="s">
        <v>5647</v>
      </c>
    </row>
    <row r="5" spans="1:5">
      <c r="B5" s="1075" t="s">
        <v>5648</v>
      </c>
      <c r="C5" s="1075" t="s">
        <v>5649</v>
      </c>
    </row>
    <row r="6" spans="1:5">
      <c r="B6" s="1075" t="s">
        <v>5650</v>
      </c>
      <c r="C6" s="1075" t="s">
        <v>5651</v>
      </c>
    </row>
    <row r="7" spans="1:5">
      <c r="B7" s="1075" t="s">
        <v>5652</v>
      </c>
      <c r="C7" s="1075" t="s">
        <v>5653</v>
      </c>
    </row>
    <row r="8" spans="1:5">
      <c r="B8" s="1075" t="s">
        <v>5654</v>
      </c>
      <c r="C8" s="1075" t="s">
        <v>5655</v>
      </c>
    </row>
    <row r="10" spans="1:5" ht="223.15" customHeight="1">
      <c r="B10" s="1188" t="s">
        <v>5656</v>
      </c>
      <c r="C10" s="1188"/>
      <c r="D10" s="1188"/>
      <c r="E10" s="1188"/>
    </row>
  </sheetData>
  <mergeCells count="1">
    <mergeCell ref="B10:E10"/>
  </mergeCells>
  <hyperlinks>
    <hyperlink ref="A1" location="Contents!A1" display="Table of Contents" xr:uid="{6FD6F86D-883A-4D08-8A7D-CD38A0044E7E}"/>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F098C-29C4-40E0-943C-2E77155181CB}">
  <sheetPr>
    <tabColor rgb="FF92D050"/>
  </sheetPr>
  <dimension ref="A1:Q92"/>
  <sheetViews>
    <sheetView workbookViewId="0">
      <selection activeCell="N3" sqref="N3"/>
    </sheetView>
  </sheetViews>
  <sheetFormatPr defaultColWidth="9.140625" defaultRowHeight="14.45"/>
  <cols>
    <col min="1" max="1" width="17.28515625" style="94" customWidth="1"/>
    <col min="2" max="2" width="22.28515625" style="94" customWidth="1"/>
    <col min="3" max="3" width="13.140625" style="94" hidden="1" customWidth="1"/>
    <col min="4" max="4" width="12.7109375" style="94" hidden="1" customWidth="1"/>
    <col min="5" max="8" width="12" style="94" hidden="1" customWidth="1"/>
    <col min="9" max="10" width="0" style="94" hidden="1" customWidth="1"/>
    <col min="11" max="11" width="28" style="97" customWidth="1"/>
    <col min="12" max="16384" width="9.140625" style="94"/>
  </cols>
  <sheetData>
    <row r="1" spans="1:11">
      <c r="A1" s="8" t="s">
        <v>11</v>
      </c>
      <c r="B1" s="32" t="s">
        <v>108</v>
      </c>
    </row>
    <row r="2" spans="1:11">
      <c r="A2" s="8"/>
      <c r="B2" s="32"/>
    </row>
    <row r="3" spans="1:11" ht="55.9" customHeight="1">
      <c r="B3" s="709" t="s">
        <v>134</v>
      </c>
      <c r="C3" s="709" t="s">
        <v>5657</v>
      </c>
      <c r="D3" s="709" t="s">
        <v>5658</v>
      </c>
      <c r="E3" s="709" t="s">
        <v>5657</v>
      </c>
      <c r="F3" s="709" t="s">
        <v>5659</v>
      </c>
      <c r="G3" s="709" t="s">
        <v>5660</v>
      </c>
      <c r="H3" s="709" t="s">
        <v>5661</v>
      </c>
      <c r="I3" s="709" t="s">
        <v>5657</v>
      </c>
      <c r="J3" s="709" t="s">
        <v>5662</v>
      </c>
      <c r="K3" s="703" t="s">
        <v>5663</v>
      </c>
    </row>
    <row r="4" spans="1:11">
      <c r="B4" s="696" t="s">
        <v>191</v>
      </c>
      <c r="C4" s="696">
        <v>9</v>
      </c>
      <c r="D4" s="732">
        <v>9.355509355509356E-3</v>
      </c>
      <c r="E4" s="732"/>
      <c r="F4" s="732"/>
      <c r="G4" s="732">
        <v>12</v>
      </c>
      <c r="H4" s="732">
        <v>1.3129102844638949E-2</v>
      </c>
      <c r="I4" s="696">
        <v>21</v>
      </c>
      <c r="J4" s="696">
        <v>1.364522417153996E-2</v>
      </c>
      <c r="K4" s="1076">
        <v>0.27952601259896276</v>
      </c>
    </row>
    <row r="5" spans="1:11">
      <c r="B5" s="696" t="s">
        <v>186</v>
      </c>
      <c r="C5" s="696">
        <v>37</v>
      </c>
      <c r="D5" s="696">
        <v>3.8461538461538464E-2</v>
      </c>
      <c r="E5" s="696"/>
      <c r="F5" s="696"/>
      <c r="G5" s="696">
        <v>19</v>
      </c>
      <c r="H5" s="696">
        <v>2.0787746170678335E-2</v>
      </c>
      <c r="I5" s="696">
        <v>56</v>
      </c>
      <c r="J5" s="696">
        <v>3.6387264457439894E-2</v>
      </c>
      <c r="K5" s="1076">
        <v>0.81317036591273073</v>
      </c>
    </row>
    <row r="6" spans="1:11">
      <c r="B6" s="696" t="s">
        <v>148</v>
      </c>
      <c r="C6" s="696">
        <v>8</v>
      </c>
      <c r="D6" s="696">
        <v>8.3160083160083165E-3</v>
      </c>
      <c r="E6" s="696"/>
      <c r="F6" s="696"/>
      <c r="G6" s="696">
        <v>3</v>
      </c>
      <c r="H6" s="696">
        <v>3.2822757111597373E-3</v>
      </c>
      <c r="I6" s="696">
        <v>11</v>
      </c>
      <c r="J6" s="696">
        <v>7.1474983755685506E-3</v>
      </c>
      <c r="K6" s="1076">
        <v>0.62445470067614306</v>
      </c>
    </row>
    <row r="7" spans="1:11">
      <c r="B7" s="696" t="s">
        <v>190</v>
      </c>
      <c r="C7" s="696">
        <v>8</v>
      </c>
      <c r="D7" s="696">
        <v>8.3160083160083165E-3</v>
      </c>
      <c r="E7" s="696"/>
      <c r="F7" s="696"/>
      <c r="G7" s="696">
        <v>5</v>
      </c>
      <c r="H7" s="696">
        <v>5.4704595185995622E-3</v>
      </c>
      <c r="I7" s="696">
        <v>13</v>
      </c>
      <c r="J7" s="696">
        <v>8.4470435347628325E-3</v>
      </c>
      <c r="K7" s="1076">
        <v>0.14198051570055531</v>
      </c>
    </row>
    <row r="8" spans="1:11">
      <c r="B8" s="696" t="s">
        <v>5664</v>
      </c>
      <c r="C8" s="696">
        <v>0</v>
      </c>
      <c r="D8" s="696">
        <v>0</v>
      </c>
      <c r="E8" s="696"/>
      <c r="F8" s="696"/>
      <c r="G8" s="696">
        <v>1</v>
      </c>
      <c r="H8" s="696">
        <v>1.0940919037199124E-3</v>
      </c>
      <c r="I8" s="696">
        <v>1</v>
      </c>
      <c r="J8" s="696">
        <v>6.4977257959714096E-4</v>
      </c>
      <c r="K8" s="1076">
        <v>7.0367549860841053E-2</v>
      </c>
    </row>
    <row r="9" spans="1:11">
      <c r="B9" s="696" t="s">
        <v>142</v>
      </c>
      <c r="C9" s="696">
        <v>14</v>
      </c>
      <c r="D9" s="696">
        <v>1.4553014553014554E-2</v>
      </c>
      <c r="E9" s="696"/>
      <c r="F9" s="696"/>
      <c r="G9" s="696">
        <v>9</v>
      </c>
      <c r="H9" s="696">
        <v>9.8468271334792128E-3</v>
      </c>
      <c r="I9" s="696">
        <v>23</v>
      </c>
      <c r="J9" s="696">
        <v>1.4944769330734242E-2</v>
      </c>
      <c r="K9" s="1076">
        <v>0.29550228052784749</v>
      </c>
    </row>
    <row r="10" spans="1:11">
      <c r="B10" s="696" t="s">
        <v>444</v>
      </c>
      <c r="C10" s="696">
        <v>2</v>
      </c>
      <c r="D10" s="696">
        <v>2.0790020790020791E-3</v>
      </c>
      <c r="E10" s="696"/>
      <c r="F10" s="696"/>
      <c r="G10" s="696">
        <v>1</v>
      </c>
      <c r="H10" s="696">
        <v>1.0940919037199124E-3</v>
      </c>
      <c r="I10" s="696">
        <v>3</v>
      </c>
      <c r="J10" s="696">
        <v>1.9493177387914229E-3</v>
      </c>
      <c r="K10" s="1076">
        <v>0.28110630850609869</v>
      </c>
    </row>
    <row r="11" spans="1:11">
      <c r="B11" s="696" t="s">
        <v>446</v>
      </c>
      <c r="C11" s="696">
        <v>1</v>
      </c>
      <c r="D11" s="696">
        <v>1.0395010395010396E-3</v>
      </c>
      <c r="E11" s="696"/>
      <c r="F11" s="696"/>
      <c r="G11" s="696">
        <v>0</v>
      </c>
      <c r="H11" s="696">
        <v>0</v>
      </c>
      <c r="I11" s="696">
        <v>1</v>
      </c>
      <c r="J11" s="696">
        <v>6.4977257959714096E-4</v>
      </c>
      <c r="K11" s="1076">
        <v>4.3884943346107087E-3</v>
      </c>
    </row>
    <row r="12" spans="1:11">
      <c r="B12" s="696" t="s">
        <v>451</v>
      </c>
      <c r="C12" s="696">
        <v>1</v>
      </c>
      <c r="D12" s="696">
        <v>1.0395010395010396E-3</v>
      </c>
      <c r="E12" s="696"/>
      <c r="F12" s="696"/>
      <c r="G12" s="696">
        <v>0</v>
      </c>
      <c r="H12" s="696">
        <v>0</v>
      </c>
      <c r="I12" s="696">
        <v>1</v>
      </c>
      <c r="J12" s="696">
        <v>6.4977257959714096E-4</v>
      </c>
      <c r="K12" s="1076">
        <v>0.26832813144756179</v>
      </c>
    </row>
    <row r="13" spans="1:11">
      <c r="B13" s="696" t="s">
        <v>160</v>
      </c>
      <c r="C13" s="696">
        <v>21</v>
      </c>
      <c r="D13" s="696">
        <v>2.1829521829521831E-2</v>
      </c>
      <c r="E13" s="696"/>
      <c r="F13" s="696"/>
      <c r="G13" s="696">
        <v>6</v>
      </c>
      <c r="H13" s="696">
        <v>6.5645514223194746E-3</v>
      </c>
      <c r="I13" s="696">
        <v>27</v>
      </c>
      <c r="J13" s="696">
        <v>1.7543859649122806E-2</v>
      </c>
      <c r="K13" s="1076">
        <v>0.4919853361903333</v>
      </c>
    </row>
    <row r="14" spans="1:11">
      <c r="B14" s="696" t="s">
        <v>158</v>
      </c>
      <c r="C14" s="696">
        <v>9</v>
      </c>
      <c r="D14" s="696">
        <v>9.355509355509356E-3</v>
      </c>
      <c r="E14" s="696"/>
      <c r="F14" s="696"/>
      <c r="G14" s="696">
        <v>3</v>
      </c>
      <c r="H14" s="696">
        <v>3.2822757111597373E-3</v>
      </c>
      <c r="I14" s="696">
        <v>12</v>
      </c>
      <c r="J14" s="696">
        <v>7.7972709551656916E-3</v>
      </c>
      <c r="K14" s="1076">
        <v>0.49734554971974893</v>
      </c>
    </row>
    <row r="15" spans="1:11">
      <c r="B15" s="696" t="s">
        <v>185</v>
      </c>
      <c r="C15" s="696">
        <v>14</v>
      </c>
      <c r="D15" s="696">
        <v>1.4553014553014554E-2</v>
      </c>
      <c r="E15" s="696"/>
      <c r="F15" s="696"/>
      <c r="G15" s="696">
        <v>14</v>
      </c>
      <c r="H15" s="696">
        <v>1.5317286652078774E-2</v>
      </c>
      <c r="I15" s="696">
        <v>28</v>
      </c>
      <c r="J15" s="696">
        <v>1.8193632228719947E-2</v>
      </c>
      <c r="K15" s="1076">
        <v>0.46714907999011079</v>
      </c>
    </row>
    <row r="16" spans="1:11">
      <c r="B16" s="696" t="s">
        <v>149</v>
      </c>
      <c r="C16" s="696">
        <v>9</v>
      </c>
      <c r="D16" s="696">
        <v>9.355509355509356E-3</v>
      </c>
      <c r="E16" s="696"/>
      <c r="F16" s="696"/>
      <c r="G16" s="696">
        <v>6</v>
      </c>
      <c r="H16" s="696">
        <v>6.5645514223194746E-3</v>
      </c>
      <c r="I16" s="696">
        <v>15</v>
      </c>
      <c r="J16" s="696">
        <v>9.7465886939571145E-3</v>
      </c>
      <c r="K16" s="1076">
        <v>0.61866589688610552</v>
      </c>
    </row>
    <row r="17" spans="2:11">
      <c r="B17" s="696" t="s">
        <v>145</v>
      </c>
      <c r="C17" s="696">
        <v>0</v>
      </c>
      <c r="D17" s="696">
        <v>0</v>
      </c>
      <c r="E17" s="696"/>
      <c r="F17" s="696"/>
      <c r="G17" s="696">
        <v>1</v>
      </c>
      <c r="H17" s="696">
        <v>1.0940919037199124E-3</v>
      </c>
      <c r="I17" s="696">
        <v>1</v>
      </c>
      <c r="J17" s="696">
        <v>6.4977257959714096E-4</v>
      </c>
      <c r="K17" s="1076">
        <v>8.2288370780967332E-2</v>
      </c>
    </row>
    <row r="18" spans="2:11">
      <c r="B18" s="696" t="s">
        <v>460</v>
      </c>
      <c r="C18" s="696">
        <v>2</v>
      </c>
      <c r="D18" s="696">
        <v>2.0790020790020791E-3</v>
      </c>
      <c r="E18" s="696"/>
      <c r="F18" s="696"/>
      <c r="G18" s="696">
        <v>0</v>
      </c>
      <c r="H18" s="696">
        <v>0</v>
      </c>
      <c r="I18" s="696">
        <v>2</v>
      </c>
      <c r="J18" s="696">
        <v>1.2995451591942819E-3</v>
      </c>
      <c r="K18" s="1076">
        <v>0.39790270311770115</v>
      </c>
    </row>
    <row r="19" spans="2:11">
      <c r="B19" s="696" t="s">
        <v>462</v>
      </c>
      <c r="C19" s="696">
        <v>1</v>
      </c>
      <c r="D19" s="696">
        <v>1.0395010395010396E-3</v>
      </c>
      <c r="E19" s="696"/>
      <c r="F19" s="696"/>
      <c r="G19" s="696">
        <v>1</v>
      </c>
      <c r="H19" s="696">
        <v>1.0940919037199124E-3</v>
      </c>
      <c r="I19" s="696">
        <v>2</v>
      </c>
      <c r="J19" s="696">
        <v>1.2995451591942819E-3</v>
      </c>
      <c r="K19" s="1076">
        <v>0.16539439886587345</v>
      </c>
    </row>
    <row r="20" spans="2:11">
      <c r="B20" s="696" t="s">
        <v>147</v>
      </c>
      <c r="C20" s="696">
        <v>13</v>
      </c>
      <c r="D20" s="696">
        <v>1.3513513513513514E-2</v>
      </c>
      <c r="E20" s="696"/>
      <c r="F20" s="696"/>
      <c r="G20" s="696">
        <v>5</v>
      </c>
      <c r="H20" s="696">
        <v>5.4704595185995622E-3</v>
      </c>
      <c r="I20" s="696">
        <v>18</v>
      </c>
      <c r="J20" s="696">
        <v>1.1695906432748537E-2</v>
      </c>
      <c r="K20" s="1076">
        <v>0.33663202889798788</v>
      </c>
    </row>
    <row r="21" spans="2:11">
      <c r="B21" s="696" t="s">
        <v>170</v>
      </c>
      <c r="C21" s="696">
        <v>2</v>
      </c>
      <c r="D21" s="696">
        <v>2.0790020790020791E-3</v>
      </c>
      <c r="E21" s="696"/>
      <c r="F21" s="696"/>
      <c r="G21" s="696">
        <v>2</v>
      </c>
      <c r="H21" s="696">
        <v>2.1881838074398249E-3</v>
      </c>
      <c r="I21" s="696">
        <v>4</v>
      </c>
      <c r="J21" s="696">
        <v>2.5990903183885639E-3</v>
      </c>
      <c r="K21" s="1076">
        <v>0.19591318737026789</v>
      </c>
    </row>
    <row r="22" spans="2:11">
      <c r="B22" s="696" t="s">
        <v>215</v>
      </c>
      <c r="C22" s="696">
        <v>2</v>
      </c>
      <c r="D22" s="696">
        <v>2.0790020790020791E-3</v>
      </c>
      <c r="E22" s="696"/>
      <c r="F22" s="696"/>
      <c r="G22" s="696">
        <v>0</v>
      </c>
      <c r="H22" s="696">
        <v>0</v>
      </c>
      <c r="I22" s="696">
        <v>2</v>
      </c>
      <c r="J22" s="696">
        <v>1.2995451591942819E-3</v>
      </c>
      <c r="K22" s="1076">
        <v>0.56123870224074113</v>
      </c>
    </row>
    <row r="23" spans="2:11">
      <c r="B23" s="696" t="s">
        <v>150</v>
      </c>
      <c r="C23" s="696">
        <v>2</v>
      </c>
      <c r="D23" s="696">
        <v>2.0790020790020791E-3</v>
      </c>
      <c r="E23" s="696"/>
      <c r="F23" s="696"/>
      <c r="G23" s="696">
        <v>0</v>
      </c>
      <c r="H23" s="696">
        <v>0</v>
      </c>
      <c r="I23" s="696">
        <v>2</v>
      </c>
      <c r="J23" s="696">
        <v>1.2995451591942819E-3</v>
      </c>
      <c r="K23" s="1076">
        <v>0.57413689954893332</v>
      </c>
    </row>
    <row r="24" spans="2:11">
      <c r="B24" s="696" t="s">
        <v>214</v>
      </c>
      <c r="C24" s="696">
        <v>1</v>
      </c>
      <c r="D24" s="696">
        <v>1.0395010395010396E-3</v>
      </c>
      <c r="E24" s="696"/>
      <c r="F24" s="696"/>
      <c r="G24" s="696">
        <v>0</v>
      </c>
      <c r="H24" s="696">
        <v>0</v>
      </c>
      <c r="I24" s="696">
        <v>1</v>
      </c>
      <c r="J24" s="696">
        <v>6.4977257959714096E-4</v>
      </c>
      <c r="K24" s="1076">
        <v>0.14790699376032404</v>
      </c>
    </row>
    <row r="25" spans="2:11">
      <c r="B25" s="696" t="s">
        <v>143</v>
      </c>
      <c r="C25" s="696">
        <v>5</v>
      </c>
      <c r="D25" s="696">
        <v>5.1975051975051978E-3</v>
      </c>
      <c r="E25" s="696"/>
      <c r="F25" s="696"/>
      <c r="G25" s="696">
        <v>1</v>
      </c>
      <c r="H25" s="696">
        <v>1.0940919037199124E-3</v>
      </c>
      <c r="I25" s="696">
        <v>6</v>
      </c>
      <c r="J25" s="696">
        <v>3.8986354775828458E-3</v>
      </c>
      <c r="K25" s="1076">
        <v>0.27780324359498249</v>
      </c>
    </row>
    <row r="26" spans="2:11">
      <c r="B26" s="696" t="s">
        <v>172</v>
      </c>
      <c r="C26" s="696">
        <v>13</v>
      </c>
      <c r="D26" s="696">
        <v>1.3513513513513514E-2</v>
      </c>
      <c r="E26" s="696"/>
      <c r="F26" s="696"/>
      <c r="G26" s="696">
        <v>9</v>
      </c>
      <c r="H26" s="696">
        <v>9.8468271334792128E-3</v>
      </c>
      <c r="I26" s="696">
        <v>22</v>
      </c>
      <c r="J26" s="696">
        <v>1.4294996751137101E-2</v>
      </c>
      <c r="K26" s="1076">
        <v>0.13317888078438295</v>
      </c>
    </row>
    <row r="27" spans="2:11">
      <c r="B27" s="696" t="s">
        <v>167</v>
      </c>
      <c r="C27" s="696">
        <v>1</v>
      </c>
      <c r="D27" s="696">
        <v>1.0395010395010396E-3</v>
      </c>
      <c r="E27" s="696"/>
      <c r="F27" s="696"/>
      <c r="G27" s="696">
        <v>0</v>
      </c>
      <c r="H27" s="696">
        <v>0</v>
      </c>
      <c r="I27" s="696">
        <v>1</v>
      </c>
      <c r="J27" s="696">
        <v>6.4977257959714096E-4</v>
      </c>
      <c r="K27" s="1076">
        <v>6.6824311694656413E-2</v>
      </c>
    </row>
    <row r="28" spans="2:11">
      <c r="B28" s="696" t="s">
        <v>165</v>
      </c>
      <c r="C28" s="696">
        <v>63</v>
      </c>
      <c r="D28" s="696">
        <v>6.5488565488565492E-2</v>
      </c>
      <c r="E28" s="696"/>
      <c r="F28" s="696"/>
      <c r="G28" s="696">
        <v>90</v>
      </c>
      <c r="H28" s="696">
        <v>9.8468271334792121E-2</v>
      </c>
      <c r="I28" s="696">
        <v>153</v>
      </c>
      <c r="J28" s="696">
        <v>9.9415204678362568E-2</v>
      </c>
      <c r="K28" s="1076">
        <v>0.40283604350472951</v>
      </c>
    </row>
    <row r="29" spans="2:11">
      <c r="B29" s="696" t="s">
        <v>183</v>
      </c>
      <c r="C29" s="696">
        <v>1</v>
      </c>
      <c r="D29" s="696">
        <v>1.0395010395010396E-3</v>
      </c>
      <c r="E29" s="696"/>
      <c r="F29" s="696"/>
      <c r="G29" s="696">
        <v>1</v>
      </c>
      <c r="H29" s="696">
        <v>1.0940919037199124E-3</v>
      </c>
      <c r="I29" s="696">
        <v>2</v>
      </c>
      <c r="J29" s="696">
        <v>1.2995451591942819E-3</v>
      </c>
      <c r="K29" s="1076">
        <v>0.1285829973775369</v>
      </c>
    </row>
    <row r="30" spans="2:11">
      <c r="B30" s="696" t="s">
        <v>5665</v>
      </c>
      <c r="C30" s="696">
        <v>1</v>
      </c>
      <c r="D30" s="696">
        <v>1.0395010395010396E-3</v>
      </c>
      <c r="E30" s="696"/>
      <c r="F30" s="696"/>
      <c r="G30" s="696">
        <v>0</v>
      </c>
      <c r="H30" s="696">
        <v>0</v>
      </c>
      <c r="I30" s="696">
        <v>1</v>
      </c>
      <c r="J30" s="696">
        <v>6.4977257959714096E-4</v>
      </c>
      <c r="K30" s="1076">
        <v>0.18008584425094745</v>
      </c>
    </row>
    <row r="31" spans="2:11">
      <c r="B31" s="696" t="s">
        <v>168</v>
      </c>
      <c r="C31" s="696">
        <v>1</v>
      </c>
      <c r="D31" s="696">
        <v>1.0395010395010396E-3</v>
      </c>
      <c r="E31" s="696"/>
      <c r="F31" s="696"/>
      <c r="G31" s="696">
        <v>1</v>
      </c>
      <c r="H31" s="696">
        <v>1.0940919037199124E-3</v>
      </c>
      <c r="I31" s="696">
        <v>2</v>
      </c>
      <c r="J31" s="696">
        <v>1.2995451591942819E-3</v>
      </c>
      <c r="K31" s="1076">
        <v>7.7848772727732246E-2</v>
      </c>
    </row>
    <row r="32" spans="2:11">
      <c r="B32" s="696" t="s">
        <v>199</v>
      </c>
      <c r="C32" s="696">
        <v>1</v>
      </c>
      <c r="D32" s="696">
        <v>1.0395010395010396E-3</v>
      </c>
      <c r="E32" s="696"/>
      <c r="F32" s="696"/>
      <c r="G32" s="696">
        <v>0</v>
      </c>
      <c r="H32" s="696">
        <v>0</v>
      </c>
      <c r="I32" s="696">
        <v>1</v>
      </c>
      <c r="J32" s="696">
        <v>6.4977257959714096E-4</v>
      </c>
      <c r="K32" s="1076">
        <v>9.918883115853476E-3</v>
      </c>
    </row>
    <row r="33" spans="2:11">
      <c r="B33" s="696" t="s">
        <v>177</v>
      </c>
      <c r="C33" s="696">
        <v>1</v>
      </c>
      <c r="D33" s="696">
        <v>1.0395010395010396E-3</v>
      </c>
      <c r="E33" s="696"/>
      <c r="F33" s="696"/>
      <c r="G33" s="696">
        <v>0</v>
      </c>
      <c r="H33" s="696">
        <v>0</v>
      </c>
      <c r="I33" s="696">
        <v>1</v>
      </c>
      <c r="J33" s="696">
        <v>6.4977257959714096E-4</v>
      </c>
      <c r="K33" s="1076">
        <v>0.15155105805626948</v>
      </c>
    </row>
    <row r="34" spans="2:11">
      <c r="B34" s="696" t="s">
        <v>178</v>
      </c>
      <c r="C34" s="696">
        <v>2</v>
      </c>
      <c r="D34" s="696">
        <v>2.0790020790020791E-3</v>
      </c>
      <c r="E34" s="696"/>
      <c r="F34" s="696"/>
      <c r="G34" s="696">
        <v>0</v>
      </c>
      <c r="H34" s="696">
        <v>0</v>
      </c>
      <c r="I34" s="696">
        <v>2</v>
      </c>
      <c r="J34" s="696">
        <v>1.2995451591942819E-3</v>
      </c>
      <c r="K34" s="1076">
        <v>8.8916423234139863E-4</v>
      </c>
    </row>
    <row r="35" spans="2:11">
      <c r="B35" s="696" t="s">
        <v>136</v>
      </c>
      <c r="C35" s="696">
        <v>2</v>
      </c>
      <c r="D35" s="696">
        <v>2.0790020790020791E-3</v>
      </c>
      <c r="E35" s="696"/>
      <c r="F35" s="696"/>
      <c r="G35" s="696">
        <v>1</v>
      </c>
      <c r="H35" s="696">
        <v>1.0940919037199124E-3</v>
      </c>
      <c r="I35" s="696">
        <v>3</v>
      </c>
      <c r="J35" s="696">
        <v>1.9493177387914229E-3</v>
      </c>
      <c r="K35" s="1076">
        <v>0.42928621648037579</v>
      </c>
    </row>
    <row r="36" spans="2:11">
      <c r="B36" s="696" t="s">
        <v>174</v>
      </c>
      <c r="C36" s="696">
        <v>17</v>
      </c>
      <c r="D36" s="696">
        <v>1.7671517671517672E-2</v>
      </c>
      <c r="E36" s="696"/>
      <c r="F36" s="696"/>
      <c r="G36" s="696">
        <v>12</v>
      </c>
      <c r="H36" s="696">
        <v>1.3129102844638949E-2</v>
      </c>
      <c r="I36" s="696">
        <v>29</v>
      </c>
      <c r="J36" s="696">
        <v>1.8843404808317088E-2</v>
      </c>
      <c r="K36" s="1076">
        <v>0.3221644802706165</v>
      </c>
    </row>
    <row r="37" spans="2:11">
      <c r="B37" s="696" t="s">
        <v>192</v>
      </c>
      <c r="C37" s="696">
        <v>3</v>
      </c>
      <c r="D37" s="696">
        <v>3.1185031185031187E-3</v>
      </c>
      <c r="E37" s="696"/>
      <c r="F37" s="696"/>
      <c r="G37" s="696">
        <v>2</v>
      </c>
      <c r="H37" s="696">
        <v>2.1881838074398249E-3</v>
      </c>
      <c r="I37" s="696">
        <v>5</v>
      </c>
      <c r="J37" s="696">
        <v>3.2488628979857048E-3</v>
      </c>
      <c r="K37" s="1076">
        <v>0.23577990633529386</v>
      </c>
    </row>
    <row r="38" spans="2:11">
      <c r="B38" s="696" t="s">
        <v>180</v>
      </c>
      <c r="C38" s="696">
        <v>1</v>
      </c>
      <c r="D38" s="696">
        <v>1.0395010395010396E-3</v>
      </c>
      <c r="E38" s="696"/>
      <c r="F38" s="696"/>
      <c r="G38" s="696">
        <v>1</v>
      </c>
      <c r="H38" s="696">
        <v>1.0940919037199124E-3</v>
      </c>
      <c r="I38" s="696">
        <v>2</v>
      </c>
      <c r="J38" s="696">
        <v>1.2995451591942819E-3</v>
      </c>
      <c r="K38" s="1076">
        <v>0.10825228815797672</v>
      </c>
    </row>
    <row r="39" spans="2:11">
      <c r="B39" s="696" t="s">
        <v>207</v>
      </c>
      <c r="C39" s="696">
        <v>4</v>
      </c>
      <c r="D39" s="696">
        <v>4.1580041580041582E-3</v>
      </c>
      <c r="E39" s="696"/>
      <c r="F39" s="696"/>
      <c r="G39" s="696">
        <v>3</v>
      </c>
      <c r="H39" s="696">
        <v>3.2822757111597373E-3</v>
      </c>
      <c r="I39" s="696">
        <v>7</v>
      </c>
      <c r="J39" s="696">
        <v>4.5484080571799868E-3</v>
      </c>
      <c r="K39" s="1076">
        <v>0.20632186705612324</v>
      </c>
    </row>
    <row r="40" spans="2:11">
      <c r="B40" s="696" t="s">
        <v>173</v>
      </c>
      <c r="C40" s="696">
        <v>61</v>
      </c>
      <c r="D40" s="696">
        <v>6.3409563409563413E-2</v>
      </c>
      <c r="E40" s="696"/>
      <c r="F40" s="696"/>
      <c r="G40" s="696">
        <v>102</v>
      </c>
      <c r="H40" s="696">
        <v>0.11159737417943107</v>
      </c>
      <c r="I40" s="696">
        <v>163</v>
      </c>
      <c r="J40" s="696">
        <v>0.10591293047433398</v>
      </c>
      <c r="K40" s="1076">
        <v>0.50442019588086051</v>
      </c>
    </row>
    <row r="41" spans="2:11">
      <c r="B41" s="696" t="s">
        <v>195</v>
      </c>
      <c r="C41" s="696">
        <v>11</v>
      </c>
      <c r="D41" s="696">
        <v>1.1434511434511435E-2</v>
      </c>
      <c r="E41" s="696"/>
      <c r="F41" s="696"/>
      <c r="G41" s="696">
        <v>8</v>
      </c>
      <c r="H41" s="696">
        <v>8.7527352297592995E-3</v>
      </c>
      <c r="I41" s="696">
        <v>19</v>
      </c>
      <c r="J41" s="696">
        <v>1.2345679012345678E-2</v>
      </c>
      <c r="K41" s="1076">
        <v>0.4510690907698568</v>
      </c>
    </row>
    <row r="42" spans="2:11">
      <c r="B42" s="696" t="s">
        <v>198</v>
      </c>
      <c r="C42" s="696">
        <v>1</v>
      </c>
      <c r="D42" s="696">
        <v>1.0395010395010396E-3</v>
      </c>
      <c r="E42" s="696"/>
      <c r="F42" s="696"/>
      <c r="G42" s="696">
        <v>0</v>
      </c>
      <c r="H42" s="696">
        <v>0</v>
      </c>
      <c r="I42" s="696">
        <v>1</v>
      </c>
      <c r="J42" s="696">
        <v>6.4977257959714096E-4</v>
      </c>
      <c r="K42" s="1076">
        <v>0.42964601409529113</v>
      </c>
    </row>
    <row r="43" spans="2:11">
      <c r="B43" s="696" t="s">
        <v>213</v>
      </c>
      <c r="C43" s="696">
        <v>1</v>
      </c>
      <c r="D43" s="696">
        <v>1.0395010395010396E-3</v>
      </c>
      <c r="E43" s="696"/>
      <c r="F43" s="696"/>
      <c r="G43" s="696">
        <v>0</v>
      </c>
      <c r="H43" s="696">
        <v>0</v>
      </c>
      <c r="I43" s="696">
        <v>1</v>
      </c>
      <c r="J43" s="696">
        <v>6.4977257959714096E-4</v>
      </c>
      <c r="K43" s="1076">
        <v>2.7231814216784105E-2</v>
      </c>
    </row>
    <row r="44" spans="2:11">
      <c r="B44" s="696" t="s">
        <v>487</v>
      </c>
      <c r="C44" s="696">
        <v>6</v>
      </c>
      <c r="D44" s="696">
        <v>6.2370062370062374E-3</v>
      </c>
      <c r="E44" s="696"/>
      <c r="F44" s="696"/>
      <c r="G44" s="696">
        <v>5</v>
      </c>
      <c r="H44" s="696">
        <v>5.4704595185995622E-3</v>
      </c>
      <c r="I44" s="696">
        <v>11</v>
      </c>
      <c r="J44" s="696">
        <v>7.1474983755685506E-3</v>
      </c>
      <c r="K44" s="1076">
        <v>0.40173974762871284</v>
      </c>
    </row>
    <row r="45" spans="2:11">
      <c r="B45" s="696" t="s">
        <v>144</v>
      </c>
      <c r="C45" s="696">
        <v>0</v>
      </c>
      <c r="D45" s="696">
        <v>0</v>
      </c>
      <c r="E45" s="696"/>
      <c r="F45" s="696"/>
      <c r="G45" s="696">
        <v>1</v>
      </c>
      <c r="H45" s="696">
        <v>1.0940919037199124E-3</v>
      </c>
      <c r="I45" s="696">
        <v>1</v>
      </c>
      <c r="J45" s="696">
        <v>6.4977257959714096E-4</v>
      </c>
      <c r="K45" s="1076">
        <v>0.47340515520397536</v>
      </c>
    </row>
    <row r="46" spans="2:11">
      <c r="B46" s="696" t="s">
        <v>489</v>
      </c>
      <c r="C46" s="696">
        <v>1</v>
      </c>
      <c r="D46" s="696">
        <v>1.0395010395010396E-3</v>
      </c>
      <c r="E46" s="696"/>
      <c r="F46" s="696"/>
      <c r="G46" s="696">
        <v>0</v>
      </c>
      <c r="H46" s="696">
        <v>0</v>
      </c>
      <c r="I46" s="696">
        <v>1</v>
      </c>
      <c r="J46" s="696">
        <v>6.4977257959714096E-4</v>
      </c>
      <c r="K46" s="1076">
        <v>0.38784003431322539</v>
      </c>
    </row>
    <row r="47" spans="2:11">
      <c r="B47" s="696" t="s">
        <v>159</v>
      </c>
      <c r="C47" s="696">
        <v>1</v>
      </c>
      <c r="D47" s="696">
        <v>1.0395010395010396E-3</v>
      </c>
      <c r="E47" s="696"/>
      <c r="F47" s="696"/>
      <c r="G47" s="696">
        <v>0</v>
      </c>
      <c r="H47" s="696">
        <v>0</v>
      </c>
      <c r="I47" s="696">
        <v>1</v>
      </c>
      <c r="J47" s="696">
        <v>6.4977257959714096E-4</v>
      </c>
      <c r="K47" s="1076">
        <v>8.6396759172728335E-2</v>
      </c>
    </row>
    <row r="48" spans="2:11">
      <c r="B48" s="696" t="s">
        <v>197</v>
      </c>
      <c r="C48" s="696">
        <v>0</v>
      </c>
      <c r="D48" s="696">
        <v>0</v>
      </c>
      <c r="E48" s="696"/>
      <c r="F48" s="696"/>
      <c r="G48" s="696">
        <v>1</v>
      </c>
      <c r="H48" s="696">
        <v>1.0940919037199124E-3</v>
      </c>
      <c r="I48" s="696">
        <v>1</v>
      </c>
      <c r="J48" s="696">
        <v>6.4977257959714096E-4</v>
      </c>
      <c r="K48" s="1076">
        <v>0.19825784388414217</v>
      </c>
    </row>
    <row r="49" spans="2:11">
      <c r="B49" s="696" t="s">
        <v>205</v>
      </c>
      <c r="C49" s="696">
        <v>8</v>
      </c>
      <c r="D49" s="696">
        <v>8.3160083160083165E-3</v>
      </c>
      <c r="E49" s="696"/>
      <c r="F49" s="696"/>
      <c r="G49" s="696">
        <v>2</v>
      </c>
      <c r="H49" s="696">
        <v>2.1881838074398249E-3</v>
      </c>
      <c r="I49" s="696">
        <v>10</v>
      </c>
      <c r="J49" s="696">
        <v>6.4977257959714096E-3</v>
      </c>
      <c r="K49" s="1076">
        <v>0.51758376446592347</v>
      </c>
    </row>
    <row r="50" spans="2:11">
      <c r="B50" s="696" t="s">
        <v>189</v>
      </c>
      <c r="C50" s="696">
        <v>8</v>
      </c>
      <c r="D50" s="696">
        <v>8.3160083160083165E-3</v>
      </c>
      <c r="E50" s="696"/>
      <c r="F50" s="696"/>
      <c r="G50" s="696">
        <v>6</v>
      </c>
      <c r="H50" s="696">
        <v>6.5645514223194746E-3</v>
      </c>
      <c r="I50" s="696">
        <v>14</v>
      </c>
      <c r="J50" s="696">
        <v>9.0968161143599735E-3</v>
      </c>
      <c r="K50" s="1076">
        <v>0.26187609975051551</v>
      </c>
    </row>
    <row r="51" spans="2:11">
      <c r="B51" s="696" t="s">
        <v>613</v>
      </c>
      <c r="C51" s="696">
        <v>1</v>
      </c>
      <c r="D51" s="696">
        <v>1.0395010395010396E-3</v>
      </c>
      <c r="E51" s="696"/>
      <c r="F51" s="696"/>
      <c r="G51" s="696">
        <v>0</v>
      </c>
      <c r="H51" s="696">
        <v>0</v>
      </c>
      <c r="I51" s="696">
        <v>1</v>
      </c>
      <c r="J51" s="696">
        <v>6.4977257959714096E-4</v>
      </c>
      <c r="K51" s="1076">
        <v>0.59642025168067281</v>
      </c>
    </row>
    <row r="52" spans="2:11">
      <c r="B52" s="696" t="s">
        <v>502</v>
      </c>
      <c r="C52" s="696">
        <v>9</v>
      </c>
      <c r="D52" s="696">
        <v>9.355509355509356E-3</v>
      </c>
      <c r="E52" s="696"/>
      <c r="F52" s="696"/>
      <c r="G52" s="696">
        <v>12</v>
      </c>
      <c r="H52" s="696">
        <v>1.3129102844638949E-2</v>
      </c>
      <c r="I52" s="696">
        <v>21</v>
      </c>
      <c r="J52" s="696">
        <v>1.364522417153996E-2</v>
      </c>
      <c r="K52" s="1076">
        <v>0.9267913566405056</v>
      </c>
    </row>
    <row r="53" spans="2:11">
      <c r="B53" s="696" t="s">
        <v>505</v>
      </c>
      <c r="C53" s="696">
        <v>1</v>
      </c>
      <c r="D53" s="696">
        <v>1.0395010395010396E-3</v>
      </c>
      <c r="E53" s="696"/>
      <c r="F53" s="696"/>
      <c r="G53" s="696">
        <v>0</v>
      </c>
      <c r="H53" s="696">
        <v>0</v>
      </c>
      <c r="I53" s="696">
        <v>1</v>
      </c>
      <c r="J53" s="696">
        <v>6.4977257959714096E-4</v>
      </c>
      <c r="K53" s="1076">
        <v>1.6644976929532145E-2</v>
      </c>
    </row>
    <row r="54" spans="2:11">
      <c r="B54" s="696" t="s">
        <v>5666</v>
      </c>
      <c r="C54" s="696">
        <v>8</v>
      </c>
      <c r="D54" s="696">
        <v>8.3160083160083165E-3</v>
      </c>
      <c r="E54" s="696"/>
      <c r="F54" s="696"/>
      <c r="G54" s="696">
        <v>21</v>
      </c>
      <c r="H54" s="696">
        <v>2.2975929978118162E-2</v>
      </c>
      <c r="I54" s="696">
        <v>29</v>
      </c>
      <c r="J54" s="696">
        <v>1.8843404808317088E-2</v>
      </c>
      <c r="K54" s="1076">
        <v>0.4361504856531942</v>
      </c>
    </row>
    <row r="55" spans="2:11">
      <c r="B55" s="696" t="s">
        <v>151</v>
      </c>
      <c r="C55" s="696">
        <v>4</v>
      </c>
      <c r="D55" s="696">
        <v>4.1580041580041582E-3</v>
      </c>
      <c r="E55" s="696"/>
      <c r="F55" s="696"/>
      <c r="G55" s="696">
        <v>1</v>
      </c>
      <c r="H55" s="696">
        <v>1.0940919037199124E-3</v>
      </c>
      <c r="I55" s="696">
        <v>5</v>
      </c>
      <c r="J55" s="696">
        <v>3.2488628979857048E-3</v>
      </c>
      <c r="K55" s="1076">
        <v>0.52544927934124319</v>
      </c>
    </row>
    <row r="56" spans="2:11">
      <c r="B56" s="696" t="s">
        <v>509</v>
      </c>
      <c r="C56" s="696">
        <v>0</v>
      </c>
      <c r="D56" s="696">
        <v>0</v>
      </c>
      <c r="E56" s="696"/>
      <c r="F56" s="696"/>
      <c r="G56" s="696">
        <v>1</v>
      </c>
      <c r="H56" s="696">
        <v>1.0940919037199124E-3</v>
      </c>
      <c r="I56" s="696">
        <v>1</v>
      </c>
      <c r="J56" s="696">
        <v>6.4977257959714096E-4</v>
      </c>
      <c r="K56" s="1076">
        <v>0.32307161839970094</v>
      </c>
    </row>
    <row r="57" spans="2:11">
      <c r="B57" s="696" t="s">
        <v>204</v>
      </c>
      <c r="C57" s="696">
        <v>3</v>
      </c>
      <c r="D57" s="696">
        <v>3.1185031185031187E-3</v>
      </c>
      <c r="E57" s="696"/>
      <c r="F57" s="696"/>
      <c r="G57" s="696">
        <v>1</v>
      </c>
      <c r="H57" s="696">
        <v>1.0940919037199124E-3</v>
      </c>
      <c r="I57" s="696">
        <v>4</v>
      </c>
      <c r="J57" s="696">
        <v>2.5990903183885639E-3</v>
      </c>
      <c r="K57" s="1076">
        <v>0.18722572742694288</v>
      </c>
    </row>
    <row r="58" spans="2:11">
      <c r="B58" s="696" t="s">
        <v>138</v>
      </c>
      <c r="C58" s="696">
        <v>6</v>
      </c>
      <c r="D58" s="696">
        <v>6.2370062370062374E-3</v>
      </c>
      <c r="E58" s="696"/>
      <c r="F58" s="696"/>
      <c r="G58" s="696">
        <v>4</v>
      </c>
      <c r="H58" s="696">
        <v>4.3763676148796497E-3</v>
      </c>
      <c r="I58" s="696">
        <v>10</v>
      </c>
      <c r="J58" s="696">
        <v>6.4977257959714096E-3</v>
      </c>
      <c r="K58" s="1076">
        <v>0.38197422373643436</v>
      </c>
    </row>
    <row r="59" spans="2:11">
      <c r="B59" s="696" t="s">
        <v>514</v>
      </c>
      <c r="C59" s="696">
        <v>1</v>
      </c>
      <c r="D59" s="696">
        <v>1.0395010395010396E-3</v>
      </c>
      <c r="E59" s="696"/>
      <c r="F59" s="696"/>
      <c r="G59" s="696">
        <v>2</v>
      </c>
      <c r="H59" s="696">
        <v>2.1881838074398249E-3</v>
      </c>
      <c r="I59" s="696">
        <v>3</v>
      </c>
      <c r="J59" s="696">
        <v>1.9493177387914229E-3</v>
      </c>
      <c r="K59" s="1076">
        <v>0.31628132652210861</v>
      </c>
    </row>
    <row r="60" spans="2:11">
      <c r="B60" s="696" t="s">
        <v>516</v>
      </c>
      <c r="C60" s="696">
        <v>2</v>
      </c>
      <c r="D60" s="696">
        <v>2.0790020790020791E-3</v>
      </c>
      <c r="E60" s="696"/>
      <c r="F60" s="696"/>
      <c r="G60" s="696">
        <v>0</v>
      </c>
      <c r="H60" s="696">
        <v>0</v>
      </c>
      <c r="I60" s="696">
        <v>2</v>
      </c>
      <c r="J60" s="696">
        <v>1.2995451591942819E-3</v>
      </c>
      <c r="K60" s="1076">
        <v>1.7948342479317037E-2</v>
      </c>
    </row>
    <row r="61" spans="2:11">
      <c r="B61" s="696" t="s">
        <v>517</v>
      </c>
      <c r="C61" s="696">
        <v>1</v>
      </c>
      <c r="D61" s="696">
        <v>1.0395010395010396E-3</v>
      </c>
      <c r="E61" s="696"/>
      <c r="F61" s="696"/>
      <c r="G61" s="696">
        <v>0</v>
      </c>
      <c r="H61" s="696">
        <v>0</v>
      </c>
      <c r="I61" s="696">
        <v>1</v>
      </c>
      <c r="J61" s="696">
        <v>6.4977257959714096E-4</v>
      </c>
      <c r="K61" s="1076">
        <v>2.3733823071047161E-3</v>
      </c>
    </row>
    <row r="62" spans="2:11">
      <c r="B62" s="696" t="s">
        <v>520</v>
      </c>
      <c r="C62" s="696">
        <v>2</v>
      </c>
      <c r="D62" s="696">
        <v>2.0790020790020791E-3</v>
      </c>
      <c r="E62" s="696"/>
      <c r="F62" s="696"/>
      <c r="G62" s="696">
        <v>1</v>
      </c>
      <c r="H62" s="696">
        <v>1.0940919037199124E-3</v>
      </c>
      <c r="I62" s="696">
        <v>3</v>
      </c>
      <c r="J62" s="696">
        <v>1.9493177387914229E-3</v>
      </c>
      <c r="K62" s="1076">
        <v>0.38615734536477769</v>
      </c>
    </row>
    <row r="63" spans="2:11">
      <c r="B63" s="696" t="s">
        <v>188</v>
      </c>
      <c r="C63" s="696">
        <v>3</v>
      </c>
      <c r="D63" s="696">
        <v>3.1185031185031187E-3</v>
      </c>
      <c r="E63" s="696"/>
      <c r="F63" s="696"/>
      <c r="G63" s="696">
        <v>1</v>
      </c>
      <c r="H63" s="696">
        <v>1.0940919037199124E-3</v>
      </c>
      <c r="I63" s="696">
        <v>4</v>
      </c>
      <c r="J63" s="696">
        <v>2.5990903183885639E-3</v>
      </c>
      <c r="K63" s="1076">
        <v>9.375823244508405E-2</v>
      </c>
    </row>
    <row r="64" spans="2:11">
      <c r="B64" s="696" t="s">
        <v>179</v>
      </c>
      <c r="C64" s="696">
        <v>5</v>
      </c>
      <c r="D64" s="696">
        <v>5.1975051975051978E-3</v>
      </c>
      <c r="E64" s="696"/>
      <c r="F64" s="696"/>
      <c r="G64" s="696">
        <v>5</v>
      </c>
      <c r="H64" s="696">
        <v>5.4704595185995622E-3</v>
      </c>
      <c r="I64" s="696">
        <v>10</v>
      </c>
      <c r="J64" s="696">
        <v>6.4977257959714096E-3</v>
      </c>
      <c r="K64" s="1076">
        <v>0.18330910164268055</v>
      </c>
    </row>
    <row r="65" spans="2:11">
      <c r="B65" s="696" t="s">
        <v>154</v>
      </c>
      <c r="C65" s="696">
        <v>13</v>
      </c>
      <c r="D65" s="696">
        <v>1.3513513513513514E-2</v>
      </c>
      <c r="E65" s="696"/>
      <c r="F65" s="696"/>
      <c r="G65" s="696">
        <v>4</v>
      </c>
      <c r="H65" s="696">
        <v>4.3763676148796497E-3</v>
      </c>
      <c r="I65" s="696">
        <v>17</v>
      </c>
      <c r="J65" s="696">
        <v>1.1046133853151396E-2</v>
      </c>
      <c r="K65" s="1076">
        <v>0.3172394219419164</v>
      </c>
    </row>
    <row r="66" spans="2:11">
      <c r="B66" s="696" t="s">
        <v>522</v>
      </c>
      <c r="C66" s="696">
        <v>4</v>
      </c>
      <c r="D66" s="696">
        <v>4.1580041580041582E-3</v>
      </c>
      <c r="E66" s="696"/>
      <c r="F66" s="696"/>
      <c r="G66" s="696">
        <v>2</v>
      </c>
      <c r="H66" s="696">
        <v>2.1881838074398249E-3</v>
      </c>
      <c r="I66" s="696">
        <v>6</v>
      </c>
      <c r="J66" s="696">
        <v>3.8986354775828458E-3</v>
      </c>
      <c r="K66" s="1076">
        <v>0.27252792567193951</v>
      </c>
    </row>
    <row r="67" spans="2:11">
      <c r="B67" s="696" t="s">
        <v>209</v>
      </c>
      <c r="C67" s="696">
        <v>1</v>
      </c>
      <c r="D67" s="696">
        <v>1.0395010395010396E-3</v>
      </c>
      <c r="E67" s="696"/>
      <c r="F67" s="696"/>
      <c r="G67" s="696">
        <v>2</v>
      </c>
      <c r="H67" s="696">
        <v>2.1881838074398249E-3</v>
      </c>
      <c r="I67" s="696">
        <v>3</v>
      </c>
      <c r="J67" s="696">
        <v>1.9493177387914229E-3</v>
      </c>
      <c r="K67" s="1076">
        <v>0.15698515141753991</v>
      </c>
    </row>
    <row r="68" spans="2:11">
      <c r="B68" s="696" t="s">
        <v>220</v>
      </c>
      <c r="C68" s="696">
        <v>1</v>
      </c>
      <c r="D68" s="696">
        <v>1.0395010395010396E-3</v>
      </c>
      <c r="E68" s="696"/>
      <c r="F68" s="696"/>
      <c r="G68" s="696">
        <v>0</v>
      </c>
      <c r="H68" s="696">
        <v>0</v>
      </c>
      <c r="I68" s="696">
        <v>1</v>
      </c>
      <c r="J68" s="696">
        <v>6.4977257959714096E-4</v>
      </c>
      <c r="K68" s="1076">
        <v>0</v>
      </c>
    </row>
    <row r="69" spans="2:11">
      <c r="B69" s="696" t="s">
        <v>208</v>
      </c>
      <c r="C69" s="696">
        <v>1</v>
      </c>
      <c r="D69" s="696">
        <v>1.0395010395010396E-3</v>
      </c>
      <c r="E69" s="696"/>
      <c r="F69" s="696"/>
      <c r="G69" s="696">
        <v>1</v>
      </c>
      <c r="H69" s="696">
        <v>1.0940919037199124E-3</v>
      </c>
      <c r="I69" s="696">
        <v>2</v>
      </c>
      <c r="J69" s="696">
        <v>1.2995451591942819E-3</v>
      </c>
      <c r="K69" s="1076">
        <v>0.14223406881676706</v>
      </c>
    </row>
    <row r="70" spans="2:11">
      <c r="B70" s="696" t="s">
        <v>530</v>
      </c>
      <c r="C70" s="696">
        <v>1</v>
      </c>
      <c r="D70" s="696">
        <v>1.0395010395010396E-3</v>
      </c>
      <c r="E70" s="696"/>
      <c r="F70" s="696"/>
      <c r="G70" s="696">
        <v>1</v>
      </c>
      <c r="H70" s="696">
        <v>1.0940919037199124E-3</v>
      </c>
      <c r="I70" s="696">
        <v>2</v>
      </c>
      <c r="J70" s="696">
        <v>1.2995451591942819E-3</v>
      </c>
      <c r="K70" s="1076">
        <v>0.3528251092484081</v>
      </c>
    </row>
    <row r="71" spans="2:11">
      <c r="B71" s="696" t="s">
        <v>533</v>
      </c>
      <c r="C71" s="696">
        <v>1</v>
      </c>
      <c r="D71" s="696">
        <v>1.0395010395010396E-3</v>
      </c>
      <c r="E71" s="696"/>
      <c r="F71" s="696"/>
      <c r="G71" s="696">
        <v>1</v>
      </c>
      <c r="H71" s="696">
        <v>1.0940919037199124E-3</v>
      </c>
      <c r="I71" s="696">
        <v>2</v>
      </c>
      <c r="J71" s="696">
        <v>1.2995451591942819E-3</v>
      </c>
      <c r="K71" s="1076">
        <v>1.0104106593839715</v>
      </c>
    </row>
    <row r="72" spans="2:11">
      <c r="B72" s="696" t="s">
        <v>161</v>
      </c>
      <c r="C72" s="696">
        <v>3</v>
      </c>
      <c r="D72" s="696">
        <v>3.1185031185031187E-3</v>
      </c>
      <c r="E72" s="696"/>
      <c r="F72" s="696"/>
      <c r="G72" s="696">
        <v>1</v>
      </c>
      <c r="H72" s="696">
        <v>1.0940919037199124E-3</v>
      </c>
      <c r="I72" s="696">
        <v>4</v>
      </c>
      <c r="J72" s="696">
        <v>2.5990903183885639E-3</v>
      </c>
      <c r="K72" s="1076">
        <v>0.49506334449087619</v>
      </c>
    </row>
    <row r="73" spans="2:11">
      <c r="B73" s="696" t="s">
        <v>203</v>
      </c>
      <c r="C73" s="696">
        <v>7</v>
      </c>
      <c r="D73" s="696">
        <v>7.2765072765072769E-3</v>
      </c>
      <c r="E73" s="696"/>
      <c r="F73" s="696"/>
      <c r="G73" s="696">
        <v>31</v>
      </c>
      <c r="H73" s="696">
        <v>3.3916849015317288E-2</v>
      </c>
      <c r="I73" s="696">
        <v>38</v>
      </c>
      <c r="J73" s="696">
        <v>2.4691358024691357E-2</v>
      </c>
      <c r="K73" s="1076">
        <v>0.46479303951079792</v>
      </c>
    </row>
    <row r="74" spans="2:11">
      <c r="B74" s="696" t="s">
        <v>169</v>
      </c>
      <c r="C74" s="696">
        <v>16</v>
      </c>
      <c r="D74" s="696">
        <v>1.6632016632016633E-2</v>
      </c>
      <c r="E74" s="696"/>
      <c r="F74" s="696"/>
      <c r="G74" s="696">
        <v>63</v>
      </c>
      <c r="H74" s="696">
        <v>6.8927789934354486E-2</v>
      </c>
      <c r="I74" s="696">
        <v>79</v>
      </c>
      <c r="J74" s="696">
        <v>5.1332033788174136E-2</v>
      </c>
      <c r="K74" s="1076">
        <v>0.52055271896718802</v>
      </c>
    </row>
    <row r="75" spans="2:11">
      <c r="B75" s="696" t="s">
        <v>139</v>
      </c>
      <c r="C75" s="696">
        <v>25</v>
      </c>
      <c r="D75" s="696">
        <v>2.5987525987525989E-2</v>
      </c>
      <c r="E75" s="696"/>
      <c r="F75" s="696"/>
      <c r="G75" s="696">
        <v>8</v>
      </c>
      <c r="H75" s="696">
        <v>8.7527352297592995E-3</v>
      </c>
      <c r="I75" s="696">
        <v>33</v>
      </c>
      <c r="J75" s="696">
        <v>2.1442495126705652E-2</v>
      </c>
      <c r="K75" s="1076">
        <v>0.45667229115231278</v>
      </c>
    </row>
    <row r="76" spans="2:11">
      <c r="B76" s="696" t="s">
        <v>157</v>
      </c>
      <c r="C76" s="696">
        <v>6</v>
      </c>
      <c r="D76" s="696">
        <v>6.2370062370062374E-3</v>
      </c>
      <c r="E76" s="696"/>
      <c r="F76" s="696"/>
      <c r="G76" s="696">
        <v>2</v>
      </c>
      <c r="H76" s="696">
        <v>2.1881838074398249E-3</v>
      </c>
      <c r="I76" s="696">
        <v>8</v>
      </c>
      <c r="J76" s="696">
        <v>5.1981806367771277E-3</v>
      </c>
      <c r="K76" s="1076">
        <v>0.17287068140634376</v>
      </c>
    </row>
    <row r="77" spans="2:11">
      <c r="B77" s="696" t="s">
        <v>5667</v>
      </c>
      <c r="C77" s="696">
        <v>7</v>
      </c>
      <c r="D77" s="696">
        <v>7.2765072765072769E-3</v>
      </c>
      <c r="E77" s="696"/>
      <c r="F77" s="696"/>
      <c r="G77" s="696">
        <v>1</v>
      </c>
      <c r="H77" s="696">
        <v>1.0940919037199124E-3</v>
      </c>
      <c r="I77" s="696">
        <v>8</v>
      </c>
      <c r="J77" s="696">
        <v>5.1981806367771277E-3</v>
      </c>
      <c r="K77" s="1076">
        <v>0.9296770028687763</v>
      </c>
    </row>
    <row r="78" spans="2:11">
      <c r="B78" s="696" t="s">
        <v>175</v>
      </c>
      <c r="C78" s="696">
        <v>1</v>
      </c>
      <c r="D78" s="696">
        <v>1.0395010395010396E-3</v>
      </c>
      <c r="E78" s="696"/>
      <c r="F78" s="696"/>
      <c r="G78" s="696">
        <v>1</v>
      </c>
      <c r="H78" s="696">
        <v>1.0940919037199124E-3</v>
      </c>
      <c r="I78" s="696">
        <v>2</v>
      </c>
      <c r="J78" s="696">
        <v>1.2995451591942819E-3</v>
      </c>
      <c r="K78" s="1076">
        <v>0.29663675302153369</v>
      </c>
    </row>
    <row r="79" spans="2:11">
      <c r="B79" s="696" t="s">
        <v>162</v>
      </c>
      <c r="C79" s="696">
        <v>2</v>
      </c>
      <c r="D79" s="696">
        <v>2.0790020790020791E-3</v>
      </c>
      <c r="E79" s="696"/>
      <c r="F79" s="696"/>
      <c r="G79" s="696">
        <v>0</v>
      </c>
      <c r="H79" s="696">
        <v>0</v>
      </c>
      <c r="I79" s="696">
        <v>2</v>
      </c>
      <c r="J79" s="696">
        <v>1.2995451591942819E-3</v>
      </c>
      <c r="K79" s="1076">
        <v>0.29274868593008668</v>
      </c>
    </row>
    <row r="80" spans="2:11">
      <c r="B80" s="696" t="s">
        <v>176</v>
      </c>
      <c r="C80" s="696">
        <v>4</v>
      </c>
      <c r="D80" s="696">
        <v>4.1580041580041582E-3</v>
      </c>
      <c r="E80" s="696"/>
      <c r="F80" s="696"/>
      <c r="G80" s="696">
        <v>0</v>
      </c>
      <c r="H80" s="696">
        <v>0</v>
      </c>
      <c r="I80" s="696">
        <v>4</v>
      </c>
      <c r="J80" s="696">
        <v>2.5990903183885639E-3</v>
      </c>
      <c r="K80" s="1076">
        <v>0.25110712603244334</v>
      </c>
    </row>
    <row r="81" spans="2:17">
      <c r="B81" s="696" t="s">
        <v>550</v>
      </c>
      <c r="C81" s="696">
        <v>2</v>
      </c>
      <c r="D81" s="696">
        <v>2.0790020790020791E-3</v>
      </c>
      <c r="E81" s="696"/>
      <c r="F81" s="696"/>
      <c r="G81" s="696">
        <v>1</v>
      </c>
      <c r="H81" s="696">
        <v>1.0940919037199124E-3</v>
      </c>
      <c r="I81" s="696">
        <v>3</v>
      </c>
      <c r="J81" s="696">
        <v>1.9493177387914229E-3</v>
      </c>
      <c r="K81" s="1076">
        <v>0.15129116514506058</v>
      </c>
    </row>
    <row r="82" spans="2:17">
      <c r="B82" s="696" t="s">
        <v>210</v>
      </c>
      <c r="C82" s="696">
        <v>6</v>
      </c>
      <c r="D82" s="696">
        <v>6.2370062370062374E-3</v>
      </c>
      <c r="E82" s="696"/>
      <c r="F82" s="696"/>
      <c r="G82" s="696">
        <v>0</v>
      </c>
      <c r="H82" s="696">
        <v>0</v>
      </c>
      <c r="I82" s="696">
        <v>6</v>
      </c>
      <c r="J82" s="696">
        <v>3.8986354775828458E-3</v>
      </c>
      <c r="K82" s="1076">
        <v>3.7136639735339969E-2</v>
      </c>
    </row>
    <row r="83" spans="2:17">
      <c r="B83" s="696" t="s">
        <v>217</v>
      </c>
      <c r="C83" s="696">
        <v>2</v>
      </c>
      <c r="D83" s="696">
        <v>2.0790020790020791E-3</v>
      </c>
      <c r="E83" s="696"/>
      <c r="F83" s="696"/>
      <c r="G83" s="696">
        <v>3</v>
      </c>
      <c r="H83" s="696">
        <v>3.2822757111597373E-3</v>
      </c>
      <c r="I83" s="696">
        <v>5</v>
      </c>
      <c r="J83" s="696">
        <v>3.2488628979857048E-3</v>
      </c>
      <c r="K83" s="1076">
        <v>0.51709194400999814</v>
      </c>
    </row>
    <row r="84" spans="2:17">
      <c r="B84" s="696" t="s">
        <v>182</v>
      </c>
      <c r="C84" s="696">
        <v>99</v>
      </c>
      <c r="D84" s="696">
        <v>0.10291060291060292</v>
      </c>
      <c r="E84" s="696"/>
      <c r="F84" s="696"/>
      <c r="G84" s="696">
        <v>30</v>
      </c>
      <c r="H84" s="696">
        <v>3.2822757111597371E-2</v>
      </c>
      <c r="I84" s="696">
        <v>129</v>
      </c>
      <c r="J84" s="696">
        <v>8.3820662768031184E-2</v>
      </c>
      <c r="K84" s="1076">
        <v>0.82744146482662928</v>
      </c>
    </row>
    <row r="85" spans="2:17">
      <c r="B85" s="696" t="s">
        <v>310</v>
      </c>
      <c r="C85" s="696">
        <v>350</v>
      </c>
      <c r="D85" s="696">
        <v>0.36382536382536385</v>
      </c>
      <c r="E85" s="696"/>
      <c r="F85" s="696"/>
      <c r="G85" s="696">
        <v>376</v>
      </c>
      <c r="H85" s="696">
        <v>0.4113785557986871</v>
      </c>
      <c r="I85" s="696">
        <v>726</v>
      </c>
      <c r="J85" s="696">
        <v>0.47173489278752434</v>
      </c>
      <c r="K85" s="1076">
        <v>0.39021089291799105</v>
      </c>
    </row>
    <row r="86" spans="2:17">
      <c r="B86" s="696" t="s">
        <v>551</v>
      </c>
      <c r="C86" s="696">
        <v>0</v>
      </c>
      <c r="D86" s="696">
        <v>0</v>
      </c>
      <c r="E86" s="696"/>
      <c r="F86" s="696"/>
      <c r="G86" s="696">
        <v>1</v>
      </c>
      <c r="H86" s="696">
        <v>1.0940919037199124E-3</v>
      </c>
      <c r="I86" s="696">
        <v>1</v>
      </c>
      <c r="J86" s="696">
        <v>6.4977257959714096E-4</v>
      </c>
      <c r="K86" s="1076">
        <v>0.41622332502444742</v>
      </c>
    </row>
    <row r="87" spans="2:17">
      <c r="B87" s="696" t="s">
        <v>164</v>
      </c>
      <c r="C87" s="696">
        <v>2</v>
      </c>
      <c r="D87" s="696">
        <v>2.0790020790020791E-3</v>
      </c>
      <c r="E87" s="696"/>
      <c r="F87" s="696"/>
      <c r="G87" s="696">
        <v>2</v>
      </c>
      <c r="H87" s="696">
        <v>2.1881838074398249E-3</v>
      </c>
      <c r="I87" s="696">
        <v>4</v>
      </c>
      <c r="J87" s="696">
        <v>2.5990903183885639E-3</v>
      </c>
      <c r="K87" s="1076">
        <v>0.49281594078872498</v>
      </c>
    </row>
    <row r="88" spans="2:17">
      <c r="B88" s="696" t="s">
        <v>556</v>
      </c>
      <c r="C88" s="696">
        <v>1</v>
      </c>
      <c r="D88" s="696">
        <v>1.0395010395010396E-3</v>
      </c>
      <c r="E88" s="696"/>
      <c r="F88" s="696"/>
      <c r="G88" s="696">
        <v>0</v>
      </c>
      <c r="H88" s="696">
        <v>0</v>
      </c>
      <c r="I88" s="696">
        <v>1</v>
      </c>
      <c r="J88" s="696">
        <v>6.4977257959714096E-4</v>
      </c>
      <c r="K88" s="1076">
        <v>0.33513456522580698</v>
      </c>
    </row>
    <row r="89" spans="2:17">
      <c r="B89" s="699" t="s">
        <v>5668</v>
      </c>
      <c r="C89" s="699">
        <v>971</v>
      </c>
      <c r="D89" s="699"/>
      <c r="E89" s="699"/>
      <c r="F89" s="699"/>
      <c r="G89" s="699">
        <v>914</v>
      </c>
      <c r="H89" s="699"/>
      <c r="I89" s="699">
        <v>1539</v>
      </c>
      <c r="J89" s="699"/>
      <c r="K89" s="1077">
        <v>0.3</v>
      </c>
    </row>
    <row r="91" spans="2:17">
      <c r="B91" s="94" t="s">
        <v>5669</v>
      </c>
    </row>
    <row r="92" spans="2:17" ht="46.9" customHeight="1">
      <c r="B92" s="1188" t="s">
        <v>5670</v>
      </c>
      <c r="C92" s="1188"/>
      <c r="D92" s="1188"/>
      <c r="E92" s="1188"/>
      <c r="F92" s="1188"/>
      <c r="G92" s="1188"/>
      <c r="H92" s="1188"/>
      <c r="I92" s="1188"/>
      <c r="J92" s="1188"/>
      <c r="K92" s="1188"/>
      <c r="L92" s="1188"/>
      <c r="M92" s="1188"/>
      <c r="N92" s="1188"/>
      <c r="O92" s="1188"/>
      <c r="P92" s="1188"/>
      <c r="Q92" s="1188"/>
    </row>
  </sheetData>
  <mergeCells count="1">
    <mergeCell ref="B92:Q92"/>
  </mergeCells>
  <hyperlinks>
    <hyperlink ref="A1" location="Contents!A1" display="Table of Contents" xr:uid="{0B7CAF64-0856-42AB-8C26-92130BD1DB38}"/>
  </hyperlinks>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F8C3-52B8-4173-B67C-2AE60F27371F}">
  <sheetPr>
    <tabColor rgb="FF92D050"/>
  </sheetPr>
  <dimension ref="A1:H14"/>
  <sheetViews>
    <sheetView workbookViewId="0">
      <selection activeCell="B17" sqref="B17"/>
    </sheetView>
  </sheetViews>
  <sheetFormatPr defaultColWidth="8.85546875" defaultRowHeight="14.45"/>
  <cols>
    <col min="1" max="1" width="16.7109375" style="94" bestFit="1" customWidth="1"/>
    <col min="2" max="2" width="27.28515625" style="94" customWidth="1"/>
    <col min="3" max="3" width="16.85546875" style="94" customWidth="1"/>
    <col min="4" max="4" width="16.7109375" style="94" customWidth="1"/>
    <col min="5" max="6" width="8.85546875" style="94"/>
    <col min="7" max="7" width="32.28515625" style="94" customWidth="1"/>
    <col min="8" max="8" width="22.28515625" style="94" customWidth="1"/>
    <col min="9" max="16384" width="8.85546875" style="94"/>
  </cols>
  <sheetData>
    <row r="1" spans="1:8">
      <c r="A1" s="8" t="s">
        <v>11</v>
      </c>
      <c r="B1" s="96" t="s">
        <v>5671</v>
      </c>
    </row>
    <row r="3" spans="1:8">
      <c r="B3" s="669" t="s">
        <v>2052</v>
      </c>
      <c r="C3" s="669">
        <v>2020</v>
      </c>
      <c r="D3" s="669">
        <v>2021</v>
      </c>
    </row>
    <row r="4" spans="1:8">
      <c r="B4" s="696" t="s">
        <v>366</v>
      </c>
      <c r="C4" s="696">
        <v>357</v>
      </c>
      <c r="D4" s="696">
        <v>374</v>
      </c>
      <c r="G4" s="669" t="s">
        <v>5672</v>
      </c>
      <c r="H4" s="669" t="s">
        <v>5673</v>
      </c>
    </row>
    <row r="5" spans="1:8">
      <c r="B5" s="696" t="s">
        <v>2074</v>
      </c>
      <c r="C5" s="696">
        <v>350</v>
      </c>
      <c r="D5" s="696">
        <v>366</v>
      </c>
      <c r="G5" s="696" t="s">
        <v>5544</v>
      </c>
      <c r="H5" s="741">
        <v>381</v>
      </c>
    </row>
    <row r="6" spans="1:8">
      <c r="B6" s="696" t="s">
        <v>5674</v>
      </c>
      <c r="C6" s="696">
        <v>32</v>
      </c>
      <c r="D6" s="696">
        <v>48</v>
      </c>
      <c r="G6" s="696" t="s">
        <v>235</v>
      </c>
      <c r="H6" s="741">
        <v>793</v>
      </c>
    </row>
    <row r="7" spans="1:8">
      <c r="B7" s="696" t="s">
        <v>2279</v>
      </c>
      <c r="C7" s="696">
        <v>9</v>
      </c>
      <c r="D7" s="696">
        <v>9</v>
      </c>
      <c r="G7" s="696" t="s">
        <v>593</v>
      </c>
      <c r="H7" s="741">
        <v>170</v>
      </c>
    </row>
    <row r="8" spans="1:8">
      <c r="B8" s="696" t="s">
        <v>5675</v>
      </c>
      <c r="C8" s="696">
        <v>19</v>
      </c>
      <c r="D8" s="696">
        <v>24</v>
      </c>
      <c r="G8" s="696" t="s">
        <v>229</v>
      </c>
      <c r="H8" s="741">
        <v>80</v>
      </c>
    </row>
    <row r="9" spans="1:8">
      <c r="B9" s="696" t="s">
        <v>2057</v>
      </c>
      <c r="C9" s="696">
        <v>51</v>
      </c>
      <c r="D9" s="696">
        <v>64</v>
      </c>
      <c r="G9" s="741" t="s">
        <v>2745</v>
      </c>
      <c r="H9" s="741">
        <v>110</v>
      </c>
    </row>
    <row r="10" spans="1:8">
      <c r="B10" s="696" t="s">
        <v>2082</v>
      </c>
      <c r="C10" s="696">
        <v>16</v>
      </c>
      <c r="D10" s="696">
        <v>40</v>
      </c>
      <c r="G10" s="699" t="s">
        <v>5676</v>
      </c>
      <c r="H10" s="1078">
        <f>SUM(H5:H9)</f>
        <v>1534</v>
      </c>
    </row>
    <row r="11" spans="1:8">
      <c r="B11" s="699" t="s">
        <v>5676</v>
      </c>
      <c r="C11" s="699">
        <v>834</v>
      </c>
      <c r="D11" s="699">
        <v>925</v>
      </c>
    </row>
    <row r="13" spans="1:8" ht="65.45" customHeight="1">
      <c r="B13" s="1188" t="s">
        <v>5677</v>
      </c>
      <c r="C13" s="1188"/>
      <c r="D13" s="1188"/>
      <c r="E13" s="1188"/>
      <c r="G13" s="178" t="s">
        <v>5678</v>
      </c>
    </row>
    <row r="14" spans="1:8" ht="47.45" customHeight="1">
      <c r="B14" s="1188" t="s">
        <v>5670</v>
      </c>
      <c r="C14" s="1188"/>
      <c r="D14" s="1188"/>
      <c r="E14" s="1188"/>
      <c r="F14" s="1188"/>
      <c r="G14" s="1188"/>
      <c r="H14" s="1188"/>
    </row>
  </sheetData>
  <mergeCells count="2">
    <mergeCell ref="B13:E13"/>
    <mergeCell ref="B14:H14"/>
  </mergeCells>
  <hyperlinks>
    <hyperlink ref="A1" location="Contents!A1" display="Table of Contents" xr:uid="{A5151E67-5FBA-4B61-A45D-62DDD2FAEE96}"/>
  </hyperlink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2F686-2738-468F-9169-86FF1C1BB39D}">
  <sheetPr>
    <tabColor rgb="FF92D050"/>
  </sheetPr>
  <dimension ref="A1:J15"/>
  <sheetViews>
    <sheetView workbookViewId="0">
      <selection activeCell="B18" sqref="B18"/>
    </sheetView>
  </sheetViews>
  <sheetFormatPr defaultColWidth="8.85546875" defaultRowHeight="14.45"/>
  <cols>
    <col min="1" max="1" width="17.7109375" style="94" customWidth="1"/>
    <col min="2" max="2" width="27.7109375" style="94" customWidth="1"/>
    <col min="3" max="4" width="14" style="94" customWidth="1"/>
    <col min="5" max="5" width="8.85546875" style="94"/>
    <col min="6" max="10" width="12.85546875" style="94" customWidth="1"/>
    <col min="11" max="16384" width="8.85546875" style="94"/>
  </cols>
  <sheetData>
    <row r="1" spans="1:10">
      <c r="A1" s="8" t="s">
        <v>11</v>
      </c>
      <c r="B1" s="96" t="s">
        <v>110</v>
      </c>
    </row>
    <row r="3" spans="1:10" ht="37.15" customHeight="1">
      <c r="B3" s="1250" t="s">
        <v>2052</v>
      </c>
      <c r="C3" s="1252" t="s">
        <v>5679</v>
      </c>
      <c r="D3" s="1253"/>
      <c r="E3" s="99"/>
      <c r="F3" s="1254" t="s">
        <v>5680</v>
      </c>
      <c r="G3" s="1255"/>
      <c r="H3" s="1255"/>
      <c r="I3" s="1255"/>
      <c r="J3" s="1256" t="s">
        <v>5676</v>
      </c>
    </row>
    <row r="4" spans="1:10" ht="28.9">
      <c r="B4" s="1251"/>
      <c r="C4" s="703">
        <v>2020</v>
      </c>
      <c r="D4" s="703">
        <v>2021</v>
      </c>
      <c r="E4" s="281"/>
      <c r="F4" s="1079" t="s">
        <v>564</v>
      </c>
      <c r="G4" s="1079" t="s">
        <v>5681</v>
      </c>
      <c r="H4" s="1079" t="s">
        <v>5682</v>
      </c>
      <c r="I4" s="279" t="s">
        <v>2745</v>
      </c>
      <c r="J4" s="1257"/>
    </row>
    <row r="5" spans="1:10">
      <c r="B5" s="699" t="s">
        <v>366</v>
      </c>
      <c r="C5" s="1080">
        <v>288</v>
      </c>
      <c r="D5" s="1081">
        <v>383</v>
      </c>
      <c r="E5" s="281"/>
      <c r="F5" s="1082">
        <v>31</v>
      </c>
      <c r="G5" s="1082">
        <v>51</v>
      </c>
      <c r="H5" s="1082">
        <v>20</v>
      </c>
      <c r="I5" s="282">
        <v>281</v>
      </c>
      <c r="J5" s="1123">
        <f t="shared" ref="J5:J11" si="0">SUM(F5:I5)</f>
        <v>383</v>
      </c>
    </row>
    <row r="6" spans="1:10">
      <c r="B6" s="699" t="s">
        <v>2074</v>
      </c>
      <c r="C6" s="1080">
        <v>136</v>
      </c>
      <c r="D6" s="1081">
        <v>199</v>
      </c>
      <c r="E6" s="281"/>
      <c r="F6" s="1082">
        <v>51</v>
      </c>
      <c r="G6" s="1082">
        <v>33</v>
      </c>
      <c r="H6" s="1082">
        <v>7</v>
      </c>
      <c r="I6" s="282">
        <v>108</v>
      </c>
      <c r="J6" s="1123">
        <f t="shared" si="0"/>
        <v>199</v>
      </c>
    </row>
    <row r="7" spans="1:10">
      <c r="B7" s="699" t="s">
        <v>5674</v>
      </c>
      <c r="C7" s="1080">
        <v>212</v>
      </c>
      <c r="D7" s="1083">
        <v>316</v>
      </c>
      <c r="E7" s="281"/>
      <c r="F7" s="1082">
        <v>5</v>
      </c>
      <c r="G7" s="1082">
        <v>194</v>
      </c>
      <c r="H7" s="1082">
        <v>5</v>
      </c>
      <c r="I7" s="282">
        <v>112</v>
      </c>
      <c r="J7" s="1124">
        <f t="shared" si="0"/>
        <v>316</v>
      </c>
    </row>
    <row r="8" spans="1:10">
      <c r="B8" s="699" t="s">
        <v>2279</v>
      </c>
      <c r="C8" s="1080">
        <v>3</v>
      </c>
      <c r="D8" s="1081">
        <v>7</v>
      </c>
      <c r="E8" s="281"/>
      <c r="F8" s="1082">
        <v>1</v>
      </c>
      <c r="G8" s="1082">
        <v>1</v>
      </c>
      <c r="H8" s="1082">
        <v>2</v>
      </c>
      <c r="I8" s="282">
        <v>3</v>
      </c>
      <c r="J8" s="1123">
        <f t="shared" si="0"/>
        <v>7</v>
      </c>
    </row>
    <row r="9" spans="1:10">
      <c r="B9" s="699" t="s">
        <v>5675</v>
      </c>
      <c r="C9" s="1080">
        <v>14</v>
      </c>
      <c r="D9" s="1081">
        <v>27</v>
      </c>
      <c r="E9" s="281"/>
      <c r="F9" s="1082">
        <v>6</v>
      </c>
      <c r="G9" s="1082">
        <v>11</v>
      </c>
      <c r="H9" s="1082">
        <v>4</v>
      </c>
      <c r="I9" s="282">
        <v>6</v>
      </c>
      <c r="J9" s="1123">
        <f t="shared" si="0"/>
        <v>27</v>
      </c>
    </row>
    <row r="10" spans="1:10">
      <c r="B10" s="699" t="s">
        <v>2057</v>
      </c>
      <c r="C10" s="1080">
        <v>131</v>
      </c>
      <c r="D10" s="1081">
        <v>208</v>
      </c>
      <c r="E10" s="281"/>
      <c r="F10" s="1082">
        <v>16</v>
      </c>
      <c r="G10" s="1082">
        <v>75</v>
      </c>
      <c r="H10" s="1082">
        <v>47</v>
      </c>
      <c r="I10" s="282">
        <v>70</v>
      </c>
      <c r="J10" s="1123">
        <f>SUM(F10:I10)</f>
        <v>208</v>
      </c>
    </row>
    <row r="11" spans="1:10">
      <c r="B11" s="699" t="s">
        <v>2082</v>
      </c>
      <c r="C11" s="1080">
        <v>12</v>
      </c>
      <c r="D11" s="1081">
        <v>16</v>
      </c>
      <c r="E11" s="281"/>
      <c r="F11" s="1082">
        <v>5</v>
      </c>
      <c r="G11" s="1082">
        <v>4</v>
      </c>
      <c r="H11" s="1082">
        <v>0</v>
      </c>
      <c r="I11" s="282">
        <v>7</v>
      </c>
      <c r="J11" s="1123">
        <f t="shared" si="0"/>
        <v>16</v>
      </c>
    </row>
    <row r="12" spans="1:10">
      <c r="B12" s="699" t="s">
        <v>5676</v>
      </c>
      <c r="C12" s="1078">
        <f>SUM(C5:C11)</f>
        <v>796</v>
      </c>
      <c r="D12" s="1084">
        <f>SUM(D5:D11)</f>
        <v>1156</v>
      </c>
      <c r="E12" s="281"/>
      <c r="F12" s="1085">
        <f>SUM(F5:F11)</f>
        <v>115</v>
      </c>
      <c r="G12" s="1085">
        <f t="shared" ref="G12:I12" si="1">SUM(G5:G11)</f>
        <v>369</v>
      </c>
      <c r="H12" s="1085">
        <f t="shared" si="1"/>
        <v>85</v>
      </c>
      <c r="I12" s="280">
        <f t="shared" si="1"/>
        <v>587</v>
      </c>
      <c r="J12" s="729">
        <f>SUM(J5:J11)</f>
        <v>1156</v>
      </c>
    </row>
    <row r="13" spans="1:10" ht="11.45" customHeight="1"/>
    <row r="14" spans="1:10" ht="54.6" customHeight="1">
      <c r="B14" s="1188" t="s">
        <v>5683</v>
      </c>
      <c r="C14" s="1188"/>
      <c r="D14" s="1188"/>
      <c r="E14" s="1188"/>
      <c r="F14" s="1188"/>
      <c r="G14" s="1188"/>
      <c r="H14" s="1188"/>
      <c r="I14" s="1188"/>
      <c r="J14" s="1188"/>
    </row>
    <row r="15" spans="1:10" ht="48" customHeight="1">
      <c r="B15" s="1188" t="s">
        <v>5670</v>
      </c>
      <c r="C15" s="1188"/>
      <c r="D15" s="1188"/>
      <c r="E15" s="1188"/>
      <c r="F15" s="1188"/>
      <c r="G15" s="1188"/>
      <c r="H15" s="1188"/>
      <c r="I15" s="1188"/>
      <c r="J15" s="1188"/>
    </row>
  </sheetData>
  <mergeCells count="6">
    <mergeCell ref="B15:J15"/>
    <mergeCell ref="B3:B4"/>
    <mergeCell ref="C3:D3"/>
    <mergeCell ref="F3:I3"/>
    <mergeCell ref="J3:J4"/>
    <mergeCell ref="B14:J14"/>
  </mergeCells>
  <hyperlinks>
    <hyperlink ref="A1" location="Contents!A1" display="Table of Contents" xr:uid="{103D7858-E484-4FF1-AFAA-3F7E2EAAE356}"/>
  </hyperlink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01A02-4410-4B4D-A4D0-8F19C90A8953}">
  <sheetPr>
    <tabColor rgb="FF92D050"/>
  </sheetPr>
  <dimension ref="A1:D14"/>
  <sheetViews>
    <sheetView workbookViewId="0">
      <selection activeCell="G3" sqref="G3"/>
    </sheetView>
  </sheetViews>
  <sheetFormatPr defaultColWidth="8.85546875" defaultRowHeight="14.45"/>
  <cols>
    <col min="1" max="1" width="17.7109375" style="94" customWidth="1"/>
    <col min="2" max="2" width="34" style="94" customWidth="1"/>
    <col min="3" max="4" width="26.28515625" style="91" customWidth="1"/>
    <col min="5" max="16384" width="8.85546875" style="94"/>
  </cols>
  <sheetData>
    <row r="1" spans="1:4">
      <c r="A1" s="8" t="s">
        <v>11</v>
      </c>
      <c r="B1" s="96" t="s">
        <v>111</v>
      </c>
    </row>
    <row r="3" spans="1:4" ht="28.9">
      <c r="B3" s="768" t="s">
        <v>2052</v>
      </c>
      <c r="C3" s="709" t="s">
        <v>5684</v>
      </c>
      <c r="D3" s="709" t="s">
        <v>5685</v>
      </c>
    </row>
    <row r="4" spans="1:4">
      <c r="B4" s="696" t="s">
        <v>366</v>
      </c>
      <c r="C4" s="735">
        <v>141</v>
      </c>
      <c r="D4" s="735">
        <v>55</v>
      </c>
    </row>
    <row r="5" spans="1:4">
      <c r="B5" s="696" t="s">
        <v>2074</v>
      </c>
      <c r="C5" s="735">
        <v>85</v>
      </c>
      <c r="D5" s="735">
        <v>42</v>
      </c>
    </row>
    <row r="6" spans="1:4">
      <c r="B6" s="696" t="s">
        <v>5674</v>
      </c>
      <c r="C6" s="735">
        <v>104</v>
      </c>
      <c r="D6" s="735">
        <v>21</v>
      </c>
    </row>
    <row r="7" spans="1:4">
      <c r="B7" s="696" t="s">
        <v>2279</v>
      </c>
      <c r="C7" s="735">
        <v>5</v>
      </c>
      <c r="D7" s="735">
        <v>2</v>
      </c>
    </row>
    <row r="8" spans="1:4">
      <c r="B8" s="696" t="s">
        <v>5675</v>
      </c>
      <c r="C8" s="735">
        <v>19</v>
      </c>
      <c r="D8" s="735">
        <v>10</v>
      </c>
    </row>
    <row r="9" spans="1:4">
      <c r="B9" s="696" t="s">
        <v>2057</v>
      </c>
      <c r="C9" s="735">
        <v>142</v>
      </c>
      <c r="D9" s="735">
        <v>24</v>
      </c>
    </row>
    <row r="10" spans="1:4">
      <c r="B10" s="696" t="s">
        <v>2082</v>
      </c>
      <c r="C10" s="735">
        <v>8</v>
      </c>
      <c r="D10" s="735">
        <v>7</v>
      </c>
    </row>
    <row r="11" spans="1:4">
      <c r="B11" s="964" t="s">
        <v>5676</v>
      </c>
      <c r="C11" s="1079">
        <v>504</v>
      </c>
      <c r="D11" s="1079">
        <v>161</v>
      </c>
    </row>
    <row r="13" spans="1:4">
      <c r="B13" s="94" t="s">
        <v>5686</v>
      </c>
    </row>
    <row r="14" spans="1:4" ht="235.5" customHeight="1">
      <c r="B14" s="1188" t="s">
        <v>5687</v>
      </c>
      <c r="C14" s="1188"/>
      <c r="D14" s="1188"/>
    </row>
  </sheetData>
  <mergeCells count="1">
    <mergeCell ref="B14:D14"/>
  </mergeCells>
  <hyperlinks>
    <hyperlink ref="A1" location="Contents!A1" display="Table of Contents" xr:uid="{3D438F98-73E6-42BC-BB80-7C90A1F86BEF}"/>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53B36-21ED-4FFD-83D2-B5EE929DD414}">
  <sheetPr>
    <tabColor rgb="FFFFC000"/>
  </sheetPr>
  <dimension ref="A1:M13"/>
  <sheetViews>
    <sheetView workbookViewId="0">
      <selection activeCell="P4" sqref="P4"/>
    </sheetView>
  </sheetViews>
  <sheetFormatPr defaultColWidth="8.85546875" defaultRowHeight="14.45"/>
  <cols>
    <col min="1" max="1" width="16.7109375" style="94" bestFit="1" customWidth="1"/>
    <col min="2" max="2" width="21.7109375" style="94" customWidth="1"/>
    <col min="3" max="15" width="8.85546875" style="94"/>
    <col min="16" max="16" width="22.7109375" style="94" bestFit="1" customWidth="1"/>
    <col min="17" max="18" width="7.42578125" style="94" bestFit="1" customWidth="1"/>
    <col min="19" max="27" width="6.7109375" style="94" customWidth="1"/>
    <col min="28" max="16384" width="8.85546875" style="94"/>
  </cols>
  <sheetData>
    <row r="1" spans="1:13">
      <c r="A1" s="8" t="s">
        <v>11</v>
      </c>
      <c r="B1" s="450" t="s">
        <v>23</v>
      </c>
    </row>
    <row r="2" spans="1:13">
      <c r="B2" s="451"/>
    </row>
    <row r="3" spans="1:13">
      <c r="B3" s="696"/>
      <c r="C3" s="707">
        <v>2011</v>
      </c>
      <c r="D3" s="707">
        <v>2012</v>
      </c>
      <c r="E3" s="707">
        <v>2013</v>
      </c>
      <c r="F3" s="707">
        <v>2014</v>
      </c>
      <c r="G3" s="707">
        <v>2015</v>
      </c>
      <c r="H3" s="707">
        <v>2016</v>
      </c>
      <c r="I3" s="707">
        <v>2017</v>
      </c>
      <c r="J3" s="707">
        <v>2018</v>
      </c>
      <c r="K3" s="707">
        <v>2019</v>
      </c>
      <c r="L3" s="707">
        <v>2020</v>
      </c>
      <c r="M3" s="707">
        <v>2021</v>
      </c>
    </row>
    <row r="4" spans="1:13">
      <c r="B4" s="705" t="s">
        <v>254</v>
      </c>
      <c r="C4" s="698">
        <v>0.56639494546174596</v>
      </c>
      <c r="D4" s="698">
        <v>0.48518056434850088</v>
      </c>
      <c r="E4" s="698">
        <v>0.46318898861821967</v>
      </c>
      <c r="F4" s="698">
        <v>0.49172938817018297</v>
      </c>
      <c r="G4" s="698">
        <v>0.37481274919697721</v>
      </c>
      <c r="H4" s="698">
        <v>0.41912458139109166</v>
      </c>
      <c r="I4" s="698">
        <v>0.34549646546253665</v>
      </c>
      <c r="J4" s="698">
        <v>0.41502483686535735</v>
      </c>
      <c r="K4" s="698">
        <v>0.22411255651051742</v>
      </c>
      <c r="L4" s="698">
        <v>0.20656418300133764</v>
      </c>
      <c r="M4" s="698">
        <v>0.16188634261092924</v>
      </c>
    </row>
    <row r="5" spans="1:13">
      <c r="B5" s="705" t="s">
        <v>255</v>
      </c>
      <c r="C5" s="708">
        <v>0.4336050545382541</v>
      </c>
      <c r="D5" s="708">
        <v>0.51481943565149912</v>
      </c>
      <c r="E5" s="708">
        <v>0.53681101138178033</v>
      </c>
      <c r="F5" s="708">
        <v>0.50827061182981703</v>
      </c>
      <c r="G5" s="708">
        <v>0.62518725080302284</v>
      </c>
      <c r="H5" s="708">
        <v>0.58087541860890834</v>
      </c>
      <c r="I5" s="708">
        <v>0.65450353453746335</v>
      </c>
      <c r="J5" s="708">
        <v>0.58497516313464271</v>
      </c>
      <c r="K5" s="708">
        <v>0.77588744348948258</v>
      </c>
      <c r="L5" s="708">
        <v>0.79343581699866239</v>
      </c>
      <c r="M5" s="708">
        <v>0.83811365738907073</v>
      </c>
    </row>
    <row r="6" spans="1:13">
      <c r="B6" s="91"/>
      <c r="C6" s="91"/>
      <c r="D6" s="91"/>
      <c r="E6" s="91"/>
      <c r="F6" s="91"/>
      <c r="G6" s="91"/>
      <c r="H6" s="91"/>
      <c r="I6" s="91"/>
    </row>
    <row r="7" spans="1:13" ht="234" customHeight="1">
      <c r="B7" s="1188" t="s">
        <v>256</v>
      </c>
      <c r="C7" s="1188"/>
      <c r="D7" s="1188"/>
      <c r="E7" s="1188"/>
      <c r="F7" s="1188"/>
      <c r="G7" s="1188"/>
      <c r="H7" s="1188"/>
      <c r="I7" s="1188"/>
      <c r="J7" s="1188"/>
      <c r="K7" s="1188"/>
      <c r="L7" s="1188"/>
      <c r="M7" s="1188"/>
    </row>
    <row r="8" spans="1:13">
      <c r="B8" s="91"/>
      <c r="C8" s="91"/>
      <c r="D8" s="91"/>
      <c r="E8" s="91"/>
      <c r="F8" s="91"/>
      <c r="G8" s="91"/>
      <c r="H8" s="91"/>
      <c r="I8" s="91"/>
    </row>
    <row r="9" spans="1:13">
      <c r="B9" s="91"/>
      <c r="C9" s="91"/>
      <c r="D9" s="91"/>
      <c r="E9" s="91"/>
      <c r="F9" s="91"/>
      <c r="G9" s="91"/>
      <c r="H9" s="91"/>
      <c r="I9" s="91"/>
    </row>
    <row r="10" spans="1:13">
      <c r="B10" s="91"/>
      <c r="C10" s="91"/>
      <c r="D10" s="91"/>
      <c r="E10" s="91"/>
      <c r="F10" s="91"/>
      <c r="G10" s="91"/>
      <c r="H10" s="91"/>
      <c r="I10" s="91"/>
    </row>
    <row r="11" spans="1:13">
      <c r="B11" s="91"/>
      <c r="C11" s="91"/>
      <c r="D11" s="91"/>
      <c r="E11" s="91"/>
      <c r="F11" s="91"/>
      <c r="G11" s="91"/>
      <c r="H11" s="91"/>
      <c r="I11" s="91"/>
    </row>
    <row r="12" spans="1:13">
      <c r="B12" s="91"/>
      <c r="C12" s="91"/>
      <c r="D12" s="91"/>
      <c r="E12" s="91"/>
      <c r="F12" s="91"/>
      <c r="G12" s="91"/>
      <c r="H12" s="91"/>
      <c r="I12" s="91"/>
    </row>
    <row r="13" spans="1:13">
      <c r="B13" s="91"/>
      <c r="C13" s="91"/>
      <c r="D13" s="91"/>
      <c r="E13" s="91"/>
      <c r="F13" s="91"/>
      <c r="G13" s="91"/>
      <c r="H13" s="91"/>
      <c r="I13" s="91"/>
    </row>
  </sheetData>
  <mergeCells count="1">
    <mergeCell ref="B7:M7"/>
  </mergeCells>
  <hyperlinks>
    <hyperlink ref="A1" location="Contents!A1" display="Table of Contents" xr:uid="{305B9150-0241-47FC-91BE-A48498F2DB15}"/>
  </hyperlink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E8D6-B0BD-464B-8E8E-C2219EC35697}">
  <sheetPr>
    <tabColor rgb="FF92D050"/>
  </sheetPr>
  <dimension ref="A1:G53"/>
  <sheetViews>
    <sheetView workbookViewId="0">
      <selection activeCell="A3" sqref="A3"/>
    </sheetView>
  </sheetViews>
  <sheetFormatPr defaultColWidth="8.85546875" defaultRowHeight="14.45"/>
  <cols>
    <col min="1" max="1" width="16.7109375" style="94" bestFit="1" customWidth="1"/>
    <col min="2" max="2" width="29.28515625" style="94" customWidth="1"/>
    <col min="3" max="7" width="20.7109375" style="94" customWidth="1"/>
    <col min="8" max="16384" width="8.85546875" style="94"/>
  </cols>
  <sheetData>
    <row r="1" spans="1:7">
      <c r="A1" s="8" t="s">
        <v>11</v>
      </c>
      <c r="B1" s="96" t="s">
        <v>112</v>
      </c>
    </row>
    <row r="3" spans="1:7" ht="28.9">
      <c r="B3" s="696"/>
      <c r="C3" s="703" t="s">
        <v>5688</v>
      </c>
      <c r="D3" s="703" t="s">
        <v>593</v>
      </c>
      <c r="E3" s="703" t="s">
        <v>235</v>
      </c>
    </row>
    <row r="4" spans="1:7">
      <c r="B4" s="696" t="s">
        <v>5689</v>
      </c>
      <c r="C4" s="711">
        <v>64</v>
      </c>
      <c r="D4" s="711">
        <v>108</v>
      </c>
      <c r="E4" s="711">
        <v>290</v>
      </c>
    </row>
    <row r="5" spans="1:7">
      <c r="B5" s="696" t="s">
        <v>5690</v>
      </c>
      <c r="C5" s="711">
        <v>106</v>
      </c>
      <c r="D5" s="711">
        <v>24</v>
      </c>
      <c r="E5" s="711">
        <v>72</v>
      </c>
    </row>
    <row r="6" spans="1:7">
      <c r="B6" s="696" t="s">
        <v>5691</v>
      </c>
      <c r="C6" s="711">
        <v>37</v>
      </c>
      <c r="D6" s="711">
        <v>43</v>
      </c>
      <c r="E6" s="711">
        <v>216</v>
      </c>
    </row>
    <row r="7" spans="1:7">
      <c r="B7" s="699" t="s">
        <v>5676</v>
      </c>
      <c r="C7" s="701">
        <v>207</v>
      </c>
      <c r="D7" s="701">
        <v>175</v>
      </c>
      <c r="E7" s="701">
        <v>578</v>
      </c>
    </row>
    <row r="10" spans="1:7">
      <c r="B10" s="1061" t="s">
        <v>5692</v>
      </c>
      <c r="C10" s="712" t="s">
        <v>5693</v>
      </c>
      <c r="D10" s="712" t="s">
        <v>5694</v>
      </c>
      <c r="E10" s="712" t="s">
        <v>5695</v>
      </c>
      <c r="F10" s="712" t="s">
        <v>5696</v>
      </c>
      <c r="G10" s="712" t="s">
        <v>5676</v>
      </c>
    </row>
    <row r="11" spans="1:7">
      <c r="B11" s="849" t="s">
        <v>5697</v>
      </c>
      <c r="C11" s="711">
        <v>7</v>
      </c>
      <c r="D11" s="711">
        <v>44</v>
      </c>
      <c r="E11" s="711">
        <v>4</v>
      </c>
      <c r="F11" s="711">
        <v>4</v>
      </c>
      <c r="G11" s="711">
        <v>59</v>
      </c>
    </row>
    <row r="13" spans="1:7">
      <c r="B13" s="94" t="s">
        <v>5698</v>
      </c>
    </row>
    <row r="14" spans="1:7" ht="46.9" customHeight="1">
      <c r="B14" s="1188" t="s">
        <v>5699</v>
      </c>
      <c r="C14" s="1188"/>
      <c r="D14" s="1188"/>
      <c r="E14" s="1188"/>
      <c r="F14" s="1188"/>
      <c r="G14" s="1188"/>
    </row>
    <row r="53" spans="2:2" ht="15">
      <c r="B53" t="s">
        <v>5700</v>
      </c>
    </row>
  </sheetData>
  <mergeCells count="1">
    <mergeCell ref="B14:G14"/>
  </mergeCells>
  <hyperlinks>
    <hyperlink ref="A1" location="Contents!A1" display="Table of Contents" xr:uid="{C5108572-4BA0-4D10-872A-CD22C97B0AF4}"/>
  </hyperlink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1CB2B-C8DD-42B8-87FB-BF4BD153D3A0}">
  <sheetPr>
    <tabColor rgb="FF92D050"/>
  </sheetPr>
  <dimension ref="A1:J17"/>
  <sheetViews>
    <sheetView workbookViewId="0">
      <selection activeCell="D22" sqref="D22"/>
    </sheetView>
  </sheetViews>
  <sheetFormatPr defaultColWidth="8.85546875" defaultRowHeight="14.45"/>
  <cols>
    <col min="1" max="1" width="16.7109375" style="94" bestFit="1" customWidth="1"/>
    <col min="2" max="2" width="18.85546875" style="94" bestFit="1" customWidth="1"/>
    <col min="3" max="3" width="16" style="94" customWidth="1"/>
    <col min="4" max="6" width="14.42578125" style="94" customWidth="1"/>
    <col min="7" max="16384" width="8.85546875" style="94"/>
  </cols>
  <sheetData>
    <row r="1" spans="1:10">
      <c r="A1" s="8" t="s">
        <v>11</v>
      </c>
      <c r="B1" s="96" t="s">
        <v>113</v>
      </c>
    </row>
    <row r="3" spans="1:10">
      <c r="B3" s="94" t="s">
        <v>5701</v>
      </c>
    </row>
    <row r="4" spans="1:10" ht="28.9">
      <c r="B4" s="669" t="s">
        <v>407</v>
      </c>
      <c r="C4" s="704" t="s">
        <v>5702</v>
      </c>
    </row>
    <row r="5" spans="1:10">
      <c r="B5" s="696">
        <v>2020</v>
      </c>
      <c r="C5" s="696">
        <v>382</v>
      </c>
      <c r="D5" s="91"/>
      <c r="F5" s="91"/>
    </row>
    <row r="6" spans="1:10">
      <c r="B6" s="696">
        <v>2021</v>
      </c>
      <c r="C6" s="741">
        <v>406</v>
      </c>
      <c r="D6" s="91"/>
      <c r="F6" s="91"/>
    </row>
    <row r="7" spans="1:10">
      <c r="B7" s="91"/>
      <c r="C7" s="91"/>
      <c r="D7" s="91"/>
      <c r="E7" s="91"/>
      <c r="F7" s="91"/>
    </row>
    <row r="8" spans="1:10">
      <c r="B8" s="91"/>
      <c r="C8" s="91"/>
      <c r="D8" s="91"/>
      <c r="E8" s="91"/>
      <c r="F8" s="91"/>
    </row>
    <row r="9" spans="1:10">
      <c r="B9" s="91"/>
      <c r="C9" s="91"/>
      <c r="D9" s="91"/>
      <c r="E9" s="91"/>
      <c r="F9" s="91"/>
    </row>
    <row r="10" spans="1:10">
      <c r="B10" s="94" t="s">
        <v>5703</v>
      </c>
      <c r="C10" s="91"/>
      <c r="D10" s="91"/>
      <c r="E10" s="91"/>
      <c r="F10" s="91"/>
    </row>
    <row r="11" spans="1:10">
      <c r="B11" s="1246" t="s">
        <v>5704</v>
      </c>
      <c r="C11" s="1246" t="s">
        <v>5690</v>
      </c>
      <c r="D11" s="1246" t="s">
        <v>5705</v>
      </c>
      <c r="E11" s="1246"/>
      <c r="F11" s="1246"/>
    </row>
    <row r="12" spans="1:10" ht="43.15" customHeight="1">
      <c r="B12" s="1246"/>
      <c r="C12" s="1246"/>
      <c r="D12" s="1086" t="s">
        <v>5706</v>
      </c>
      <c r="E12" s="1086" t="s">
        <v>5707</v>
      </c>
      <c r="F12" s="1086" t="s">
        <v>5708</v>
      </c>
    </row>
    <row r="13" spans="1:10">
      <c r="B13" s="696">
        <v>29</v>
      </c>
      <c r="C13" s="696">
        <v>40</v>
      </c>
      <c r="D13" s="741">
        <v>20</v>
      </c>
      <c r="E13" s="741">
        <v>270</v>
      </c>
      <c r="F13" s="741">
        <v>47</v>
      </c>
    </row>
    <row r="14" spans="1:10">
      <c r="D14" s="677" t="s">
        <v>5709</v>
      </c>
      <c r="E14" s="677"/>
      <c r="F14" s="677">
        <f>SUM(D13:F13)</f>
        <v>337</v>
      </c>
    </row>
    <row r="15" spans="1:10" ht="15"/>
    <row r="16" spans="1:10" ht="36" customHeight="1">
      <c r="B16" s="1222" t="s">
        <v>5710</v>
      </c>
      <c r="C16" s="1222"/>
      <c r="D16" s="1222"/>
      <c r="E16" s="1222"/>
      <c r="F16" s="1222"/>
      <c r="G16" s="1222"/>
      <c r="H16" s="1222"/>
      <c r="I16" s="1222"/>
      <c r="J16" s="1222"/>
    </row>
    <row r="17" spans="2:10" ht="60" customHeight="1">
      <c r="B17" s="1188" t="s">
        <v>5711</v>
      </c>
      <c r="C17" s="1188"/>
      <c r="D17" s="1188"/>
      <c r="E17" s="1188"/>
      <c r="F17" s="1188"/>
      <c r="G17" s="1188"/>
      <c r="H17" s="1188"/>
      <c r="I17" s="1188"/>
      <c r="J17" s="1188"/>
    </row>
  </sheetData>
  <mergeCells count="5">
    <mergeCell ref="D11:F11"/>
    <mergeCell ref="B11:B12"/>
    <mergeCell ref="C11:C12"/>
    <mergeCell ref="B17:J17"/>
    <mergeCell ref="B16:J16"/>
  </mergeCells>
  <hyperlinks>
    <hyperlink ref="A1" location="Contents!A1" display="Table of Contents" xr:uid="{8759CAAC-D2FA-410A-A770-C589FD360969}"/>
  </hyperlinks>
  <pageMargins left="0.7" right="0.7" top="0.75" bottom="0.75" header="0.3" footer="0.3"/>
  <pageSetup orientation="portrait" verticalDpi="0"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C46DE-0C55-4DB3-AD5C-4FFC57479E3C}">
  <sheetPr>
    <tabColor rgb="FF00B050"/>
  </sheetPr>
  <dimension ref="A1:I14"/>
  <sheetViews>
    <sheetView workbookViewId="0">
      <selection activeCell="A2" sqref="A2"/>
    </sheetView>
  </sheetViews>
  <sheetFormatPr defaultColWidth="8.85546875" defaultRowHeight="14.45"/>
  <cols>
    <col min="1" max="1" width="17.7109375" customWidth="1"/>
    <col min="2" max="2" width="16.85546875" style="273" customWidth="1"/>
    <col min="3" max="3" width="42.5703125" style="273" customWidth="1"/>
    <col min="4" max="4" width="37.7109375" style="273" customWidth="1"/>
    <col min="5" max="8" width="23.5703125" style="273" customWidth="1"/>
    <col min="9" max="9" width="42.28515625" style="273" customWidth="1"/>
  </cols>
  <sheetData>
    <row r="1" spans="1:9">
      <c r="A1" s="8" t="s">
        <v>11</v>
      </c>
      <c r="B1" s="32" t="s">
        <v>5712</v>
      </c>
      <c r="C1" s="442"/>
      <c r="D1" s="442"/>
      <c r="E1" s="442"/>
      <c r="F1" s="442"/>
      <c r="G1" s="442"/>
      <c r="H1" s="442"/>
      <c r="I1" s="442"/>
    </row>
    <row r="2" spans="1:9">
      <c r="B2" s="274"/>
      <c r="C2" s="442"/>
      <c r="D2" s="442"/>
      <c r="E2" s="442"/>
      <c r="F2" s="442"/>
      <c r="G2" s="442"/>
      <c r="H2" s="442"/>
      <c r="I2" s="442"/>
    </row>
    <row r="3" spans="1:9" ht="43.15">
      <c r="B3" s="443" t="s">
        <v>5713</v>
      </c>
      <c r="C3" s="443" t="s">
        <v>5714</v>
      </c>
      <c r="D3" s="443" t="s">
        <v>5715</v>
      </c>
      <c r="E3" s="443" t="s">
        <v>5716</v>
      </c>
      <c r="F3" s="443" t="s">
        <v>5717</v>
      </c>
      <c r="G3" s="443" t="s">
        <v>5718</v>
      </c>
      <c r="H3" s="443" t="s">
        <v>5719</v>
      </c>
      <c r="I3" s="443" t="s">
        <v>5720</v>
      </c>
    </row>
    <row r="4" spans="1:9" ht="59.45" customHeight="1">
      <c r="B4" s="163"/>
      <c r="C4" s="445" t="s">
        <v>5721</v>
      </c>
      <c r="D4" s="445" t="s">
        <v>5722</v>
      </c>
      <c r="E4" s="445" t="s">
        <v>5723</v>
      </c>
      <c r="F4" s="445" t="s">
        <v>5724</v>
      </c>
      <c r="G4" s="445" t="s">
        <v>5725</v>
      </c>
      <c r="H4" s="446" t="s">
        <v>5726</v>
      </c>
      <c r="I4" s="445" t="s">
        <v>5727</v>
      </c>
    </row>
    <row r="5" spans="1:9" ht="59.45" customHeight="1">
      <c r="B5" s="163"/>
      <c r="C5" s="445" t="s">
        <v>5728</v>
      </c>
      <c r="D5" s="445" t="s">
        <v>5729</v>
      </c>
      <c r="E5" s="445" t="s">
        <v>5730</v>
      </c>
      <c r="F5" s="445" t="s">
        <v>5731</v>
      </c>
      <c r="G5" s="445" t="s">
        <v>5732</v>
      </c>
      <c r="H5" s="447" t="s">
        <v>5733</v>
      </c>
      <c r="I5" s="445" t="s">
        <v>5734</v>
      </c>
    </row>
    <row r="6" spans="1:9" ht="42" customHeight="1">
      <c r="B6" s="163"/>
      <c r="C6" s="445" t="s">
        <v>5735</v>
      </c>
      <c r="D6" s="445" t="s">
        <v>5736</v>
      </c>
      <c r="E6" s="445" t="s">
        <v>5737</v>
      </c>
      <c r="F6" s="445" t="s">
        <v>5738</v>
      </c>
      <c r="G6" s="445" t="s">
        <v>5739</v>
      </c>
      <c r="H6" s="448" t="s">
        <v>5740</v>
      </c>
      <c r="I6" s="445" t="s">
        <v>5741</v>
      </c>
    </row>
    <row r="7" spans="1:9" ht="42" customHeight="1">
      <c r="B7" s="163"/>
      <c r="C7" s="445" t="s">
        <v>5742</v>
      </c>
      <c r="D7" s="445" t="s">
        <v>5743</v>
      </c>
      <c r="E7" s="445" t="s">
        <v>5744</v>
      </c>
      <c r="F7" s="445" t="s">
        <v>5745</v>
      </c>
      <c r="G7" s="445" t="s">
        <v>5746</v>
      </c>
      <c r="H7" s="445" t="s">
        <v>5747</v>
      </c>
      <c r="I7" s="445"/>
    </row>
    <row r="8" spans="1:9" ht="42" customHeight="1">
      <c r="B8" s="163"/>
      <c r="C8" s="445" t="s">
        <v>233</v>
      </c>
      <c r="D8" s="445" t="s">
        <v>5748</v>
      </c>
      <c r="E8" s="445" t="s">
        <v>5749</v>
      </c>
      <c r="F8" s="445"/>
      <c r="G8" s="445" t="s">
        <v>5750</v>
      </c>
      <c r="H8" s="175"/>
      <c r="I8" s="445"/>
    </row>
    <row r="9" spans="1:9" ht="42" customHeight="1">
      <c r="B9" s="163"/>
      <c r="C9" s="445" t="s">
        <v>5751</v>
      </c>
      <c r="D9" s="445" t="s">
        <v>5752</v>
      </c>
      <c r="E9" s="445" t="s">
        <v>5753</v>
      </c>
      <c r="F9" s="445"/>
      <c r="G9" s="445" t="s">
        <v>5754</v>
      </c>
      <c r="H9" s="163"/>
      <c r="I9" s="445"/>
    </row>
    <row r="10" spans="1:9" ht="42" customHeight="1">
      <c r="B10" s="163"/>
      <c r="C10" s="445" t="s">
        <v>5755</v>
      </c>
      <c r="D10" s="445" t="s">
        <v>362</v>
      </c>
      <c r="E10" s="445" t="s">
        <v>5756</v>
      </c>
      <c r="F10" s="445"/>
      <c r="G10" s="445" t="s">
        <v>5757</v>
      </c>
      <c r="H10" s="445"/>
      <c r="I10" s="445"/>
    </row>
    <row r="11" spans="1:9" ht="37.9" customHeight="1">
      <c r="B11" s="445"/>
      <c r="C11" s="163"/>
      <c r="D11" s="445" t="s">
        <v>5758</v>
      </c>
      <c r="E11" s="163"/>
      <c r="F11" s="444"/>
      <c r="G11" s="444"/>
      <c r="H11" s="444"/>
      <c r="I11" s="444"/>
    </row>
    <row r="12" spans="1:9" ht="37.9" customHeight="1">
      <c r="B12" s="445"/>
      <c r="C12" s="163"/>
      <c r="D12" s="445" t="s">
        <v>5757</v>
      </c>
      <c r="E12" s="163"/>
      <c r="F12" s="444"/>
      <c r="G12" s="444"/>
      <c r="H12" s="444"/>
      <c r="I12" s="444"/>
    </row>
    <row r="14" spans="1:9">
      <c r="B14" s="1208" t="s">
        <v>5759</v>
      </c>
      <c r="C14" s="1258"/>
      <c r="D14" s="1258"/>
      <c r="E14" s="1258"/>
      <c r="F14" s="1258"/>
      <c r="G14" s="1258"/>
      <c r="H14" s="1258"/>
      <c r="I14" s="1258"/>
    </row>
  </sheetData>
  <mergeCells count="1">
    <mergeCell ref="B14:I14"/>
  </mergeCells>
  <hyperlinks>
    <hyperlink ref="A1" location="Contents!A1" display="Table of Contents" xr:uid="{E8E087DC-7E29-43DE-9353-F44450F44049}"/>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CFE82-B029-4876-BF32-5A4FE3064CCA}">
  <sheetPr>
    <tabColor rgb="FF00B050"/>
  </sheetPr>
  <dimension ref="A1:R1777"/>
  <sheetViews>
    <sheetView workbookViewId="0">
      <pane ySplit="9" topLeftCell="A10" activePane="bottomLeft" state="frozen"/>
      <selection pane="bottomLeft" activeCell="K5" sqref="K5"/>
    </sheetView>
  </sheetViews>
  <sheetFormatPr defaultColWidth="8.85546875" defaultRowHeight="15" customHeight="1"/>
  <cols>
    <col min="1" max="1" width="17.140625" style="94" customWidth="1"/>
    <col min="2" max="2" width="19.7109375" style="94" customWidth="1"/>
    <col min="3" max="3" width="25.28515625" style="94" customWidth="1"/>
    <col min="4" max="4" width="26.42578125" style="94" customWidth="1"/>
    <col min="5" max="5" width="21.140625" style="94" customWidth="1"/>
    <col min="6" max="7" width="13.42578125" style="94" customWidth="1"/>
    <col min="8" max="9" width="13" style="94" customWidth="1"/>
    <col min="10" max="10" width="15.28515625" style="94" customWidth="1"/>
    <col min="11" max="17" width="13" style="94" customWidth="1"/>
    <col min="18" max="16384" width="8.85546875" style="94"/>
  </cols>
  <sheetData>
    <row r="1" spans="1:18">
      <c r="A1" s="8" t="s">
        <v>11</v>
      </c>
      <c r="B1" s="32" t="s">
        <v>5760</v>
      </c>
    </row>
    <row r="2" spans="1:18">
      <c r="B2" s="1217" t="s">
        <v>5761</v>
      </c>
      <c r="C2" s="1278"/>
      <c r="D2" s="1278"/>
      <c r="E2" s="1278"/>
      <c r="F2" s="1262"/>
      <c r="G2" s="1278"/>
      <c r="H2" s="1278"/>
      <c r="I2" s="1278"/>
    </row>
    <row r="3" spans="1:18" ht="30.6" customHeight="1">
      <c r="B3" s="1208" t="s">
        <v>5762</v>
      </c>
      <c r="C3" s="1277"/>
      <c r="D3" s="1277"/>
      <c r="E3" s="1277"/>
      <c r="F3" s="1263"/>
      <c r="G3" s="1277"/>
      <c r="H3" s="1277"/>
      <c r="I3" s="1277"/>
    </row>
    <row r="4" spans="1:18" ht="29.45" customHeight="1">
      <c r="B4" s="1208" t="s">
        <v>5763</v>
      </c>
      <c r="C4" s="1277"/>
      <c r="D4" s="1277"/>
      <c r="E4" s="1277"/>
      <c r="F4" s="1263"/>
      <c r="G4" s="1277"/>
      <c r="H4" s="1277"/>
      <c r="I4" s="1277"/>
    </row>
    <row r="5" spans="1:18" ht="44.45" customHeight="1">
      <c r="B5" s="1188" t="s">
        <v>5764</v>
      </c>
      <c r="C5" s="1277"/>
      <c r="D5" s="1277"/>
      <c r="E5" s="1277"/>
      <c r="F5" s="1263"/>
      <c r="G5" s="1277"/>
      <c r="H5" s="1277"/>
      <c r="I5" s="1277"/>
    </row>
    <row r="6" spans="1:18">
      <c r="B6" s="3" t="s">
        <v>3948</v>
      </c>
    </row>
    <row r="7" spans="1:18">
      <c r="B7" s="3"/>
    </row>
    <row r="8" spans="1:18" s="91" customFormat="1" ht="53.45" customHeight="1">
      <c r="B8" s="290"/>
      <c r="C8" s="291"/>
      <c r="D8" s="291"/>
      <c r="E8" s="292"/>
      <c r="F8" s="292"/>
      <c r="G8" s="292"/>
      <c r="H8" s="1264" t="s">
        <v>5765</v>
      </c>
      <c r="I8" s="1260"/>
      <c r="J8" s="1265" t="s">
        <v>5766</v>
      </c>
      <c r="K8" s="1260"/>
      <c r="L8" s="1259" t="s">
        <v>5767</v>
      </c>
      <c r="M8" s="1260"/>
      <c r="N8" s="1261"/>
      <c r="O8" s="1260"/>
      <c r="P8" s="293"/>
      <c r="Q8" s="294"/>
    </row>
    <row r="9" spans="1:18" ht="60.75">
      <c r="B9" s="295" t="s">
        <v>2052</v>
      </c>
      <c r="C9" s="296" t="s">
        <v>134</v>
      </c>
      <c r="D9" s="296" t="s">
        <v>5768</v>
      </c>
      <c r="E9" s="297" t="s">
        <v>5714</v>
      </c>
      <c r="F9" s="297" t="s">
        <v>5715</v>
      </c>
      <c r="G9" s="297" t="s">
        <v>5769</v>
      </c>
      <c r="H9" s="298" t="s">
        <v>5770</v>
      </c>
      <c r="I9" s="298" t="s">
        <v>5771</v>
      </c>
      <c r="J9" s="299" t="s">
        <v>5772</v>
      </c>
      <c r="K9" s="300" t="s">
        <v>5773</v>
      </c>
      <c r="L9" s="301" t="s">
        <v>5774</v>
      </c>
      <c r="M9" s="301" t="s">
        <v>5775</v>
      </c>
      <c r="N9" s="302" t="s">
        <v>5776</v>
      </c>
      <c r="O9" s="295" t="s">
        <v>2713</v>
      </c>
      <c r="P9" s="303" t="s">
        <v>1631</v>
      </c>
      <c r="Q9" s="304" t="s">
        <v>921</v>
      </c>
      <c r="R9" s="94" t="s">
        <v>677</v>
      </c>
    </row>
    <row r="10" spans="1:18">
      <c r="B10" s="142" t="s">
        <v>366</v>
      </c>
      <c r="C10" s="289" t="s">
        <v>169</v>
      </c>
      <c r="D10" s="142" t="s">
        <v>5777</v>
      </c>
      <c r="E10" s="309" t="s">
        <v>5778</v>
      </c>
      <c r="F10" s="309" t="s">
        <v>5779</v>
      </c>
      <c r="G10" s="129" t="s">
        <v>886</v>
      </c>
      <c r="H10" s="128" t="s">
        <v>886</v>
      </c>
      <c r="I10" s="128" t="s">
        <v>886</v>
      </c>
      <c r="J10" s="309">
        <v>20</v>
      </c>
      <c r="K10" s="326"/>
      <c r="L10" s="313"/>
      <c r="M10" s="309"/>
      <c r="N10" s="307" t="s">
        <v>886</v>
      </c>
      <c r="O10" s="309">
        <v>2020</v>
      </c>
      <c r="P10" s="315"/>
      <c r="Q10" s="330" t="s">
        <v>5780</v>
      </c>
      <c r="R10" s="94" t="s">
        <v>677</v>
      </c>
    </row>
    <row r="11" spans="1:18">
      <c r="B11" s="142" t="s">
        <v>366</v>
      </c>
      <c r="C11" s="289" t="s">
        <v>154</v>
      </c>
      <c r="D11" s="142" t="s">
        <v>5781</v>
      </c>
      <c r="E11" s="128" t="s">
        <v>5782</v>
      </c>
      <c r="F11" s="128" t="s">
        <v>233</v>
      </c>
      <c r="G11" s="142" t="s">
        <v>886</v>
      </c>
      <c r="H11" s="128"/>
      <c r="I11" s="128" t="s">
        <v>886</v>
      </c>
      <c r="J11" s="128"/>
      <c r="K11" s="288" t="s">
        <v>5783</v>
      </c>
      <c r="L11" s="133"/>
      <c r="M11" s="133"/>
      <c r="N11" s="128">
        <v>2020</v>
      </c>
      <c r="O11" s="108">
        <v>2020</v>
      </c>
      <c r="P11" s="48" t="s">
        <v>5784</v>
      </c>
      <c r="Q11" s="142" t="s">
        <v>5785</v>
      </c>
      <c r="R11" s="94" t="s">
        <v>677</v>
      </c>
    </row>
    <row r="12" spans="1:18">
      <c r="B12" s="142" t="s">
        <v>366</v>
      </c>
      <c r="C12" s="289" t="s">
        <v>147</v>
      </c>
      <c r="D12" s="142" t="s">
        <v>5786</v>
      </c>
      <c r="E12" s="128" t="s">
        <v>886</v>
      </c>
      <c r="F12" s="128" t="s">
        <v>5779</v>
      </c>
      <c r="G12" s="129" t="s">
        <v>886</v>
      </c>
      <c r="H12" s="128" t="s">
        <v>886</v>
      </c>
      <c r="I12" s="128" t="s">
        <v>886</v>
      </c>
      <c r="J12" s="128">
        <v>100</v>
      </c>
      <c r="K12" s="307"/>
      <c r="L12" s="129"/>
      <c r="M12" s="128"/>
      <c r="N12" s="307">
        <v>2016</v>
      </c>
      <c r="O12" s="128">
        <v>2050</v>
      </c>
      <c r="P12" s="142"/>
      <c r="Q12" s="368" t="s">
        <v>5787</v>
      </c>
      <c r="R12" s="94" t="s">
        <v>677</v>
      </c>
    </row>
    <row r="13" spans="1:18">
      <c r="B13" s="142" t="s">
        <v>366</v>
      </c>
      <c r="C13" s="289" t="s">
        <v>147</v>
      </c>
      <c r="D13" s="142" t="s">
        <v>5786</v>
      </c>
      <c r="E13" s="128" t="s">
        <v>886</v>
      </c>
      <c r="F13" s="128" t="s">
        <v>5779</v>
      </c>
      <c r="G13" s="129" t="s">
        <v>886</v>
      </c>
      <c r="H13" s="128" t="s">
        <v>886</v>
      </c>
      <c r="I13" s="128" t="s">
        <v>886</v>
      </c>
      <c r="J13" s="128">
        <v>60</v>
      </c>
      <c r="K13" s="307"/>
      <c r="L13" s="129"/>
      <c r="M13" s="128"/>
      <c r="N13" s="307">
        <v>2016</v>
      </c>
      <c r="O13" s="128">
        <v>2030</v>
      </c>
      <c r="P13" s="142"/>
      <c r="Q13" s="368" t="s">
        <v>5787</v>
      </c>
      <c r="R13" s="94" t="s">
        <v>677</v>
      </c>
    </row>
    <row r="14" spans="1:18">
      <c r="B14" s="305" t="s">
        <v>366</v>
      </c>
      <c r="C14" s="289" t="s">
        <v>147</v>
      </c>
      <c r="D14" s="306" t="s">
        <v>5788</v>
      </c>
      <c r="E14" s="128" t="s">
        <v>886</v>
      </c>
      <c r="F14" s="128" t="s">
        <v>886</v>
      </c>
      <c r="G14" s="128" t="s">
        <v>886</v>
      </c>
      <c r="H14" s="128"/>
      <c r="I14" s="128"/>
      <c r="J14" s="128"/>
      <c r="K14" s="307"/>
      <c r="L14" s="129"/>
      <c r="M14" s="128"/>
      <c r="N14" s="307"/>
      <c r="O14" s="128"/>
      <c r="P14" s="142"/>
      <c r="Q14" s="308"/>
      <c r="R14" s="94" t="s">
        <v>677</v>
      </c>
    </row>
    <row r="15" spans="1:18">
      <c r="B15" s="142" t="s">
        <v>2065</v>
      </c>
      <c r="C15" s="289" t="s">
        <v>5082</v>
      </c>
      <c r="D15" s="142" t="s">
        <v>5789</v>
      </c>
      <c r="E15" s="309" t="s">
        <v>5778</v>
      </c>
      <c r="F15" s="309" t="s">
        <v>424</v>
      </c>
      <c r="G15" s="129" t="s">
        <v>886</v>
      </c>
      <c r="H15" s="128" t="s">
        <v>886</v>
      </c>
      <c r="I15" s="128" t="s">
        <v>886</v>
      </c>
      <c r="J15" s="398">
        <v>40</v>
      </c>
      <c r="K15" s="381"/>
      <c r="L15" s="313"/>
      <c r="M15" s="309"/>
      <c r="N15" s="307" t="s">
        <v>886</v>
      </c>
      <c r="O15" s="309">
        <v>2030</v>
      </c>
      <c r="P15" s="315"/>
      <c r="Q15" s="368" t="s">
        <v>5790</v>
      </c>
      <c r="R15" s="94" t="s">
        <v>677</v>
      </c>
    </row>
    <row r="16" spans="1:18">
      <c r="B16" s="142" t="s">
        <v>2065</v>
      </c>
      <c r="C16" s="289" t="s">
        <v>5082</v>
      </c>
      <c r="D16" s="142" t="s">
        <v>5789</v>
      </c>
      <c r="E16" s="309" t="s">
        <v>5778</v>
      </c>
      <c r="F16" s="309" t="s">
        <v>5779</v>
      </c>
      <c r="G16" s="129" t="s">
        <v>886</v>
      </c>
      <c r="H16" s="128" t="s">
        <v>886</v>
      </c>
      <c r="I16" s="307" t="s">
        <v>886</v>
      </c>
      <c r="J16" s="897">
        <v>60</v>
      </c>
      <c r="K16" s="897"/>
      <c r="L16" s="385"/>
      <c r="M16" s="309"/>
      <c r="N16" s="307" t="s">
        <v>886</v>
      </c>
      <c r="O16" s="309">
        <v>2030</v>
      </c>
      <c r="P16" s="142" t="s">
        <v>5791</v>
      </c>
      <c r="Q16" s="368" t="s">
        <v>5790</v>
      </c>
      <c r="R16" s="94" t="s">
        <v>677</v>
      </c>
    </row>
    <row r="17" spans="2:18">
      <c r="B17" s="305" t="s">
        <v>366</v>
      </c>
      <c r="C17" s="289" t="s">
        <v>182</v>
      </c>
      <c r="D17" s="331" t="s">
        <v>5792</v>
      </c>
      <c r="E17" s="128" t="s">
        <v>886</v>
      </c>
      <c r="F17" s="128" t="s">
        <v>886</v>
      </c>
      <c r="G17" s="128" t="s">
        <v>886</v>
      </c>
      <c r="H17" s="128"/>
      <c r="I17" s="128"/>
      <c r="J17" s="145"/>
      <c r="K17" s="339"/>
      <c r="L17" s="129"/>
      <c r="M17" s="128"/>
      <c r="N17" s="307"/>
      <c r="O17" s="128"/>
      <c r="P17" s="142"/>
      <c r="Q17" s="308"/>
      <c r="R17" s="94" t="s">
        <v>677</v>
      </c>
    </row>
    <row r="18" spans="2:18">
      <c r="B18" s="305" t="s">
        <v>5675</v>
      </c>
      <c r="C18" s="306" t="s">
        <v>460</v>
      </c>
      <c r="D18" s="306" t="s">
        <v>5793</v>
      </c>
      <c r="E18" s="128" t="s">
        <v>5778</v>
      </c>
      <c r="F18" s="128" t="s">
        <v>5779</v>
      </c>
      <c r="G18" s="128" t="s">
        <v>886</v>
      </c>
      <c r="H18" s="128"/>
      <c r="I18" s="128"/>
      <c r="J18" s="128" t="s">
        <v>5794</v>
      </c>
      <c r="K18" s="1148"/>
      <c r="L18" s="129"/>
      <c r="M18" s="128"/>
      <c r="N18" s="307">
        <v>2020</v>
      </c>
      <c r="O18" s="128"/>
      <c r="P18" s="142"/>
      <c r="Q18" s="330" t="s">
        <v>5795</v>
      </c>
      <c r="R18" s="94" t="s">
        <v>677</v>
      </c>
    </row>
    <row r="19" spans="2:18">
      <c r="B19" s="142" t="s">
        <v>2074</v>
      </c>
      <c r="C19" s="289" t="s">
        <v>187</v>
      </c>
      <c r="D19" s="142" t="s">
        <v>5796</v>
      </c>
      <c r="E19" s="128" t="s">
        <v>5782</v>
      </c>
      <c r="F19" s="128" t="s">
        <v>424</v>
      </c>
      <c r="G19" s="142" t="s">
        <v>886</v>
      </c>
      <c r="H19" s="133"/>
      <c r="I19" s="133"/>
      <c r="J19" s="133"/>
      <c r="K19" s="307" t="s">
        <v>5797</v>
      </c>
      <c r="L19" s="128"/>
      <c r="M19" s="128"/>
      <c r="N19" s="307">
        <v>2018</v>
      </c>
      <c r="O19" s="128">
        <v>2035</v>
      </c>
      <c r="P19" s="142" t="s">
        <v>5798</v>
      </c>
      <c r="Q19" s="308" t="s">
        <v>5785</v>
      </c>
      <c r="R19" s="94" t="s">
        <v>677</v>
      </c>
    </row>
    <row r="20" spans="2:18">
      <c r="B20" s="142" t="s">
        <v>2074</v>
      </c>
      <c r="C20" s="289" t="s">
        <v>187</v>
      </c>
      <c r="D20" s="142" t="s">
        <v>5796</v>
      </c>
      <c r="E20" s="128" t="s">
        <v>5778</v>
      </c>
      <c r="F20" s="128" t="s">
        <v>886</v>
      </c>
      <c r="G20" s="129" t="s">
        <v>886</v>
      </c>
      <c r="H20" s="128">
        <v>100</v>
      </c>
      <c r="I20" s="128"/>
      <c r="J20" s="128">
        <v>100</v>
      </c>
      <c r="K20" s="307"/>
      <c r="L20" s="129"/>
      <c r="M20" s="128"/>
      <c r="N20" s="128" t="s">
        <v>886</v>
      </c>
      <c r="O20" s="318" t="s">
        <v>5799</v>
      </c>
      <c r="P20" s="319"/>
      <c r="Q20" s="370" t="s">
        <v>5800</v>
      </c>
      <c r="R20" s="94" t="s">
        <v>677</v>
      </c>
    </row>
    <row r="21" spans="2:18">
      <c r="B21" s="142" t="s">
        <v>2074</v>
      </c>
      <c r="C21" s="289" t="s">
        <v>187</v>
      </c>
      <c r="D21" s="142" t="s">
        <v>5801</v>
      </c>
      <c r="E21" s="309" t="s">
        <v>5778</v>
      </c>
      <c r="F21" s="309" t="s">
        <v>5802</v>
      </c>
      <c r="G21" s="313" t="s">
        <v>886</v>
      </c>
      <c r="H21" s="128" t="s">
        <v>886</v>
      </c>
      <c r="I21" s="128" t="s">
        <v>886</v>
      </c>
      <c r="J21" s="309">
        <v>100</v>
      </c>
      <c r="K21" s="326"/>
      <c r="L21" s="313"/>
      <c r="M21" s="309"/>
      <c r="N21" s="128" t="s">
        <v>886</v>
      </c>
      <c r="O21" s="363">
        <v>2030</v>
      </c>
      <c r="P21" s="364"/>
      <c r="Q21" s="132" t="s">
        <v>5803</v>
      </c>
      <c r="R21" s="94" t="s">
        <v>677</v>
      </c>
    </row>
    <row r="22" spans="2:18">
      <c r="B22" s="142" t="s">
        <v>2065</v>
      </c>
      <c r="C22" s="289" t="s">
        <v>217</v>
      </c>
      <c r="D22" s="142" t="s">
        <v>3274</v>
      </c>
      <c r="E22" s="309" t="s">
        <v>5778</v>
      </c>
      <c r="F22" s="309" t="s">
        <v>424</v>
      </c>
      <c r="G22" s="129" t="s">
        <v>886</v>
      </c>
      <c r="H22" s="128" t="s">
        <v>886</v>
      </c>
      <c r="I22" s="128" t="s">
        <v>886</v>
      </c>
      <c r="J22" s="309">
        <v>7</v>
      </c>
      <c r="K22" s="326"/>
      <c r="L22" s="313"/>
      <c r="M22" s="309"/>
      <c r="N22" s="128" t="s">
        <v>886</v>
      </c>
      <c r="O22" s="344">
        <v>2020</v>
      </c>
      <c r="P22" s="345"/>
      <c r="Q22" s="132" t="s">
        <v>5804</v>
      </c>
      <c r="R22" s="94" t="s">
        <v>677</v>
      </c>
    </row>
    <row r="23" spans="2:18">
      <c r="B23" s="142" t="s">
        <v>5675</v>
      </c>
      <c r="C23" s="289" t="s">
        <v>204</v>
      </c>
      <c r="D23" s="142" t="s">
        <v>5805</v>
      </c>
      <c r="E23" s="128" t="s">
        <v>5778</v>
      </c>
      <c r="F23" s="128" t="s">
        <v>424</v>
      </c>
      <c r="G23" s="142" t="s">
        <v>886</v>
      </c>
      <c r="H23" s="133" t="s">
        <v>5806</v>
      </c>
      <c r="I23" s="133">
        <v>2000</v>
      </c>
      <c r="J23" s="133" t="s">
        <v>5807</v>
      </c>
      <c r="K23" s="288"/>
      <c r="L23" s="133"/>
      <c r="M23" s="133"/>
      <c r="N23" s="307">
        <v>2021</v>
      </c>
      <c r="O23" s="128">
        <v>2030</v>
      </c>
      <c r="P23" s="142" t="s">
        <v>5808</v>
      </c>
      <c r="Q23" s="308" t="s">
        <v>5785</v>
      </c>
      <c r="R23" s="94" t="s">
        <v>677</v>
      </c>
    </row>
    <row r="24" spans="2:18">
      <c r="B24" s="305" t="s">
        <v>5675</v>
      </c>
      <c r="C24" s="306" t="s">
        <v>183</v>
      </c>
      <c r="D24" s="306" t="s">
        <v>5809</v>
      </c>
      <c r="E24" s="128" t="s">
        <v>5778</v>
      </c>
      <c r="F24" s="128" t="s">
        <v>5779</v>
      </c>
      <c r="G24" s="129" t="s">
        <v>5810</v>
      </c>
      <c r="H24" s="128"/>
      <c r="I24" s="128"/>
      <c r="J24" s="316">
        <v>0.1</v>
      </c>
      <c r="K24" s="307"/>
      <c r="L24" s="129"/>
      <c r="M24" s="128"/>
      <c r="N24" s="307"/>
      <c r="O24" s="128">
        <v>2020</v>
      </c>
      <c r="P24" s="142"/>
      <c r="Q24" s="330" t="s">
        <v>5811</v>
      </c>
      <c r="R24" s="94" t="s">
        <v>677</v>
      </c>
    </row>
    <row r="25" spans="2:18">
      <c r="B25" s="305" t="s">
        <v>2057</v>
      </c>
      <c r="C25" s="289" t="s">
        <v>174</v>
      </c>
      <c r="D25" s="331" t="s">
        <v>5812</v>
      </c>
      <c r="E25" s="128" t="s">
        <v>886</v>
      </c>
      <c r="F25" s="128" t="s">
        <v>886</v>
      </c>
      <c r="G25" s="128" t="s">
        <v>886</v>
      </c>
      <c r="H25" s="128"/>
      <c r="I25" s="128"/>
      <c r="J25" s="128"/>
      <c r="K25" s="307"/>
      <c r="L25" s="129"/>
      <c r="M25" s="128"/>
      <c r="N25" s="128"/>
      <c r="O25" s="108"/>
      <c r="P25" s="48"/>
      <c r="Q25" s="142"/>
      <c r="R25" s="94" t="s">
        <v>677</v>
      </c>
    </row>
    <row r="26" spans="2:18">
      <c r="B26" s="142" t="s">
        <v>5675</v>
      </c>
      <c r="C26" s="289" t="s">
        <v>214</v>
      </c>
      <c r="D26" s="142" t="s">
        <v>5813</v>
      </c>
      <c r="E26" s="128" t="s">
        <v>5778</v>
      </c>
      <c r="F26" s="128" t="s">
        <v>424</v>
      </c>
      <c r="G26" s="142" t="s">
        <v>886</v>
      </c>
      <c r="H26" s="128"/>
      <c r="I26" s="128" t="s">
        <v>886</v>
      </c>
      <c r="J26" s="133"/>
      <c r="K26" s="288" t="s">
        <v>5247</v>
      </c>
      <c r="L26" s="133"/>
      <c r="M26" s="133"/>
      <c r="N26" s="307">
        <v>2020</v>
      </c>
      <c r="O26" s="128">
        <v>2020</v>
      </c>
      <c r="P26" s="142" t="s">
        <v>5814</v>
      </c>
      <c r="Q26" s="308" t="s">
        <v>5785</v>
      </c>
      <c r="R26" s="94" t="s">
        <v>677</v>
      </c>
    </row>
    <row r="27" spans="2:18">
      <c r="B27" s="142" t="s">
        <v>2082</v>
      </c>
      <c r="C27" s="289" t="s">
        <v>186</v>
      </c>
      <c r="D27" s="142" t="s">
        <v>5815</v>
      </c>
      <c r="E27" s="128" t="s">
        <v>5782</v>
      </c>
      <c r="F27" s="128" t="s">
        <v>424</v>
      </c>
      <c r="G27" s="129" t="s">
        <v>886</v>
      </c>
      <c r="H27" s="128"/>
      <c r="I27" s="128" t="s">
        <v>886</v>
      </c>
      <c r="J27" s="316"/>
      <c r="K27" s="307"/>
      <c r="L27" s="129"/>
      <c r="M27" s="128"/>
      <c r="N27" s="307">
        <v>2020</v>
      </c>
      <c r="O27" s="128">
        <v>2020</v>
      </c>
      <c r="P27" s="142" t="s">
        <v>5816</v>
      </c>
      <c r="Q27" s="330" t="s">
        <v>5817</v>
      </c>
      <c r="R27" s="94" t="s">
        <v>677</v>
      </c>
    </row>
    <row r="28" spans="2:18">
      <c r="B28" s="142" t="s">
        <v>2082</v>
      </c>
      <c r="C28" s="289" t="s">
        <v>186</v>
      </c>
      <c r="D28" s="142" t="s">
        <v>5815</v>
      </c>
      <c r="E28" s="128" t="s">
        <v>5778</v>
      </c>
      <c r="F28" s="128" t="s">
        <v>886</v>
      </c>
      <c r="G28" s="129" t="s">
        <v>886</v>
      </c>
      <c r="H28" s="128"/>
      <c r="I28" s="128" t="s">
        <v>886</v>
      </c>
      <c r="J28" s="128"/>
      <c r="K28" s="307" t="s">
        <v>5818</v>
      </c>
      <c r="L28" s="129"/>
      <c r="M28" s="128"/>
      <c r="N28" s="307" t="s">
        <v>886</v>
      </c>
      <c r="O28" s="128">
        <v>2025</v>
      </c>
      <c r="P28" s="142"/>
      <c r="Q28" s="368" t="s">
        <v>5819</v>
      </c>
      <c r="R28" s="94" t="s">
        <v>677</v>
      </c>
    </row>
    <row r="29" spans="2:18">
      <c r="B29" s="142" t="s">
        <v>2082</v>
      </c>
      <c r="C29" s="289" t="s">
        <v>186</v>
      </c>
      <c r="D29" s="142" t="s">
        <v>5815</v>
      </c>
      <c r="E29" s="128" t="s">
        <v>5782</v>
      </c>
      <c r="F29" s="128" t="s">
        <v>886</v>
      </c>
      <c r="G29" s="129" t="s">
        <v>886</v>
      </c>
      <c r="H29" s="128"/>
      <c r="I29" s="128" t="s">
        <v>886</v>
      </c>
      <c r="J29" s="128"/>
      <c r="K29" s="307" t="s">
        <v>5820</v>
      </c>
      <c r="L29" s="129"/>
      <c r="M29" s="128"/>
      <c r="N29" s="307" t="s">
        <v>886</v>
      </c>
      <c r="O29" s="128">
        <v>2021</v>
      </c>
      <c r="P29" s="142"/>
      <c r="Q29" s="330" t="s">
        <v>5821</v>
      </c>
      <c r="R29" s="94" t="s">
        <v>677</v>
      </c>
    </row>
    <row r="30" spans="2:18">
      <c r="B30" s="142" t="s">
        <v>2082</v>
      </c>
      <c r="C30" s="289" t="s">
        <v>186</v>
      </c>
      <c r="D30" s="142" t="s">
        <v>5815</v>
      </c>
      <c r="E30" s="128" t="s">
        <v>5778</v>
      </c>
      <c r="F30" s="128" t="s">
        <v>5822</v>
      </c>
      <c r="G30" s="142" t="s">
        <v>886</v>
      </c>
      <c r="H30" s="128"/>
      <c r="I30" s="128" t="s">
        <v>886</v>
      </c>
      <c r="J30" s="133"/>
      <c r="K30" s="288"/>
      <c r="L30" s="133"/>
      <c r="M30" s="133"/>
      <c r="N30" s="307">
        <v>2020</v>
      </c>
      <c r="O30" s="128">
        <v>2025</v>
      </c>
      <c r="P30" s="142" t="s">
        <v>5823</v>
      </c>
      <c r="Q30" s="308" t="s">
        <v>5785</v>
      </c>
      <c r="R30" s="94" t="s">
        <v>677</v>
      </c>
    </row>
    <row r="31" spans="2:18">
      <c r="B31" s="142" t="s">
        <v>366</v>
      </c>
      <c r="C31" s="289" t="s">
        <v>182</v>
      </c>
      <c r="D31" s="142" t="s">
        <v>5824</v>
      </c>
      <c r="E31" s="128" t="s">
        <v>886</v>
      </c>
      <c r="F31" s="128" t="s">
        <v>424</v>
      </c>
      <c r="G31" s="129" t="s">
        <v>5825</v>
      </c>
      <c r="H31" s="128"/>
      <c r="I31" s="128" t="s">
        <v>886</v>
      </c>
      <c r="J31" s="316"/>
      <c r="K31" s="307"/>
      <c r="L31" s="129"/>
      <c r="M31" s="128"/>
      <c r="N31" s="307">
        <v>2017</v>
      </c>
      <c r="O31" s="128">
        <v>2050</v>
      </c>
      <c r="P31" s="142"/>
      <c r="Q31" s="368" t="s">
        <v>5826</v>
      </c>
      <c r="R31" s="94" t="s">
        <v>677</v>
      </c>
    </row>
    <row r="32" spans="2:18">
      <c r="B32" s="305" t="s">
        <v>366</v>
      </c>
      <c r="C32" s="306" t="s">
        <v>182</v>
      </c>
      <c r="D32" s="306" t="s">
        <v>5827</v>
      </c>
      <c r="E32" s="128" t="s">
        <v>886</v>
      </c>
      <c r="F32" s="128" t="s">
        <v>886</v>
      </c>
      <c r="G32" s="128" t="s">
        <v>886</v>
      </c>
      <c r="H32" s="128"/>
      <c r="I32" s="128"/>
      <c r="J32" s="128"/>
      <c r="K32" s="307"/>
      <c r="L32" s="129"/>
      <c r="M32" s="128"/>
      <c r="N32" s="128"/>
      <c r="O32" s="108"/>
      <c r="P32" s="48"/>
      <c r="Q32" s="142"/>
      <c r="R32" s="94" t="s">
        <v>677</v>
      </c>
    </row>
    <row r="33" spans="2:18">
      <c r="B33" s="142" t="s">
        <v>366</v>
      </c>
      <c r="C33" s="289" t="s">
        <v>147</v>
      </c>
      <c r="D33" s="142" t="s">
        <v>5828</v>
      </c>
      <c r="E33" s="128" t="s">
        <v>5782</v>
      </c>
      <c r="F33" s="128" t="s">
        <v>886</v>
      </c>
      <c r="G33" s="129" t="s">
        <v>886</v>
      </c>
      <c r="H33" s="128"/>
      <c r="I33" s="128" t="s">
        <v>886</v>
      </c>
      <c r="J33" s="128"/>
      <c r="K33" s="307"/>
      <c r="L33" s="129"/>
      <c r="M33" s="128"/>
      <c r="N33" s="307">
        <v>2016</v>
      </c>
      <c r="O33" s="128" t="s">
        <v>5799</v>
      </c>
      <c r="P33" s="142"/>
      <c r="Q33" s="368" t="s">
        <v>5800</v>
      </c>
      <c r="R33" s="94" t="s">
        <v>677</v>
      </c>
    </row>
    <row r="34" spans="2:18">
      <c r="B34" s="142" t="s">
        <v>2057</v>
      </c>
      <c r="C34" s="289" t="s">
        <v>174</v>
      </c>
      <c r="D34" s="332" t="s">
        <v>5829</v>
      </c>
      <c r="E34" s="128" t="s">
        <v>5782</v>
      </c>
      <c r="F34" s="128" t="s">
        <v>452</v>
      </c>
      <c r="G34" s="129" t="s">
        <v>5830</v>
      </c>
      <c r="H34" s="133"/>
      <c r="I34" s="133"/>
      <c r="J34" s="133"/>
      <c r="K34" s="307"/>
      <c r="L34" s="332" t="s">
        <v>5831</v>
      </c>
      <c r="M34" s="128" t="s">
        <v>5832</v>
      </c>
      <c r="N34" s="333">
        <v>2019</v>
      </c>
      <c r="O34" s="128" t="s">
        <v>2790</v>
      </c>
      <c r="P34" s="142"/>
      <c r="Q34" s="334" t="s">
        <v>5833</v>
      </c>
      <c r="R34" s="94" t="s">
        <v>677</v>
      </c>
    </row>
    <row r="35" spans="2:18">
      <c r="B35" s="305" t="s">
        <v>2057</v>
      </c>
      <c r="C35" s="289" t="s">
        <v>174</v>
      </c>
      <c r="D35" s="331" t="s">
        <v>5834</v>
      </c>
      <c r="E35" s="128" t="s">
        <v>886</v>
      </c>
      <c r="F35" s="128" t="s">
        <v>886</v>
      </c>
      <c r="G35" s="128" t="s">
        <v>886</v>
      </c>
      <c r="H35" s="128"/>
      <c r="I35" s="128"/>
      <c r="J35" s="128"/>
      <c r="K35" s="307"/>
      <c r="L35" s="129"/>
      <c r="M35" s="128"/>
      <c r="N35" s="307"/>
      <c r="O35" s="128"/>
      <c r="P35" s="142"/>
      <c r="Q35" s="308"/>
      <c r="R35" s="94" t="s">
        <v>677</v>
      </c>
    </row>
    <row r="36" spans="2:18">
      <c r="B36" s="305" t="s">
        <v>366</v>
      </c>
      <c r="C36" s="306" t="s">
        <v>195</v>
      </c>
      <c r="D36" s="306" t="s">
        <v>5835</v>
      </c>
      <c r="E36" s="128" t="s">
        <v>886</v>
      </c>
      <c r="F36" s="128" t="s">
        <v>886</v>
      </c>
      <c r="G36" s="128" t="s">
        <v>886</v>
      </c>
      <c r="H36" s="128"/>
      <c r="I36" s="128"/>
      <c r="J36" s="128"/>
      <c r="K36" s="307"/>
      <c r="L36" s="129"/>
      <c r="M36" s="128"/>
      <c r="N36" s="128"/>
      <c r="O36" s="318"/>
      <c r="P36" s="319"/>
      <c r="Q36" s="142"/>
      <c r="R36" s="94" t="s">
        <v>677</v>
      </c>
    </row>
    <row r="37" spans="2:18">
      <c r="B37" s="305" t="s">
        <v>2057</v>
      </c>
      <c r="C37" s="289" t="s">
        <v>174</v>
      </c>
      <c r="D37" s="331" t="s">
        <v>5836</v>
      </c>
      <c r="E37" s="128" t="s">
        <v>886</v>
      </c>
      <c r="F37" s="128" t="s">
        <v>886</v>
      </c>
      <c r="G37" s="128" t="s">
        <v>886</v>
      </c>
      <c r="H37" s="128"/>
      <c r="I37" s="128"/>
      <c r="J37" s="128"/>
      <c r="K37" s="307"/>
      <c r="L37" s="129"/>
      <c r="M37" s="128"/>
      <c r="N37" s="128"/>
      <c r="O37" s="323"/>
      <c r="P37" s="324"/>
      <c r="Q37" s="142"/>
      <c r="R37" s="94" t="s">
        <v>677</v>
      </c>
    </row>
    <row r="38" spans="2:18">
      <c r="B38" s="142" t="s">
        <v>366</v>
      </c>
      <c r="C38" s="289" t="s">
        <v>136</v>
      </c>
      <c r="D38" s="142" t="s">
        <v>5837</v>
      </c>
      <c r="E38" s="128" t="s">
        <v>5778</v>
      </c>
      <c r="F38" s="128" t="s">
        <v>5838</v>
      </c>
      <c r="G38" s="129" t="s">
        <v>3807</v>
      </c>
      <c r="H38" s="128"/>
      <c r="I38" s="128" t="s">
        <v>886</v>
      </c>
      <c r="J38" s="316"/>
      <c r="K38" s="307"/>
      <c r="L38" s="129"/>
      <c r="M38" s="128"/>
      <c r="N38" s="307">
        <v>2018</v>
      </c>
      <c r="O38" s="128" t="s">
        <v>5799</v>
      </c>
      <c r="P38" s="142"/>
      <c r="Q38" s="368" t="s">
        <v>5839</v>
      </c>
      <c r="R38" s="94" t="s">
        <v>677</v>
      </c>
    </row>
    <row r="39" spans="2:18">
      <c r="B39" s="142" t="s">
        <v>366</v>
      </c>
      <c r="C39" s="289" t="s">
        <v>136</v>
      </c>
      <c r="D39" s="142" t="s">
        <v>5837</v>
      </c>
      <c r="E39" s="128" t="s">
        <v>5778</v>
      </c>
      <c r="F39" s="128" t="s">
        <v>424</v>
      </c>
      <c r="G39" s="129" t="s">
        <v>5840</v>
      </c>
      <c r="H39" s="128"/>
      <c r="I39" s="128" t="s">
        <v>886</v>
      </c>
      <c r="J39" s="316"/>
      <c r="K39" s="307"/>
      <c r="L39" s="129"/>
      <c r="M39" s="128"/>
      <c r="N39" s="307">
        <v>2018</v>
      </c>
      <c r="O39" s="128" t="s">
        <v>5799</v>
      </c>
      <c r="P39" s="142"/>
      <c r="Q39" s="368" t="s">
        <v>5800</v>
      </c>
      <c r="R39" s="94" t="s">
        <v>677</v>
      </c>
    </row>
    <row r="40" spans="2:18">
      <c r="B40" s="313" t="s">
        <v>366</v>
      </c>
      <c r="C40" s="331" t="s">
        <v>136</v>
      </c>
      <c r="D40" s="331" t="s">
        <v>5837</v>
      </c>
      <c r="E40" s="309" t="s">
        <v>5778</v>
      </c>
      <c r="F40" s="309" t="s">
        <v>424</v>
      </c>
      <c r="G40" s="313" t="s">
        <v>886</v>
      </c>
      <c r="H40" s="128"/>
      <c r="I40" s="128" t="s">
        <v>886</v>
      </c>
      <c r="J40" s="329"/>
      <c r="K40" s="326"/>
      <c r="L40" s="313"/>
      <c r="M40" s="313"/>
      <c r="N40" s="326" t="s">
        <v>886</v>
      </c>
      <c r="O40" s="309" t="s">
        <v>2790</v>
      </c>
      <c r="P40" s="313"/>
      <c r="Q40" s="368" t="s">
        <v>5800</v>
      </c>
      <c r="R40" s="94" t="s">
        <v>677</v>
      </c>
    </row>
    <row r="41" spans="2:18">
      <c r="B41" s="142" t="s">
        <v>2074</v>
      </c>
      <c r="C41" s="289" t="s">
        <v>187</v>
      </c>
      <c r="D41" s="142" t="s">
        <v>5841</v>
      </c>
      <c r="E41" s="128" t="s">
        <v>5778</v>
      </c>
      <c r="F41" s="128" t="s">
        <v>886</v>
      </c>
      <c r="G41" s="129" t="s">
        <v>886</v>
      </c>
      <c r="H41" s="128"/>
      <c r="I41" s="128" t="s">
        <v>886</v>
      </c>
      <c r="J41" s="316"/>
      <c r="K41" s="307"/>
      <c r="L41" s="129"/>
      <c r="M41" s="128"/>
      <c r="N41" s="307">
        <v>2020</v>
      </c>
      <c r="O41" s="128" t="s">
        <v>5799</v>
      </c>
      <c r="P41" s="142" t="s">
        <v>5842</v>
      </c>
      <c r="Q41" s="368" t="s">
        <v>5800</v>
      </c>
      <c r="R41" s="94" t="s">
        <v>677</v>
      </c>
    </row>
    <row r="42" spans="2:18">
      <c r="B42" s="142" t="s">
        <v>366</v>
      </c>
      <c r="C42" s="289" t="s">
        <v>522</v>
      </c>
      <c r="D42" s="142" t="s">
        <v>5843</v>
      </c>
      <c r="E42" s="309" t="s">
        <v>5778</v>
      </c>
      <c r="F42" s="309" t="s">
        <v>424</v>
      </c>
      <c r="G42" s="129" t="s">
        <v>886</v>
      </c>
      <c r="H42" s="128"/>
      <c r="I42" s="128" t="s">
        <v>886</v>
      </c>
      <c r="J42" s="329"/>
      <c r="K42" s="326"/>
      <c r="L42" s="313"/>
      <c r="M42" s="309"/>
      <c r="N42" s="307" t="s">
        <v>886</v>
      </c>
      <c r="O42" s="309">
        <v>2020</v>
      </c>
      <c r="P42" s="315"/>
      <c r="Q42" s="330" t="s">
        <v>5790</v>
      </c>
      <c r="R42" s="94" t="s">
        <v>677</v>
      </c>
    </row>
    <row r="43" spans="2:18">
      <c r="B43" s="305" t="s">
        <v>2082</v>
      </c>
      <c r="C43" s="306" t="s">
        <v>186</v>
      </c>
      <c r="D43" s="331" t="s">
        <v>5844</v>
      </c>
      <c r="E43" s="128" t="s">
        <v>581</v>
      </c>
      <c r="F43" s="128" t="s">
        <v>5802</v>
      </c>
      <c r="G43" s="128" t="s">
        <v>886</v>
      </c>
      <c r="H43" s="128"/>
      <c r="I43" s="128"/>
      <c r="J43" s="128" t="s">
        <v>5845</v>
      </c>
      <c r="K43" s="307"/>
      <c r="L43" s="129"/>
      <c r="M43" s="128"/>
      <c r="N43" s="307"/>
      <c r="O43" s="128">
        <v>2026</v>
      </c>
      <c r="P43" s="142" t="s">
        <v>5846</v>
      </c>
      <c r="Q43" s="330" t="s">
        <v>5847</v>
      </c>
      <c r="R43" s="94" t="s">
        <v>677</v>
      </c>
    </row>
    <row r="44" spans="2:18">
      <c r="B44" s="142" t="s">
        <v>2074</v>
      </c>
      <c r="C44" s="289" t="s">
        <v>187</v>
      </c>
      <c r="D44" s="142" t="s">
        <v>5848</v>
      </c>
      <c r="E44" s="128" t="s">
        <v>5778</v>
      </c>
      <c r="F44" s="128" t="s">
        <v>424</v>
      </c>
      <c r="G44" s="129" t="s">
        <v>5849</v>
      </c>
      <c r="H44" s="128"/>
      <c r="I44" s="128" t="s">
        <v>886</v>
      </c>
      <c r="J44" s="316"/>
      <c r="K44" s="307"/>
      <c r="L44" s="129"/>
      <c r="M44" s="128"/>
      <c r="N44" s="307">
        <v>2018</v>
      </c>
      <c r="O44" s="309" t="s">
        <v>5799</v>
      </c>
      <c r="P44" s="315" t="s">
        <v>5850</v>
      </c>
      <c r="Q44" s="330" t="s">
        <v>5851</v>
      </c>
      <c r="R44" s="94" t="s">
        <v>677</v>
      </c>
    </row>
    <row r="45" spans="2:18">
      <c r="B45" s="142" t="s">
        <v>2074</v>
      </c>
      <c r="C45" s="289" t="s">
        <v>187</v>
      </c>
      <c r="D45" s="142" t="s">
        <v>5852</v>
      </c>
      <c r="E45" s="128" t="s">
        <v>886</v>
      </c>
      <c r="F45" s="128" t="s">
        <v>5779</v>
      </c>
      <c r="G45" s="313" t="s">
        <v>886</v>
      </c>
      <c r="H45" s="128"/>
      <c r="I45" s="128" t="s">
        <v>886</v>
      </c>
      <c r="J45" s="316"/>
      <c r="K45" s="307"/>
      <c r="L45" s="129"/>
      <c r="M45" s="128"/>
      <c r="N45" s="307" t="s">
        <v>886</v>
      </c>
      <c r="O45" s="128">
        <v>2035</v>
      </c>
      <c r="P45" s="142"/>
      <c r="Q45" s="368" t="s">
        <v>5853</v>
      </c>
      <c r="R45" s="94" t="s">
        <v>677</v>
      </c>
    </row>
    <row r="46" spans="2:18">
      <c r="B46" s="142" t="s">
        <v>2074</v>
      </c>
      <c r="C46" s="289" t="s">
        <v>187</v>
      </c>
      <c r="D46" s="142" t="s">
        <v>5854</v>
      </c>
      <c r="E46" s="128" t="s">
        <v>5782</v>
      </c>
      <c r="F46" s="128" t="s">
        <v>5779</v>
      </c>
      <c r="G46" s="142" t="s">
        <v>886</v>
      </c>
      <c r="H46" s="128"/>
      <c r="I46" s="128" t="s">
        <v>886</v>
      </c>
      <c r="J46" s="133"/>
      <c r="K46" s="288"/>
      <c r="L46" s="133"/>
      <c r="M46" s="133"/>
      <c r="N46" s="307">
        <v>2020</v>
      </c>
      <c r="O46" s="128">
        <v>2030</v>
      </c>
      <c r="P46" s="142" t="s">
        <v>5855</v>
      </c>
      <c r="Q46" s="308" t="s">
        <v>5785</v>
      </c>
      <c r="R46" s="94" t="s">
        <v>677</v>
      </c>
    </row>
    <row r="47" spans="2:18">
      <c r="B47" s="142" t="s">
        <v>2074</v>
      </c>
      <c r="C47" s="289" t="s">
        <v>187</v>
      </c>
      <c r="D47" s="142" t="s">
        <v>5854</v>
      </c>
      <c r="E47" s="309" t="s">
        <v>5778</v>
      </c>
      <c r="F47" s="309" t="s">
        <v>424</v>
      </c>
      <c r="G47" s="129" t="s">
        <v>886</v>
      </c>
      <c r="H47" s="128"/>
      <c r="I47" s="128" t="s">
        <v>886</v>
      </c>
      <c r="J47" s="329"/>
      <c r="K47" s="326"/>
      <c r="L47" s="313"/>
      <c r="M47" s="309"/>
      <c r="N47" s="307">
        <v>2020</v>
      </c>
      <c r="O47" s="309">
        <v>2025</v>
      </c>
      <c r="P47" s="315"/>
      <c r="Q47" s="330" t="s">
        <v>5856</v>
      </c>
      <c r="R47" s="94" t="s">
        <v>677</v>
      </c>
    </row>
    <row r="48" spans="2:18">
      <c r="B48" s="289" t="s">
        <v>2065</v>
      </c>
      <c r="C48" s="289" t="s">
        <v>5857</v>
      </c>
      <c r="D48" s="332" t="s">
        <v>5858</v>
      </c>
      <c r="E48" s="128" t="s">
        <v>886</v>
      </c>
      <c r="F48" s="393" t="s">
        <v>452</v>
      </c>
      <c r="G48" s="336" t="s">
        <v>5830</v>
      </c>
      <c r="H48" s="84"/>
      <c r="I48" s="84"/>
      <c r="J48" s="84"/>
      <c r="K48" s="394"/>
      <c r="L48" s="332" t="s">
        <v>5859</v>
      </c>
      <c r="M48" s="393" t="s">
        <v>5860</v>
      </c>
      <c r="N48" s="333" t="s">
        <v>5861</v>
      </c>
      <c r="O48" s="393" t="s">
        <v>2790</v>
      </c>
      <c r="P48" s="289"/>
      <c r="Q48" s="395" t="s">
        <v>5862</v>
      </c>
      <c r="R48" s="94" t="s">
        <v>677</v>
      </c>
    </row>
    <row r="49" spans="2:18">
      <c r="B49" s="142" t="s">
        <v>2074</v>
      </c>
      <c r="C49" s="289" t="s">
        <v>187</v>
      </c>
      <c r="D49" s="142" t="s">
        <v>5863</v>
      </c>
      <c r="E49" s="128" t="s">
        <v>5782</v>
      </c>
      <c r="F49" s="309" t="s">
        <v>424</v>
      </c>
      <c r="G49" s="129" t="s">
        <v>886</v>
      </c>
      <c r="H49" s="128"/>
      <c r="I49" s="128" t="s">
        <v>886</v>
      </c>
      <c r="J49" s="329"/>
      <c r="K49" s="326"/>
      <c r="L49" s="313"/>
      <c r="M49" s="309"/>
      <c r="N49" s="307" t="s">
        <v>886</v>
      </c>
      <c r="O49" s="309">
        <v>2030</v>
      </c>
      <c r="P49" s="315"/>
      <c r="Q49" s="330" t="s">
        <v>5864</v>
      </c>
      <c r="R49" s="94" t="s">
        <v>677</v>
      </c>
    </row>
    <row r="50" spans="2:18">
      <c r="B50" s="305" t="s">
        <v>2074</v>
      </c>
      <c r="C50" s="306"/>
      <c r="D50" s="331" t="s">
        <v>5865</v>
      </c>
      <c r="E50" s="128" t="s">
        <v>886</v>
      </c>
      <c r="F50" s="128" t="s">
        <v>886</v>
      </c>
      <c r="G50" s="128" t="s">
        <v>886</v>
      </c>
      <c r="H50" s="128"/>
      <c r="I50" s="128"/>
      <c r="J50" s="128"/>
      <c r="K50" s="307"/>
      <c r="L50" s="129"/>
      <c r="M50" s="128"/>
      <c r="N50" s="307"/>
      <c r="O50" s="128"/>
      <c r="P50" s="142"/>
      <c r="Q50" s="308"/>
      <c r="R50" s="94" t="s">
        <v>677</v>
      </c>
    </row>
    <row r="51" spans="2:18">
      <c r="B51" s="142" t="s">
        <v>366</v>
      </c>
      <c r="C51" s="289" t="s">
        <v>165</v>
      </c>
      <c r="D51" s="142" t="s">
        <v>5866</v>
      </c>
      <c r="E51" s="309" t="s">
        <v>5778</v>
      </c>
      <c r="F51" s="309" t="s">
        <v>424</v>
      </c>
      <c r="G51" s="313" t="s">
        <v>5867</v>
      </c>
      <c r="H51" s="128"/>
      <c r="I51" s="128" t="s">
        <v>886</v>
      </c>
      <c r="J51" s="329"/>
      <c r="K51" s="326"/>
      <c r="L51" s="313"/>
      <c r="M51" s="309"/>
      <c r="N51" s="128" t="s">
        <v>886</v>
      </c>
      <c r="O51" s="350">
        <v>2030</v>
      </c>
      <c r="P51" s="351"/>
      <c r="Q51" s="132" t="s">
        <v>5803</v>
      </c>
      <c r="R51" s="94" t="s">
        <v>677</v>
      </c>
    </row>
    <row r="52" spans="2:18">
      <c r="B52" s="142" t="s">
        <v>366</v>
      </c>
      <c r="C52" s="289" t="s">
        <v>165</v>
      </c>
      <c r="D52" s="142" t="s">
        <v>5866</v>
      </c>
      <c r="E52" s="309" t="s">
        <v>5778</v>
      </c>
      <c r="F52" s="309" t="s">
        <v>5838</v>
      </c>
      <c r="G52" s="313" t="s">
        <v>5867</v>
      </c>
      <c r="H52" s="128"/>
      <c r="I52" s="128" t="s">
        <v>886</v>
      </c>
      <c r="J52" s="329"/>
      <c r="K52" s="326"/>
      <c r="L52" s="313"/>
      <c r="M52" s="309"/>
      <c r="N52" s="128" t="s">
        <v>886</v>
      </c>
      <c r="O52" s="363">
        <v>2050</v>
      </c>
      <c r="P52" s="364"/>
      <c r="Q52" s="370" t="s">
        <v>5868</v>
      </c>
      <c r="R52" s="94" t="s">
        <v>677</v>
      </c>
    </row>
    <row r="53" spans="2:18">
      <c r="B53" s="142" t="s">
        <v>366</v>
      </c>
      <c r="C53" s="289" t="s">
        <v>5666</v>
      </c>
      <c r="D53" s="142" t="s">
        <v>5869</v>
      </c>
      <c r="E53" s="128" t="s">
        <v>5778</v>
      </c>
      <c r="F53" s="128" t="s">
        <v>5779</v>
      </c>
      <c r="G53" s="129" t="s">
        <v>886</v>
      </c>
      <c r="H53" s="128"/>
      <c r="I53" s="128" t="s">
        <v>886</v>
      </c>
      <c r="J53" s="316"/>
      <c r="K53" s="307"/>
      <c r="L53" s="129"/>
      <c r="M53" s="128"/>
      <c r="N53" s="137" t="s">
        <v>886</v>
      </c>
      <c r="O53" s="415">
        <v>2020</v>
      </c>
      <c r="P53" s="324"/>
      <c r="Q53" s="142" t="s">
        <v>5870</v>
      </c>
      <c r="R53" s="94" t="s">
        <v>677</v>
      </c>
    </row>
    <row r="54" spans="2:18">
      <c r="B54" s="305" t="s">
        <v>2074</v>
      </c>
      <c r="C54" s="306" t="s">
        <v>367</v>
      </c>
      <c r="D54" s="289" t="s">
        <v>5871</v>
      </c>
      <c r="E54" s="128" t="s">
        <v>886</v>
      </c>
      <c r="F54" s="128" t="s">
        <v>886</v>
      </c>
      <c r="G54" s="128" t="s">
        <v>886</v>
      </c>
      <c r="H54" s="128"/>
      <c r="I54" s="128"/>
      <c r="J54" s="128"/>
      <c r="K54" s="307"/>
      <c r="L54" s="129"/>
      <c r="M54" s="128"/>
      <c r="N54" s="307"/>
      <c r="O54" s="128"/>
      <c r="P54" s="142"/>
      <c r="Q54" s="308"/>
      <c r="R54" s="94" t="s">
        <v>677</v>
      </c>
    </row>
    <row r="55" spans="2:18">
      <c r="B55" s="142" t="s">
        <v>366</v>
      </c>
      <c r="C55" s="289" t="s">
        <v>165</v>
      </c>
      <c r="D55" s="142" t="s">
        <v>5872</v>
      </c>
      <c r="E55" s="128" t="s">
        <v>886</v>
      </c>
      <c r="F55" s="309" t="s">
        <v>424</v>
      </c>
      <c r="G55" s="129" t="s">
        <v>886</v>
      </c>
      <c r="H55" s="128"/>
      <c r="I55" s="128" t="s">
        <v>886</v>
      </c>
      <c r="J55" s="329"/>
      <c r="K55" s="326"/>
      <c r="L55" s="313"/>
      <c r="M55" s="309"/>
      <c r="N55" s="326">
        <v>2012</v>
      </c>
      <c r="O55" s="128" t="s">
        <v>5799</v>
      </c>
      <c r="P55" s="315"/>
      <c r="Q55" s="353" t="s">
        <v>5873</v>
      </c>
      <c r="R55" s="94" t="s">
        <v>677</v>
      </c>
    </row>
    <row r="56" spans="2:18">
      <c r="B56" s="142" t="s">
        <v>2057</v>
      </c>
      <c r="C56" s="289" t="s">
        <v>205</v>
      </c>
      <c r="D56" s="142" t="s">
        <v>5874</v>
      </c>
      <c r="E56" s="128" t="s">
        <v>5782</v>
      </c>
      <c r="F56" s="309" t="s">
        <v>5779</v>
      </c>
      <c r="G56" s="313" t="s">
        <v>886</v>
      </c>
      <c r="H56" s="128"/>
      <c r="I56" s="128" t="s">
        <v>886</v>
      </c>
      <c r="J56" s="329"/>
      <c r="K56" s="326"/>
      <c r="L56" s="313"/>
      <c r="M56" s="309"/>
      <c r="N56" s="128" t="s">
        <v>886</v>
      </c>
      <c r="O56" s="327">
        <v>2020</v>
      </c>
      <c r="P56" s="328"/>
      <c r="Q56" s="132" t="s">
        <v>5875</v>
      </c>
      <c r="R56" s="94" t="s">
        <v>677</v>
      </c>
    </row>
    <row r="57" spans="2:18">
      <c r="B57" s="142" t="s">
        <v>2057</v>
      </c>
      <c r="C57" s="289" t="s">
        <v>205</v>
      </c>
      <c r="D57" s="142" t="s">
        <v>5874</v>
      </c>
      <c r="E57" s="128" t="s">
        <v>5782</v>
      </c>
      <c r="F57" s="309" t="s">
        <v>424</v>
      </c>
      <c r="G57" s="313" t="s">
        <v>886</v>
      </c>
      <c r="H57" s="128"/>
      <c r="I57" s="128" t="s">
        <v>886</v>
      </c>
      <c r="J57" s="329"/>
      <c r="K57" s="326"/>
      <c r="L57" s="313"/>
      <c r="M57" s="309"/>
      <c r="N57" s="307" t="s">
        <v>886</v>
      </c>
      <c r="O57" s="309">
        <v>2020</v>
      </c>
      <c r="P57" s="315"/>
      <c r="Q57" s="330" t="s">
        <v>5875</v>
      </c>
      <c r="R57" s="94" t="s">
        <v>677</v>
      </c>
    </row>
    <row r="58" spans="2:18">
      <c r="B58" s="142" t="s">
        <v>2074</v>
      </c>
      <c r="C58" s="289" t="s">
        <v>187</v>
      </c>
      <c r="D58" s="142" t="s">
        <v>5876</v>
      </c>
      <c r="E58" s="128" t="s">
        <v>5778</v>
      </c>
      <c r="F58" s="128" t="s">
        <v>424</v>
      </c>
      <c r="G58" s="313" t="s">
        <v>886</v>
      </c>
      <c r="H58" s="128"/>
      <c r="I58" s="128" t="s">
        <v>886</v>
      </c>
      <c r="J58" s="316"/>
      <c r="K58" s="307"/>
      <c r="L58" s="129"/>
      <c r="M58" s="128"/>
      <c r="N58" s="312" t="s">
        <v>886</v>
      </c>
      <c r="O58" s="128">
        <v>2030</v>
      </c>
      <c r="P58" s="142" t="s">
        <v>5877</v>
      </c>
      <c r="Q58" s="310" t="s">
        <v>5878</v>
      </c>
      <c r="R58" s="94" t="s">
        <v>677</v>
      </c>
    </row>
    <row r="59" spans="2:18">
      <c r="B59" s="142" t="s">
        <v>366</v>
      </c>
      <c r="C59" s="289" t="s">
        <v>165</v>
      </c>
      <c r="D59" s="142" t="s">
        <v>5879</v>
      </c>
      <c r="E59" s="309" t="s">
        <v>5778</v>
      </c>
      <c r="F59" s="309" t="s">
        <v>424</v>
      </c>
      <c r="G59" s="313" t="s">
        <v>886</v>
      </c>
      <c r="H59" s="128"/>
      <c r="I59" s="128" t="s">
        <v>886</v>
      </c>
      <c r="J59" s="329"/>
      <c r="K59" s="326"/>
      <c r="L59" s="313"/>
      <c r="M59" s="309"/>
      <c r="N59" s="326">
        <v>2010</v>
      </c>
      <c r="O59" s="128" t="s">
        <v>5799</v>
      </c>
      <c r="P59" s="315"/>
      <c r="Q59" s="330" t="s">
        <v>5803</v>
      </c>
      <c r="R59" s="94" t="s">
        <v>677</v>
      </c>
    </row>
    <row r="60" spans="2:18">
      <c r="B60" s="305" t="s">
        <v>2057</v>
      </c>
      <c r="C60" s="289" t="s">
        <v>174</v>
      </c>
      <c r="D60" s="331" t="s">
        <v>5880</v>
      </c>
      <c r="E60" s="128" t="s">
        <v>886</v>
      </c>
      <c r="F60" s="128" t="s">
        <v>886</v>
      </c>
      <c r="G60" s="128" t="s">
        <v>886</v>
      </c>
      <c r="H60" s="128"/>
      <c r="I60" s="128"/>
      <c r="J60" s="128"/>
      <c r="K60" s="307"/>
      <c r="L60" s="129"/>
      <c r="M60" s="128"/>
      <c r="N60" s="339"/>
      <c r="O60" s="128"/>
      <c r="P60" s="142"/>
      <c r="Q60" s="308"/>
      <c r="R60" s="94" t="s">
        <v>677</v>
      </c>
    </row>
    <row r="61" spans="2:18">
      <c r="B61" s="305" t="s">
        <v>2077</v>
      </c>
      <c r="C61" s="306" t="s">
        <v>170</v>
      </c>
      <c r="D61" s="331" t="s">
        <v>5881</v>
      </c>
      <c r="E61" s="128" t="s">
        <v>886</v>
      </c>
      <c r="F61" s="128" t="s">
        <v>886</v>
      </c>
      <c r="G61" s="128" t="s">
        <v>886</v>
      </c>
      <c r="H61" s="128"/>
      <c r="I61" s="128"/>
      <c r="J61" s="128"/>
      <c r="K61" s="307"/>
      <c r="L61" s="129"/>
      <c r="M61" s="128"/>
      <c r="N61" s="307"/>
      <c r="O61" s="128"/>
      <c r="P61" s="142"/>
      <c r="Q61" s="308"/>
      <c r="R61" s="94" t="s">
        <v>677</v>
      </c>
    </row>
    <row r="62" spans="2:18">
      <c r="B62" s="142" t="s">
        <v>2074</v>
      </c>
      <c r="C62" s="289" t="s">
        <v>187</v>
      </c>
      <c r="D62" s="142" t="s">
        <v>5882</v>
      </c>
      <c r="E62" s="128" t="s">
        <v>5778</v>
      </c>
      <c r="F62" s="128" t="s">
        <v>5883</v>
      </c>
      <c r="G62" s="313" t="s">
        <v>886</v>
      </c>
      <c r="H62" s="128"/>
      <c r="I62" s="128" t="s">
        <v>886</v>
      </c>
      <c r="J62" s="316"/>
      <c r="K62" s="307"/>
      <c r="L62" s="129"/>
      <c r="M62" s="128"/>
      <c r="N62" s="307" t="s">
        <v>886</v>
      </c>
      <c r="O62" s="137">
        <v>2035</v>
      </c>
      <c r="P62" s="315" t="s">
        <v>5884</v>
      </c>
      <c r="Q62" s="310" t="s">
        <v>5885</v>
      </c>
      <c r="R62" s="94" t="s">
        <v>677</v>
      </c>
    </row>
    <row r="63" spans="2:18">
      <c r="B63" s="142" t="s">
        <v>2074</v>
      </c>
      <c r="C63" s="289" t="s">
        <v>187</v>
      </c>
      <c r="D63" s="142" t="s">
        <v>5886</v>
      </c>
      <c r="E63" s="309" t="s">
        <v>5778</v>
      </c>
      <c r="F63" s="309" t="s">
        <v>424</v>
      </c>
      <c r="G63" s="313" t="s">
        <v>886</v>
      </c>
      <c r="H63" s="128"/>
      <c r="I63" s="128" t="s">
        <v>886</v>
      </c>
      <c r="J63" s="329"/>
      <c r="K63" s="326"/>
      <c r="L63" s="313"/>
      <c r="M63" s="309"/>
      <c r="N63" s="307" t="s">
        <v>886</v>
      </c>
      <c r="O63" s="309">
        <v>2050</v>
      </c>
      <c r="P63" s="315"/>
      <c r="Q63" s="330" t="s">
        <v>5803</v>
      </c>
      <c r="R63" s="94" t="s">
        <v>677</v>
      </c>
    </row>
    <row r="64" spans="2:18">
      <c r="B64" s="142" t="s">
        <v>2065</v>
      </c>
      <c r="C64" s="289" t="s">
        <v>198</v>
      </c>
      <c r="D64" s="142" t="s">
        <v>5887</v>
      </c>
      <c r="E64" s="309" t="s">
        <v>5778</v>
      </c>
      <c r="F64" s="309" t="s">
        <v>5779</v>
      </c>
      <c r="G64" s="313" t="s">
        <v>886</v>
      </c>
      <c r="H64" s="128"/>
      <c r="I64" s="128" t="s">
        <v>886</v>
      </c>
      <c r="J64" s="329"/>
      <c r="K64" s="326"/>
      <c r="L64" s="313"/>
      <c r="M64" s="309"/>
      <c r="N64" s="128" t="s">
        <v>886</v>
      </c>
      <c r="O64" s="350">
        <v>2020</v>
      </c>
      <c r="P64" s="351"/>
      <c r="Q64" s="132" t="s">
        <v>5888</v>
      </c>
      <c r="R64" s="94" t="s">
        <v>677</v>
      </c>
    </row>
    <row r="65" spans="2:18">
      <c r="B65" s="305" t="s">
        <v>2057</v>
      </c>
      <c r="C65" s="289" t="s">
        <v>174</v>
      </c>
      <c r="D65" s="331" t="s">
        <v>5889</v>
      </c>
      <c r="E65" s="128" t="s">
        <v>886</v>
      </c>
      <c r="F65" s="128" t="s">
        <v>886</v>
      </c>
      <c r="G65" s="128" t="s">
        <v>886</v>
      </c>
      <c r="H65" s="128"/>
      <c r="I65" s="128"/>
      <c r="J65" s="128"/>
      <c r="K65" s="307"/>
      <c r="L65" s="129"/>
      <c r="M65" s="128"/>
      <c r="N65" s="128"/>
      <c r="O65" s="323"/>
      <c r="P65" s="324"/>
      <c r="Q65" s="142"/>
      <c r="R65" s="94" t="s">
        <v>677</v>
      </c>
    </row>
    <row r="66" spans="2:18">
      <c r="B66" s="142" t="s">
        <v>366</v>
      </c>
      <c r="C66" s="289" t="s">
        <v>5666</v>
      </c>
      <c r="D66" s="289" t="s">
        <v>5890</v>
      </c>
      <c r="E66" s="128" t="s">
        <v>5782</v>
      </c>
      <c r="F66" s="128" t="s">
        <v>452</v>
      </c>
      <c r="G66" s="129" t="s">
        <v>5830</v>
      </c>
      <c r="H66" s="128"/>
      <c r="I66" s="128" t="s">
        <v>886</v>
      </c>
      <c r="J66" s="128"/>
      <c r="K66" s="307"/>
      <c r="L66" s="129" t="s">
        <v>5891</v>
      </c>
      <c r="M66" s="128" t="s">
        <v>5832</v>
      </c>
      <c r="N66" s="307" t="s">
        <v>886</v>
      </c>
      <c r="O66" s="128">
        <v>2025</v>
      </c>
      <c r="P66" s="142"/>
      <c r="Q66" s="287" t="s">
        <v>5892</v>
      </c>
      <c r="R66" s="94" t="s">
        <v>677</v>
      </c>
    </row>
    <row r="67" spans="2:18">
      <c r="B67" s="142" t="s">
        <v>366</v>
      </c>
      <c r="C67" s="289" t="s">
        <v>5666</v>
      </c>
      <c r="D67" s="142" t="s">
        <v>5890</v>
      </c>
      <c r="E67" s="128" t="s">
        <v>5778</v>
      </c>
      <c r="F67" s="128" t="s">
        <v>424</v>
      </c>
      <c r="G67" s="142" t="s">
        <v>886</v>
      </c>
      <c r="H67" s="128"/>
      <c r="I67" s="128" t="s">
        <v>886</v>
      </c>
      <c r="J67" s="133"/>
      <c r="K67" s="288" t="s">
        <v>5893</v>
      </c>
      <c r="L67" s="133"/>
      <c r="M67" s="133"/>
      <c r="N67" s="307">
        <v>2020</v>
      </c>
      <c r="O67" s="128">
        <v>2022</v>
      </c>
      <c r="P67" s="142" t="s">
        <v>5894</v>
      </c>
      <c r="Q67" s="308" t="s">
        <v>5785</v>
      </c>
      <c r="R67" s="94" t="s">
        <v>677</v>
      </c>
    </row>
    <row r="68" spans="2:18">
      <c r="B68" s="142" t="s">
        <v>366</v>
      </c>
      <c r="C68" s="289" t="s">
        <v>5666</v>
      </c>
      <c r="D68" s="142" t="s">
        <v>5890</v>
      </c>
      <c r="E68" s="128" t="s">
        <v>5778</v>
      </c>
      <c r="F68" s="128" t="s">
        <v>424</v>
      </c>
      <c r="G68" s="142" t="s">
        <v>886</v>
      </c>
      <c r="H68" s="128"/>
      <c r="I68" s="128" t="s">
        <v>886</v>
      </c>
      <c r="J68" s="133"/>
      <c r="K68" s="288" t="s">
        <v>5895</v>
      </c>
      <c r="L68" s="133"/>
      <c r="M68" s="133"/>
      <c r="N68" s="307">
        <v>2020</v>
      </c>
      <c r="O68" s="128">
        <v>2030</v>
      </c>
      <c r="P68" s="142" t="s">
        <v>5896</v>
      </c>
      <c r="Q68" s="308" t="s">
        <v>5785</v>
      </c>
      <c r="R68" s="94" t="s">
        <v>677</v>
      </c>
    </row>
    <row r="69" spans="2:18">
      <c r="B69" s="142" t="s">
        <v>366</v>
      </c>
      <c r="C69" s="289" t="s">
        <v>5666</v>
      </c>
      <c r="D69" s="142" t="s">
        <v>5890</v>
      </c>
      <c r="E69" s="128" t="s">
        <v>5778</v>
      </c>
      <c r="F69" s="128" t="s">
        <v>424</v>
      </c>
      <c r="G69" s="142" t="s">
        <v>3461</v>
      </c>
      <c r="H69" s="128"/>
      <c r="I69" s="128" t="s">
        <v>886</v>
      </c>
      <c r="J69" s="133"/>
      <c r="K69" s="288" t="s">
        <v>5653</v>
      </c>
      <c r="L69" s="133"/>
      <c r="M69" s="133"/>
      <c r="N69" s="307">
        <v>2020</v>
      </c>
      <c r="O69" s="128">
        <v>2030</v>
      </c>
      <c r="P69" s="142" t="s">
        <v>5894</v>
      </c>
      <c r="Q69" s="308" t="s">
        <v>5785</v>
      </c>
      <c r="R69" s="94" t="s">
        <v>677</v>
      </c>
    </row>
    <row r="70" spans="2:18">
      <c r="B70" s="142" t="s">
        <v>366</v>
      </c>
      <c r="C70" s="289" t="s">
        <v>5666</v>
      </c>
      <c r="D70" s="142" t="s">
        <v>5890</v>
      </c>
      <c r="E70" s="309" t="s">
        <v>5778</v>
      </c>
      <c r="F70" s="309" t="s">
        <v>5838</v>
      </c>
      <c r="G70" s="313" t="s">
        <v>886</v>
      </c>
      <c r="H70" s="128"/>
      <c r="I70" s="128" t="s">
        <v>886</v>
      </c>
      <c r="J70" s="309"/>
      <c r="K70" s="326"/>
      <c r="L70" s="313"/>
      <c r="M70" s="309"/>
      <c r="N70" s="307" t="s">
        <v>886</v>
      </c>
      <c r="O70" s="309" t="s">
        <v>2790</v>
      </c>
      <c r="P70" s="315"/>
      <c r="Q70" s="368" t="s">
        <v>5897</v>
      </c>
      <c r="R70" s="94" t="s">
        <v>677</v>
      </c>
    </row>
    <row r="71" spans="2:18">
      <c r="B71" s="142" t="s">
        <v>366</v>
      </c>
      <c r="C71" s="289" t="s">
        <v>5666</v>
      </c>
      <c r="D71" s="142" t="s">
        <v>5890</v>
      </c>
      <c r="E71" s="309" t="s">
        <v>5778</v>
      </c>
      <c r="F71" s="309" t="s">
        <v>424</v>
      </c>
      <c r="G71" s="313" t="s">
        <v>886</v>
      </c>
      <c r="H71" s="128"/>
      <c r="I71" s="128" t="s">
        <v>886</v>
      </c>
      <c r="J71" s="329"/>
      <c r="K71" s="326"/>
      <c r="L71" s="313"/>
      <c r="M71" s="309"/>
      <c r="N71" s="307" t="s">
        <v>886</v>
      </c>
      <c r="O71" s="309">
        <v>2040</v>
      </c>
      <c r="P71" s="315"/>
      <c r="Q71" s="368" t="s">
        <v>5898</v>
      </c>
      <c r="R71" s="94" t="s">
        <v>677</v>
      </c>
    </row>
    <row r="72" spans="2:18">
      <c r="B72" s="142" t="s">
        <v>366</v>
      </c>
      <c r="C72" s="289" t="s">
        <v>5666</v>
      </c>
      <c r="D72" s="142" t="s">
        <v>5890</v>
      </c>
      <c r="E72" s="128" t="s">
        <v>886</v>
      </c>
      <c r="F72" s="128" t="s">
        <v>424</v>
      </c>
      <c r="G72" s="129" t="s">
        <v>886</v>
      </c>
      <c r="H72" s="128"/>
      <c r="I72" s="128" t="s">
        <v>886</v>
      </c>
      <c r="J72" s="316"/>
      <c r="K72" s="307"/>
      <c r="L72" s="129"/>
      <c r="M72" s="128"/>
      <c r="N72" s="128">
        <v>2020</v>
      </c>
      <c r="O72" s="108">
        <v>2030</v>
      </c>
      <c r="P72" s="48"/>
      <c r="Q72" s="132" t="s">
        <v>5897</v>
      </c>
      <c r="R72" s="94" t="s">
        <v>677</v>
      </c>
    </row>
    <row r="73" spans="2:18">
      <c r="B73" s="142" t="s">
        <v>366</v>
      </c>
      <c r="C73" s="289" t="s">
        <v>5666</v>
      </c>
      <c r="D73" s="142" t="s">
        <v>5890</v>
      </c>
      <c r="E73" s="128" t="s">
        <v>5778</v>
      </c>
      <c r="F73" s="128" t="s">
        <v>886</v>
      </c>
      <c r="G73" s="129" t="s">
        <v>886</v>
      </c>
      <c r="H73" s="128"/>
      <c r="I73" s="128" t="s">
        <v>886</v>
      </c>
      <c r="J73" s="128"/>
      <c r="K73" s="307" t="s">
        <v>5899</v>
      </c>
      <c r="L73" s="129"/>
      <c r="M73" s="128"/>
      <c r="N73" s="307" t="s">
        <v>886</v>
      </c>
      <c r="O73" s="128">
        <v>2020</v>
      </c>
      <c r="P73" s="142"/>
      <c r="Q73" s="330" t="s">
        <v>5780</v>
      </c>
      <c r="R73" s="94" t="s">
        <v>677</v>
      </c>
    </row>
    <row r="74" spans="2:18">
      <c r="B74" s="142" t="s">
        <v>366</v>
      </c>
      <c r="C74" s="289" t="s">
        <v>5666</v>
      </c>
      <c r="D74" s="142" t="s">
        <v>5890</v>
      </c>
      <c r="E74" s="309" t="s">
        <v>5778</v>
      </c>
      <c r="F74" s="309" t="s">
        <v>5779</v>
      </c>
      <c r="G74" s="313" t="s">
        <v>886</v>
      </c>
      <c r="H74" s="128"/>
      <c r="I74" s="128" t="s">
        <v>886</v>
      </c>
      <c r="J74" s="329"/>
      <c r="K74" s="326"/>
      <c r="L74" s="313"/>
      <c r="M74" s="309"/>
      <c r="N74" s="307" t="s">
        <v>886</v>
      </c>
      <c r="O74" s="309">
        <v>2020</v>
      </c>
      <c r="P74" s="315"/>
      <c r="Q74" s="368" t="s">
        <v>5900</v>
      </c>
      <c r="R74" s="94" t="s">
        <v>677</v>
      </c>
    </row>
    <row r="75" spans="2:18">
      <c r="B75" s="142" t="s">
        <v>366</v>
      </c>
      <c r="C75" s="289" t="s">
        <v>148</v>
      </c>
      <c r="D75" s="142" t="s">
        <v>5901</v>
      </c>
      <c r="E75" s="309" t="s">
        <v>5778</v>
      </c>
      <c r="F75" s="309" t="s">
        <v>5779</v>
      </c>
      <c r="G75" s="313" t="s">
        <v>886</v>
      </c>
      <c r="H75" s="128"/>
      <c r="I75" s="128" t="s">
        <v>886</v>
      </c>
      <c r="J75" s="329"/>
      <c r="K75" s="326"/>
      <c r="L75" s="313"/>
      <c r="M75" s="309"/>
      <c r="N75" s="307" t="s">
        <v>886</v>
      </c>
      <c r="O75" s="309">
        <v>2030</v>
      </c>
      <c r="P75" s="315"/>
      <c r="Q75" s="330" t="s">
        <v>5803</v>
      </c>
      <c r="R75" s="94" t="s">
        <v>677</v>
      </c>
    </row>
    <row r="76" spans="2:18">
      <c r="B76" s="142" t="s">
        <v>366</v>
      </c>
      <c r="C76" s="289" t="s">
        <v>169</v>
      </c>
      <c r="D76" s="142" t="s">
        <v>5902</v>
      </c>
      <c r="E76" s="309" t="s">
        <v>5778</v>
      </c>
      <c r="F76" s="309" t="s">
        <v>5779</v>
      </c>
      <c r="G76" s="129" t="s">
        <v>886</v>
      </c>
      <c r="H76" s="128"/>
      <c r="I76" s="128" t="s">
        <v>886</v>
      </c>
      <c r="J76" s="329"/>
      <c r="K76" s="326"/>
      <c r="L76" s="313"/>
      <c r="M76" s="309"/>
      <c r="N76" s="307" t="s">
        <v>886</v>
      </c>
      <c r="O76" s="309">
        <v>2020</v>
      </c>
      <c r="P76" s="315"/>
      <c r="Q76" s="330" t="s">
        <v>5780</v>
      </c>
      <c r="R76" s="94" t="s">
        <v>677</v>
      </c>
    </row>
    <row r="77" spans="2:18">
      <c r="B77" s="142" t="s">
        <v>366</v>
      </c>
      <c r="C77" s="289" t="s">
        <v>173</v>
      </c>
      <c r="D77" s="142" t="s">
        <v>5903</v>
      </c>
      <c r="E77" s="309" t="s">
        <v>5904</v>
      </c>
      <c r="F77" s="309" t="s">
        <v>5779</v>
      </c>
      <c r="G77" s="313" t="s">
        <v>886</v>
      </c>
      <c r="H77" s="128"/>
      <c r="I77" s="128" t="s">
        <v>886</v>
      </c>
      <c r="J77" s="329"/>
      <c r="K77" s="326"/>
      <c r="L77" s="313"/>
      <c r="M77" s="309"/>
      <c r="N77" s="128" t="s">
        <v>886</v>
      </c>
      <c r="O77" s="350">
        <v>2020</v>
      </c>
      <c r="P77" s="351"/>
      <c r="Q77" s="132" t="s">
        <v>5780</v>
      </c>
      <c r="R77" s="94" t="s">
        <v>677</v>
      </c>
    </row>
    <row r="78" spans="2:18">
      <c r="B78" s="142" t="s">
        <v>2074</v>
      </c>
      <c r="C78" s="289" t="s">
        <v>187</v>
      </c>
      <c r="D78" s="142" t="s">
        <v>5905</v>
      </c>
      <c r="E78" s="309" t="s">
        <v>5778</v>
      </c>
      <c r="F78" s="309" t="s">
        <v>5802</v>
      </c>
      <c r="G78" s="313" t="s">
        <v>886</v>
      </c>
      <c r="H78" s="128"/>
      <c r="I78" s="128" t="s">
        <v>886</v>
      </c>
      <c r="J78" s="329"/>
      <c r="K78" s="326"/>
      <c r="L78" s="313"/>
      <c r="M78" s="309"/>
      <c r="N78" s="128" t="s">
        <v>886</v>
      </c>
      <c r="O78" s="344">
        <v>2030</v>
      </c>
      <c r="P78" s="345"/>
      <c r="Q78" s="132" t="s">
        <v>5906</v>
      </c>
      <c r="R78" s="94" t="s">
        <v>677</v>
      </c>
    </row>
    <row r="79" spans="2:18">
      <c r="B79" s="142" t="s">
        <v>2074</v>
      </c>
      <c r="C79" s="289" t="s">
        <v>187</v>
      </c>
      <c r="D79" s="142" t="s">
        <v>5907</v>
      </c>
      <c r="E79" s="128" t="s">
        <v>5782</v>
      </c>
      <c r="F79" s="128" t="s">
        <v>424</v>
      </c>
      <c r="G79" s="142" t="s">
        <v>886</v>
      </c>
      <c r="H79" s="128"/>
      <c r="I79" s="128" t="s">
        <v>886</v>
      </c>
      <c r="J79" s="133"/>
      <c r="K79" s="288"/>
      <c r="L79" s="133"/>
      <c r="M79" s="133"/>
      <c r="N79" s="307">
        <v>2021</v>
      </c>
      <c r="O79" s="128">
        <v>2035</v>
      </c>
      <c r="P79" s="142" t="s">
        <v>5908</v>
      </c>
      <c r="Q79" s="308" t="s">
        <v>5785</v>
      </c>
      <c r="R79" s="94" t="s">
        <v>677</v>
      </c>
    </row>
    <row r="80" spans="2:18">
      <c r="B80" s="142" t="s">
        <v>2074</v>
      </c>
      <c r="C80" s="289" t="s">
        <v>187</v>
      </c>
      <c r="D80" s="142" t="s">
        <v>5907</v>
      </c>
      <c r="E80" s="128" t="s">
        <v>886</v>
      </c>
      <c r="F80" s="128" t="s">
        <v>424</v>
      </c>
      <c r="G80" s="129" t="s">
        <v>886</v>
      </c>
      <c r="H80" s="128"/>
      <c r="I80" s="128" t="s">
        <v>886</v>
      </c>
      <c r="J80" s="316"/>
      <c r="K80" s="307"/>
      <c r="L80" s="129"/>
      <c r="M80" s="128"/>
      <c r="N80" s="128">
        <v>2020</v>
      </c>
      <c r="O80" s="108">
        <v>2027</v>
      </c>
      <c r="P80" s="48"/>
      <c r="Q80" s="370" t="s">
        <v>5909</v>
      </c>
      <c r="R80" s="94" t="s">
        <v>677</v>
      </c>
    </row>
    <row r="81" spans="2:18">
      <c r="B81" s="305" t="s">
        <v>366</v>
      </c>
      <c r="C81" s="289" t="s">
        <v>172</v>
      </c>
      <c r="D81" s="331" t="s">
        <v>5910</v>
      </c>
      <c r="E81" s="128" t="s">
        <v>886</v>
      </c>
      <c r="F81" s="128" t="s">
        <v>886</v>
      </c>
      <c r="G81" s="128" t="s">
        <v>886</v>
      </c>
      <c r="H81" s="128"/>
      <c r="I81" s="128"/>
      <c r="J81" s="128"/>
      <c r="K81" s="307"/>
      <c r="L81" s="129"/>
      <c r="M81" s="128"/>
      <c r="N81" s="307"/>
      <c r="O81" s="128"/>
      <c r="P81" s="142"/>
      <c r="Q81" s="308"/>
      <c r="R81" s="94" t="s">
        <v>677</v>
      </c>
    </row>
    <row r="82" spans="2:18">
      <c r="B82" s="142" t="s">
        <v>5911</v>
      </c>
      <c r="C82" s="289" t="s">
        <v>158</v>
      </c>
      <c r="D82" s="142" t="s">
        <v>5912</v>
      </c>
      <c r="E82" s="128" t="s">
        <v>5778</v>
      </c>
      <c r="F82" s="309" t="s">
        <v>5838</v>
      </c>
      <c r="G82" s="313" t="s">
        <v>4683</v>
      </c>
      <c r="H82" s="128"/>
      <c r="I82" s="128" t="s">
        <v>886</v>
      </c>
      <c r="J82" s="309"/>
      <c r="K82" s="326"/>
      <c r="L82" s="313"/>
      <c r="M82" s="309"/>
      <c r="N82" s="307" t="s">
        <v>886</v>
      </c>
      <c r="O82" s="309">
        <v>2030</v>
      </c>
      <c r="P82" s="315" t="s">
        <v>5913</v>
      </c>
      <c r="Q82" s="368" t="s">
        <v>5914</v>
      </c>
      <c r="R82" s="94" t="s">
        <v>677</v>
      </c>
    </row>
    <row r="83" spans="2:18">
      <c r="B83" s="142" t="s">
        <v>5911</v>
      </c>
      <c r="C83" s="289" t="s">
        <v>158</v>
      </c>
      <c r="D83" s="142" t="s">
        <v>5912</v>
      </c>
      <c r="E83" s="128" t="s">
        <v>5778</v>
      </c>
      <c r="F83" s="309" t="s">
        <v>5779</v>
      </c>
      <c r="G83" s="313" t="s">
        <v>3420</v>
      </c>
      <c r="H83" s="128"/>
      <c r="I83" s="128" t="s">
        <v>886</v>
      </c>
      <c r="J83" s="329"/>
      <c r="K83" s="326"/>
      <c r="L83" s="313"/>
      <c r="M83" s="309"/>
      <c r="N83" s="307" t="s">
        <v>886</v>
      </c>
      <c r="O83" s="309">
        <v>2025</v>
      </c>
      <c r="P83" s="315"/>
      <c r="Q83" s="330" t="s">
        <v>5914</v>
      </c>
      <c r="R83" s="94" t="s">
        <v>677</v>
      </c>
    </row>
    <row r="84" spans="2:18">
      <c r="B84" s="142" t="s">
        <v>5911</v>
      </c>
      <c r="C84" s="289" t="s">
        <v>158</v>
      </c>
      <c r="D84" s="142" t="s">
        <v>5912</v>
      </c>
      <c r="E84" s="309" t="s">
        <v>5778</v>
      </c>
      <c r="F84" s="309" t="s">
        <v>424</v>
      </c>
      <c r="G84" s="313" t="s">
        <v>886</v>
      </c>
      <c r="H84" s="128"/>
      <c r="I84" s="128" t="s">
        <v>886</v>
      </c>
      <c r="J84" s="329"/>
      <c r="K84" s="326"/>
      <c r="L84" s="313"/>
      <c r="M84" s="309"/>
      <c r="N84" s="307" t="s">
        <v>886</v>
      </c>
      <c r="O84" s="309">
        <v>2025</v>
      </c>
      <c r="P84" s="315"/>
      <c r="Q84" s="330" t="s">
        <v>5915</v>
      </c>
      <c r="R84" s="94" t="s">
        <v>677</v>
      </c>
    </row>
    <row r="85" spans="2:18">
      <c r="B85" s="142" t="s">
        <v>366</v>
      </c>
      <c r="C85" s="289" t="s">
        <v>190</v>
      </c>
      <c r="D85" s="142" t="s">
        <v>5916</v>
      </c>
      <c r="E85" s="309" t="s">
        <v>5778</v>
      </c>
      <c r="F85" s="309" t="s">
        <v>5779</v>
      </c>
      <c r="G85" s="313" t="s">
        <v>886</v>
      </c>
      <c r="H85" s="128"/>
      <c r="I85" s="128" t="s">
        <v>886</v>
      </c>
      <c r="J85" s="329"/>
      <c r="K85" s="326"/>
      <c r="L85" s="313"/>
      <c r="M85" s="309"/>
      <c r="N85" s="307" t="s">
        <v>886</v>
      </c>
      <c r="O85" s="309">
        <v>2020</v>
      </c>
      <c r="P85" s="315"/>
      <c r="Q85" s="330" t="s">
        <v>5780</v>
      </c>
      <c r="R85" s="94" t="s">
        <v>677</v>
      </c>
    </row>
    <row r="86" spans="2:18">
      <c r="B86" s="142" t="s">
        <v>2074</v>
      </c>
      <c r="C86" s="289" t="s">
        <v>187</v>
      </c>
      <c r="D86" s="142" t="s">
        <v>5917</v>
      </c>
      <c r="E86" s="128" t="s">
        <v>5778</v>
      </c>
      <c r="F86" s="128" t="s">
        <v>424</v>
      </c>
      <c r="G86" s="313" t="s">
        <v>886</v>
      </c>
      <c r="H86" s="128"/>
      <c r="I86" s="128" t="s">
        <v>886</v>
      </c>
      <c r="J86" s="316"/>
      <c r="K86" s="307"/>
      <c r="L86" s="129"/>
      <c r="M86" s="128"/>
      <c r="N86" s="307" t="s">
        <v>886</v>
      </c>
      <c r="O86" s="137">
        <v>2050</v>
      </c>
      <c r="P86" s="315" t="s">
        <v>5918</v>
      </c>
      <c r="Q86" s="330" t="s">
        <v>5919</v>
      </c>
      <c r="R86" s="94" t="s">
        <v>677</v>
      </c>
    </row>
    <row r="87" spans="2:18">
      <c r="B87" s="142" t="s">
        <v>366</v>
      </c>
      <c r="C87" s="289" t="s">
        <v>169</v>
      </c>
      <c r="D87" s="142" t="s">
        <v>5920</v>
      </c>
      <c r="E87" s="309" t="s">
        <v>5778</v>
      </c>
      <c r="F87" s="309" t="s">
        <v>5779</v>
      </c>
      <c r="G87" s="129" t="s">
        <v>886</v>
      </c>
      <c r="H87" s="128"/>
      <c r="I87" s="128" t="s">
        <v>886</v>
      </c>
      <c r="J87" s="329"/>
      <c r="K87" s="326"/>
      <c r="L87" s="313"/>
      <c r="M87" s="309"/>
      <c r="N87" s="312" t="s">
        <v>886</v>
      </c>
      <c r="O87" s="309">
        <v>2020</v>
      </c>
      <c r="P87" s="315"/>
      <c r="Q87" s="330" t="s">
        <v>5780</v>
      </c>
      <c r="R87" s="94" t="s">
        <v>677</v>
      </c>
    </row>
    <row r="88" spans="2:18">
      <c r="B88" s="142" t="s">
        <v>2074</v>
      </c>
      <c r="C88" s="289" t="s">
        <v>187</v>
      </c>
      <c r="D88" s="142" t="s">
        <v>5921</v>
      </c>
      <c r="E88" s="128" t="s">
        <v>5778</v>
      </c>
      <c r="F88" s="128" t="s">
        <v>424</v>
      </c>
      <c r="G88" s="142" t="s">
        <v>3461</v>
      </c>
      <c r="H88" s="128"/>
      <c r="I88" s="128" t="s">
        <v>886</v>
      </c>
      <c r="J88" s="133"/>
      <c r="K88" s="288" t="s">
        <v>5922</v>
      </c>
      <c r="L88" s="133"/>
      <c r="M88" s="133"/>
      <c r="N88" s="307">
        <v>2021</v>
      </c>
      <c r="O88" s="128">
        <v>2050</v>
      </c>
      <c r="P88" s="142" t="s">
        <v>5923</v>
      </c>
      <c r="Q88" s="308" t="s">
        <v>5785</v>
      </c>
      <c r="R88" s="94" t="s">
        <v>677</v>
      </c>
    </row>
    <row r="89" spans="2:18">
      <c r="B89" s="142" t="s">
        <v>2074</v>
      </c>
      <c r="C89" s="289" t="s">
        <v>187</v>
      </c>
      <c r="D89" s="142" t="s">
        <v>5921</v>
      </c>
      <c r="E89" s="309" t="s">
        <v>5778</v>
      </c>
      <c r="F89" s="309" t="s">
        <v>424</v>
      </c>
      <c r="G89" s="129" t="s">
        <v>886</v>
      </c>
      <c r="H89" s="128"/>
      <c r="I89" s="128" t="s">
        <v>886</v>
      </c>
      <c r="J89" s="329"/>
      <c r="K89" s="326"/>
      <c r="L89" s="313"/>
      <c r="M89" s="309"/>
      <c r="N89" s="339" t="s">
        <v>886</v>
      </c>
      <c r="O89" s="309">
        <v>2050</v>
      </c>
      <c r="P89" s="315"/>
      <c r="Q89" s="308" t="s">
        <v>5924</v>
      </c>
      <c r="R89" s="94" t="s">
        <v>677</v>
      </c>
    </row>
    <row r="90" spans="2:18">
      <c r="B90" s="142" t="s">
        <v>2074</v>
      </c>
      <c r="C90" s="289" t="s">
        <v>187</v>
      </c>
      <c r="D90" s="142" t="s">
        <v>5921</v>
      </c>
      <c r="E90" s="309" t="s">
        <v>5778</v>
      </c>
      <c r="F90" s="309" t="s">
        <v>5779</v>
      </c>
      <c r="G90" s="129" t="s">
        <v>886</v>
      </c>
      <c r="H90" s="128"/>
      <c r="I90" s="128" t="s">
        <v>886</v>
      </c>
      <c r="J90" s="309"/>
      <c r="K90" s="326" t="s">
        <v>5247</v>
      </c>
      <c r="L90" s="313"/>
      <c r="M90" s="309"/>
      <c r="N90" s="307" t="s">
        <v>886</v>
      </c>
      <c r="O90" s="309">
        <v>2020</v>
      </c>
      <c r="P90" s="315"/>
      <c r="Q90" s="308" t="s">
        <v>5925</v>
      </c>
      <c r="R90" s="94" t="s">
        <v>677</v>
      </c>
    </row>
    <row r="91" spans="2:18">
      <c r="B91" s="142" t="s">
        <v>2074</v>
      </c>
      <c r="C91" s="289" t="s">
        <v>187</v>
      </c>
      <c r="D91" s="142" t="s">
        <v>5921</v>
      </c>
      <c r="E91" s="128" t="s">
        <v>5778</v>
      </c>
      <c r="F91" s="128" t="s">
        <v>424</v>
      </c>
      <c r="G91" s="313" t="s">
        <v>886</v>
      </c>
      <c r="H91" s="128"/>
      <c r="I91" s="128" t="s">
        <v>886</v>
      </c>
      <c r="J91" s="316"/>
      <c r="K91" s="197"/>
      <c r="L91" s="138"/>
      <c r="M91" s="137"/>
      <c r="N91" s="312" t="s">
        <v>886</v>
      </c>
      <c r="O91" s="137">
        <v>2035</v>
      </c>
      <c r="P91" s="142"/>
      <c r="Q91" s="311" t="s">
        <v>5780</v>
      </c>
      <c r="R91" s="94" t="s">
        <v>677</v>
      </c>
    </row>
    <row r="92" spans="2:18">
      <c r="B92" s="142" t="s">
        <v>2074</v>
      </c>
      <c r="C92" s="289" t="s">
        <v>187</v>
      </c>
      <c r="D92" s="142" t="s">
        <v>5926</v>
      </c>
      <c r="E92" s="128" t="s">
        <v>886</v>
      </c>
      <c r="F92" s="128" t="s">
        <v>424</v>
      </c>
      <c r="G92" s="313" t="s">
        <v>886</v>
      </c>
      <c r="H92" s="128"/>
      <c r="I92" s="128" t="s">
        <v>886</v>
      </c>
      <c r="J92" s="316"/>
      <c r="K92" s="307"/>
      <c r="L92" s="129"/>
      <c r="M92" s="128"/>
      <c r="N92" s="307" t="s">
        <v>886</v>
      </c>
      <c r="O92" s="128">
        <v>2035</v>
      </c>
      <c r="P92" s="142"/>
      <c r="Q92" s="308" t="s">
        <v>5927</v>
      </c>
      <c r="R92" s="94" t="s">
        <v>677</v>
      </c>
    </row>
    <row r="93" spans="2:18">
      <c r="B93" s="142" t="s">
        <v>2074</v>
      </c>
      <c r="C93" s="289" t="s">
        <v>187</v>
      </c>
      <c r="D93" s="142" t="s">
        <v>5928</v>
      </c>
      <c r="E93" s="128" t="s">
        <v>5782</v>
      </c>
      <c r="F93" s="128" t="s">
        <v>233</v>
      </c>
      <c r="G93" s="142" t="s">
        <v>886</v>
      </c>
      <c r="H93" s="128"/>
      <c r="I93" s="128" t="s">
        <v>886</v>
      </c>
      <c r="J93" s="133"/>
      <c r="K93" s="288"/>
      <c r="L93" s="133"/>
      <c r="M93" s="133"/>
      <c r="N93" s="145">
        <v>2021</v>
      </c>
      <c r="O93" s="108">
        <v>2030</v>
      </c>
      <c r="P93" s="48" t="s">
        <v>5929</v>
      </c>
      <c r="Q93" s="142" t="s">
        <v>5785</v>
      </c>
      <c r="R93" s="94" t="s">
        <v>677</v>
      </c>
    </row>
    <row r="94" spans="2:18">
      <c r="B94" s="142" t="s">
        <v>2074</v>
      </c>
      <c r="C94" s="289" t="s">
        <v>187</v>
      </c>
      <c r="D94" s="142" t="s">
        <v>5928</v>
      </c>
      <c r="E94" s="128" t="s">
        <v>5778</v>
      </c>
      <c r="F94" s="128" t="s">
        <v>233</v>
      </c>
      <c r="G94" s="142" t="s">
        <v>886</v>
      </c>
      <c r="H94" s="133" t="s">
        <v>5930</v>
      </c>
      <c r="I94" s="133">
        <v>2018</v>
      </c>
      <c r="J94" s="133" t="s">
        <v>5931</v>
      </c>
      <c r="K94" s="288"/>
      <c r="L94" s="133"/>
      <c r="M94" s="133"/>
      <c r="N94" s="307">
        <v>2021</v>
      </c>
      <c r="O94" s="128">
        <v>2042</v>
      </c>
      <c r="P94" s="142" t="s">
        <v>5929</v>
      </c>
      <c r="Q94" s="308" t="s">
        <v>5785</v>
      </c>
      <c r="R94" s="94" t="s">
        <v>677</v>
      </c>
    </row>
    <row r="95" spans="2:18">
      <c r="B95" s="142" t="s">
        <v>2074</v>
      </c>
      <c r="C95" s="289" t="s">
        <v>187</v>
      </c>
      <c r="D95" s="142" t="s">
        <v>5928</v>
      </c>
      <c r="E95" s="309" t="s">
        <v>5904</v>
      </c>
      <c r="F95" s="309" t="s">
        <v>424</v>
      </c>
      <c r="G95" s="313" t="s">
        <v>886</v>
      </c>
      <c r="H95" s="128"/>
      <c r="I95" s="128" t="s">
        <v>886</v>
      </c>
      <c r="J95" s="329"/>
      <c r="K95" s="326"/>
      <c r="L95" s="313"/>
      <c r="M95" s="309"/>
      <c r="N95" s="307" t="s">
        <v>886</v>
      </c>
      <c r="O95" s="309">
        <v>2040</v>
      </c>
      <c r="P95" s="315"/>
      <c r="Q95" s="308" t="s">
        <v>5932</v>
      </c>
      <c r="R95" s="94" t="s">
        <v>677</v>
      </c>
    </row>
    <row r="96" spans="2:18">
      <c r="B96" s="142" t="s">
        <v>366</v>
      </c>
      <c r="C96" s="289" t="s">
        <v>182</v>
      </c>
      <c r="D96" s="142" t="s">
        <v>5933</v>
      </c>
      <c r="E96" s="128" t="s">
        <v>886</v>
      </c>
      <c r="F96" s="128" t="s">
        <v>424</v>
      </c>
      <c r="G96" s="129" t="s">
        <v>5825</v>
      </c>
      <c r="H96" s="128"/>
      <c r="I96" s="128" t="s">
        <v>886</v>
      </c>
      <c r="J96" s="316"/>
      <c r="K96" s="307"/>
      <c r="L96" s="129"/>
      <c r="M96" s="128"/>
      <c r="N96" s="307">
        <v>2020</v>
      </c>
      <c r="O96" s="128" t="s">
        <v>2790</v>
      </c>
      <c r="P96" s="142"/>
      <c r="Q96" s="311" t="s">
        <v>5826</v>
      </c>
      <c r="R96" s="94" t="s">
        <v>677</v>
      </c>
    </row>
    <row r="97" spans="2:18">
      <c r="B97" s="142" t="s">
        <v>2074</v>
      </c>
      <c r="C97" s="289" t="s">
        <v>187</v>
      </c>
      <c r="D97" s="142" t="s">
        <v>5934</v>
      </c>
      <c r="E97" s="128" t="s">
        <v>5778</v>
      </c>
      <c r="F97" s="128" t="s">
        <v>424</v>
      </c>
      <c r="G97" s="313" t="s">
        <v>886</v>
      </c>
      <c r="H97" s="128"/>
      <c r="I97" s="128" t="s">
        <v>886</v>
      </c>
      <c r="J97" s="316"/>
      <c r="K97" s="307"/>
      <c r="L97" s="129"/>
      <c r="M97" s="128"/>
      <c r="N97" s="197">
        <v>2015</v>
      </c>
      <c r="O97" s="128" t="s">
        <v>5799</v>
      </c>
      <c r="P97" s="315" t="s">
        <v>5935</v>
      </c>
      <c r="Q97" s="308" t="s">
        <v>5936</v>
      </c>
      <c r="R97" s="94" t="s">
        <v>677</v>
      </c>
    </row>
    <row r="98" spans="2:18">
      <c r="B98" s="142" t="s">
        <v>366</v>
      </c>
      <c r="C98" s="289" t="s">
        <v>168</v>
      </c>
      <c r="D98" s="142" t="s">
        <v>5937</v>
      </c>
      <c r="E98" s="309" t="s">
        <v>5778</v>
      </c>
      <c r="F98" s="309" t="s">
        <v>424</v>
      </c>
      <c r="G98" s="313" t="s">
        <v>5938</v>
      </c>
      <c r="H98" s="128"/>
      <c r="I98" s="128" t="s">
        <v>886</v>
      </c>
      <c r="J98" s="309"/>
      <c r="K98" s="326" t="s">
        <v>5939</v>
      </c>
      <c r="L98" s="313"/>
      <c r="M98" s="309"/>
      <c r="N98" s="128" t="s">
        <v>886</v>
      </c>
      <c r="O98" s="350">
        <v>2030</v>
      </c>
      <c r="P98" s="319" t="s">
        <v>5940</v>
      </c>
      <c r="Q98" s="142" t="s">
        <v>5925</v>
      </c>
      <c r="R98" s="94" t="s">
        <v>677</v>
      </c>
    </row>
    <row r="99" spans="2:18">
      <c r="B99" s="142" t="s">
        <v>366</v>
      </c>
      <c r="C99" s="289" t="s">
        <v>168</v>
      </c>
      <c r="D99" s="142" t="s">
        <v>5937</v>
      </c>
      <c r="E99" s="309" t="s">
        <v>5904</v>
      </c>
      <c r="F99" s="128" t="s">
        <v>424</v>
      </c>
      <c r="G99" s="129" t="s">
        <v>886</v>
      </c>
      <c r="H99" s="128"/>
      <c r="I99" s="128" t="s">
        <v>886</v>
      </c>
      <c r="J99" s="316"/>
      <c r="K99" s="307"/>
      <c r="L99" s="129"/>
      <c r="M99" s="128"/>
      <c r="N99" s="128" t="s">
        <v>886</v>
      </c>
      <c r="O99" s="321">
        <v>2030</v>
      </c>
      <c r="P99" s="322"/>
      <c r="Q99" s="315" t="s">
        <v>5925</v>
      </c>
      <c r="R99" s="94" t="s">
        <v>677</v>
      </c>
    </row>
    <row r="100" spans="2:18">
      <c r="B100" s="142" t="s">
        <v>2074</v>
      </c>
      <c r="C100" s="289" t="s">
        <v>187</v>
      </c>
      <c r="D100" s="142" t="s">
        <v>5941</v>
      </c>
      <c r="E100" s="128" t="s">
        <v>5778</v>
      </c>
      <c r="F100" s="128" t="s">
        <v>424</v>
      </c>
      <c r="G100" s="313" t="s">
        <v>886</v>
      </c>
      <c r="H100" s="128"/>
      <c r="I100" s="128" t="s">
        <v>886</v>
      </c>
      <c r="J100" s="316"/>
      <c r="K100" s="307"/>
      <c r="L100" s="129"/>
      <c r="M100" s="128"/>
      <c r="N100" s="128" t="s">
        <v>886</v>
      </c>
      <c r="O100" s="415">
        <v>2035</v>
      </c>
      <c r="P100" s="345" t="s">
        <v>5942</v>
      </c>
      <c r="Q100" s="315" t="s">
        <v>5943</v>
      </c>
      <c r="R100" s="94" t="s">
        <v>677</v>
      </c>
    </row>
    <row r="101" spans="2:18">
      <c r="B101" s="142" t="s">
        <v>2074</v>
      </c>
      <c r="C101" s="289" t="s">
        <v>187</v>
      </c>
      <c r="D101" s="142" t="s">
        <v>5941</v>
      </c>
      <c r="E101" s="128" t="s">
        <v>5778</v>
      </c>
      <c r="F101" s="128" t="s">
        <v>452</v>
      </c>
      <c r="G101" s="313" t="s">
        <v>886</v>
      </c>
      <c r="H101" s="128"/>
      <c r="I101" s="128" t="s">
        <v>886</v>
      </c>
      <c r="J101" s="316"/>
      <c r="K101" s="307"/>
      <c r="L101" s="129"/>
      <c r="M101" s="128"/>
      <c r="N101" s="307" t="s">
        <v>886</v>
      </c>
      <c r="O101" s="137">
        <v>2050</v>
      </c>
      <c r="P101" s="142"/>
      <c r="Q101" s="308" t="s">
        <v>5943</v>
      </c>
      <c r="R101" s="94" t="s">
        <v>677</v>
      </c>
    </row>
    <row r="102" spans="2:18">
      <c r="B102" s="142" t="s">
        <v>2074</v>
      </c>
      <c r="C102" s="289" t="s">
        <v>187</v>
      </c>
      <c r="D102" s="142" t="s">
        <v>5944</v>
      </c>
      <c r="E102" s="309" t="s">
        <v>5778</v>
      </c>
      <c r="F102" s="128" t="s">
        <v>5779</v>
      </c>
      <c r="G102" s="129" t="s">
        <v>5825</v>
      </c>
      <c r="H102" s="133"/>
      <c r="I102" s="133"/>
      <c r="J102" s="360">
        <v>1</v>
      </c>
      <c r="K102" s="307"/>
      <c r="L102" s="129"/>
      <c r="M102" s="128"/>
      <c r="N102" s="307">
        <v>2019</v>
      </c>
      <c r="O102" s="128">
        <v>2035</v>
      </c>
      <c r="P102" s="142" t="s">
        <v>5945</v>
      </c>
      <c r="Q102" s="308" t="s">
        <v>5946</v>
      </c>
      <c r="R102" s="94" t="s">
        <v>677</v>
      </c>
    </row>
    <row r="103" spans="2:18">
      <c r="B103" s="142" t="s">
        <v>2074</v>
      </c>
      <c r="C103" s="289" t="s">
        <v>187</v>
      </c>
      <c r="D103" s="142" t="s">
        <v>5944</v>
      </c>
      <c r="E103" s="309" t="s">
        <v>5778</v>
      </c>
      <c r="F103" s="309" t="s">
        <v>5779</v>
      </c>
      <c r="G103" s="129" t="s">
        <v>886</v>
      </c>
      <c r="H103" s="128"/>
      <c r="I103" s="128" t="s">
        <v>886</v>
      </c>
      <c r="J103" s="309"/>
      <c r="K103" s="326" t="s">
        <v>5947</v>
      </c>
      <c r="L103" s="313"/>
      <c r="M103" s="309"/>
      <c r="N103" s="307" t="s">
        <v>886</v>
      </c>
      <c r="O103" s="309">
        <v>2020</v>
      </c>
      <c r="P103" s="315"/>
      <c r="Q103" s="308" t="s">
        <v>5948</v>
      </c>
      <c r="R103" s="94" t="s">
        <v>677</v>
      </c>
    </row>
    <row r="104" spans="2:18">
      <c r="B104" s="142" t="s">
        <v>2074</v>
      </c>
      <c r="C104" s="289" t="s">
        <v>187</v>
      </c>
      <c r="D104" s="142" t="s">
        <v>5944</v>
      </c>
      <c r="E104" s="137" t="s">
        <v>886</v>
      </c>
      <c r="F104" s="137" t="s">
        <v>5779</v>
      </c>
      <c r="G104" s="137" t="s">
        <v>5825</v>
      </c>
      <c r="H104" s="357"/>
      <c r="I104" s="357"/>
      <c r="J104" s="133">
        <v>100</v>
      </c>
      <c r="K104" s="406"/>
      <c r="L104" s="305"/>
      <c r="M104" s="142"/>
      <c r="N104" s="394">
        <v>2019</v>
      </c>
      <c r="O104" s="393">
        <v>2035</v>
      </c>
      <c r="P104" s="305"/>
      <c r="Q104" s="308" t="s">
        <v>5946</v>
      </c>
      <c r="R104" s="94" t="s">
        <v>677</v>
      </c>
    </row>
    <row r="105" spans="2:18">
      <c r="B105" s="142" t="s">
        <v>2082</v>
      </c>
      <c r="C105" s="289" t="s">
        <v>151</v>
      </c>
      <c r="D105" s="289" t="s">
        <v>5949</v>
      </c>
      <c r="E105" s="128" t="s">
        <v>5904</v>
      </c>
      <c r="F105" s="128" t="s">
        <v>452</v>
      </c>
      <c r="G105" s="129" t="s">
        <v>5830</v>
      </c>
      <c r="H105" s="128"/>
      <c r="I105" s="128" t="s">
        <v>886</v>
      </c>
      <c r="J105" s="128"/>
      <c r="K105" s="307"/>
      <c r="L105" s="129" t="s">
        <v>5950</v>
      </c>
      <c r="M105" s="128" t="s">
        <v>886</v>
      </c>
      <c r="N105" s="307">
        <v>2018</v>
      </c>
      <c r="O105" s="128">
        <v>2025</v>
      </c>
      <c r="P105" s="142"/>
      <c r="Q105" s="308" t="s">
        <v>5932</v>
      </c>
      <c r="R105" s="94" t="s">
        <v>677</v>
      </c>
    </row>
    <row r="106" spans="2:18">
      <c r="B106" s="142" t="s">
        <v>2082</v>
      </c>
      <c r="C106" s="289" t="s">
        <v>151</v>
      </c>
      <c r="D106" s="289" t="s">
        <v>5949</v>
      </c>
      <c r="E106" s="128" t="s">
        <v>5782</v>
      </c>
      <c r="F106" s="128" t="s">
        <v>452</v>
      </c>
      <c r="G106" s="129" t="s">
        <v>5830</v>
      </c>
      <c r="H106" s="128"/>
      <c r="I106" s="128" t="s">
        <v>886</v>
      </c>
      <c r="J106" s="128"/>
      <c r="K106" s="307"/>
      <c r="L106" s="317" t="s">
        <v>5891</v>
      </c>
      <c r="M106" s="133" t="s">
        <v>5832</v>
      </c>
      <c r="N106" s="307" t="s">
        <v>886</v>
      </c>
      <c r="O106" s="128">
        <v>2025</v>
      </c>
      <c r="P106" s="142" t="s">
        <v>5951</v>
      </c>
      <c r="Q106" s="311" t="s">
        <v>5952</v>
      </c>
      <c r="R106" s="94" t="s">
        <v>677</v>
      </c>
    </row>
    <row r="107" spans="2:18">
      <c r="B107" s="142" t="s">
        <v>2082</v>
      </c>
      <c r="C107" s="289" t="s">
        <v>151</v>
      </c>
      <c r="D107" s="142" t="s">
        <v>5949</v>
      </c>
      <c r="E107" s="309" t="s">
        <v>5778</v>
      </c>
      <c r="F107" s="309" t="s">
        <v>424</v>
      </c>
      <c r="G107" s="313" t="s">
        <v>886</v>
      </c>
      <c r="H107" s="128"/>
      <c r="I107" s="128" t="s">
        <v>886</v>
      </c>
      <c r="J107" s="329"/>
      <c r="K107" s="326"/>
      <c r="L107" s="313"/>
      <c r="M107" s="309"/>
      <c r="N107" s="128" t="s">
        <v>886</v>
      </c>
      <c r="O107" s="327">
        <v>2040</v>
      </c>
      <c r="P107" s="328"/>
      <c r="Q107" s="142" t="s">
        <v>5925</v>
      </c>
      <c r="R107" s="94" t="s">
        <v>677</v>
      </c>
    </row>
    <row r="108" spans="2:18">
      <c r="B108" s="142" t="s">
        <v>2082</v>
      </c>
      <c r="C108" s="289" t="s">
        <v>151</v>
      </c>
      <c r="D108" s="142" t="s">
        <v>5949</v>
      </c>
      <c r="E108" s="309" t="s">
        <v>5778</v>
      </c>
      <c r="F108" s="309" t="s">
        <v>424</v>
      </c>
      <c r="G108" s="313" t="s">
        <v>886</v>
      </c>
      <c r="H108" s="128"/>
      <c r="I108" s="128" t="s">
        <v>886</v>
      </c>
      <c r="J108" s="329"/>
      <c r="K108" s="326"/>
      <c r="L108" s="313"/>
      <c r="M108" s="309"/>
      <c r="N108" s="307" t="s">
        <v>886</v>
      </c>
      <c r="O108" s="309">
        <v>2025</v>
      </c>
      <c r="P108" s="315"/>
      <c r="Q108" s="311" t="s">
        <v>5952</v>
      </c>
      <c r="R108" s="94" t="s">
        <v>677</v>
      </c>
    </row>
    <row r="109" spans="2:18">
      <c r="B109" s="142" t="s">
        <v>2082</v>
      </c>
      <c r="C109" s="289" t="s">
        <v>151</v>
      </c>
      <c r="D109" s="142" t="s">
        <v>5949</v>
      </c>
      <c r="E109" s="128" t="s">
        <v>5904</v>
      </c>
      <c r="F109" s="128" t="s">
        <v>886</v>
      </c>
      <c r="G109" s="129" t="s">
        <v>886</v>
      </c>
      <c r="H109" s="128"/>
      <c r="I109" s="128" t="s">
        <v>886</v>
      </c>
      <c r="J109" s="128"/>
      <c r="K109" s="307" t="s">
        <v>5953</v>
      </c>
      <c r="L109" s="129"/>
      <c r="M109" s="128"/>
      <c r="N109" s="307" t="s">
        <v>886</v>
      </c>
      <c r="O109" s="128">
        <v>2040</v>
      </c>
      <c r="P109" s="142"/>
      <c r="Q109" s="311" t="s">
        <v>5952</v>
      </c>
      <c r="R109" s="94" t="s">
        <v>677</v>
      </c>
    </row>
    <row r="110" spans="2:18">
      <c r="B110" s="142" t="s">
        <v>2082</v>
      </c>
      <c r="C110" s="289" t="s">
        <v>151</v>
      </c>
      <c r="D110" s="142" t="s">
        <v>5949</v>
      </c>
      <c r="E110" s="128" t="s">
        <v>5904</v>
      </c>
      <c r="F110" s="128" t="s">
        <v>886</v>
      </c>
      <c r="G110" s="129" t="s">
        <v>886</v>
      </c>
      <c r="H110" s="128"/>
      <c r="I110" s="128" t="s">
        <v>886</v>
      </c>
      <c r="J110" s="128"/>
      <c r="K110" s="307" t="s">
        <v>5167</v>
      </c>
      <c r="L110" s="129"/>
      <c r="M110" s="128"/>
      <c r="N110" s="312" t="s">
        <v>886</v>
      </c>
      <c r="O110" s="128">
        <v>2040</v>
      </c>
      <c r="P110" s="142"/>
      <c r="Q110" s="311" t="s">
        <v>5952</v>
      </c>
      <c r="R110" s="94" t="s">
        <v>677</v>
      </c>
    </row>
    <row r="111" spans="2:18">
      <c r="B111" s="142" t="s">
        <v>2082</v>
      </c>
      <c r="C111" s="289" t="s">
        <v>151</v>
      </c>
      <c r="D111" s="142" t="s">
        <v>5949</v>
      </c>
      <c r="E111" s="128" t="s">
        <v>5778</v>
      </c>
      <c r="F111" s="128" t="s">
        <v>424</v>
      </c>
      <c r="G111" s="142" t="s">
        <v>886</v>
      </c>
      <c r="H111" s="133" t="s">
        <v>5954</v>
      </c>
      <c r="I111" s="133">
        <v>2009</v>
      </c>
      <c r="J111" s="133" t="s">
        <v>5955</v>
      </c>
      <c r="K111" s="288"/>
      <c r="L111" s="133"/>
      <c r="M111" s="133"/>
      <c r="N111" s="307">
        <v>2021</v>
      </c>
      <c r="O111" s="128">
        <v>2025</v>
      </c>
      <c r="P111" s="142" t="s">
        <v>5956</v>
      </c>
      <c r="Q111" s="308" t="s">
        <v>5785</v>
      </c>
      <c r="R111" s="94" t="s">
        <v>677</v>
      </c>
    </row>
    <row r="112" spans="2:18">
      <c r="B112" s="142" t="s">
        <v>2082</v>
      </c>
      <c r="C112" s="289" t="s">
        <v>151</v>
      </c>
      <c r="D112" s="289" t="s">
        <v>5949</v>
      </c>
      <c r="E112" s="128" t="s">
        <v>5904</v>
      </c>
      <c r="F112" s="128" t="s">
        <v>452</v>
      </c>
      <c r="G112" s="129" t="s">
        <v>5957</v>
      </c>
      <c r="H112" s="128"/>
      <c r="I112" s="128" t="s">
        <v>886</v>
      </c>
      <c r="J112" s="128"/>
      <c r="K112" s="307"/>
      <c r="L112" s="129" t="s">
        <v>5958</v>
      </c>
      <c r="M112" s="128"/>
      <c r="N112" s="307" t="s">
        <v>886</v>
      </c>
      <c r="O112" s="128">
        <v>2040</v>
      </c>
      <c r="P112" s="142"/>
      <c r="Q112" s="353" t="s">
        <v>5959</v>
      </c>
      <c r="R112" s="94" t="s">
        <v>677</v>
      </c>
    </row>
    <row r="113" spans="2:18">
      <c r="B113" s="142" t="s">
        <v>2074</v>
      </c>
      <c r="C113" s="289" t="s">
        <v>187</v>
      </c>
      <c r="D113" s="142" t="s">
        <v>5960</v>
      </c>
      <c r="E113" s="309" t="s">
        <v>5778</v>
      </c>
      <c r="F113" s="309" t="s">
        <v>5802</v>
      </c>
      <c r="G113" s="313" t="s">
        <v>886</v>
      </c>
      <c r="H113" s="128"/>
      <c r="I113" s="128" t="s">
        <v>886</v>
      </c>
      <c r="J113" s="329"/>
      <c r="K113" s="326"/>
      <c r="L113" s="313"/>
      <c r="M113" s="309"/>
      <c r="N113" s="352" t="s">
        <v>886</v>
      </c>
      <c r="O113" s="309">
        <v>2050</v>
      </c>
      <c r="P113" s="315"/>
      <c r="Q113" s="308" t="s">
        <v>5932</v>
      </c>
      <c r="R113" s="94" t="s">
        <v>677</v>
      </c>
    </row>
    <row r="114" spans="2:18">
      <c r="B114" s="142" t="s">
        <v>2074</v>
      </c>
      <c r="C114" s="289" t="s">
        <v>187</v>
      </c>
      <c r="D114" s="142" t="s">
        <v>5961</v>
      </c>
      <c r="E114" s="128" t="s">
        <v>886</v>
      </c>
      <c r="F114" s="128" t="s">
        <v>424</v>
      </c>
      <c r="G114" s="313" t="s">
        <v>886</v>
      </c>
      <c r="H114" s="128"/>
      <c r="I114" s="128" t="s">
        <v>886</v>
      </c>
      <c r="J114" s="316"/>
      <c r="K114" s="307"/>
      <c r="L114" s="129"/>
      <c r="M114" s="128"/>
      <c r="N114" s="307">
        <v>2020</v>
      </c>
      <c r="O114" s="128">
        <v>2035</v>
      </c>
      <c r="P114" s="142"/>
      <c r="Q114" s="308" t="s">
        <v>5927</v>
      </c>
      <c r="R114" s="94" t="s">
        <v>677</v>
      </c>
    </row>
    <row r="115" spans="2:18">
      <c r="B115" s="142" t="s">
        <v>2074</v>
      </c>
      <c r="C115" s="289" t="s">
        <v>187</v>
      </c>
      <c r="D115" s="142" t="s">
        <v>5962</v>
      </c>
      <c r="E115" s="128" t="s">
        <v>5778</v>
      </c>
      <c r="F115" s="128" t="s">
        <v>424</v>
      </c>
      <c r="G115" s="142" t="s">
        <v>886</v>
      </c>
      <c r="H115" s="128" t="s">
        <v>886</v>
      </c>
      <c r="I115" s="128" t="s">
        <v>886</v>
      </c>
      <c r="J115" s="360" t="s">
        <v>5963</v>
      </c>
      <c r="K115" s="288"/>
      <c r="L115" s="317"/>
      <c r="M115" s="133"/>
      <c r="N115" s="339">
        <v>2020</v>
      </c>
      <c r="O115" s="128">
        <v>2030</v>
      </c>
      <c r="P115" s="142" t="s">
        <v>5964</v>
      </c>
      <c r="Q115" s="308"/>
      <c r="R115" s="94" t="s">
        <v>677</v>
      </c>
    </row>
    <row r="116" spans="2:18">
      <c r="B116" s="142" t="s">
        <v>2074</v>
      </c>
      <c r="C116" s="289" t="s">
        <v>187</v>
      </c>
      <c r="D116" s="289" t="s">
        <v>5962</v>
      </c>
      <c r="E116" s="128" t="s">
        <v>5782</v>
      </c>
      <c r="F116" s="128" t="s">
        <v>452</v>
      </c>
      <c r="G116" s="129" t="s">
        <v>5830</v>
      </c>
      <c r="H116" s="128"/>
      <c r="I116" s="128" t="s">
        <v>886</v>
      </c>
      <c r="J116" s="128"/>
      <c r="K116" s="307"/>
      <c r="L116" s="129" t="s">
        <v>5891</v>
      </c>
      <c r="M116" s="128" t="s">
        <v>5832</v>
      </c>
      <c r="N116" s="307" t="s">
        <v>886</v>
      </c>
      <c r="O116" s="128">
        <v>2025</v>
      </c>
      <c r="P116" s="142"/>
      <c r="Q116" s="308" t="s">
        <v>5780</v>
      </c>
      <c r="R116" s="94" t="s">
        <v>677</v>
      </c>
    </row>
    <row r="117" spans="2:18">
      <c r="B117" s="142" t="s">
        <v>2074</v>
      </c>
      <c r="C117" s="289" t="s">
        <v>187</v>
      </c>
      <c r="D117" s="142" t="s">
        <v>5962</v>
      </c>
      <c r="E117" s="128" t="s">
        <v>5778</v>
      </c>
      <c r="F117" s="128" t="s">
        <v>424</v>
      </c>
      <c r="G117" s="142" t="s">
        <v>886</v>
      </c>
      <c r="H117" s="133" t="s">
        <v>5965</v>
      </c>
      <c r="I117" s="133">
        <v>2020</v>
      </c>
      <c r="J117" s="133" t="s">
        <v>5966</v>
      </c>
      <c r="K117" s="288"/>
      <c r="L117" s="133"/>
      <c r="M117" s="133"/>
      <c r="N117" s="307">
        <v>2020</v>
      </c>
      <c r="O117" s="128">
        <v>2025</v>
      </c>
      <c r="P117" s="142" t="s">
        <v>5964</v>
      </c>
      <c r="Q117" s="308" t="s">
        <v>5967</v>
      </c>
      <c r="R117" s="94" t="s">
        <v>677</v>
      </c>
    </row>
    <row r="118" spans="2:18">
      <c r="B118" s="142" t="s">
        <v>2074</v>
      </c>
      <c r="C118" s="289" t="s">
        <v>187</v>
      </c>
      <c r="D118" s="142" t="s">
        <v>5962</v>
      </c>
      <c r="E118" s="128" t="s">
        <v>5782</v>
      </c>
      <c r="F118" s="128" t="s">
        <v>424</v>
      </c>
      <c r="G118" s="313" t="s">
        <v>886</v>
      </c>
      <c r="H118" s="128" t="s">
        <v>886</v>
      </c>
      <c r="I118" s="128" t="s">
        <v>886</v>
      </c>
      <c r="J118" s="360" t="s">
        <v>5931</v>
      </c>
      <c r="K118" s="307"/>
      <c r="L118" s="129"/>
      <c r="M118" s="128"/>
      <c r="N118" s="307">
        <v>2012</v>
      </c>
      <c r="O118" s="128">
        <v>2035</v>
      </c>
      <c r="P118" s="142" t="s">
        <v>5964</v>
      </c>
      <c r="Q118" s="311" t="s">
        <v>5968</v>
      </c>
      <c r="R118" s="94" t="s">
        <v>677</v>
      </c>
    </row>
    <row r="119" spans="2:18">
      <c r="B119" s="142" t="s">
        <v>2074</v>
      </c>
      <c r="C119" s="289" t="s">
        <v>187</v>
      </c>
      <c r="D119" s="142" t="s">
        <v>5962</v>
      </c>
      <c r="E119" s="309" t="s">
        <v>5778</v>
      </c>
      <c r="F119" s="309" t="s">
        <v>5779</v>
      </c>
      <c r="G119" s="129" t="s">
        <v>886</v>
      </c>
      <c r="H119" s="128"/>
      <c r="I119" s="128" t="s">
        <v>886</v>
      </c>
      <c r="J119" s="329"/>
      <c r="K119" s="326"/>
      <c r="L119" s="313"/>
      <c r="M119" s="309"/>
      <c r="N119" s="128" t="s">
        <v>886</v>
      </c>
      <c r="O119" s="327">
        <v>2027</v>
      </c>
      <c r="P119" s="328"/>
      <c r="Q119" s="432" t="s">
        <v>5969</v>
      </c>
      <c r="R119" s="94" t="s">
        <v>677</v>
      </c>
    </row>
    <row r="120" spans="2:18">
      <c r="B120" s="142" t="s">
        <v>2082</v>
      </c>
      <c r="C120" s="289" t="s">
        <v>186</v>
      </c>
      <c r="D120" s="289" t="s">
        <v>5970</v>
      </c>
      <c r="E120" s="128" t="s">
        <v>5782</v>
      </c>
      <c r="F120" s="128" t="s">
        <v>452</v>
      </c>
      <c r="G120" s="129" t="s">
        <v>5830</v>
      </c>
      <c r="H120" s="133"/>
      <c r="I120" s="133"/>
      <c r="J120" s="133"/>
      <c r="K120" s="307"/>
      <c r="L120" s="332" t="s">
        <v>5971</v>
      </c>
      <c r="M120" s="137" t="s">
        <v>5972</v>
      </c>
      <c r="N120" s="333" t="s">
        <v>5861</v>
      </c>
      <c r="O120" s="128">
        <v>2021</v>
      </c>
      <c r="P120" s="142" t="s">
        <v>5973</v>
      </c>
      <c r="Q120" s="335" t="s">
        <v>5974</v>
      </c>
      <c r="R120" s="94" t="s">
        <v>677</v>
      </c>
    </row>
    <row r="121" spans="2:18">
      <c r="B121" s="142" t="s">
        <v>2082</v>
      </c>
      <c r="C121" s="289" t="s">
        <v>186</v>
      </c>
      <c r="D121" s="289" t="s">
        <v>5970</v>
      </c>
      <c r="E121" s="128" t="s">
        <v>886</v>
      </c>
      <c r="F121" s="128" t="s">
        <v>452</v>
      </c>
      <c r="G121" s="128" t="s">
        <v>886</v>
      </c>
      <c r="H121" s="128"/>
      <c r="I121" s="128"/>
      <c r="J121" s="128"/>
      <c r="K121" s="307"/>
      <c r="L121" s="332" t="s">
        <v>5975</v>
      </c>
      <c r="M121" s="128" t="s">
        <v>5832</v>
      </c>
      <c r="N121" s="333" t="s">
        <v>5976</v>
      </c>
      <c r="O121" s="128">
        <v>2040</v>
      </c>
      <c r="P121" s="142"/>
      <c r="Q121" s="335" t="s">
        <v>5977</v>
      </c>
      <c r="R121" s="94" t="s">
        <v>677</v>
      </c>
    </row>
    <row r="122" spans="2:18">
      <c r="B122" s="142" t="s">
        <v>2082</v>
      </c>
      <c r="C122" s="289" t="s">
        <v>186</v>
      </c>
      <c r="D122" s="142" t="s">
        <v>5970</v>
      </c>
      <c r="E122" s="128" t="s">
        <v>886</v>
      </c>
      <c r="F122" s="128" t="s">
        <v>424</v>
      </c>
      <c r="G122" s="129" t="s">
        <v>886</v>
      </c>
      <c r="H122" s="128"/>
      <c r="I122" s="128" t="s">
        <v>886</v>
      </c>
      <c r="J122" s="316"/>
      <c r="K122" s="307"/>
      <c r="L122" s="129"/>
      <c r="M122" s="128"/>
      <c r="N122" s="307" t="s">
        <v>886</v>
      </c>
      <c r="O122" s="128">
        <v>2020</v>
      </c>
      <c r="P122" s="142"/>
      <c r="Q122" s="308" t="s">
        <v>5978</v>
      </c>
      <c r="R122" s="94" t="s">
        <v>677</v>
      </c>
    </row>
    <row r="123" spans="2:18">
      <c r="B123" s="142" t="s">
        <v>2082</v>
      </c>
      <c r="C123" s="289" t="s">
        <v>186</v>
      </c>
      <c r="D123" s="142" t="s">
        <v>5970</v>
      </c>
      <c r="E123" s="128" t="s">
        <v>5904</v>
      </c>
      <c r="F123" s="309" t="s">
        <v>424</v>
      </c>
      <c r="G123" s="313" t="s">
        <v>886</v>
      </c>
      <c r="H123" s="128"/>
      <c r="I123" s="128" t="s">
        <v>886</v>
      </c>
      <c r="J123" s="329"/>
      <c r="K123" s="326"/>
      <c r="L123" s="313"/>
      <c r="M123" s="309"/>
      <c r="N123" s="307" t="s">
        <v>886</v>
      </c>
      <c r="O123" s="309">
        <v>2020</v>
      </c>
      <c r="P123" s="315"/>
      <c r="Q123" s="311" t="s">
        <v>5925</v>
      </c>
      <c r="R123" s="94" t="s">
        <v>677</v>
      </c>
    </row>
    <row r="124" spans="2:18">
      <c r="B124" s="142" t="s">
        <v>2082</v>
      </c>
      <c r="C124" s="289" t="s">
        <v>186</v>
      </c>
      <c r="D124" s="142" t="s">
        <v>5970</v>
      </c>
      <c r="E124" s="128" t="s">
        <v>5782</v>
      </c>
      <c r="F124" s="128" t="s">
        <v>424</v>
      </c>
      <c r="G124" s="142" t="s">
        <v>886</v>
      </c>
      <c r="H124" s="128"/>
      <c r="I124" s="128" t="s">
        <v>886</v>
      </c>
      <c r="J124" s="133"/>
      <c r="K124" s="288"/>
      <c r="L124" s="133"/>
      <c r="M124" s="133"/>
      <c r="N124" s="307">
        <v>2020</v>
      </c>
      <c r="O124" s="128">
        <v>2020</v>
      </c>
      <c r="P124" s="142" t="s">
        <v>5979</v>
      </c>
      <c r="Q124" s="308" t="s">
        <v>5785</v>
      </c>
      <c r="R124" s="94" t="s">
        <v>677</v>
      </c>
    </row>
    <row r="125" spans="2:18">
      <c r="B125" s="142" t="s">
        <v>5911</v>
      </c>
      <c r="C125" s="289" t="s">
        <v>191</v>
      </c>
      <c r="D125" s="306" t="s">
        <v>5980</v>
      </c>
      <c r="E125" s="390" t="s">
        <v>5904</v>
      </c>
      <c r="F125" s="128" t="s">
        <v>5779</v>
      </c>
      <c r="G125" s="128" t="s">
        <v>886</v>
      </c>
      <c r="H125" s="128"/>
      <c r="I125" s="128"/>
      <c r="J125" s="128" t="s">
        <v>5845</v>
      </c>
      <c r="K125" s="307"/>
      <c r="L125" s="129"/>
      <c r="M125" s="128"/>
      <c r="N125" s="128">
        <v>2020</v>
      </c>
      <c r="O125" s="318">
        <v>2050</v>
      </c>
      <c r="P125" s="319"/>
      <c r="Q125" s="132" t="s">
        <v>5981</v>
      </c>
      <c r="R125" s="94" t="s">
        <v>677</v>
      </c>
    </row>
    <row r="126" spans="2:18">
      <c r="B126" s="142" t="s">
        <v>2074</v>
      </c>
      <c r="C126" s="289" t="s">
        <v>187</v>
      </c>
      <c r="D126" s="142" t="s">
        <v>5982</v>
      </c>
      <c r="E126" s="128" t="s">
        <v>5782</v>
      </c>
      <c r="F126" s="309" t="s">
        <v>424</v>
      </c>
      <c r="G126" s="313" t="s">
        <v>886</v>
      </c>
      <c r="H126" s="128"/>
      <c r="I126" s="128" t="s">
        <v>886</v>
      </c>
      <c r="J126" s="329"/>
      <c r="K126" s="326"/>
      <c r="L126" s="313"/>
      <c r="M126" s="309"/>
      <c r="N126" s="128" t="s">
        <v>886</v>
      </c>
      <c r="O126" s="363" t="s">
        <v>2790</v>
      </c>
      <c r="P126" s="364"/>
      <c r="Q126" s="142" t="s">
        <v>5983</v>
      </c>
      <c r="R126" s="94" t="s">
        <v>677</v>
      </c>
    </row>
    <row r="127" spans="2:18">
      <c r="B127" s="142" t="s">
        <v>366</v>
      </c>
      <c r="C127" s="289" t="s">
        <v>165</v>
      </c>
      <c r="D127" s="142" t="s">
        <v>5984</v>
      </c>
      <c r="E127" s="309" t="s">
        <v>5778</v>
      </c>
      <c r="F127" s="309" t="s">
        <v>5779</v>
      </c>
      <c r="G127" s="313" t="s">
        <v>886</v>
      </c>
      <c r="H127" s="128"/>
      <c r="I127" s="128" t="s">
        <v>886</v>
      </c>
      <c r="J127" s="329"/>
      <c r="K127" s="326"/>
      <c r="L127" s="313"/>
      <c r="M127" s="309"/>
      <c r="N127" s="128" t="s">
        <v>886</v>
      </c>
      <c r="O127" s="344">
        <v>2050</v>
      </c>
      <c r="P127" s="345"/>
      <c r="Q127" s="142" t="s">
        <v>5985</v>
      </c>
      <c r="R127" s="94" t="s">
        <v>677</v>
      </c>
    </row>
    <row r="128" spans="2:18">
      <c r="B128" s="142" t="s">
        <v>366</v>
      </c>
      <c r="C128" s="289" t="s">
        <v>138</v>
      </c>
      <c r="D128" s="142" t="s">
        <v>5986</v>
      </c>
      <c r="E128" s="128" t="s">
        <v>5778</v>
      </c>
      <c r="F128" s="128" t="s">
        <v>5838</v>
      </c>
      <c r="G128" s="129" t="s">
        <v>886</v>
      </c>
      <c r="H128" s="128"/>
      <c r="I128" s="128" t="s">
        <v>886</v>
      </c>
      <c r="J128" s="316"/>
      <c r="K128" s="307"/>
      <c r="L128" s="129"/>
      <c r="M128" s="128"/>
      <c r="N128" s="307" t="s">
        <v>886</v>
      </c>
      <c r="O128" s="128">
        <v>2020</v>
      </c>
      <c r="P128" s="142"/>
      <c r="Q128" s="311" t="s">
        <v>5800</v>
      </c>
      <c r="R128" s="94" t="s">
        <v>677</v>
      </c>
    </row>
    <row r="129" spans="2:18">
      <c r="B129" s="142" t="s">
        <v>5675</v>
      </c>
      <c r="C129" s="289" t="s">
        <v>446</v>
      </c>
      <c r="D129" s="142" t="s">
        <v>5987</v>
      </c>
      <c r="E129" s="128" t="s">
        <v>5904</v>
      </c>
      <c r="F129" s="128" t="s">
        <v>5779</v>
      </c>
      <c r="G129" s="129" t="s">
        <v>886</v>
      </c>
      <c r="H129" s="128"/>
      <c r="I129" s="128" t="s">
        <v>886</v>
      </c>
      <c r="J129" s="316"/>
      <c r="K129" s="307"/>
      <c r="L129" s="129"/>
      <c r="M129" s="128"/>
      <c r="N129" s="307" t="s">
        <v>886</v>
      </c>
      <c r="O129" s="128">
        <v>2020</v>
      </c>
      <c r="P129" s="142"/>
      <c r="Q129" s="311" t="s">
        <v>5925</v>
      </c>
      <c r="R129" s="94" t="s">
        <v>677</v>
      </c>
    </row>
    <row r="130" spans="2:18">
      <c r="B130" s="305" t="s">
        <v>2057</v>
      </c>
      <c r="C130" s="306" t="s">
        <v>192</v>
      </c>
      <c r="D130" s="306" t="s">
        <v>5988</v>
      </c>
      <c r="E130" s="128" t="s">
        <v>886</v>
      </c>
      <c r="F130" s="128" t="s">
        <v>886</v>
      </c>
      <c r="G130" s="128" t="s">
        <v>886</v>
      </c>
      <c r="H130" s="128"/>
      <c r="I130" s="128"/>
      <c r="J130" s="128"/>
      <c r="K130" s="307"/>
      <c r="L130" s="129"/>
      <c r="M130" s="128"/>
      <c r="N130" s="128"/>
      <c r="O130" s="318"/>
      <c r="P130" s="319"/>
      <c r="Q130" s="142"/>
      <c r="R130" s="94" t="s">
        <v>677</v>
      </c>
    </row>
    <row r="131" spans="2:18">
      <c r="B131" s="142" t="s">
        <v>2074</v>
      </c>
      <c r="C131" s="289" t="s">
        <v>187</v>
      </c>
      <c r="D131" s="142" t="s">
        <v>5989</v>
      </c>
      <c r="E131" s="128" t="s">
        <v>5782</v>
      </c>
      <c r="F131" s="128" t="s">
        <v>886</v>
      </c>
      <c r="G131" s="142" t="s">
        <v>5990</v>
      </c>
      <c r="H131" s="133" t="s">
        <v>5991</v>
      </c>
      <c r="I131" s="133">
        <v>2017</v>
      </c>
      <c r="J131" s="133" t="s">
        <v>5992</v>
      </c>
      <c r="K131" s="307"/>
      <c r="L131" s="128"/>
      <c r="M131" s="128"/>
      <c r="N131" s="143">
        <v>2017</v>
      </c>
      <c r="O131" s="323" t="s">
        <v>5799</v>
      </c>
      <c r="P131" s="324" t="s">
        <v>5993</v>
      </c>
      <c r="Q131" s="142" t="s">
        <v>5785</v>
      </c>
      <c r="R131" s="94" t="s">
        <v>677</v>
      </c>
    </row>
    <row r="132" spans="2:18">
      <c r="B132" s="142" t="s">
        <v>2074</v>
      </c>
      <c r="C132" s="289" t="s">
        <v>187</v>
      </c>
      <c r="D132" s="142" t="s">
        <v>5989</v>
      </c>
      <c r="E132" s="309" t="s">
        <v>5778</v>
      </c>
      <c r="F132" s="309" t="s">
        <v>424</v>
      </c>
      <c r="G132" s="129" t="s">
        <v>886</v>
      </c>
      <c r="H132" s="128"/>
      <c r="I132" s="128" t="s">
        <v>886</v>
      </c>
      <c r="J132" s="329"/>
      <c r="K132" s="326"/>
      <c r="L132" s="313"/>
      <c r="M132" s="309"/>
      <c r="N132" s="307" t="s">
        <v>886</v>
      </c>
      <c r="O132" s="309">
        <v>2020</v>
      </c>
      <c r="P132" s="315"/>
      <c r="Q132" s="308" t="s">
        <v>5925</v>
      </c>
      <c r="R132" s="94" t="s">
        <v>677</v>
      </c>
    </row>
    <row r="133" spans="2:18">
      <c r="B133" s="142" t="s">
        <v>366</v>
      </c>
      <c r="C133" s="289" t="s">
        <v>165</v>
      </c>
      <c r="D133" s="142" t="s">
        <v>5994</v>
      </c>
      <c r="E133" s="309" t="s">
        <v>5778</v>
      </c>
      <c r="F133" s="309" t="s">
        <v>5779</v>
      </c>
      <c r="G133" s="313" t="s">
        <v>886</v>
      </c>
      <c r="H133" s="128"/>
      <c r="I133" s="128" t="s">
        <v>886</v>
      </c>
      <c r="J133" s="329"/>
      <c r="K133" s="326"/>
      <c r="L133" s="313"/>
      <c r="M133" s="309"/>
      <c r="N133" s="307" t="s">
        <v>886</v>
      </c>
      <c r="O133" s="309">
        <v>2035</v>
      </c>
      <c r="P133" s="315"/>
      <c r="Q133" s="308" t="s">
        <v>5932</v>
      </c>
      <c r="R133" s="94" t="s">
        <v>677</v>
      </c>
    </row>
    <row r="134" spans="2:18">
      <c r="B134" s="306" t="s">
        <v>5675</v>
      </c>
      <c r="C134" s="289" t="s">
        <v>451</v>
      </c>
      <c r="D134" s="331" t="s">
        <v>5995</v>
      </c>
      <c r="E134" s="128" t="s">
        <v>886</v>
      </c>
      <c r="F134" s="128" t="s">
        <v>886</v>
      </c>
      <c r="G134" s="128" t="s">
        <v>886</v>
      </c>
      <c r="H134" s="128"/>
      <c r="I134" s="128"/>
      <c r="J134" s="128"/>
      <c r="K134" s="307"/>
      <c r="L134" s="129"/>
      <c r="M134" s="128"/>
      <c r="N134" s="307"/>
      <c r="O134" s="128"/>
      <c r="P134" s="142"/>
      <c r="Q134" s="308"/>
      <c r="R134" s="94" t="s">
        <v>677</v>
      </c>
    </row>
    <row r="135" spans="2:18">
      <c r="B135" s="142" t="s">
        <v>2057</v>
      </c>
      <c r="C135" s="289" t="s">
        <v>174</v>
      </c>
      <c r="D135" s="289" t="s">
        <v>5996</v>
      </c>
      <c r="E135" s="128" t="s">
        <v>886</v>
      </c>
      <c r="F135" s="128" t="s">
        <v>452</v>
      </c>
      <c r="G135" s="129" t="s">
        <v>5830</v>
      </c>
      <c r="H135" s="128"/>
      <c r="I135" s="128" t="s">
        <v>886</v>
      </c>
      <c r="J135" s="128"/>
      <c r="K135" s="307"/>
      <c r="L135" s="129" t="s">
        <v>5997</v>
      </c>
      <c r="M135" s="137" t="s">
        <v>5832</v>
      </c>
      <c r="N135" s="400">
        <v>2018</v>
      </c>
      <c r="O135" s="318">
        <v>2023</v>
      </c>
      <c r="P135" s="1155"/>
      <c r="Q135" s="142" t="s">
        <v>5978</v>
      </c>
      <c r="R135" s="94" t="s">
        <v>677</v>
      </c>
    </row>
    <row r="136" spans="2:18">
      <c r="B136" s="142" t="s">
        <v>2057</v>
      </c>
      <c r="C136" s="289" t="s">
        <v>174</v>
      </c>
      <c r="D136" s="289" t="s">
        <v>5996</v>
      </c>
      <c r="E136" s="128" t="s">
        <v>5778</v>
      </c>
      <c r="F136" s="128" t="s">
        <v>452</v>
      </c>
      <c r="G136" s="129" t="s">
        <v>5830</v>
      </c>
      <c r="H136" s="128"/>
      <c r="I136" s="128" t="s">
        <v>886</v>
      </c>
      <c r="J136" s="128"/>
      <c r="K136" s="307"/>
      <c r="L136" s="129" t="s">
        <v>5998</v>
      </c>
      <c r="M136" s="128" t="s">
        <v>5999</v>
      </c>
      <c r="N136" s="128" t="s">
        <v>886</v>
      </c>
      <c r="O136" s="323">
        <v>2030</v>
      </c>
      <c r="P136" s="324"/>
      <c r="Q136" s="142" t="s">
        <v>5978</v>
      </c>
      <c r="R136" s="94" t="s">
        <v>677</v>
      </c>
    </row>
    <row r="137" spans="2:18">
      <c r="B137" s="142" t="s">
        <v>2057</v>
      </c>
      <c r="C137" s="289" t="s">
        <v>174</v>
      </c>
      <c r="D137" s="142" t="s">
        <v>5996</v>
      </c>
      <c r="E137" s="128" t="s">
        <v>886</v>
      </c>
      <c r="F137" s="128" t="s">
        <v>886</v>
      </c>
      <c r="G137" s="129" t="s">
        <v>886</v>
      </c>
      <c r="H137" s="128"/>
      <c r="I137" s="128" t="s">
        <v>886</v>
      </c>
      <c r="J137" s="128"/>
      <c r="K137" s="307" t="s">
        <v>6000</v>
      </c>
      <c r="L137" s="129"/>
      <c r="M137" s="128"/>
      <c r="N137" s="307" t="s">
        <v>886</v>
      </c>
      <c r="O137" s="128">
        <v>2021</v>
      </c>
      <c r="P137" s="142"/>
      <c r="Q137" s="311" t="s">
        <v>6001</v>
      </c>
      <c r="R137" s="94" t="s">
        <v>677</v>
      </c>
    </row>
    <row r="138" spans="2:18">
      <c r="B138" s="142" t="s">
        <v>2057</v>
      </c>
      <c r="C138" s="289" t="s">
        <v>162</v>
      </c>
      <c r="D138" s="142" t="s">
        <v>6002</v>
      </c>
      <c r="E138" s="309" t="s">
        <v>5778</v>
      </c>
      <c r="F138" s="128" t="s">
        <v>6003</v>
      </c>
      <c r="G138" s="128" t="s">
        <v>886</v>
      </c>
      <c r="H138" s="133"/>
      <c r="I138" s="133"/>
      <c r="J138" s="133"/>
      <c r="K138" s="288"/>
      <c r="L138" s="317" t="s">
        <v>6004</v>
      </c>
      <c r="M138" s="133" t="s">
        <v>6005</v>
      </c>
      <c r="N138" s="307">
        <v>2021</v>
      </c>
      <c r="O138" s="128">
        <v>2023</v>
      </c>
      <c r="P138" s="142" t="s">
        <v>6006</v>
      </c>
      <c r="Q138" s="308" t="s">
        <v>6007</v>
      </c>
      <c r="R138" s="94" t="s">
        <v>677</v>
      </c>
    </row>
    <row r="139" spans="2:18">
      <c r="B139" s="305" t="s">
        <v>2057</v>
      </c>
      <c r="C139" s="289" t="s">
        <v>162</v>
      </c>
      <c r="D139" s="331" t="s">
        <v>6008</v>
      </c>
      <c r="E139" s="128" t="s">
        <v>886</v>
      </c>
      <c r="F139" s="128" t="s">
        <v>886</v>
      </c>
      <c r="G139" s="128" t="s">
        <v>886</v>
      </c>
      <c r="H139" s="128"/>
      <c r="I139" s="128"/>
      <c r="J139" s="128"/>
      <c r="K139" s="307"/>
      <c r="L139" s="129"/>
      <c r="M139" s="128"/>
      <c r="N139" s="307"/>
      <c r="O139" s="128"/>
      <c r="P139" s="142"/>
      <c r="Q139" s="308"/>
      <c r="R139" s="94" t="s">
        <v>677</v>
      </c>
    </row>
    <row r="140" spans="2:18">
      <c r="B140" s="142" t="s">
        <v>366</v>
      </c>
      <c r="C140" s="289" t="s">
        <v>210</v>
      </c>
      <c r="D140" s="142" t="s">
        <v>6009</v>
      </c>
      <c r="E140" s="128" t="s">
        <v>5778</v>
      </c>
      <c r="F140" s="128" t="s">
        <v>5779</v>
      </c>
      <c r="G140" s="313" t="s">
        <v>886</v>
      </c>
      <c r="H140" s="128"/>
      <c r="I140" s="128" t="s">
        <v>886</v>
      </c>
      <c r="J140" s="316"/>
      <c r="K140" s="307"/>
      <c r="L140" s="129"/>
      <c r="M140" s="128"/>
      <c r="N140" s="307" t="s">
        <v>886</v>
      </c>
      <c r="O140" s="128">
        <v>2050</v>
      </c>
      <c r="P140" s="142"/>
      <c r="Q140" s="311" t="s">
        <v>6010</v>
      </c>
      <c r="R140" s="94" t="s">
        <v>677</v>
      </c>
    </row>
    <row r="141" spans="2:18">
      <c r="B141" s="142" t="s">
        <v>366</v>
      </c>
      <c r="C141" s="289" t="s">
        <v>169</v>
      </c>
      <c r="D141" s="332" t="s">
        <v>6011</v>
      </c>
      <c r="E141" s="128" t="s">
        <v>5782</v>
      </c>
      <c r="F141" s="128" t="s">
        <v>452</v>
      </c>
      <c r="G141" s="129" t="s">
        <v>5830</v>
      </c>
      <c r="H141" s="128"/>
      <c r="I141" s="128"/>
      <c r="J141" s="128"/>
      <c r="K141" s="307"/>
      <c r="L141" s="129" t="s">
        <v>5891</v>
      </c>
      <c r="M141" s="128" t="s">
        <v>5832</v>
      </c>
      <c r="N141" s="333" t="s">
        <v>6012</v>
      </c>
      <c r="O141" s="128">
        <v>2025</v>
      </c>
      <c r="P141" s="142"/>
      <c r="Q141" s="335" t="s">
        <v>6013</v>
      </c>
      <c r="R141" s="94" t="s">
        <v>677</v>
      </c>
    </row>
    <row r="142" spans="2:18">
      <c r="B142" s="142" t="s">
        <v>366</v>
      </c>
      <c r="C142" s="289" t="s">
        <v>169</v>
      </c>
      <c r="D142" s="142" t="s">
        <v>6011</v>
      </c>
      <c r="E142" s="309" t="s">
        <v>5778</v>
      </c>
      <c r="F142" s="309" t="s">
        <v>424</v>
      </c>
      <c r="G142" s="129" t="s">
        <v>886</v>
      </c>
      <c r="H142" s="128"/>
      <c r="I142" s="128" t="s">
        <v>886</v>
      </c>
      <c r="J142" s="309"/>
      <c r="K142" s="326" t="s">
        <v>6014</v>
      </c>
      <c r="L142" s="313"/>
      <c r="M142" s="309"/>
      <c r="N142" s="312" t="s">
        <v>886</v>
      </c>
      <c r="O142" s="309">
        <v>2020</v>
      </c>
      <c r="P142" s="315"/>
      <c r="Q142" s="308" t="s">
        <v>6015</v>
      </c>
      <c r="R142" s="94" t="s">
        <v>677</v>
      </c>
    </row>
    <row r="143" spans="2:18">
      <c r="B143" s="142" t="s">
        <v>366</v>
      </c>
      <c r="C143" s="289" t="s">
        <v>169</v>
      </c>
      <c r="D143" s="142" t="s">
        <v>6011</v>
      </c>
      <c r="E143" s="309" t="s">
        <v>5904</v>
      </c>
      <c r="F143" s="128" t="s">
        <v>5779</v>
      </c>
      <c r="G143" s="129" t="s">
        <v>886</v>
      </c>
      <c r="H143" s="128"/>
      <c r="I143" s="128" t="s">
        <v>886</v>
      </c>
      <c r="J143" s="343"/>
      <c r="K143" s="307"/>
      <c r="L143" s="129"/>
      <c r="M143" s="128"/>
      <c r="N143" s="307" t="s">
        <v>886</v>
      </c>
      <c r="O143" s="128">
        <v>2030</v>
      </c>
      <c r="P143" s="142"/>
      <c r="Q143" s="311" t="s">
        <v>5925</v>
      </c>
      <c r="R143" s="94" t="s">
        <v>677</v>
      </c>
    </row>
    <row r="144" spans="2:18">
      <c r="B144" s="142" t="s">
        <v>366</v>
      </c>
      <c r="C144" s="289" t="s">
        <v>169</v>
      </c>
      <c r="D144" s="142" t="s">
        <v>6011</v>
      </c>
      <c r="E144" s="309" t="s">
        <v>5778</v>
      </c>
      <c r="F144" s="309" t="s">
        <v>5802</v>
      </c>
      <c r="G144" s="313" t="s">
        <v>886</v>
      </c>
      <c r="H144" s="128"/>
      <c r="I144" s="128" t="s">
        <v>886</v>
      </c>
      <c r="J144" s="329"/>
      <c r="K144" s="326"/>
      <c r="L144" s="313"/>
      <c r="M144" s="309"/>
      <c r="N144" s="314">
        <v>2018</v>
      </c>
      <c r="O144" s="309">
        <v>2050</v>
      </c>
      <c r="P144" s="315"/>
      <c r="Q144" s="308" t="s">
        <v>5780</v>
      </c>
      <c r="R144" s="94" t="s">
        <v>677</v>
      </c>
    </row>
    <row r="145" spans="2:18">
      <c r="B145" s="142" t="s">
        <v>366</v>
      </c>
      <c r="C145" s="289" t="s">
        <v>169</v>
      </c>
      <c r="D145" s="142" t="s">
        <v>6011</v>
      </c>
      <c r="E145" s="309" t="s">
        <v>5778</v>
      </c>
      <c r="F145" s="309" t="s">
        <v>5779</v>
      </c>
      <c r="G145" s="129" t="s">
        <v>886</v>
      </c>
      <c r="H145" s="128"/>
      <c r="I145" s="128" t="s">
        <v>886</v>
      </c>
      <c r="J145" s="329"/>
      <c r="K145" s="326"/>
      <c r="L145" s="313"/>
      <c r="M145" s="309"/>
      <c r="N145" s="339" t="s">
        <v>886</v>
      </c>
      <c r="O145" s="309">
        <v>2024</v>
      </c>
      <c r="P145" s="315"/>
      <c r="Q145" s="308" t="s">
        <v>5978</v>
      </c>
      <c r="R145" s="94" t="s">
        <v>677</v>
      </c>
    </row>
    <row r="146" spans="2:18">
      <c r="B146" s="142" t="s">
        <v>366</v>
      </c>
      <c r="C146" s="289" t="s">
        <v>169</v>
      </c>
      <c r="D146" s="142" t="s">
        <v>6011</v>
      </c>
      <c r="E146" s="128" t="s">
        <v>5778</v>
      </c>
      <c r="F146" s="128" t="s">
        <v>424</v>
      </c>
      <c r="G146" s="142" t="s">
        <v>886</v>
      </c>
      <c r="H146" s="133" t="s">
        <v>6016</v>
      </c>
      <c r="I146" s="133">
        <v>2015</v>
      </c>
      <c r="J146" s="133" t="s">
        <v>6017</v>
      </c>
      <c r="K146" s="288"/>
      <c r="L146" s="133"/>
      <c r="M146" s="133"/>
      <c r="N146" s="307">
        <v>2020</v>
      </c>
      <c r="O146" s="128">
        <v>2020</v>
      </c>
      <c r="P146" s="142" t="s">
        <v>6018</v>
      </c>
      <c r="Q146" s="308" t="s">
        <v>5785</v>
      </c>
      <c r="R146" s="94" t="s">
        <v>677</v>
      </c>
    </row>
    <row r="147" spans="2:18">
      <c r="B147" s="142" t="s">
        <v>366</v>
      </c>
      <c r="C147" s="289" t="s">
        <v>169</v>
      </c>
      <c r="D147" s="142" t="s">
        <v>6011</v>
      </c>
      <c r="E147" s="128" t="s">
        <v>5782</v>
      </c>
      <c r="F147" s="128" t="s">
        <v>424</v>
      </c>
      <c r="G147" s="142" t="s">
        <v>3461</v>
      </c>
      <c r="H147" s="133" t="s">
        <v>6019</v>
      </c>
      <c r="I147" s="133">
        <v>2015</v>
      </c>
      <c r="J147" s="133" t="s">
        <v>6020</v>
      </c>
      <c r="K147" s="288" t="s">
        <v>6021</v>
      </c>
      <c r="L147" s="133"/>
      <c r="M147" s="133"/>
      <c r="N147" s="307">
        <v>2020</v>
      </c>
      <c r="O147" s="128">
        <v>2020</v>
      </c>
      <c r="P147" s="142" t="s">
        <v>6018</v>
      </c>
      <c r="Q147" s="308" t="s">
        <v>5785</v>
      </c>
      <c r="R147" s="94" t="s">
        <v>677</v>
      </c>
    </row>
    <row r="148" spans="2:18">
      <c r="B148" s="142" t="s">
        <v>366</v>
      </c>
      <c r="C148" s="289" t="s">
        <v>169</v>
      </c>
      <c r="D148" s="142" t="s">
        <v>6011</v>
      </c>
      <c r="E148" s="128" t="s">
        <v>5778</v>
      </c>
      <c r="F148" s="128" t="s">
        <v>886</v>
      </c>
      <c r="G148" s="142" t="s">
        <v>886</v>
      </c>
      <c r="H148" s="128"/>
      <c r="I148" s="128" t="s">
        <v>886</v>
      </c>
      <c r="J148" s="133"/>
      <c r="K148" s="288" t="s">
        <v>6022</v>
      </c>
      <c r="L148" s="133"/>
      <c r="M148" s="133"/>
      <c r="N148" s="312">
        <v>2020</v>
      </c>
      <c r="O148" s="128">
        <v>2030</v>
      </c>
      <c r="P148" s="142"/>
      <c r="Q148" s="308" t="s">
        <v>5785</v>
      </c>
      <c r="R148" s="94" t="s">
        <v>677</v>
      </c>
    </row>
    <row r="149" spans="2:18">
      <c r="B149" s="142" t="s">
        <v>366</v>
      </c>
      <c r="C149" s="289" t="s">
        <v>182</v>
      </c>
      <c r="D149" s="142" t="s">
        <v>6023</v>
      </c>
      <c r="E149" s="128" t="s">
        <v>886</v>
      </c>
      <c r="F149" s="128" t="s">
        <v>424</v>
      </c>
      <c r="G149" s="129" t="s">
        <v>5825</v>
      </c>
      <c r="H149" s="128"/>
      <c r="I149" s="128" t="s">
        <v>886</v>
      </c>
      <c r="J149" s="316"/>
      <c r="K149" s="307"/>
      <c r="L149" s="129"/>
      <c r="M149" s="128"/>
      <c r="N149" s="307">
        <v>2018</v>
      </c>
      <c r="O149" s="128">
        <v>2050</v>
      </c>
      <c r="P149" s="142"/>
      <c r="Q149" s="311" t="s">
        <v>5826</v>
      </c>
      <c r="R149" s="94" t="s">
        <v>677</v>
      </c>
    </row>
    <row r="150" spans="2:18">
      <c r="B150" s="142" t="s">
        <v>366</v>
      </c>
      <c r="C150" s="289" t="s">
        <v>182</v>
      </c>
      <c r="D150" s="142" t="s">
        <v>6024</v>
      </c>
      <c r="E150" s="128" t="s">
        <v>886</v>
      </c>
      <c r="F150" s="128" t="s">
        <v>424</v>
      </c>
      <c r="G150" s="129" t="s">
        <v>5825</v>
      </c>
      <c r="H150" s="128"/>
      <c r="I150" s="128" t="s">
        <v>886</v>
      </c>
      <c r="J150" s="316"/>
      <c r="K150" s="307"/>
      <c r="L150" s="129"/>
      <c r="M150" s="128"/>
      <c r="N150" s="339">
        <v>2020</v>
      </c>
      <c r="O150" s="128">
        <v>2050</v>
      </c>
      <c r="P150" s="142"/>
      <c r="Q150" s="311" t="s">
        <v>5826</v>
      </c>
      <c r="R150" s="94" t="s">
        <v>677</v>
      </c>
    </row>
    <row r="151" spans="2:18">
      <c r="B151" s="142" t="s">
        <v>366</v>
      </c>
      <c r="C151" s="289" t="s">
        <v>154</v>
      </c>
      <c r="D151" s="142" t="s">
        <v>6025</v>
      </c>
      <c r="E151" s="128" t="s">
        <v>5778</v>
      </c>
      <c r="F151" s="128" t="s">
        <v>5779</v>
      </c>
      <c r="G151" s="129" t="s">
        <v>886</v>
      </c>
      <c r="H151" s="128"/>
      <c r="I151" s="128" t="s">
        <v>886</v>
      </c>
      <c r="J151" s="316"/>
      <c r="K151" s="307"/>
      <c r="L151" s="129"/>
      <c r="M151" s="128"/>
      <c r="N151" s="197">
        <v>2020</v>
      </c>
      <c r="O151" s="137">
        <v>2020</v>
      </c>
      <c r="P151" s="142"/>
      <c r="Q151" s="308" t="s">
        <v>6026</v>
      </c>
      <c r="R151" s="94" t="s">
        <v>677</v>
      </c>
    </row>
    <row r="152" spans="2:18">
      <c r="B152" s="305" t="s">
        <v>2057</v>
      </c>
      <c r="C152" s="289" t="s">
        <v>174</v>
      </c>
      <c r="D152" s="331" t="s">
        <v>6027</v>
      </c>
      <c r="E152" s="128" t="s">
        <v>886</v>
      </c>
      <c r="F152" s="128" t="s">
        <v>886</v>
      </c>
      <c r="G152" s="128" t="s">
        <v>886</v>
      </c>
      <c r="H152" s="128"/>
      <c r="I152" s="128"/>
      <c r="J152" s="128"/>
      <c r="K152" s="307"/>
      <c r="L152" s="129"/>
      <c r="M152" s="128"/>
      <c r="N152" s="307"/>
      <c r="O152" s="128"/>
      <c r="P152" s="142"/>
      <c r="Q152" s="308"/>
      <c r="R152" s="94" t="s">
        <v>677</v>
      </c>
    </row>
    <row r="153" spans="2:18">
      <c r="B153" s="142" t="s">
        <v>366</v>
      </c>
      <c r="C153" s="289" t="s">
        <v>157</v>
      </c>
      <c r="D153" s="142" t="s">
        <v>6028</v>
      </c>
      <c r="E153" s="309" t="s">
        <v>5778</v>
      </c>
      <c r="F153" s="309" t="s">
        <v>424</v>
      </c>
      <c r="G153" s="313" t="s">
        <v>6029</v>
      </c>
      <c r="H153" s="128"/>
      <c r="I153" s="128" t="s">
        <v>886</v>
      </c>
      <c r="J153" s="329"/>
      <c r="K153" s="326"/>
      <c r="L153" s="313"/>
      <c r="M153" s="309"/>
      <c r="N153" s="326">
        <v>2018</v>
      </c>
      <c r="O153" s="128" t="s">
        <v>5799</v>
      </c>
      <c r="P153" s="315"/>
      <c r="Q153" s="311" t="s">
        <v>6030</v>
      </c>
      <c r="R153" s="94" t="s">
        <v>677</v>
      </c>
    </row>
    <row r="154" spans="2:18">
      <c r="B154" s="142" t="s">
        <v>2057</v>
      </c>
      <c r="C154" s="289" t="s">
        <v>188</v>
      </c>
      <c r="D154" s="142" t="s">
        <v>6031</v>
      </c>
      <c r="E154" s="128" t="s">
        <v>5904</v>
      </c>
      <c r="F154" s="128" t="s">
        <v>233</v>
      </c>
      <c r="G154" s="129" t="s">
        <v>886</v>
      </c>
      <c r="H154" s="128"/>
      <c r="I154" s="128" t="s">
        <v>886</v>
      </c>
      <c r="J154" s="316"/>
      <c r="K154" s="307"/>
      <c r="L154" s="129"/>
      <c r="M154" s="128"/>
      <c r="N154" s="307" t="s">
        <v>886</v>
      </c>
      <c r="O154" s="128">
        <v>2025</v>
      </c>
      <c r="P154" s="142" t="s">
        <v>6032</v>
      </c>
      <c r="Q154" s="311" t="s">
        <v>5925</v>
      </c>
      <c r="R154" s="94" t="s">
        <v>677</v>
      </c>
    </row>
    <row r="155" spans="2:18">
      <c r="B155" s="142" t="s">
        <v>366</v>
      </c>
      <c r="C155" s="289" t="s">
        <v>182</v>
      </c>
      <c r="D155" s="142" t="s">
        <v>6033</v>
      </c>
      <c r="E155" s="128" t="s">
        <v>5778</v>
      </c>
      <c r="F155" s="128" t="s">
        <v>886</v>
      </c>
      <c r="G155" s="129" t="s">
        <v>886</v>
      </c>
      <c r="H155" s="128"/>
      <c r="I155" s="128" t="s">
        <v>886</v>
      </c>
      <c r="J155" s="316"/>
      <c r="K155" s="307"/>
      <c r="L155" s="129"/>
      <c r="M155" s="128"/>
      <c r="N155" s="307" t="s">
        <v>886</v>
      </c>
      <c r="O155" s="128">
        <v>2030</v>
      </c>
      <c r="P155" s="142"/>
      <c r="Q155" s="311" t="s">
        <v>5800</v>
      </c>
      <c r="R155" s="94" t="s">
        <v>677</v>
      </c>
    </row>
    <row r="156" spans="2:18">
      <c r="B156" s="142" t="s">
        <v>366</v>
      </c>
      <c r="C156" s="289" t="s">
        <v>182</v>
      </c>
      <c r="D156" s="142" t="s">
        <v>6033</v>
      </c>
      <c r="E156" s="128" t="s">
        <v>5778</v>
      </c>
      <c r="F156" s="128" t="s">
        <v>5838</v>
      </c>
      <c r="G156" s="142" t="s">
        <v>886</v>
      </c>
      <c r="H156" s="128"/>
      <c r="I156" s="128" t="s">
        <v>886</v>
      </c>
      <c r="J156" s="133"/>
      <c r="K156" s="288" t="s">
        <v>6034</v>
      </c>
      <c r="L156" s="133"/>
      <c r="M156" s="133"/>
      <c r="N156" s="307">
        <v>2020</v>
      </c>
      <c r="O156" s="128">
        <v>2029</v>
      </c>
      <c r="P156" s="142" t="s">
        <v>6035</v>
      </c>
      <c r="Q156" s="308" t="s">
        <v>5785</v>
      </c>
      <c r="R156" s="94" t="s">
        <v>677</v>
      </c>
    </row>
    <row r="157" spans="2:18">
      <c r="B157" s="142" t="s">
        <v>366</v>
      </c>
      <c r="C157" s="289" t="s">
        <v>182</v>
      </c>
      <c r="D157" s="142" t="s">
        <v>6033</v>
      </c>
      <c r="E157" s="128" t="s">
        <v>5778</v>
      </c>
      <c r="F157" s="128" t="s">
        <v>424</v>
      </c>
      <c r="G157" s="142" t="s">
        <v>886</v>
      </c>
      <c r="H157" s="128"/>
      <c r="I157" s="128" t="s">
        <v>886</v>
      </c>
      <c r="J157" s="133"/>
      <c r="K157" s="288" t="s">
        <v>6036</v>
      </c>
      <c r="L157" s="133"/>
      <c r="M157" s="133"/>
      <c r="N157" s="307">
        <v>2020</v>
      </c>
      <c r="O157" s="128">
        <v>2029</v>
      </c>
      <c r="P157" s="142" t="s">
        <v>6035</v>
      </c>
      <c r="Q157" s="308" t="s">
        <v>5785</v>
      </c>
      <c r="R157" s="94" t="s">
        <v>677</v>
      </c>
    </row>
    <row r="158" spans="2:18">
      <c r="B158" s="305" t="s">
        <v>366</v>
      </c>
      <c r="C158" s="306" t="s">
        <v>182</v>
      </c>
      <c r="D158" s="306" t="s">
        <v>6037</v>
      </c>
      <c r="E158" s="128" t="s">
        <v>886</v>
      </c>
      <c r="F158" s="128" t="s">
        <v>886</v>
      </c>
      <c r="G158" s="128" t="s">
        <v>886</v>
      </c>
      <c r="H158" s="128"/>
      <c r="I158" s="128"/>
      <c r="J158" s="128"/>
      <c r="K158" s="307"/>
      <c r="L158" s="129"/>
      <c r="M158" s="128"/>
      <c r="N158" s="307"/>
      <c r="O158" s="128"/>
      <c r="P158" s="142"/>
      <c r="Q158" s="308"/>
      <c r="R158" s="94" t="s">
        <v>677</v>
      </c>
    </row>
    <row r="159" spans="2:18">
      <c r="B159" s="305" t="s">
        <v>2082</v>
      </c>
      <c r="C159" s="306" t="s">
        <v>186</v>
      </c>
      <c r="D159" s="331" t="s">
        <v>6038</v>
      </c>
      <c r="E159" s="128" t="s">
        <v>5778</v>
      </c>
      <c r="F159" s="128" t="s">
        <v>5779</v>
      </c>
      <c r="G159" s="128" t="s">
        <v>886</v>
      </c>
      <c r="H159" s="128" t="s">
        <v>6039</v>
      </c>
      <c r="I159" s="128"/>
      <c r="J159" s="128" t="s">
        <v>6040</v>
      </c>
      <c r="K159" s="307"/>
      <c r="L159" s="129"/>
      <c r="M159" s="128"/>
      <c r="N159" s="128"/>
      <c r="O159" s="108"/>
      <c r="P159" s="48"/>
      <c r="Q159" s="132" t="s">
        <v>6041</v>
      </c>
      <c r="R159" s="94" t="s">
        <v>677</v>
      </c>
    </row>
    <row r="160" spans="2:18">
      <c r="B160" s="142" t="s">
        <v>2074</v>
      </c>
      <c r="C160" s="289" t="s">
        <v>187</v>
      </c>
      <c r="D160" s="142" t="s">
        <v>6042</v>
      </c>
      <c r="E160" s="128" t="s">
        <v>886</v>
      </c>
      <c r="F160" s="309" t="s">
        <v>424</v>
      </c>
      <c r="G160" s="313" t="s">
        <v>886</v>
      </c>
      <c r="H160" s="128"/>
      <c r="I160" s="128" t="s">
        <v>886</v>
      </c>
      <c r="J160" s="329"/>
      <c r="K160" s="326"/>
      <c r="L160" s="313"/>
      <c r="M160" s="309"/>
      <c r="N160" s="326">
        <v>2014</v>
      </c>
      <c r="O160" s="128" t="s">
        <v>5799</v>
      </c>
      <c r="P160" s="315"/>
      <c r="Q160" s="308" t="s">
        <v>6043</v>
      </c>
      <c r="R160" s="94" t="s">
        <v>677</v>
      </c>
    </row>
    <row r="161" spans="2:18">
      <c r="B161" s="142" t="s">
        <v>2074</v>
      </c>
      <c r="C161" s="289" t="s">
        <v>187</v>
      </c>
      <c r="D161" s="142" t="s">
        <v>6042</v>
      </c>
      <c r="E161" s="128" t="s">
        <v>5782</v>
      </c>
      <c r="F161" s="309" t="s">
        <v>5779</v>
      </c>
      <c r="G161" s="129" t="s">
        <v>886</v>
      </c>
      <c r="H161" s="128"/>
      <c r="I161" s="128" t="s">
        <v>886</v>
      </c>
      <c r="J161" s="329"/>
      <c r="K161" s="326"/>
      <c r="L161" s="313"/>
      <c r="M161" s="309"/>
      <c r="N161" s="128" t="s">
        <v>886</v>
      </c>
      <c r="O161" s="350">
        <v>2020</v>
      </c>
      <c r="P161" s="351"/>
      <c r="Q161" s="315" t="s">
        <v>5780</v>
      </c>
      <c r="R161" s="94" t="s">
        <v>677</v>
      </c>
    </row>
    <row r="162" spans="2:18">
      <c r="B162" s="305" t="s">
        <v>2057</v>
      </c>
      <c r="C162" s="289" t="s">
        <v>174</v>
      </c>
      <c r="D162" s="331" t="s">
        <v>6044</v>
      </c>
      <c r="E162" s="128" t="s">
        <v>886</v>
      </c>
      <c r="F162" s="128" t="s">
        <v>886</v>
      </c>
      <c r="G162" s="128" t="s">
        <v>886</v>
      </c>
      <c r="H162" s="128"/>
      <c r="I162" s="128"/>
      <c r="J162" s="128"/>
      <c r="K162" s="307"/>
      <c r="L162" s="129"/>
      <c r="M162" s="128"/>
      <c r="N162" s="128"/>
      <c r="O162" s="323"/>
      <c r="P162" s="324"/>
      <c r="Q162" s="142"/>
      <c r="R162" s="94" t="s">
        <v>677</v>
      </c>
    </row>
    <row r="163" spans="2:18">
      <c r="B163" s="142" t="s">
        <v>2065</v>
      </c>
      <c r="C163" s="289" t="s">
        <v>207</v>
      </c>
      <c r="D163" s="142" t="s">
        <v>6045</v>
      </c>
      <c r="E163" s="309" t="s">
        <v>5778</v>
      </c>
      <c r="F163" s="128" t="s">
        <v>452</v>
      </c>
      <c r="G163" s="128" t="s">
        <v>886</v>
      </c>
      <c r="H163" s="133"/>
      <c r="I163" s="133"/>
      <c r="J163" s="133"/>
      <c r="K163" s="307"/>
      <c r="L163" s="129" t="s">
        <v>6004</v>
      </c>
      <c r="M163" s="128" t="s">
        <v>6005</v>
      </c>
      <c r="N163" s="307">
        <v>2013</v>
      </c>
      <c r="O163" s="128"/>
      <c r="P163" s="142" t="s">
        <v>6046</v>
      </c>
      <c r="Q163" s="308" t="s">
        <v>6047</v>
      </c>
      <c r="R163" s="94" t="s">
        <v>677</v>
      </c>
    </row>
    <row r="164" spans="2:18">
      <c r="B164" s="142" t="s">
        <v>2057</v>
      </c>
      <c r="C164" s="289" t="s">
        <v>185</v>
      </c>
      <c r="D164" s="289" t="s">
        <v>6048</v>
      </c>
      <c r="E164" s="309" t="s">
        <v>5778</v>
      </c>
      <c r="F164" s="128" t="s">
        <v>452</v>
      </c>
      <c r="G164" s="129" t="s">
        <v>6049</v>
      </c>
      <c r="H164" s="133"/>
      <c r="I164" s="133"/>
      <c r="J164" s="133"/>
      <c r="K164" s="307"/>
      <c r="L164" s="129" t="s">
        <v>6050</v>
      </c>
      <c r="M164" s="128" t="s">
        <v>886</v>
      </c>
      <c r="N164" s="128">
        <v>2021</v>
      </c>
      <c r="O164" s="108">
        <v>2025</v>
      </c>
      <c r="P164" s="48" t="s">
        <v>6051</v>
      </c>
      <c r="Q164" s="142"/>
      <c r="R164" s="94" t="s">
        <v>677</v>
      </c>
    </row>
    <row r="165" spans="2:18">
      <c r="B165" s="142" t="s">
        <v>2057</v>
      </c>
      <c r="C165" s="289" t="s">
        <v>185</v>
      </c>
      <c r="D165" s="289" t="s">
        <v>6048</v>
      </c>
      <c r="E165" s="128" t="s">
        <v>886</v>
      </c>
      <c r="F165" s="128" t="s">
        <v>452</v>
      </c>
      <c r="G165" s="129" t="s">
        <v>5830</v>
      </c>
      <c r="H165" s="128"/>
      <c r="I165" s="128" t="s">
        <v>886</v>
      </c>
      <c r="J165" s="128"/>
      <c r="K165" s="307"/>
      <c r="L165" s="129" t="s">
        <v>6052</v>
      </c>
      <c r="M165" s="128" t="s">
        <v>886</v>
      </c>
      <c r="N165" s="197">
        <v>2017</v>
      </c>
      <c r="O165" s="128">
        <v>2030</v>
      </c>
      <c r="P165" s="305"/>
      <c r="Q165" s="310" t="s">
        <v>6053</v>
      </c>
      <c r="R165" s="94" t="s">
        <v>677</v>
      </c>
    </row>
    <row r="166" spans="2:18">
      <c r="B166" s="142" t="s">
        <v>2057</v>
      </c>
      <c r="C166" s="289" t="s">
        <v>185</v>
      </c>
      <c r="D166" s="289" t="s">
        <v>6048</v>
      </c>
      <c r="E166" s="128" t="s">
        <v>5778</v>
      </c>
      <c r="F166" s="128" t="s">
        <v>452</v>
      </c>
      <c r="G166" s="129" t="s">
        <v>6054</v>
      </c>
      <c r="H166" s="128"/>
      <c r="I166" s="128" t="s">
        <v>886</v>
      </c>
      <c r="J166" s="128"/>
      <c r="K166" s="307"/>
      <c r="L166" s="129" t="s">
        <v>6055</v>
      </c>
      <c r="M166" s="128" t="s">
        <v>6056</v>
      </c>
      <c r="N166" s="307">
        <v>2016</v>
      </c>
      <c r="O166" s="128">
        <v>2020</v>
      </c>
      <c r="P166" s="142"/>
      <c r="Q166" s="311" t="s">
        <v>5978</v>
      </c>
      <c r="R166" s="94" t="s">
        <v>677</v>
      </c>
    </row>
    <row r="167" spans="2:18">
      <c r="B167" s="142" t="s">
        <v>2057</v>
      </c>
      <c r="C167" s="289" t="s">
        <v>185</v>
      </c>
      <c r="D167" s="289" t="s">
        <v>6048</v>
      </c>
      <c r="E167" s="128" t="s">
        <v>5778</v>
      </c>
      <c r="F167" s="128" t="s">
        <v>452</v>
      </c>
      <c r="G167" s="129" t="s">
        <v>5830</v>
      </c>
      <c r="H167" s="128"/>
      <c r="I167" s="128" t="s">
        <v>886</v>
      </c>
      <c r="J167" s="128"/>
      <c r="K167" s="307"/>
      <c r="L167" s="129" t="s">
        <v>6057</v>
      </c>
      <c r="M167" s="128" t="s">
        <v>6058</v>
      </c>
      <c r="N167" s="307">
        <v>2017</v>
      </c>
      <c r="O167" s="128" t="s">
        <v>2790</v>
      </c>
      <c r="P167" s="142" t="s">
        <v>6059</v>
      </c>
      <c r="Q167" s="308" t="s">
        <v>5978</v>
      </c>
      <c r="R167" s="94" t="s">
        <v>677</v>
      </c>
    </row>
    <row r="168" spans="2:18">
      <c r="B168" s="142" t="s">
        <v>2057</v>
      </c>
      <c r="C168" s="289" t="s">
        <v>185</v>
      </c>
      <c r="D168" s="289" t="s">
        <v>6048</v>
      </c>
      <c r="E168" s="128" t="s">
        <v>886</v>
      </c>
      <c r="F168" s="128" t="s">
        <v>452</v>
      </c>
      <c r="G168" s="129" t="s">
        <v>5830</v>
      </c>
      <c r="H168" s="128"/>
      <c r="I168" s="128" t="s">
        <v>886</v>
      </c>
      <c r="J168" s="128"/>
      <c r="K168" s="307"/>
      <c r="L168" s="129" t="s">
        <v>6060</v>
      </c>
      <c r="M168" s="128" t="s">
        <v>6061</v>
      </c>
      <c r="N168" s="197">
        <v>2017</v>
      </c>
      <c r="O168" s="128">
        <v>2030</v>
      </c>
      <c r="P168" s="305"/>
      <c r="Q168" s="311" t="s">
        <v>5978</v>
      </c>
      <c r="R168" s="94" t="s">
        <v>677</v>
      </c>
    </row>
    <row r="169" spans="2:18">
      <c r="B169" s="142" t="s">
        <v>2057</v>
      </c>
      <c r="C169" s="289" t="s">
        <v>185</v>
      </c>
      <c r="D169" s="289" t="s">
        <v>6048</v>
      </c>
      <c r="E169" s="128" t="s">
        <v>886</v>
      </c>
      <c r="F169" s="128" t="s">
        <v>452</v>
      </c>
      <c r="G169" s="129" t="s">
        <v>5830</v>
      </c>
      <c r="H169" s="128"/>
      <c r="I169" s="128" t="s">
        <v>886</v>
      </c>
      <c r="J169" s="128"/>
      <c r="K169" s="307"/>
      <c r="L169" s="382" t="s">
        <v>6062</v>
      </c>
      <c r="M169" s="128" t="s">
        <v>886</v>
      </c>
      <c r="N169" s="197">
        <v>2017</v>
      </c>
      <c r="O169" s="128">
        <v>2030</v>
      </c>
      <c r="P169" s="305" t="s">
        <v>6063</v>
      </c>
      <c r="Q169" s="308" t="s">
        <v>6064</v>
      </c>
      <c r="R169" s="94" t="s">
        <v>677</v>
      </c>
    </row>
    <row r="170" spans="2:18">
      <c r="B170" s="142" t="s">
        <v>2057</v>
      </c>
      <c r="C170" s="289" t="s">
        <v>185</v>
      </c>
      <c r="D170" s="142" t="s">
        <v>6048</v>
      </c>
      <c r="E170" s="309" t="s">
        <v>5778</v>
      </c>
      <c r="F170" s="309" t="s">
        <v>5779</v>
      </c>
      <c r="G170" s="313" t="s">
        <v>886</v>
      </c>
      <c r="H170" s="128"/>
      <c r="I170" s="128" t="s">
        <v>886</v>
      </c>
      <c r="J170" s="329"/>
      <c r="K170" s="326"/>
      <c r="L170" s="313"/>
      <c r="M170" s="309"/>
      <c r="N170" s="128" t="s">
        <v>886</v>
      </c>
      <c r="O170" s="327">
        <v>2030</v>
      </c>
      <c r="P170" s="328"/>
      <c r="Q170" s="315" t="s">
        <v>5978</v>
      </c>
      <c r="R170" s="94" t="s">
        <v>677</v>
      </c>
    </row>
    <row r="171" spans="2:18">
      <c r="B171" s="142" t="s">
        <v>2057</v>
      </c>
      <c r="C171" s="289" t="s">
        <v>185</v>
      </c>
      <c r="D171" s="142" t="s">
        <v>6048</v>
      </c>
      <c r="E171" s="128" t="s">
        <v>5778</v>
      </c>
      <c r="F171" s="128" t="s">
        <v>424</v>
      </c>
      <c r="G171" s="129" t="s">
        <v>3420</v>
      </c>
      <c r="H171" s="128"/>
      <c r="I171" s="128" t="s">
        <v>886</v>
      </c>
      <c r="J171" s="128"/>
      <c r="K171" s="307" t="s">
        <v>6065</v>
      </c>
      <c r="L171" s="313"/>
      <c r="M171" s="309"/>
      <c r="N171" s="307" t="s">
        <v>886</v>
      </c>
      <c r="O171" s="309">
        <v>2020</v>
      </c>
      <c r="P171" s="315"/>
      <c r="Q171" s="311" t="s">
        <v>6066</v>
      </c>
      <c r="R171" s="94" t="s">
        <v>677</v>
      </c>
    </row>
    <row r="172" spans="2:18">
      <c r="B172" s="142" t="s">
        <v>2057</v>
      </c>
      <c r="C172" s="289" t="s">
        <v>185</v>
      </c>
      <c r="D172" s="142" t="s">
        <v>6048</v>
      </c>
      <c r="E172" s="128" t="s">
        <v>5778</v>
      </c>
      <c r="F172" s="128" t="s">
        <v>424</v>
      </c>
      <c r="G172" s="129" t="s">
        <v>249</v>
      </c>
      <c r="H172" s="128"/>
      <c r="I172" s="128" t="s">
        <v>886</v>
      </c>
      <c r="J172" s="316"/>
      <c r="K172" s="307"/>
      <c r="L172" s="129"/>
      <c r="M172" s="128"/>
      <c r="N172" s="307" t="s">
        <v>886</v>
      </c>
      <c r="O172" s="128">
        <v>2040</v>
      </c>
      <c r="P172" s="142"/>
      <c r="Q172" s="308" t="s">
        <v>6067</v>
      </c>
      <c r="R172" s="94" t="s">
        <v>677</v>
      </c>
    </row>
    <row r="173" spans="2:18">
      <c r="B173" s="305" t="s">
        <v>366</v>
      </c>
      <c r="C173" s="306" t="s">
        <v>180</v>
      </c>
      <c r="D173" s="289" t="s">
        <v>6068</v>
      </c>
      <c r="E173" s="128" t="s">
        <v>5778</v>
      </c>
      <c r="F173" s="128" t="s">
        <v>452</v>
      </c>
      <c r="G173" s="128" t="s">
        <v>886</v>
      </c>
      <c r="H173" s="128"/>
      <c r="I173" s="128"/>
      <c r="J173" s="128"/>
      <c r="K173" s="307"/>
      <c r="L173" s="382">
        <v>1</v>
      </c>
      <c r="M173" s="128" t="s">
        <v>6005</v>
      </c>
      <c r="N173" s="128">
        <v>2016</v>
      </c>
      <c r="O173" s="108">
        <v>2030</v>
      </c>
      <c r="P173" s="48"/>
      <c r="Q173" s="132" t="s">
        <v>6069</v>
      </c>
      <c r="R173" s="94" t="s">
        <v>677</v>
      </c>
    </row>
    <row r="174" spans="2:18">
      <c r="B174" s="142" t="s">
        <v>366</v>
      </c>
      <c r="C174" s="289" t="s">
        <v>530</v>
      </c>
      <c r="D174" s="332" t="s">
        <v>6070</v>
      </c>
      <c r="E174" s="128" t="s">
        <v>5782</v>
      </c>
      <c r="F174" s="128" t="s">
        <v>452</v>
      </c>
      <c r="G174" s="129" t="s">
        <v>5830</v>
      </c>
      <c r="H174" s="128"/>
      <c r="I174" s="128"/>
      <c r="J174" s="128"/>
      <c r="K174" s="307"/>
      <c r="L174" s="332" t="s">
        <v>6071</v>
      </c>
      <c r="M174" s="128" t="s">
        <v>5832</v>
      </c>
      <c r="N174" s="333" t="s">
        <v>6072</v>
      </c>
      <c r="O174" s="128" t="s">
        <v>2790</v>
      </c>
      <c r="P174" s="142"/>
      <c r="Q174" s="335" t="s">
        <v>6073</v>
      </c>
      <c r="R174" s="94" t="s">
        <v>677</v>
      </c>
    </row>
    <row r="175" spans="2:18">
      <c r="B175" s="142" t="s">
        <v>5911</v>
      </c>
      <c r="C175" s="289" t="s">
        <v>142</v>
      </c>
      <c r="D175" s="142" t="s">
        <v>6074</v>
      </c>
      <c r="E175" s="309" t="s">
        <v>5778</v>
      </c>
      <c r="F175" s="309" t="s">
        <v>5779</v>
      </c>
      <c r="G175" s="313" t="s">
        <v>886</v>
      </c>
      <c r="H175" s="128"/>
      <c r="I175" s="128" t="s">
        <v>886</v>
      </c>
      <c r="J175" s="349"/>
      <c r="K175" s="326"/>
      <c r="L175" s="313"/>
      <c r="M175" s="309"/>
      <c r="N175" s="307" t="s">
        <v>886</v>
      </c>
      <c r="O175" s="309">
        <v>2030</v>
      </c>
      <c r="P175" s="315"/>
      <c r="Q175" s="308" t="s">
        <v>5780</v>
      </c>
      <c r="R175" s="94" t="s">
        <v>677</v>
      </c>
    </row>
    <row r="176" spans="2:18">
      <c r="B176" s="142" t="s">
        <v>5911</v>
      </c>
      <c r="C176" s="289" t="s">
        <v>142</v>
      </c>
      <c r="D176" s="142" t="s">
        <v>6074</v>
      </c>
      <c r="E176" s="128" t="s">
        <v>5782</v>
      </c>
      <c r="F176" s="309" t="s">
        <v>424</v>
      </c>
      <c r="G176" s="313" t="s">
        <v>886</v>
      </c>
      <c r="H176" s="128"/>
      <c r="I176" s="128" t="s">
        <v>886</v>
      </c>
      <c r="J176" s="329"/>
      <c r="K176" s="326"/>
      <c r="L176" s="313"/>
      <c r="M176" s="309"/>
      <c r="N176" s="307" t="s">
        <v>886</v>
      </c>
      <c r="O176" s="309">
        <v>2030</v>
      </c>
      <c r="P176" s="315"/>
      <c r="Q176" s="308" t="s">
        <v>5780</v>
      </c>
      <c r="R176" s="94" t="s">
        <v>677</v>
      </c>
    </row>
    <row r="177" spans="2:18">
      <c r="B177" s="142" t="s">
        <v>2074</v>
      </c>
      <c r="C177" s="289" t="s">
        <v>187</v>
      </c>
      <c r="D177" s="142" t="s">
        <v>6075</v>
      </c>
      <c r="E177" s="128" t="s">
        <v>5778</v>
      </c>
      <c r="F177" s="128" t="s">
        <v>424</v>
      </c>
      <c r="G177" s="129" t="s">
        <v>886</v>
      </c>
      <c r="H177" s="128"/>
      <c r="I177" s="128" t="s">
        <v>886</v>
      </c>
      <c r="J177" s="316"/>
      <c r="K177" s="307"/>
      <c r="L177" s="129"/>
      <c r="M177" s="128"/>
      <c r="N177" s="137">
        <v>2019</v>
      </c>
      <c r="O177" s="325">
        <v>2025</v>
      </c>
      <c r="P177" s="48"/>
      <c r="Q177" s="142" t="s">
        <v>6076</v>
      </c>
      <c r="R177" s="94" t="s">
        <v>677</v>
      </c>
    </row>
    <row r="178" spans="2:18">
      <c r="B178" s="142" t="s">
        <v>2057</v>
      </c>
      <c r="C178" s="289" t="s">
        <v>174</v>
      </c>
      <c r="D178" s="332" t="s">
        <v>6077</v>
      </c>
      <c r="E178" s="128" t="s">
        <v>5782</v>
      </c>
      <c r="F178" s="128" t="s">
        <v>452</v>
      </c>
      <c r="G178" s="129" t="s">
        <v>5830</v>
      </c>
      <c r="H178" s="128"/>
      <c r="I178" s="128"/>
      <c r="J178" s="128"/>
      <c r="K178" s="307"/>
      <c r="L178" s="332" t="s">
        <v>5997</v>
      </c>
      <c r="M178" s="128" t="s">
        <v>5832</v>
      </c>
      <c r="N178" s="333" t="s">
        <v>5861</v>
      </c>
      <c r="O178" s="128">
        <v>2023</v>
      </c>
      <c r="P178" s="142"/>
      <c r="Q178" s="335" t="s">
        <v>6078</v>
      </c>
      <c r="R178" s="94" t="s">
        <v>677</v>
      </c>
    </row>
    <row r="179" spans="2:18">
      <c r="B179" s="142" t="s">
        <v>2057</v>
      </c>
      <c r="C179" s="289" t="s">
        <v>174</v>
      </c>
      <c r="D179" s="336" t="s">
        <v>6077</v>
      </c>
      <c r="E179" s="128" t="s">
        <v>5904</v>
      </c>
      <c r="F179" s="128" t="s">
        <v>452</v>
      </c>
      <c r="G179" s="128" t="s">
        <v>886</v>
      </c>
      <c r="H179" s="128"/>
      <c r="I179" s="128"/>
      <c r="J179" s="128"/>
      <c r="K179" s="307"/>
      <c r="L179" s="332" t="s">
        <v>6079</v>
      </c>
      <c r="M179" s="128" t="s">
        <v>6080</v>
      </c>
      <c r="N179" s="333" t="s">
        <v>5861</v>
      </c>
      <c r="O179" s="128"/>
      <c r="P179" s="332" t="s">
        <v>6081</v>
      </c>
      <c r="Q179" s="335" t="s">
        <v>6082</v>
      </c>
      <c r="R179" s="94" t="s">
        <v>677</v>
      </c>
    </row>
    <row r="180" spans="2:18">
      <c r="B180" s="142" t="s">
        <v>5675</v>
      </c>
      <c r="C180" s="289" t="s">
        <v>204</v>
      </c>
      <c r="D180" s="142" t="s">
        <v>439</v>
      </c>
      <c r="E180" s="309" t="s">
        <v>5778</v>
      </c>
      <c r="F180" s="128" t="s">
        <v>5779</v>
      </c>
      <c r="G180" s="129" t="s">
        <v>886</v>
      </c>
      <c r="H180" s="128"/>
      <c r="I180" s="128" t="s">
        <v>886</v>
      </c>
      <c r="J180" s="343"/>
      <c r="K180" s="307"/>
      <c r="L180" s="129"/>
      <c r="M180" s="128"/>
      <c r="N180" s="307" t="s">
        <v>886</v>
      </c>
      <c r="O180" s="137">
        <v>2025</v>
      </c>
      <c r="P180" s="142" t="s">
        <v>6083</v>
      </c>
      <c r="Q180" s="373" t="s">
        <v>6084</v>
      </c>
      <c r="R180" s="94" t="s">
        <v>677</v>
      </c>
    </row>
    <row r="181" spans="2:18">
      <c r="B181" s="142" t="s">
        <v>366</v>
      </c>
      <c r="C181" s="289" t="s">
        <v>173</v>
      </c>
      <c r="D181" s="142" t="s">
        <v>6085</v>
      </c>
      <c r="E181" s="128" t="s">
        <v>886</v>
      </c>
      <c r="F181" s="128" t="s">
        <v>5779</v>
      </c>
      <c r="G181" s="129" t="s">
        <v>886</v>
      </c>
      <c r="H181" s="128" t="s">
        <v>886</v>
      </c>
      <c r="I181" s="128" t="s">
        <v>886</v>
      </c>
      <c r="J181" s="309" t="s">
        <v>6086</v>
      </c>
      <c r="K181" s="307"/>
      <c r="L181" s="129"/>
      <c r="M181" s="128"/>
      <c r="N181" s="128">
        <v>2013</v>
      </c>
      <c r="O181" s="108">
        <v>2020</v>
      </c>
      <c r="P181" s="48"/>
      <c r="Q181" s="315" t="s">
        <v>6087</v>
      </c>
      <c r="R181" s="94" t="s">
        <v>677</v>
      </c>
    </row>
    <row r="182" spans="2:18">
      <c r="B182" s="142" t="s">
        <v>366</v>
      </c>
      <c r="C182" s="289" t="s">
        <v>138</v>
      </c>
      <c r="D182" s="289" t="s">
        <v>6088</v>
      </c>
      <c r="E182" s="128" t="s">
        <v>5782</v>
      </c>
      <c r="F182" s="128" t="s">
        <v>6089</v>
      </c>
      <c r="G182" s="313" t="s">
        <v>6090</v>
      </c>
      <c r="H182" s="128"/>
      <c r="I182" s="128" t="s">
        <v>886</v>
      </c>
      <c r="J182" s="309"/>
      <c r="K182" s="326"/>
      <c r="L182" s="313" t="s">
        <v>6091</v>
      </c>
      <c r="M182" s="309" t="s">
        <v>6092</v>
      </c>
      <c r="N182" s="326">
        <v>2018</v>
      </c>
      <c r="O182" s="309">
        <v>2025</v>
      </c>
      <c r="P182" s="315" t="s">
        <v>6093</v>
      </c>
      <c r="Q182" s="308" t="s">
        <v>6094</v>
      </c>
      <c r="R182" s="94" t="s">
        <v>677</v>
      </c>
    </row>
    <row r="183" spans="2:18">
      <c r="B183" s="142" t="s">
        <v>366</v>
      </c>
      <c r="C183" s="289" t="s">
        <v>138</v>
      </c>
      <c r="D183" s="142" t="s">
        <v>6088</v>
      </c>
      <c r="E183" s="309" t="s">
        <v>5778</v>
      </c>
      <c r="F183" s="309" t="s">
        <v>5838</v>
      </c>
      <c r="G183" s="313" t="s">
        <v>886</v>
      </c>
      <c r="H183" s="128"/>
      <c r="I183" s="128" t="s">
        <v>886</v>
      </c>
      <c r="J183" s="329"/>
      <c r="K183" s="326"/>
      <c r="L183" s="313"/>
      <c r="M183" s="309"/>
      <c r="N183" s="307" t="s">
        <v>886</v>
      </c>
      <c r="O183" s="309">
        <v>2030</v>
      </c>
      <c r="P183" s="315"/>
      <c r="Q183" s="311" t="s">
        <v>6095</v>
      </c>
      <c r="R183" s="94" t="s">
        <v>677</v>
      </c>
    </row>
    <row r="184" spans="2:18">
      <c r="B184" s="305" t="s">
        <v>366</v>
      </c>
      <c r="C184" s="289" t="s">
        <v>138</v>
      </c>
      <c r="D184" s="331" t="s">
        <v>6096</v>
      </c>
      <c r="E184" s="128" t="s">
        <v>5778</v>
      </c>
      <c r="F184" s="128" t="s">
        <v>452</v>
      </c>
      <c r="G184" s="128" t="s">
        <v>886</v>
      </c>
      <c r="H184" s="128"/>
      <c r="I184" s="128"/>
      <c r="J184" s="316"/>
      <c r="K184" s="307"/>
      <c r="L184" s="382">
        <v>1</v>
      </c>
      <c r="M184" s="128" t="s">
        <v>6097</v>
      </c>
      <c r="N184" s="307">
        <v>2016</v>
      </c>
      <c r="O184" s="128">
        <v>2025</v>
      </c>
      <c r="P184" s="142" t="s">
        <v>6098</v>
      </c>
      <c r="Q184" s="1159" t="s">
        <v>6099</v>
      </c>
      <c r="R184" s="94" t="s">
        <v>677</v>
      </c>
    </row>
    <row r="185" spans="2:18">
      <c r="B185" s="305" t="s">
        <v>366</v>
      </c>
      <c r="C185" s="289" t="s">
        <v>138</v>
      </c>
      <c r="D185" s="331" t="s">
        <v>6096</v>
      </c>
      <c r="E185" s="128" t="s">
        <v>5778</v>
      </c>
      <c r="F185" s="128" t="s">
        <v>5779</v>
      </c>
      <c r="G185" s="128" t="s">
        <v>886</v>
      </c>
      <c r="H185" s="128"/>
      <c r="I185" s="128"/>
      <c r="J185" s="316">
        <v>1</v>
      </c>
      <c r="K185" s="307"/>
      <c r="L185" s="129"/>
      <c r="M185" s="128"/>
      <c r="N185" s="307">
        <v>2016</v>
      </c>
      <c r="O185" s="128">
        <v>2030</v>
      </c>
      <c r="P185" s="142"/>
      <c r="Q185" s="1159" t="s">
        <v>6099</v>
      </c>
      <c r="R185" s="94" t="s">
        <v>677</v>
      </c>
    </row>
    <row r="186" spans="2:18">
      <c r="B186" s="305" t="s">
        <v>366</v>
      </c>
      <c r="C186" s="289" t="s">
        <v>138</v>
      </c>
      <c r="D186" s="331" t="s">
        <v>6096</v>
      </c>
      <c r="E186" s="128" t="s">
        <v>5778</v>
      </c>
      <c r="F186" s="128" t="s">
        <v>5838</v>
      </c>
      <c r="G186" s="129" t="s">
        <v>6100</v>
      </c>
      <c r="H186" s="128"/>
      <c r="I186" s="128"/>
      <c r="J186" s="316">
        <v>1</v>
      </c>
      <c r="K186" s="307"/>
      <c r="L186" s="129"/>
      <c r="M186" s="128"/>
      <c r="N186" s="307">
        <v>2016</v>
      </c>
      <c r="O186" s="128">
        <v>2030</v>
      </c>
      <c r="P186" s="142"/>
      <c r="Q186" s="1159" t="s">
        <v>6099</v>
      </c>
      <c r="R186" s="94" t="s">
        <v>677</v>
      </c>
    </row>
    <row r="187" spans="2:18">
      <c r="B187" s="142" t="s">
        <v>2074</v>
      </c>
      <c r="C187" s="289" t="s">
        <v>187</v>
      </c>
      <c r="D187" s="142" t="s">
        <v>6101</v>
      </c>
      <c r="E187" s="309" t="s">
        <v>5778</v>
      </c>
      <c r="F187" s="309" t="s">
        <v>5883</v>
      </c>
      <c r="G187" s="313" t="s">
        <v>886</v>
      </c>
      <c r="H187" s="128"/>
      <c r="I187" s="128" t="s">
        <v>886</v>
      </c>
      <c r="J187" s="329"/>
      <c r="K187" s="326"/>
      <c r="L187" s="313"/>
      <c r="M187" s="309"/>
      <c r="N187" s="128">
        <v>2020</v>
      </c>
      <c r="O187" s="327">
        <v>2035</v>
      </c>
      <c r="P187" s="328"/>
      <c r="Q187" s="142" t="s">
        <v>5932</v>
      </c>
      <c r="R187" s="94" t="s">
        <v>677</v>
      </c>
    </row>
    <row r="188" spans="2:18">
      <c r="B188" s="142" t="s">
        <v>2074</v>
      </c>
      <c r="C188" s="289" t="s">
        <v>187</v>
      </c>
      <c r="D188" s="142" t="s">
        <v>6101</v>
      </c>
      <c r="E188" s="128" t="s">
        <v>5778</v>
      </c>
      <c r="F188" s="128" t="s">
        <v>424</v>
      </c>
      <c r="G188" s="142" t="s">
        <v>886</v>
      </c>
      <c r="H188" s="133"/>
      <c r="I188" s="128" t="s">
        <v>886</v>
      </c>
      <c r="J188" s="133">
        <v>100</v>
      </c>
      <c r="K188" s="307"/>
      <c r="L188" s="128"/>
      <c r="M188" s="128"/>
      <c r="N188" s="307">
        <v>2018</v>
      </c>
      <c r="O188" s="128">
        <v>2035</v>
      </c>
      <c r="P188" s="142" t="s">
        <v>6102</v>
      </c>
      <c r="Q188" s="308" t="s">
        <v>5785</v>
      </c>
      <c r="R188" s="94" t="s">
        <v>677</v>
      </c>
    </row>
    <row r="189" spans="2:18">
      <c r="B189" s="142" t="s">
        <v>366</v>
      </c>
      <c r="C189" s="289" t="s">
        <v>165</v>
      </c>
      <c r="D189" s="289" t="s">
        <v>658</v>
      </c>
      <c r="E189" s="128" t="s">
        <v>5782</v>
      </c>
      <c r="F189" s="128" t="s">
        <v>452</v>
      </c>
      <c r="G189" s="129" t="s">
        <v>5830</v>
      </c>
      <c r="H189" s="128"/>
      <c r="I189" s="128" t="s">
        <v>886</v>
      </c>
      <c r="J189" s="128"/>
      <c r="K189" s="307"/>
      <c r="L189" s="129" t="s">
        <v>5891</v>
      </c>
      <c r="M189" s="128" t="s">
        <v>5832</v>
      </c>
      <c r="N189" s="307" t="s">
        <v>886</v>
      </c>
      <c r="O189" s="128">
        <v>2025</v>
      </c>
      <c r="P189" s="142"/>
      <c r="Q189" s="311" t="s">
        <v>6103</v>
      </c>
      <c r="R189" s="94" t="s">
        <v>677</v>
      </c>
    </row>
    <row r="190" spans="2:18">
      <c r="B190" s="341" t="s">
        <v>366</v>
      </c>
      <c r="C190" s="285" t="s">
        <v>165</v>
      </c>
      <c r="D190" s="285" t="s">
        <v>658</v>
      </c>
      <c r="E190" s="128" t="s">
        <v>5782</v>
      </c>
      <c r="F190" s="128" t="s">
        <v>452</v>
      </c>
      <c r="G190" s="129" t="s">
        <v>5830</v>
      </c>
      <c r="H190" s="133"/>
      <c r="I190" s="133"/>
      <c r="J190" s="133"/>
      <c r="K190" s="288"/>
      <c r="L190" s="317" t="s">
        <v>6104</v>
      </c>
      <c r="M190" s="133" t="s">
        <v>5832</v>
      </c>
      <c r="N190" s="307">
        <v>2021</v>
      </c>
      <c r="O190" s="128">
        <v>2030</v>
      </c>
      <c r="P190" s="142"/>
      <c r="Q190" s="379" t="s">
        <v>6105</v>
      </c>
      <c r="R190" s="94" t="s">
        <v>677</v>
      </c>
    </row>
    <row r="191" spans="2:18">
      <c r="B191" s="142" t="s">
        <v>366</v>
      </c>
      <c r="C191" s="289" t="s">
        <v>165</v>
      </c>
      <c r="D191" s="289" t="s">
        <v>658</v>
      </c>
      <c r="E191" s="128" t="s">
        <v>5778</v>
      </c>
      <c r="F191" s="128" t="s">
        <v>452</v>
      </c>
      <c r="G191" s="129" t="s">
        <v>6054</v>
      </c>
      <c r="H191" s="128"/>
      <c r="I191" s="128" t="s">
        <v>886</v>
      </c>
      <c r="J191" s="128"/>
      <c r="K191" s="307"/>
      <c r="L191" s="129" t="s">
        <v>6106</v>
      </c>
      <c r="M191" s="128" t="s">
        <v>6056</v>
      </c>
      <c r="N191" s="307" t="s">
        <v>886</v>
      </c>
      <c r="O191" s="128">
        <v>2020</v>
      </c>
      <c r="P191" s="142"/>
      <c r="Q191" s="308" t="s">
        <v>5780</v>
      </c>
      <c r="R191" s="94" t="s">
        <v>677</v>
      </c>
    </row>
    <row r="192" spans="2:18">
      <c r="B192" s="142" t="s">
        <v>366</v>
      </c>
      <c r="C192" s="289" t="s">
        <v>165</v>
      </c>
      <c r="D192" s="142" t="s">
        <v>658</v>
      </c>
      <c r="E192" s="128" t="s">
        <v>886</v>
      </c>
      <c r="F192" s="128" t="s">
        <v>424</v>
      </c>
      <c r="G192" s="129" t="s">
        <v>886</v>
      </c>
      <c r="H192" s="128"/>
      <c r="I192" s="128" t="s">
        <v>886</v>
      </c>
      <c r="J192" s="316"/>
      <c r="K192" s="307"/>
      <c r="L192" s="129"/>
      <c r="M192" s="128"/>
      <c r="N192" s="307">
        <v>2020</v>
      </c>
      <c r="O192" s="128">
        <v>2050</v>
      </c>
      <c r="P192" s="142"/>
      <c r="Q192" s="311" t="s">
        <v>6107</v>
      </c>
      <c r="R192" s="94" t="s">
        <v>677</v>
      </c>
    </row>
    <row r="193" spans="2:18">
      <c r="B193" s="142" t="s">
        <v>366</v>
      </c>
      <c r="C193" s="289" t="s">
        <v>165</v>
      </c>
      <c r="D193" s="142" t="s">
        <v>658</v>
      </c>
      <c r="E193" s="128" t="s">
        <v>886</v>
      </c>
      <c r="F193" s="128" t="s">
        <v>886</v>
      </c>
      <c r="G193" s="129" t="s">
        <v>886</v>
      </c>
      <c r="H193" s="128"/>
      <c r="I193" s="128" t="s">
        <v>886</v>
      </c>
      <c r="J193" s="128"/>
      <c r="K193" s="307" t="s">
        <v>6108</v>
      </c>
      <c r="L193" s="129"/>
      <c r="M193" s="128"/>
      <c r="N193" s="307">
        <v>2020</v>
      </c>
      <c r="O193" s="128">
        <v>2050</v>
      </c>
      <c r="P193" s="142"/>
      <c r="Q193" s="353" t="s">
        <v>6109</v>
      </c>
      <c r="R193" s="94" t="s">
        <v>677</v>
      </c>
    </row>
    <row r="194" spans="2:18">
      <c r="B194" s="142" t="s">
        <v>366</v>
      </c>
      <c r="C194" s="289" t="s">
        <v>165</v>
      </c>
      <c r="D194" s="142" t="s">
        <v>658</v>
      </c>
      <c r="E194" s="309" t="s">
        <v>5778</v>
      </c>
      <c r="F194" s="309" t="s">
        <v>5779</v>
      </c>
      <c r="G194" s="313" t="s">
        <v>886</v>
      </c>
      <c r="H194" s="128"/>
      <c r="I194" s="128" t="s">
        <v>886</v>
      </c>
      <c r="J194" s="349"/>
      <c r="K194" s="326"/>
      <c r="L194" s="313"/>
      <c r="M194" s="309"/>
      <c r="N194" s="143" t="s">
        <v>886</v>
      </c>
      <c r="O194" s="350">
        <v>2020</v>
      </c>
      <c r="P194" s="351"/>
      <c r="Q194" s="355" t="s">
        <v>6110</v>
      </c>
      <c r="R194" s="94" t="s">
        <v>677</v>
      </c>
    </row>
    <row r="195" spans="2:18">
      <c r="B195" s="142" t="s">
        <v>366</v>
      </c>
      <c r="C195" s="289" t="s">
        <v>165</v>
      </c>
      <c r="D195" s="142" t="s">
        <v>658</v>
      </c>
      <c r="E195" s="128" t="s">
        <v>5778</v>
      </c>
      <c r="F195" s="128" t="s">
        <v>424</v>
      </c>
      <c r="G195" s="142" t="s">
        <v>886</v>
      </c>
      <c r="H195" s="133" t="s">
        <v>6111</v>
      </c>
      <c r="I195" s="133">
        <v>2012</v>
      </c>
      <c r="J195" s="133" t="s">
        <v>6112</v>
      </c>
      <c r="K195" s="288"/>
      <c r="L195" s="133"/>
      <c r="M195" s="133"/>
      <c r="N195" s="128">
        <v>2020</v>
      </c>
      <c r="O195" s="323">
        <v>2050</v>
      </c>
      <c r="P195" s="324" t="s">
        <v>6113</v>
      </c>
      <c r="Q195" s="142" t="s">
        <v>5785</v>
      </c>
      <c r="R195" s="94" t="s">
        <v>677</v>
      </c>
    </row>
    <row r="196" spans="2:18">
      <c r="B196" s="142" t="s">
        <v>366</v>
      </c>
      <c r="C196" s="289" t="s">
        <v>157</v>
      </c>
      <c r="D196" s="142" t="s">
        <v>6114</v>
      </c>
      <c r="E196" s="309" t="s">
        <v>5778</v>
      </c>
      <c r="F196" s="309" t="s">
        <v>5838</v>
      </c>
      <c r="G196" s="129" t="s">
        <v>886</v>
      </c>
      <c r="H196" s="128"/>
      <c r="I196" s="128" t="s">
        <v>886</v>
      </c>
      <c r="J196" s="329"/>
      <c r="K196" s="326"/>
      <c r="L196" s="313"/>
      <c r="M196" s="309"/>
      <c r="N196" s="339" t="s">
        <v>886</v>
      </c>
      <c r="O196" s="309">
        <v>2035</v>
      </c>
      <c r="P196" s="315"/>
      <c r="Q196" s="308" t="s">
        <v>6115</v>
      </c>
      <c r="R196" s="94" t="s">
        <v>677</v>
      </c>
    </row>
    <row r="197" spans="2:18">
      <c r="B197" s="142" t="s">
        <v>366</v>
      </c>
      <c r="C197" s="289" t="s">
        <v>157</v>
      </c>
      <c r="D197" s="142" t="s">
        <v>6114</v>
      </c>
      <c r="E197" s="309" t="s">
        <v>5778</v>
      </c>
      <c r="F197" s="309" t="s">
        <v>424</v>
      </c>
      <c r="G197" s="129" t="s">
        <v>886</v>
      </c>
      <c r="H197" s="128"/>
      <c r="I197" s="128" t="s">
        <v>886</v>
      </c>
      <c r="J197" s="329"/>
      <c r="K197" s="326"/>
      <c r="L197" s="313"/>
      <c r="M197" s="309"/>
      <c r="N197" s="307" t="s">
        <v>886</v>
      </c>
      <c r="O197" s="309">
        <v>2035</v>
      </c>
      <c r="P197" s="315"/>
      <c r="Q197" s="308" t="s">
        <v>6115</v>
      </c>
      <c r="R197" s="94" t="s">
        <v>677</v>
      </c>
    </row>
    <row r="198" spans="2:18">
      <c r="B198" s="142" t="s">
        <v>366</v>
      </c>
      <c r="C198" s="289" t="s">
        <v>172</v>
      </c>
      <c r="D198" s="142" t="s">
        <v>6116</v>
      </c>
      <c r="E198" s="128" t="s">
        <v>5782</v>
      </c>
      <c r="F198" s="309" t="s">
        <v>5779</v>
      </c>
      <c r="G198" s="313" t="s">
        <v>886</v>
      </c>
      <c r="H198" s="128"/>
      <c r="I198" s="128" t="s">
        <v>886</v>
      </c>
      <c r="J198" s="329"/>
      <c r="K198" s="326"/>
      <c r="L198" s="313"/>
      <c r="M198" s="309"/>
      <c r="N198" s="307" t="s">
        <v>886</v>
      </c>
      <c r="O198" s="309">
        <v>2020</v>
      </c>
      <c r="P198" s="315"/>
      <c r="Q198" s="308" t="s">
        <v>5780</v>
      </c>
      <c r="R198" s="94" t="s">
        <v>677</v>
      </c>
    </row>
    <row r="199" spans="2:18">
      <c r="B199" s="305" t="s">
        <v>366</v>
      </c>
      <c r="C199" s="289" t="s">
        <v>172</v>
      </c>
      <c r="D199" s="331" t="s">
        <v>6117</v>
      </c>
      <c r="E199" s="128" t="s">
        <v>886</v>
      </c>
      <c r="F199" s="128" t="s">
        <v>886</v>
      </c>
      <c r="G199" s="128" t="s">
        <v>886</v>
      </c>
      <c r="H199" s="128"/>
      <c r="I199" s="128"/>
      <c r="J199" s="128"/>
      <c r="K199" s="307"/>
      <c r="L199" s="129"/>
      <c r="M199" s="128"/>
      <c r="N199" s="312"/>
      <c r="O199" s="128"/>
      <c r="P199" s="142"/>
      <c r="Q199" s="308"/>
      <c r="R199" s="94" t="s">
        <v>677</v>
      </c>
    </row>
    <row r="200" spans="2:18">
      <c r="B200" s="305" t="s">
        <v>2057</v>
      </c>
      <c r="C200" s="289" t="s">
        <v>174</v>
      </c>
      <c r="D200" s="331" t="s">
        <v>1667</v>
      </c>
      <c r="E200" s="128" t="s">
        <v>886</v>
      </c>
      <c r="F200" s="128" t="s">
        <v>886</v>
      </c>
      <c r="G200" s="128" t="s">
        <v>886</v>
      </c>
      <c r="H200" s="128"/>
      <c r="I200" s="128"/>
      <c r="J200" s="128"/>
      <c r="K200" s="307"/>
      <c r="L200" s="129"/>
      <c r="M200" s="128"/>
      <c r="N200" s="128"/>
      <c r="O200" s="318"/>
      <c r="P200" s="319"/>
      <c r="Q200" s="142"/>
      <c r="R200" s="94" t="s">
        <v>677</v>
      </c>
    </row>
    <row r="201" spans="2:18">
      <c r="B201" s="305" t="s">
        <v>2057</v>
      </c>
      <c r="C201" s="289" t="s">
        <v>174</v>
      </c>
      <c r="D201" s="331" t="s">
        <v>6118</v>
      </c>
      <c r="E201" s="128" t="s">
        <v>886</v>
      </c>
      <c r="F201" s="128" t="s">
        <v>886</v>
      </c>
      <c r="G201" s="128" t="s">
        <v>886</v>
      </c>
      <c r="H201" s="128"/>
      <c r="I201" s="128"/>
      <c r="J201" s="128"/>
      <c r="K201" s="307"/>
      <c r="L201" s="129"/>
      <c r="M201" s="128"/>
      <c r="N201" s="128"/>
      <c r="O201" s="323"/>
      <c r="P201" s="324"/>
      <c r="Q201" s="142"/>
      <c r="R201" s="94" t="s">
        <v>677</v>
      </c>
    </row>
    <row r="202" spans="2:18">
      <c r="B202" s="142" t="s">
        <v>366</v>
      </c>
      <c r="C202" s="289" t="s">
        <v>182</v>
      </c>
      <c r="D202" s="289" t="s">
        <v>6119</v>
      </c>
      <c r="E202" s="128" t="s">
        <v>5782</v>
      </c>
      <c r="F202" s="128" t="s">
        <v>452</v>
      </c>
      <c r="G202" s="129" t="s">
        <v>5830</v>
      </c>
      <c r="H202" s="128"/>
      <c r="I202" s="128" t="s">
        <v>886</v>
      </c>
      <c r="J202" s="128"/>
      <c r="K202" s="307"/>
      <c r="L202" s="129" t="s">
        <v>5891</v>
      </c>
      <c r="M202" s="128" t="s">
        <v>5832</v>
      </c>
      <c r="N202" s="307" t="s">
        <v>886</v>
      </c>
      <c r="O202" s="128">
        <v>2025</v>
      </c>
      <c r="P202" s="142"/>
      <c r="Q202" s="311" t="s">
        <v>5826</v>
      </c>
      <c r="R202" s="94" t="s">
        <v>677</v>
      </c>
    </row>
    <row r="203" spans="2:18">
      <c r="B203" s="142" t="s">
        <v>366</v>
      </c>
      <c r="C203" s="289" t="s">
        <v>182</v>
      </c>
      <c r="D203" s="142" t="s">
        <v>6119</v>
      </c>
      <c r="E203" s="128" t="s">
        <v>886</v>
      </c>
      <c r="F203" s="128" t="s">
        <v>424</v>
      </c>
      <c r="G203" s="129" t="s">
        <v>5825</v>
      </c>
      <c r="H203" s="128"/>
      <c r="I203" s="128" t="s">
        <v>886</v>
      </c>
      <c r="J203" s="316"/>
      <c r="K203" s="307"/>
      <c r="L203" s="129"/>
      <c r="M203" s="128"/>
      <c r="N203" s="307">
        <v>2020</v>
      </c>
      <c r="O203" s="128">
        <v>2050</v>
      </c>
      <c r="P203" s="142"/>
      <c r="Q203" s="353" t="s">
        <v>6120</v>
      </c>
      <c r="R203" s="94" t="s">
        <v>677</v>
      </c>
    </row>
    <row r="204" spans="2:18">
      <c r="B204" s="142" t="s">
        <v>366</v>
      </c>
      <c r="C204" s="289" t="s">
        <v>522</v>
      </c>
      <c r="D204" s="142" t="s">
        <v>6121</v>
      </c>
      <c r="E204" s="309" t="s">
        <v>5778</v>
      </c>
      <c r="F204" s="309" t="s">
        <v>5779</v>
      </c>
      <c r="G204" s="129" t="s">
        <v>886</v>
      </c>
      <c r="H204" s="128"/>
      <c r="I204" s="128" t="s">
        <v>886</v>
      </c>
      <c r="J204" s="329"/>
      <c r="K204" s="326"/>
      <c r="L204" s="313"/>
      <c r="M204" s="309"/>
      <c r="N204" s="145" t="s">
        <v>886</v>
      </c>
      <c r="O204" s="327">
        <v>2030</v>
      </c>
      <c r="P204" s="328"/>
      <c r="Q204" s="142" t="s">
        <v>6122</v>
      </c>
      <c r="R204" s="94" t="s">
        <v>677</v>
      </c>
    </row>
    <row r="205" spans="2:18">
      <c r="B205" s="142" t="s">
        <v>366</v>
      </c>
      <c r="C205" s="289" t="s">
        <v>182</v>
      </c>
      <c r="D205" s="142" t="s">
        <v>6123</v>
      </c>
      <c r="E205" s="128" t="s">
        <v>886</v>
      </c>
      <c r="F205" s="128" t="s">
        <v>424</v>
      </c>
      <c r="G205" s="129" t="s">
        <v>5825</v>
      </c>
      <c r="H205" s="128"/>
      <c r="I205" s="128" t="s">
        <v>886</v>
      </c>
      <c r="J205" s="316"/>
      <c r="K205" s="307"/>
      <c r="L205" s="129"/>
      <c r="M205" s="128"/>
      <c r="N205" s="307">
        <v>2020</v>
      </c>
      <c r="O205" s="128">
        <v>2050</v>
      </c>
      <c r="P205" s="142"/>
      <c r="Q205" s="311" t="s">
        <v>5826</v>
      </c>
      <c r="R205" s="94" t="s">
        <v>677</v>
      </c>
    </row>
    <row r="206" spans="2:18">
      <c r="B206" s="142" t="s">
        <v>2074</v>
      </c>
      <c r="C206" s="289" t="s">
        <v>187</v>
      </c>
      <c r="D206" s="142" t="s">
        <v>6124</v>
      </c>
      <c r="E206" s="128" t="s">
        <v>5778</v>
      </c>
      <c r="F206" s="128" t="s">
        <v>424</v>
      </c>
      <c r="G206" s="142" t="s">
        <v>886</v>
      </c>
      <c r="H206" s="128" t="s">
        <v>6125</v>
      </c>
      <c r="I206" s="128">
        <v>2020</v>
      </c>
      <c r="J206" s="133" t="s">
        <v>5931</v>
      </c>
      <c r="K206" s="307"/>
      <c r="L206" s="128"/>
      <c r="M206" s="128"/>
      <c r="N206" s="128">
        <v>2017</v>
      </c>
      <c r="O206" s="108">
        <v>2050</v>
      </c>
      <c r="P206" s="48" t="s">
        <v>6126</v>
      </c>
      <c r="Q206" s="142" t="s">
        <v>6127</v>
      </c>
      <c r="R206" s="94" t="s">
        <v>677</v>
      </c>
    </row>
    <row r="207" spans="2:18">
      <c r="B207" s="305" t="s">
        <v>2082</v>
      </c>
      <c r="C207" s="306" t="s">
        <v>186</v>
      </c>
      <c r="D207" s="331" t="s">
        <v>6128</v>
      </c>
      <c r="E207" s="128" t="s">
        <v>5782</v>
      </c>
      <c r="F207" s="128" t="s">
        <v>5779</v>
      </c>
      <c r="G207" s="128" t="s">
        <v>886</v>
      </c>
      <c r="H207" s="128"/>
      <c r="I207" s="128"/>
      <c r="J207" s="128" t="s">
        <v>5845</v>
      </c>
      <c r="K207" s="307"/>
      <c r="L207" s="129"/>
      <c r="M207" s="128"/>
      <c r="N207" s="307"/>
      <c r="O207" s="128">
        <v>2025</v>
      </c>
      <c r="P207" s="142"/>
      <c r="Q207" s="330" t="s">
        <v>6129</v>
      </c>
      <c r="R207" s="94" t="s">
        <v>677</v>
      </c>
    </row>
    <row r="208" spans="2:18">
      <c r="B208" s="142" t="s">
        <v>2074</v>
      </c>
      <c r="C208" s="289" t="s">
        <v>187</v>
      </c>
      <c r="D208" s="142" t="s">
        <v>6130</v>
      </c>
      <c r="E208" s="128" t="s">
        <v>5778</v>
      </c>
      <c r="F208" s="128" t="s">
        <v>424</v>
      </c>
      <c r="G208" s="313" t="s">
        <v>886</v>
      </c>
      <c r="H208" s="128"/>
      <c r="I208" s="128" t="s">
        <v>886</v>
      </c>
      <c r="J208" s="316"/>
      <c r="K208" s="307"/>
      <c r="L208" s="129"/>
      <c r="M208" s="128"/>
      <c r="N208" s="307" t="s">
        <v>886</v>
      </c>
      <c r="O208" s="137">
        <v>2030</v>
      </c>
      <c r="P208" s="315" t="s">
        <v>6131</v>
      </c>
      <c r="Q208" s="308" t="s">
        <v>6132</v>
      </c>
      <c r="R208" s="94" t="s">
        <v>677</v>
      </c>
    </row>
    <row r="209" spans="2:18">
      <c r="B209" s="142" t="s">
        <v>5911</v>
      </c>
      <c r="C209" s="289" t="s">
        <v>142</v>
      </c>
      <c r="D209" s="142" t="s">
        <v>6133</v>
      </c>
      <c r="E209" s="128" t="s">
        <v>5782</v>
      </c>
      <c r="F209" s="128" t="s">
        <v>424</v>
      </c>
      <c r="G209" s="142" t="s">
        <v>886</v>
      </c>
      <c r="H209" s="128"/>
      <c r="I209" s="128" t="s">
        <v>886</v>
      </c>
      <c r="J209" s="133"/>
      <c r="K209" s="288"/>
      <c r="L209" s="133"/>
      <c r="M209" s="133"/>
      <c r="N209" s="307">
        <v>2020</v>
      </c>
      <c r="O209" s="128">
        <v>2018</v>
      </c>
      <c r="P209" s="142" t="s">
        <v>6134</v>
      </c>
      <c r="Q209" s="308" t="s">
        <v>5785</v>
      </c>
      <c r="R209" s="94" t="s">
        <v>677</v>
      </c>
    </row>
    <row r="210" spans="2:18">
      <c r="B210" s="142" t="s">
        <v>5911</v>
      </c>
      <c r="C210" s="142" t="s">
        <v>6135</v>
      </c>
      <c r="D210" s="142" t="s">
        <v>6136</v>
      </c>
      <c r="E210" s="128" t="s">
        <v>5778</v>
      </c>
      <c r="F210" s="128" t="s">
        <v>452</v>
      </c>
      <c r="G210" s="142" t="s">
        <v>6097</v>
      </c>
      <c r="H210" s="142"/>
      <c r="I210" s="142"/>
      <c r="J210" s="142"/>
      <c r="K210" s="340"/>
      <c r="L210" s="317" t="s">
        <v>6137</v>
      </c>
      <c r="M210" s="133" t="s">
        <v>5832</v>
      </c>
      <c r="N210" s="307">
        <v>2021</v>
      </c>
      <c r="O210" s="128"/>
      <c r="P210" s="142"/>
      <c r="Q210" s="286" t="s">
        <v>6138</v>
      </c>
      <c r="R210" s="94" t="s">
        <v>677</v>
      </c>
    </row>
    <row r="211" spans="2:18">
      <c r="B211" s="142" t="s">
        <v>5911</v>
      </c>
      <c r="C211" s="142" t="s">
        <v>6135</v>
      </c>
      <c r="D211" s="142" t="s">
        <v>6136</v>
      </c>
      <c r="E211" s="128" t="s">
        <v>5782</v>
      </c>
      <c r="F211" s="128" t="s">
        <v>452</v>
      </c>
      <c r="G211" s="142" t="s">
        <v>6097</v>
      </c>
      <c r="H211" s="142"/>
      <c r="I211" s="142"/>
      <c r="J211" s="142"/>
      <c r="K211" s="340"/>
      <c r="L211" s="317" t="s">
        <v>6139</v>
      </c>
      <c r="M211" s="133" t="s">
        <v>5832</v>
      </c>
      <c r="N211" s="307">
        <v>2021</v>
      </c>
      <c r="O211" s="128">
        <v>2035</v>
      </c>
      <c r="P211" s="142"/>
      <c r="Q211" s="286" t="s">
        <v>6140</v>
      </c>
      <c r="R211" s="94" t="s">
        <v>677</v>
      </c>
    </row>
    <row r="212" spans="2:18">
      <c r="B212" s="142" t="s">
        <v>5911</v>
      </c>
      <c r="C212" s="142" t="s">
        <v>6135</v>
      </c>
      <c r="D212" s="142" t="s">
        <v>6136</v>
      </c>
      <c r="E212" s="128" t="s">
        <v>5782</v>
      </c>
      <c r="F212" s="128" t="s">
        <v>452</v>
      </c>
      <c r="G212" s="142" t="s">
        <v>6097</v>
      </c>
      <c r="H212" s="142"/>
      <c r="I212" s="142"/>
      <c r="J212" s="142"/>
      <c r="K212" s="340"/>
      <c r="L212" s="317" t="s">
        <v>5891</v>
      </c>
      <c r="M212" s="133" t="s">
        <v>5832</v>
      </c>
      <c r="N212" s="307">
        <v>2021</v>
      </c>
      <c r="O212" s="128">
        <v>2025</v>
      </c>
      <c r="P212" s="142"/>
      <c r="Q212" s="286" t="s">
        <v>5892</v>
      </c>
      <c r="R212" s="94" t="s">
        <v>677</v>
      </c>
    </row>
    <row r="213" spans="2:18">
      <c r="B213" s="142" t="s">
        <v>5911</v>
      </c>
      <c r="C213" s="306" t="s">
        <v>149</v>
      </c>
      <c r="D213" s="306" t="s">
        <v>6141</v>
      </c>
      <c r="E213" s="128" t="s">
        <v>5778</v>
      </c>
      <c r="F213" s="128" t="s">
        <v>452</v>
      </c>
      <c r="G213" s="129" t="s">
        <v>6097</v>
      </c>
      <c r="H213" s="128"/>
      <c r="I213" s="128"/>
      <c r="J213" s="128"/>
      <c r="K213" s="307"/>
      <c r="L213" s="382">
        <v>1</v>
      </c>
      <c r="M213" s="128" t="s">
        <v>6005</v>
      </c>
      <c r="N213" s="128"/>
      <c r="O213" s="108">
        <v>2050</v>
      </c>
      <c r="P213" s="48" t="s">
        <v>6142</v>
      </c>
      <c r="Q213" s="132" t="s">
        <v>6143</v>
      </c>
      <c r="R213" s="94" t="s">
        <v>677</v>
      </c>
    </row>
    <row r="214" spans="2:18">
      <c r="B214" s="142" t="s">
        <v>2074</v>
      </c>
      <c r="C214" s="289" t="s">
        <v>187</v>
      </c>
      <c r="D214" s="142" t="s">
        <v>6144</v>
      </c>
      <c r="E214" s="309" t="s">
        <v>5778</v>
      </c>
      <c r="F214" s="309" t="s">
        <v>424</v>
      </c>
      <c r="G214" s="313" t="s">
        <v>886</v>
      </c>
      <c r="H214" s="128"/>
      <c r="I214" s="128" t="s">
        <v>886</v>
      </c>
      <c r="J214" s="329"/>
      <c r="K214" s="326"/>
      <c r="L214" s="313"/>
      <c r="M214" s="309"/>
      <c r="N214" s="307" t="s">
        <v>886</v>
      </c>
      <c r="O214" s="309">
        <v>2035</v>
      </c>
      <c r="P214" s="315"/>
      <c r="Q214" s="308" t="s">
        <v>6145</v>
      </c>
      <c r="R214" s="94" t="s">
        <v>677</v>
      </c>
    </row>
    <row r="215" spans="2:18">
      <c r="B215" s="305" t="s">
        <v>2074</v>
      </c>
      <c r="C215" s="306" t="s">
        <v>187</v>
      </c>
      <c r="D215" s="331" t="s">
        <v>6146</v>
      </c>
      <c r="E215" s="128" t="s">
        <v>5778</v>
      </c>
      <c r="F215" s="128" t="s">
        <v>5779</v>
      </c>
      <c r="G215" s="129" t="s">
        <v>6147</v>
      </c>
      <c r="H215" s="128"/>
      <c r="I215" s="128"/>
      <c r="J215" s="128" t="s">
        <v>5845</v>
      </c>
      <c r="K215" s="307"/>
      <c r="L215" s="129"/>
      <c r="M215" s="128"/>
      <c r="N215" s="307">
        <v>2019</v>
      </c>
      <c r="O215" s="128">
        <v>2035</v>
      </c>
      <c r="P215" s="142"/>
      <c r="Q215" s="330" t="s">
        <v>6148</v>
      </c>
      <c r="R215" s="94" t="s">
        <v>677</v>
      </c>
    </row>
    <row r="216" spans="2:18">
      <c r="B216" s="142" t="s">
        <v>366</v>
      </c>
      <c r="C216" s="289" t="s">
        <v>173</v>
      </c>
      <c r="D216" s="142" t="s">
        <v>6149</v>
      </c>
      <c r="E216" s="128" t="s">
        <v>5778</v>
      </c>
      <c r="F216" s="128" t="s">
        <v>886</v>
      </c>
      <c r="G216" s="129" t="s">
        <v>886</v>
      </c>
      <c r="H216" s="128"/>
      <c r="I216" s="128" t="s">
        <v>886</v>
      </c>
      <c r="J216" s="128"/>
      <c r="K216" s="307" t="s">
        <v>6150</v>
      </c>
      <c r="L216" s="129"/>
      <c r="M216" s="128"/>
      <c r="N216" s="128" t="s">
        <v>886</v>
      </c>
      <c r="O216" s="108">
        <v>2020</v>
      </c>
      <c r="P216" s="48"/>
      <c r="Q216" s="315" t="s">
        <v>6151</v>
      </c>
      <c r="R216" s="94" t="s">
        <v>677</v>
      </c>
    </row>
    <row r="217" spans="2:18">
      <c r="B217" s="142" t="s">
        <v>366</v>
      </c>
      <c r="C217" s="289" t="s">
        <v>173</v>
      </c>
      <c r="D217" s="142" t="s">
        <v>6149</v>
      </c>
      <c r="E217" s="128" t="s">
        <v>886</v>
      </c>
      <c r="F217" s="128" t="s">
        <v>886</v>
      </c>
      <c r="G217" s="129" t="s">
        <v>886</v>
      </c>
      <c r="H217" s="128"/>
      <c r="I217" s="128" t="s">
        <v>886</v>
      </c>
      <c r="J217" s="128"/>
      <c r="K217" s="307" t="s">
        <v>5939</v>
      </c>
      <c r="L217" s="129"/>
      <c r="M217" s="128"/>
      <c r="N217" s="307" t="s">
        <v>886</v>
      </c>
      <c r="O217" s="128">
        <v>2020</v>
      </c>
      <c r="P217" s="142"/>
      <c r="Q217" s="311" t="s">
        <v>6151</v>
      </c>
      <c r="R217" s="94" t="s">
        <v>677</v>
      </c>
    </row>
    <row r="218" spans="2:18">
      <c r="B218" s="142" t="s">
        <v>366</v>
      </c>
      <c r="C218" s="289" t="s">
        <v>182</v>
      </c>
      <c r="D218" s="142" t="s">
        <v>6152</v>
      </c>
      <c r="E218" s="128" t="s">
        <v>886</v>
      </c>
      <c r="F218" s="128" t="s">
        <v>424</v>
      </c>
      <c r="G218" s="129" t="s">
        <v>5825</v>
      </c>
      <c r="H218" s="128"/>
      <c r="I218" s="128" t="s">
        <v>886</v>
      </c>
      <c r="J218" s="316"/>
      <c r="K218" s="307"/>
      <c r="L218" s="129"/>
      <c r="M218" s="128"/>
      <c r="N218" s="307">
        <v>2020</v>
      </c>
      <c r="O218" s="128">
        <v>2050</v>
      </c>
      <c r="P218" s="142"/>
      <c r="Q218" s="311" t="s">
        <v>5826</v>
      </c>
      <c r="R218" s="94" t="s">
        <v>677</v>
      </c>
    </row>
    <row r="219" spans="2:18">
      <c r="B219" s="142" t="s">
        <v>2074</v>
      </c>
      <c r="C219" s="289" t="s">
        <v>187</v>
      </c>
      <c r="D219" s="142" t="s">
        <v>6153</v>
      </c>
      <c r="E219" s="128" t="s">
        <v>886</v>
      </c>
      <c r="F219" s="128" t="s">
        <v>424</v>
      </c>
      <c r="G219" s="313" t="s">
        <v>886</v>
      </c>
      <c r="H219" s="128"/>
      <c r="I219" s="128" t="s">
        <v>886</v>
      </c>
      <c r="J219" s="316"/>
      <c r="K219" s="307"/>
      <c r="L219" s="129"/>
      <c r="M219" s="128"/>
      <c r="N219" s="307" t="s">
        <v>886</v>
      </c>
      <c r="O219" s="128">
        <v>2035</v>
      </c>
      <c r="P219" s="142"/>
      <c r="Q219" s="308" t="s">
        <v>5927</v>
      </c>
      <c r="R219" s="94" t="s">
        <v>677</v>
      </c>
    </row>
    <row r="220" spans="2:18">
      <c r="B220" s="142" t="s">
        <v>366</v>
      </c>
      <c r="C220" s="289" t="s">
        <v>165</v>
      </c>
      <c r="D220" s="142" t="s">
        <v>6154</v>
      </c>
      <c r="E220" s="309" t="s">
        <v>5778</v>
      </c>
      <c r="F220" s="309" t="s">
        <v>424</v>
      </c>
      <c r="G220" s="313" t="s">
        <v>886</v>
      </c>
      <c r="H220" s="128"/>
      <c r="I220" s="128" t="s">
        <v>886</v>
      </c>
      <c r="J220" s="329"/>
      <c r="K220" s="326"/>
      <c r="L220" s="313"/>
      <c r="M220" s="309"/>
      <c r="N220" s="307" t="s">
        <v>886</v>
      </c>
      <c r="O220" s="309">
        <v>2020</v>
      </c>
      <c r="P220" s="315"/>
      <c r="Q220" s="380" t="s">
        <v>6155</v>
      </c>
      <c r="R220" s="94" t="s">
        <v>677</v>
      </c>
    </row>
    <row r="221" spans="2:18">
      <c r="B221" s="142" t="s">
        <v>366</v>
      </c>
      <c r="C221" s="289" t="s">
        <v>165</v>
      </c>
      <c r="D221" s="142" t="s">
        <v>6154</v>
      </c>
      <c r="E221" s="309" t="s">
        <v>5778</v>
      </c>
      <c r="F221" s="309" t="s">
        <v>424</v>
      </c>
      <c r="G221" s="313" t="s">
        <v>886</v>
      </c>
      <c r="H221" s="128"/>
      <c r="I221" s="128" t="s">
        <v>886</v>
      </c>
      <c r="J221" s="329"/>
      <c r="K221" s="326"/>
      <c r="L221" s="313"/>
      <c r="M221" s="309"/>
      <c r="N221" s="307" t="s">
        <v>886</v>
      </c>
      <c r="O221" s="309">
        <v>2050</v>
      </c>
      <c r="P221" s="315"/>
      <c r="Q221" s="308" t="s">
        <v>6156</v>
      </c>
      <c r="R221" s="94" t="s">
        <v>677</v>
      </c>
    </row>
    <row r="222" spans="2:18">
      <c r="B222" s="142" t="s">
        <v>2074</v>
      </c>
      <c r="C222" s="289" t="s">
        <v>187</v>
      </c>
      <c r="D222" s="142" t="s">
        <v>6157</v>
      </c>
      <c r="E222" s="128" t="s">
        <v>886</v>
      </c>
      <c r="F222" s="128" t="s">
        <v>424</v>
      </c>
      <c r="G222" s="313" t="s">
        <v>886</v>
      </c>
      <c r="H222" s="128"/>
      <c r="I222" s="128" t="s">
        <v>886</v>
      </c>
      <c r="J222" s="316"/>
      <c r="K222" s="307"/>
      <c r="L222" s="129"/>
      <c r="M222" s="128"/>
      <c r="N222" s="307" t="s">
        <v>886</v>
      </c>
      <c r="O222" s="128">
        <v>2035</v>
      </c>
      <c r="P222" s="142"/>
      <c r="Q222" s="308" t="s">
        <v>6158</v>
      </c>
      <c r="R222" s="94" t="s">
        <v>677</v>
      </c>
    </row>
    <row r="223" spans="2:18">
      <c r="B223" s="142" t="s">
        <v>2074</v>
      </c>
      <c r="C223" s="289" t="s">
        <v>187</v>
      </c>
      <c r="D223" s="142" t="s">
        <v>6157</v>
      </c>
      <c r="E223" s="309" t="s">
        <v>5778</v>
      </c>
      <c r="F223" s="309" t="s">
        <v>424</v>
      </c>
      <c r="G223" s="129" t="s">
        <v>886</v>
      </c>
      <c r="H223" s="128"/>
      <c r="I223" s="128" t="s">
        <v>886</v>
      </c>
      <c r="J223" s="309"/>
      <c r="K223" s="326" t="s">
        <v>5244</v>
      </c>
      <c r="L223" s="313"/>
      <c r="M223" s="309"/>
      <c r="N223" s="307" t="s">
        <v>886</v>
      </c>
      <c r="O223" s="309">
        <v>2020</v>
      </c>
      <c r="P223" s="315"/>
      <c r="Q223" s="308" t="s">
        <v>5927</v>
      </c>
      <c r="R223" s="94" t="s">
        <v>677</v>
      </c>
    </row>
    <row r="224" spans="2:18">
      <c r="B224" s="305" t="s">
        <v>366</v>
      </c>
      <c r="C224" s="289" t="s">
        <v>522</v>
      </c>
      <c r="D224" s="331" t="s">
        <v>6159</v>
      </c>
      <c r="E224" s="128" t="s">
        <v>886</v>
      </c>
      <c r="F224" s="128" t="s">
        <v>886</v>
      </c>
      <c r="G224" s="128" t="s">
        <v>886</v>
      </c>
      <c r="H224" s="128"/>
      <c r="I224" s="128"/>
      <c r="J224" s="128"/>
      <c r="K224" s="307"/>
      <c r="L224" s="129"/>
      <c r="M224" s="128"/>
      <c r="N224" s="128"/>
      <c r="O224" s="318"/>
      <c r="P224" s="319"/>
      <c r="Q224" s="142"/>
      <c r="R224" s="94" t="s">
        <v>677</v>
      </c>
    </row>
    <row r="225" spans="2:18">
      <c r="B225" s="142" t="s">
        <v>2074</v>
      </c>
      <c r="C225" s="289" t="s">
        <v>187</v>
      </c>
      <c r="D225" s="142" t="s">
        <v>6160</v>
      </c>
      <c r="E225" s="128" t="s">
        <v>5778</v>
      </c>
      <c r="F225" s="128" t="s">
        <v>424</v>
      </c>
      <c r="G225" s="142" t="s">
        <v>3461</v>
      </c>
      <c r="H225" s="128"/>
      <c r="I225" s="128" t="s">
        <v>886</v>
      </c>
      <c r="J225" s="133"/>
      <c r="K225" s="288" t="s">
        <v>5247</v>
      </c>
      <c r="L225" s="133"/>
      <c r="M225" s="133"/>
      <c r="N225" s="128">
        <v>2020</v>
      </c>
      <c r="O225" s="321">
        <v>2030</v>
      </c>
      <c r="P225" s="322" t="s">
        <v>6161</v>
      </c>
      <c r="Q225" s="142" t="s">
        <v>5785</v>
      </c>
      <c r="R225" s="94" t="s">
        <v>677</v>
      </c>
    </row>
    <row r="226" spans="2:18">
      <c r="B226" s="142" t="s">
        <v>2074</v>
      </c>
      <c r="C226" s="289" t="s">
        <v>187</v>
      </c>
      <c r="D226" s="142" t="s">
        <v>6160</v>
      </c>
      <c r="E226" s="309" t="s">
        <v>5778</v>
      </c>
      <c r="F226" s="309" t="s">
        <v>5802</v>
      </c>
      <c r="G226" s="313" t="s">
        <v>886</v>
      </c>
      <c r="H226" s="128"/>
      <c r="I226" s="128" t="s">
        <v>886</v>
      </c>
      <c r="J226" s="329"/>
      <c r="K226" s="326"/>
      <c r="L226" s="313"/>
      <c r="M226" s="309"/>
      <c r="N226" s="128" t="s">
        <v>886</v>
      </c>
      <c r="O226" s="363">
        <v>2030</v>
      </c>
      <c r="P226" s="322" t="s">
        <v>6162</v>
      </c>
      <c r="Q226" s="142" t="s">
        <v>5932</v>
      </c>
      <c r="R226" s="94" t="s">
        <v>677</v>
      </c>
    </row>
    <row r="227" spans="2:18">
      <c r="B227" s="142" t="s">
        <v>2074</v>
      </c>
      <c r="C227" s="289" t="s">
        <v>187</v>
      </c>
      <c r="D227" s="142" t="s">
        <v>6160</v>
      </c>
      <c r="E227" s="128" t="s">
        <v>886</v>
      </c>
      <c r="F227" s="128" t="s">
        <v>424</v>
      </c>
      <c r="G227" s="129" t="s">
        <v>886</v>
      </c>
      <c r="H227" s="128"/>
      <c r="I227" s="128" t="s">
        <v>886</v>
      </c>
      <c r="J227" s="316"/>
      <c r="K227" s="307"/>
      <c r="L227" s="129"/>
      <c r="M227" s="128"/>
      <c r="N227" s="128" t="s">
        <v>886</v>
      </c>
      <c r="O227" s="321">
        <v>2020</v>
      </c>
      <c r="P227" s="322"/>
      <c r="Q227" s="315" t="s">
        <v>6151</v>
      </c>
      <c r="R227" s="94" t="s">
        <v>677</v>
      </c>
    </row>
    <row r="228" spans="2:18">
      <c r="B228" s="142" t="s">
        <v>2074</v>
      </c>
      <c r="C228" s="289" t="s">
        <v>187</v>
      </c>
      <c r="D228" s="142" t="s">
        <v>6160</v>
      </c>
      <c r="E228" s="309" t="s">
        <v>5778</v>
      </c>
      <c r="F228" s="309" t="s">
        <v>424</v>
      </c>
      <c r="G228" s="129" t="s">
        <v>886</v>
      </c>
      <c r="H228" s="128"/>
      <c r="I228" s="128" t="s">
        <v>886</v>
      </c>
      <c r="J228" s="309"/>
      <c r="K228" s="326" t="s">
        <v>6163</v>
      </c>
      <c r="L228" s="313"/>
      <c r="M228" s="309"/>
      <c r="N228" s="128" t="s">
        <v>886</v>
      </c>
      <c r="O228" s="344">
        <v>2050</v>
      </c>
      <c r="P228" s="345"/>
      <c r="Q228" s="142" t="s">
        <v>6164</v>
      </c>
      <c r="R228" s="94" t="s">
        <v>677</v>
      </c>
    </row>
    <row r="229" spans="2:18">
      <c r="B229" s="142" t="s">
        <v>2074</v>
      </c>
      <c r="C229" s="289" t="s">
        <v>187</v>
      </c>
      <c r="D229" s="142" t="s">
        <v>6160</v>
      </c>
      <c r="E229" s="128" t="s">
        <v>5782</v>
      </c>
      <c r="F229" s="309" t="s">
        <v>5779</v>
      </c>
      <c r="G229" s="129" t="s">
        <v>886</v>
      </c>
      <c r="H229" s="128"/>
      <c r="I229" s="128" t="s">
        <v>886</v>
      </c>
      <c r="J229" s="329"/>
      <c r="K229" s="326"/>
      <c r="L229" s="313"/>
      <c r="M229" s="309"/>
      <c r="N229" s="307" t="s">
        <v>886</v>
      </c>
      <c r="O229" s="309">
        <v>2050</v>
      </c>
      <c r="P229" s="315"/>
      <c r="Q229" s="308" t="s">
        <v>5780</v>
      </c>
      <c r="R229" s="94" t="s">
        <v>677</v>
      </c>
    </row>
    <row r="230" spans="2:18">
      <c r="B230" s="142" t="s">
        <v>366</v>
      </c>
      <c r="C230" s="289" t="s">
        <v>182</v>
      </c>
      <c r="D230" s="142" t="s">
        <v>6165</v>
      </c>
      <c r="E230" s="128" t="s">
        <v>5778</v>
      </c>
      <c r="F230" s="128" t="s">
        <v>424</v>
      </c>
      <c r="G230" s="142" t="s">
        <v>886</v>
      </c>
      <c r="H230" s="128"/>
      <c r="I230" s="128" t="s">
        <v>886</v>
      </c>
      <c r="J230" s="133"/>
      <c r="K230" s="288"/>
      <c r="L230" s="133"/>
      <c r="M230" s="133"/>
      <c r="N230" s="307">
        <v>2020</v>
      </c>
      <c r="O230" s="128">
        <v>2020</v>
      </c>
      <c r="P230" s="142" t="s">
        <v>6166</v>
      </c>
      <c r="Q230" s="308" t="s">
        <v>5785</v>
      </c>
      <c r="R230" s="94" t="s">
        <v>677</v>
      </c>
    </row>
    <row r="231" spans="2:18">
      <c r="B231" s="142" t="s">
        <v>366</v>
      </c>
      <c r="C231" s="289" t="s">
        <v>182</v>
      </c>
      <c r="D231" s="142" t="s">
        <v>6167</v>
      </c>
      <c r="E231" s="128" t="s">
        <v>886</v>
      </c>
      <c r="F231" s="128" t="s">
        <v>424</v>
      </c>
      <c r="G231" s="129" t="s">
        <v>5825</v>
      </c>
      <c r="H231" s="128"/>
      <c r="I231" s="128" t="s">
        <v>886</v>
      </c>
      <c r="J231" s="316"/>
      <c r="K231" s="307"/>
      <c r="L231" s="129"/>
      <c r="M231" s="128"/>
      <c r="N231" s="307">
        <v>2020</v>
      </c>
      <c r="O231" s="128">
        <v>2050</v>
      </c>
      <c r="P231" s="142"/>
      <c r="Q231" s="311" t="s">
        <v>5826</v>
      </c>
      <c r="R231" s="94" t="s">
        <v>677</v>
      </c>
    </row>
    <row r="232" spans="2:18">
      <c r="B232" s="305" t="s">
        <v>366</v>
      </c>
      <c r="C232" s="289" t="s">
        <v>182</v>
      </c>
      <c r="D232" s="331" t="s">
        <v>6168</v>
      </c>
      <c r="E232" s="128" t="s">
        <v>886</v>
      </c>
      <c r="F232" s="128" t="s">
        <v>886</v>
      </c>
      <c r="G232" s="128" t="s">
        <v>886</v>
      </c>
      <c r="H232" s="128"/>
      <c r="I232" s="128"/>
      <c r="J232" s="128"/>
      <c r="K232" s="307"/>
      <c r="L232" s="129"/>
      <c r="M232" s="128"/>
      <c r="N232" s="128"/>
      <c r="O232" s="108"/>
      <c r="P232" s="48"/>
      <c r="Q232" s="142"/>
      <c r="R232" s="94" t="s">
        <v>677</v>
      </c>
    </row>
    <row r="233" spans="2:18">
      <c r="B233" s="142" t="s">
        <v>366</v>
      </c>
      <c r="C233" s="289" t="s">
        <v>154</v>
      </c>
      <c r="D233" s="142" t="s">
        <v>6169</v>
      </c>
      <c r="E233" s="128" t="s">
        <v>5778</v>
      </c>
      <c r="F233" s="128" t="s">
        <v>5779</v>
      </c>
      <c r="G233" s="129" t="s">
        <v>886</v>
      </c>
      <c r="H233" s="128"/>
      <c r="I233" s="128" t="s">
        <v>886</v>
      </c>
      <c r="J233" s="316"/>
      <c r="K233" s="307"/>
      <c r="L233" s="129"/>
      <c r="M233" s="128"/>
      <c r="N233" s="307" t="s">
        <v>886</v>
      </c>
      <c r="O233" s="128">
        <v>2030</v>
      </c>
      <c r="P233" s="142" t="s">
        <v>6170</v>
      </c>
      <c r="Q233" s="311" t="s">
        <v>5800</v>
      </c>
      <c r="R233" s="94" t="s">
        <v>677</v>
      </c>
    </row>
    <row r="234" spans="2:18">
      <c r="B234" s="142" t="s">
        <v>366</v>
      </c>
      <c r="C234" s="289" t="s">
        <v>154</v>
      </c>
      <c r="D234" s="142" t="s">
        <v>6169</v>
      </c>
      <c r="E234" s="128" t="s">
        <v>5778</v>
      </c>
      <c r="F234" s="128" t="s">
        <v>424</v>
      </c>
      <c r="G234" s="129" t="s">
        <v>886</v>
      </c>
      <c r="H234" s="128"/>
      <c r="I234" s="128" t="s">
        <v>886</v>
      </c>
      <c r="J234" s="316"/>
      <c r="K234" s="307"/>
      <c r="L234" s="129"/>
      <c r="M234" s="128"/>
      <c r="N234" s="307" t="s">
        <v>886</v>
      </c>
      <c r="O234" s="128">
        <v>2030</v>
      </c>
      <c r="P234" s="142" t="s">
        <v>6171</v>
      </c>
      <c r="Q234" s="311" t="s">
        <v>5800</v>
      </c>
      <c r="R234" s="94" t="s">
        <v>677</v>
      </c>
    </row>
    <row r="235" spans="2:18">
      <c r="B235" s="306" t="s">
        <v>2074</v>
      </c>
      <c r="C235" s="289" t="s">
        <v>160</v>
      </c>
      <c r="D235" s="331" t="s">
        <v>6172</v>
      </c>
      <c r="E235" s="128" t="s">
        <v>5778</v>
      </c>
      <c r="F235" s="128" t="s">
        <v>452</v>
      </c>
      <c r="G235" s="128" t="s">
        <v>886</v>
      </c>
      <c r="H235" s="128"/>
      <c r="I235" s="128"/>
      <c r="J235" s="128"/>
      <c r="K235" s="307"/>
      <c r="L235" s="129" t="s">
        <v>6173</v>
      </c>
      <c r="M235" s="128" t="s">
        <v>6056</v>
      </c>
      <c r="N235" s="128">
        <v>2020</v>
      </c>
      <c r="O235" s="318">
        <v>2020</v>
      </c>
      <c r="P235" s="319"/>
      <c r="Q235" s="132" t="s">
        <v>6174</v>
      </c>
      <c r="R235" s="94" t="s">
        <v>677</v>
      </c>
    </row>
    <row r="236" spans="2:18">
      <c r="B236" s="142" t="s">
        <v>5911</v>
      </c>
      <c r="C236" s="289" t="s">
        <v>142</v>
      </c>
      <c r="D236" s="142" t="s">
        <v>6175</v>
      </c>
      <c r="E236" s="309" t="s">
        <v>5778</v>
      </c>
      <c r="F236" s="309" t="s">
        <v>424</v>
      </c>
      <c r="G236" s="313" t="s">
        <v>886</v>
      </c>
      <c r="H236" s="128"/>
      <c r="I236" s="128" t="s">
        <v>886</v>
      </c>
      <c r="J236" s="329"/>
      <c r="K236" s="326"/>
      <c r="L236" s="313"/>
      <c r="M236" s="309"/>
      <c r="N236" s="128" t="s">
        <v>886</v>
      </c>
      <c r="O236" s="363">
        <v>2020</v>
      </c>
      <c r="P236" s="364"/>
      <c r="Q236" s="142" t="s">
        <v>5925</v>
      </c>
      <c r="R236" s="94" t="s">
        <v>677</v>
      </c>
    </row>
    <row r="237" spans="2:18">
      <c r="B237" s="305" t="s">
        <v>366</v>
      </c>
      <c r="C237" s="289" t="s">
        <v>522</v>
      </c>
      <c r="D237" s="331" t="s">
        <v>6176</v>
      </c>
      <c r="E237" s="128" t="s">
        <v>5778</v>
      </c>
      <c r="F237" s="128" t="s">
        <v>452</v>
      </c>
      <c r="G237" s="128" t="s">
        <v>886</v>
      </c>
      <c r="H237" s="128"/>
      <c r="I237" s="128"/>
      <c r="J237" s="128"/>
      <c r="K237" s="307"/>
      <c r="L237" s="382">
        <v>1</v>
      </c>
      <c r="M237" s="128" t="s">
        <v>6005</v>
      </c>
      <c r="N237" s="128">
        <v>2020</v>
      </c>
      <c r="O237" s="321"/>
      <c r="P237" s="322"/>
      <c r="Q237" s="132" t="s">
        <v>6177</v>
      </c>
      <c r="R237" s="94" t="s">
        <v>677</v>
      </c>
    </row>
    <row r="238" spans="2:18">
      <c r="B238" s="142" t="s">
        <v>2074</v>
      </c>
      <c r="C238" s="289" t="s">
        <v>187</v>
      </c>
      <c r="D238" s="142" t="s">
        <v>6178</v>
      </c>
      <c r="E238" s="309" t="s">
        <v>5904</v>
      </c>
      <c r="F238" s="309" t="s">
        <v>5802</v>
      </c>
      <c r="G238" s="313" t="s">
        <v>886</v>
      </c>
      <c r="H238" s="128"/>
      <c r="I238" s="128" t="s">
        <v>886</v>
      </c>
      <c r="J238" s="329"/>
      <c r="K238" s="326"/>
      <c r="L238" s="313"/>
      <c r="M238" s="309"/>
      <c r="N238" s="128" t="s">
        <v>886</v>
      </c>
      <c r="O238" s="363">
        <v>2025</v>
      </c>
      <c r="P238" s="322" t="s">
        <v>6179</v>
      </c>
      <c r="Q238" s="142" t="s">
        <v>5932</v>
      </c>
      <c r="R238" s="94" t="s">
        <v>677</v>
      </c>
    </row>
    <row r="239" spans="2:18">
      <c r="B239" s="142" t="s">
        <v>366</v>
      </c>
      <c r="C239" s="289" t="s">
        <v>182</v>
      </c>
      <c r="D239" s="142" t="s">
        <v>6180</v>
      </c>
      <c r="E239" s="128" t="s">
        <v>886</v>
      </c>
      <c r="F239" s="128" t="s">
        <v>424</v>
      </c>
      <c r="G239" s="129" t="s">
        <v>5825</v>
      </c>
      <c r="H239" s="128"/>
      <c r="I239" s="128" t="s">
        <v>886</v>
      </c>
      <c r="J239" s="316"/>
      <c r="K239" s="307"/>
      <c r="L239" s="129"/>
      <c r="M239" s="128"/>
      <c r="N239" s="128">
        <v>2020</v>
      </c>
      <c r="O239" s="321">
        <v>2050</v>
      </c>
      <c r="P239" s="322"/>
      <c r="Q239" s="315" t="s">
        <v>5826</v>
      </c>
      <c r="R239" s="94" t="s">
        <v>677</v>
      </c>
    </row>
    <row r="240" spans="2:18">
      <c r="B240" s="305" t="s">
        <v>366</v>
      </c>
      <c r="C240" s="289" t="s">
        <v>172</v>
      </c>
      <c r="D240" s="331" t="s">
        <v>6181</v>
      </c>
      <c r="E240" s="128" t="s">
        <v>886</v>
      </c>
      <c r="F240" s="128" t="s">
        <v>886</v>
      </c>
      <c r="G240" s="128" t="s">
        <v>886</v>
      </c>
      <c r="H240" s="128"/>
      <c r="I240" s="128"/>
      <c r="J240" s="128"/>
      <c r="K240" s="307"/>
      <c r="L240" s="129"/>
      <c r="M240" s="128"/>
      <c r="N240" s="128"/>
      <c r="O240" s="321"/>
      <c r="P240" s="322"/>
      <c r="Q240" s="142"/>
      <c r="R240" s="94" t="s">
        <v>677</v>
      </c>
    </row>
    <row r="241" spans="2:18">
      <c r="B241" s="142" t="s">
        <v>366</v>
      </c>
      <c r="C241" s="289" t="s">
        <v>182</v>
      </c>
      <c r="D241" s="142" t="s">
        <v>6182</v>
      </c>
      <c r="E241" s="128" t="s">
        <v>886</v>
      </c>
      <c r="F241" s="128" t="s">
        <v>424</v>
      </c>
      <c r="G241" s="129" t="s">
        <v>5825</v>
      </c>
      <c r="H241" s="128"/>
      <c r="I241" s="128" t="s">
        <v>886</v>
      </c>
      <c r="J241" s="316"/>
      <c r="K241" s="307"/>
      <c r="L241" s="129"/>
      <c r="M241" s="128"/>
      <c r="N241" s="128">
        <v>2020</v>
      </c>
      <c r="O241" s="321">
        <v>2050</v>
      </c>
      <c r="P241" s="322"/>
      <c r="Q241" s="315" t="s">
        <v>5826</v>
      </c>
      <c r="R241" s="94" t="s">
        <v>677</v>
      </c>
    </row>
    <row r="242" spans="2:18">
      <c r="B242" s="142" t="s">
        <v>366</v>
      </c>
      <c r="C242" s="289" t="s">
        <v>182</v>
      </c>
      <c r="D242" s="142" t="s">
        <v>6183</v>
      </c>
      <c r="E242" s="128" t="s">
        <v>5782</v>
      </c>
      <c r="F242" s="128" t="s">
        <v>6184</v>
      </c>
      <c r="G242" s="129" t="s">
        <v>886</v>
      </c>
      <c r="H242" s="128"/>
      <c r="I242" s="128" t="s">
        <v>886</v>
      </c>
      <c r="J242" s="316"/>
      <c r="K242" s="307"/>
      <c r="L242" s="129"/>
      <c r="M242" s="128"/>
      <c r="N242" s="128" t="s">
        <v>886</v>
      </c>
      <c r="O242" s="323">
        <v>2030</v>
      </c>
      <c r="P242" s="324"/>
      <c r="Q242" s="315" t="s">
        <v>6185</v>
      </c>
      <c r="R242" s="94" t="s">
        <v>677</v>
      </c>
    </row>
    <row r="243" spans="2:18">
      <c r="B243" s="142" t="s">
        <v>2074</v>
      </c>
      <c r="C243" s="289" t="s">
        <v>187</v>
      </c>
      <c r="D243" s="142" t="s">
        <v>6186</v>
      </c>
      <c r="E243" s="128" t="s">
        <v>5782</v>
      </c>
      <c r="F243" s="309" t="s">
        <v>5779</v>
      </c>
      <c r="G243" s="313" t="s">
        <v>886</v>
      </c>
      <c r="H243" s="128"/>
      <c r="I243" s="128" t="s">
        <v>886</v>
      </c>
      <c r="J243" s="329"/>
      <c r="K243" s="326"/>
      <c r="L243" s="313"/>
      <c r="M243" s="309"/>
      <c r="N243" s="307" t="s">
        <v>886</v>
      </c>
      <c r="O243" s="309">
        <v>2020</v>
      </c>
      <c r="P243" s="315"/>
      <c r="Q243" s="308" t="s">
        <v>5925</v>
      </c>
      <c r="R243" s="94" t="s">
        <v>677</v>
      </c>
    </row>
    <row r="244" spans="2:18">
      <c r="B244" s="142" t="s">
        <v>366</v>
      </c>
      <c r="C244" s="289" t="s">
        <v>182</v>
      </c>
      <c r="D244" s="142" t="s">
        <v>6187</v>
      </c>
      <c r="E244" s="128" t="s">
        <v>886</v>
      </c>
      <c r="F244" s="128" t="s">
        <v>424</v>
      </c>
      <c r="G244" s="129" t="s">
        <v>5825</v>
      </c>
      <c r="H244" s="128"/>
      <c r="I244" s="128" t="s">
        <v>886</v>
      </c>
      <c r="J244" s="316"/>
      <c r="K244" s="307"/>
      <c r="L244" s="129"/>
      <c r="M244" s="128"/>
      <c r="N244" s="307">
        <v>2020</v>
      </c>
      <c r="O244" s="128">
        <v>2050</v>
      </c>
      <c r="P244" s="142"/>
      <c r="Q244" s="308" t="s">
        <v>6188</v>
      </c>
      <c r="R244" s="94" t="s">
        <v>677</v>
      </c>
    </row>
    <row r="245" spans="2:18">
      <c r="B245" s="142" t="s">
        <v>366</v>
      </c>
      <c r="C245" s="289" t="s">
        <v>182</v>
      </c>
      <c r="D245" s="142" t="s">
        <v>6187</v>
      </c>
      <c r="E245" s="309" t="s">
        <v>5778</v>
      </c>
      <c r="F245" s="128" t="s">
        <v>886</v>
      </c>
      <c r="G245" s="313" t="s">
        <v>886</v>
      </c>
      <c r="H245" s="128"/>
      <c r="I245" s="128" t="s">
        <v>886</v>
      </c>
      <c r="J245" s="309"/>
      <c r="K245" s="326" t="s">
        <v>6189</v>
      </c>
      <c r="L245" s="313"/>
      <c r="M245" s="309"/>
      <c r="N245" s="128" t="s">
        <v>886</v>
      </c>
      <c r="O245" s="350">
        <v>2020</v>
      </c>
      <c r="P245" s="351"/>
      <c r="Q245" s="315" t="s">
        <v>5826</v>
      </c>
      <c r="R245" s="94" t="s">
        <v>677</v>
      </c>
    </row>
    <row r="246" spans="2:18">
      <c r="B246" s="142" t="s">
        <v>366</v>
      </c>
      <c r="C246" s="289" t="s">
        <v>182</v>
      </c>
      <c r="D246" s="142" t="s">
        <v>6187</v>
      </c>
      <c r="E246" s="128" t="s">
        <v>5778</v>
      </c>
      <c r="F246" s="128" t="s">
        <v>424</v>
      </c>
      <c r="G246" s="142" t="s">
        <v>886</v>
      </c>
      <c r="H246" s="128"/>
      <c r="I246" s="128" t="s">
        <v>886</v>
      </c>
      <c r="J246" s="133"/>
      <c r="K246" s="288"/>
      <c r="L246" s="133"/>
      <c r="M246" s="133"/>
      <c r="N246" s="128">
        <v>2020</v>
      </c>
      <c r="O246" s="323">
        <v>2028</v>
      </c>
      <c r="P246" s="324" t="s">
        <v>6190</v>
      </c>
      <c r="Q246" s="142" t="s">
        <v>5785</v>
      </c>
      <c r="R246" s="94" t="s">
        <v>677</v>
      </c>
    </row>
    <row r="247" spans="2:18">
      <c r="B247" s="313" t="s">
        <v>2074</v>
      </c>
      <c r="C247" s="331" t="s">
        <v>187</v>
      </c>
      <c r="D247" s="331" t="s">
        <v>6191</v>
      </c>
      <c r="E247" s="309" t="s">
        <v>5778</v>
      </c>
      <c r="F247" s="309" t="s">
        <v>424</v>
      </c>
      <c r="G247" s="313" t="s">
        <v>886</v>
      </c>
      <c r="H247" s="128" t="s">
        <v>886</v>
      </c>
      <c r="I247" s="128">
        <v>2015</v>
      </c>
      <c r="J247" s="387" t="s">
        <v>5992</v>
      </c>
      <c r="K247" s="326"/>
      <c r="L247" s="313"/>
      <c r="M247" s="313"/>
      <c r="N247" s="326" t="s">
        <v>886</v>
      </c>
      <c r="O247" s="309">
        <v>2040</v>
      </c>
      <c r="P247" s="142" t="s">
        <v>6192</v>
      </c>
      <c r="Q247" s="385" t="s">
        <v>6193</v>
      </c>
      <c r="R247" s="94" t="s">
        <v>677</v>
      </c>
    </row>
    <row r="248" spans="2:18">
      <c r="B248" s="142" t="s">
        <v>366</v>
      </c>
      <c r="C248" s="289" t="s">
        <v>165</v>
      </c>
      <c r="D248" s="142" t="s">
        <v>6194</v>
      </c>
      <c r="E248" s="128" t="s">
        <v>886</v>
      </c>
      <c r="F248" s="309" t="s">
        <v>5779</v>
      </c>
      <c r="G248" s="129" t="s">
        <v>886</v>
      </c>
      <c r="H248" s="128"/>
      <c r="I248" s="128" t="s">
        <v>886</v>
      </c>
      <c r="J248" s="329"/>
      <c r="K248" s="326"/>
      <c r="L248" s="313"/>
      <c r="M248" s="309"/>
      <c r="N248" s="326">
        <v>2013</v>
      </c>
      <c r="O248" s="128" t="s">
        <v>5799</v>
      </c>
      <c r="P248" s="315"/>
      <c r="Q248" s="311" t="s">
        <v>5873</v>
      </c>
      <c r="R248" s="94" t="s">
        <v>677</v>
      </c>
    </row>
    <row r="249" spans="2:18">
      <c r="B249" s="142" t="s">
        <v>366</v>
      </c>
      <c r="C249" s="289" t="s">
        <v>148</v>
      </c>
      <c r="D249" s="142" t="s">
        <v>6195</v>
      </c>
      <c r="E249" s="309" t="s">
        <v>5778</v>
      </c>
      <c r="F249" s="309" t="s">
        <v>5779</v>
      </c>
      <c r="G249" s="313" t="s">
        <v>886</v>
      </c>
      <c r="H249" s="128"/>
      <c r="I249" s="128" t="s">
        <v>886</v>
      </c>
      <c r="J249" s="329"/>
      <c r="K249" s="326"/>
      <c r="L249" s="313"/>
      <c r="M249" s="309"/>
      <c r="N249" s="128" t="s">
        <v>886</v>
      </c>
      <c r="O249" s="327" t="s">
        <v>2790</v>
      </c>
      <c r="P249" s="328"/>
      <c r="Q249" s="142" t="s">
        <v>5932</v>
      </c>
      <c r="R249" s="94" t="s">
        <v>677</v>
      </c>
    </row>
    <row r="250" spans="2:18">
      <c r="B250" s="142" t="s">
        <v>366</v>
      </c>
      <c r="C250" s="289" t="s">
        <v>173</v>
      </c>
      <c r="D250" s="142" t="s">
        <v>6196</v>
      </c>
      <c r="E250" s="128" t="s">
        <v>5782</v>
      </c>
      <c r="F250" s="128" t="s">
        <v>6197</v>
      </c>
      <c r="G250" s="129" t="s">
        <v>886</v>
      </c>
      <c r="H250" s="128"/>
      <c r="I250" s="128" t="s">
        <v>886</v>
      </c>
      <c r="J250" s="316"/>
      <c r="K250" s="307"/>
      <c r="L250" s="129"/>
      <c r="M250" s="128"/>
      <c r="N250" s="307" t="s">
        <v>886</v>
      </c>
      <c r="O250" s="128" t="s">
        <v>5799</v>
      </c>
      <c r="P250" s="142"/>
      <c r="Q250" s="375" t="s">
        <v>6198</v>
      </c>
      <c r="R250" s="94" t="s">
        <v>677</v>
      </c>
    </row>
    <row r="251" spans="2:18">
      <c r="B251" s="142" t="s">
        <v>366</v>
      </c>
      <c r="C251" s="289" t="s">
        <v>173</v>
      </c>
      <c r="D251" s="142" t="s">
        <v>6196</v>
      </c>
      <c r="E251" s="309" t="s">
        <v>5778</v>
      </c>
      <c r="F251" s="309" t="s">
        <v>6197</v>
      </c>
      <c r="G251" s="313" t="s">
        <v>6199</v>
      </c>
      <c r="H251" s="128"/>
      <c r="I251" s="128" t="s">
        <v>886</v>
      </c>
      <c r="J251" s="329"/>
      <c r="K251" s="326"/>
      <c r="L251" s="313"/>
      <c r="M251" s="309"/>
      <c r="N251" s="307" t="s">
        <v>886</v>
      </c>
      <c r="O251" s="128" t="s">
        <v>5799</v>
      </c>
      <c r="P251" s="315"/>
      <c r="Q251" s="308" t="s">
        <v>5868</v>
      </c>
      <c r="R251" s="94" t="s">
        <v>677</v>
      </c>
    </row>
    <row r="252" spans="2:18">
      <c r="B252" s="142" t="s">
        <v>366</v>
      </c>
      <c r="C252" s="289" t="s">
        <v>190</v>
      </c>
      <c r="D252" s="289" t="s">
        <v>6200</v>
      </c>
      <c r="E252" s="128" t="s">
        <v>5782</v>
      </c>
      <c r="F252" s="128" t="s">
        <v>452</v>
      </c>
      <c r="G252" s="129" t="s">
        <v>5830</v>
      </c>
      <c r="H252" s="128"/>
      <c r="I252" s="128" t="s">
        <v>886</v>
      </c>
      <c r="J252" s="128"/>
      <c r="K252" s="307"/>
      <c r="L252" s="129" t="s">
        <v>5997</v>
      </c>
      <c r="M252" s="128" t="s">
        <v>5832</v>
      </c>
      <c r="N252" s="307">
        <v>2016</v>
      </c>
      <c r="O252" s="128">
        <v>2030</v>
      </c>
      <c r="P252" s="142"/>
      <c r="Q252" s="308" t="s">
        <v>6201</v>
      </c>
      <c r="R252" s="94" t="s">
        <v>677</v>
      </c>
    </row>
    <row r="253" spans="2:18">
      <c r="B253" s="142" t="s">
        <v>366</v>
      </c>
      <c r="C253" s="289" t="s">
        <v>190</v>
      </c>
      <c r="D253" s="142" t="s">
        <v>6200</v>
      </c>
      <c r="E253" s="309" t="s">
        <v>5778</v>
      </c>
      <c r="F253" s="309" t="s">
        <v>5779</v>
      </c>
      <c r="G253" s="313" t="s">
        <v>886</v>
      </c>
      <c r="H253" s="128"/>
      <c r="I253" s="128" t="s">
        <v>886</v>
      </c>
      <c r="J253" s="329"/>
      <c r="K253" s="326"/>
      <c r="L253" s="313"/>
      <c r="M253" s="309"/>
      <c r="N253" s="307" t="s">
        <v>886</v>
      </c>
      <c r="O253" s="309">
        <v>2030</v>
      </c>
      <c r="P253" s="315"/>
      <c r="Q253" s="308" t="s">
        <v>6202</v>
      </c>
      <c r="R253" s="94" t="s">
        <v>677</v>
      </c>
    </row>
    <row r="254" spans="2:18">
      <c r="B254" s="142" t="s">
        <v>366</v>
      </c>
      <c r="C254" s="289" t="s">
        <v>190</v>
      </c>
      <c r="D254" s="142" t="s">
        <v>6200</v>
      </c>
      <c r="E254" s="128" t="s">
        <v>5778</v>
      </c>
      <c r="F254" s="128" t="s">
        <v>424</v>
      </c>
      <c r="G254" s="142" t="s">
        <v>886</v>
      </c>
      <c r="H254" s="133" t="s">
        <v>6203</v>
      </c>
      <c r="I254" s="133">
        <v>2008</v>
      </c>
      <c r="J254" s="133" t="s">
        <v>6204</v>
      </c>
      <c r="K254" s="288"/>
      <c r="L254" s="133"/>
      <c r="M254" s="133"/>
      <c r="N254" s="307">
        <v>2020</v>
      </c>
      <c r="O254" s="128">
        <v>2030</v>
      </c>
      <c r="P254" s="142" t="s">
        <v>6205</v>
      </c>
      <c r="Q254" s="308" t="s">
        <v>5785</v>
      </c>
      <c r="R254" s="94" t="s">
        <v>677</v>
      </c>
    </row>
    <row r="255" spans="2:18">
      <c r="B255" s="142" t="s">
        <v>5911</v>
      </c>
      <c r="C255" s="289" t="s">
        <v>149</v>
      </c>
      <c r="D255" s="142" t="s">
        <v>6206</v>
      </c>
      <c r="E255" s="309" t="s">
        <v>5904</v>
      </c>
      <c r="F255" s="309" t="s">
        <v>5779</v>
      </c>
      <c r="G255" s="313" t="s">
        <v>886</v>
      </c>
      <c r="H255" s="128"/>
      <c r="I255" s="128" t="s">
        <v>886</v>
      </c>
      <c r="J255" s="329"/>
      <c r="K255" s="326"/>
      <c r="L255" s="313"/>
      <c r="M255" s="309"/>
      <c r="N255" s="307" t="s">
        <v>886</v>
      </c>
      <c r="O255" s="309">
        <v>2025</v>
      </c>
      <c r="P255" s="315"/>
      <c r="Q255" s="308" t="s">
        <v>5780</v>
      </c>
      <c r="R255" s="94" t="s">
        <v>677</v>
      </c>
    </row>
    <row r="256" spans="2:18">
      <c r="B256" s="142" t="s">
        <v>2074</v>
      </c>
      <c r="C256" s="289" t="s">
        <v>187</v>
      </c>
      <c r="D256" s="142" t="s">
        <v>6207</v>
      </c>
      <c r="E256" s="128" t="s">
        <v>5778</v>
      </c>
      <c r="F256" s="128" t="s">
        <v>5883</v>
      </c>
      <c r="G256" s="313" t="s">
        <v>886</v>
      </c>
      <c r="H256" s="128"/>
      <c r="I256" s="128" t="s">
        <v>886</v>
      </c>
      <c r="J256" s="316"/>
      <c r="K256" s="307"/>
      <c r="L256" s="129"/>
      <c r="M256" s="128"/>
      <c r="N256" s="307">
        <v>2020</v>
      </c>
      <c r="O256" s="137">
        <v>2035</v>
      </c>
      <c r="P256" s="315" t="s">
        <v>6208</v>
      </c>
      <c r="Q256" s="308" t="s">
        <v>6209</v>
      </c>
      <c r="R256" s="94" t="s">
        <v>677</v>
      </c>
    </row>
    <row r="257" spans="2:18">
      <c r="B257" s="305" t="s">
        <v>366</v>
      </c>
      <c r="C257" s="306" t="s">
        <v>178</v>
      </c>
      <c r="D257" s="306" t="s">
        <v>6210</v>
      </c>
      <c r="E257" s="128" t="s">
        <v>886</v>
      </c>
      <c r="F257" s="128" t="s">
        <v>886</v>
      </c>
      <c r="G257" s="128" t="s">
        <v>886</v>
      </c>
      <c r="H257" s="128"/>
      <c r="I257" s="128"/>
      <c r="J257" s="128"/>
      <c r="K257" s="307"/>
      <c r="L257" s="129"/>
      <c r="M257" s="128"/>
      <c r="N257" s="128"/>
      <c r="O257" s="108"/>
      <c r="P257" s="48"/>
      <c r="Q257" s="142"/>
      <c r="R257" s="94" t="s">
        <v>677</v>
      </c>
    </row>
    <row r="258" spans="2:18">
      <c r="B258" s="142" t="s">
        <v>5911</v>
      </c>
      <c r="C258" s="289" t="s">
        <v>191</v>
      </c>
      <c r="D258" s="289" t="s">
        <v>6211</v>
      </c>
      <c r="E258" s="128" t="s">
        <v>886</v>
      </c>
      <c r="F258" s="128" t="s">
        <v>452</v>
      </c>
      <c r="G258" s="129" t="s">
        <v>5830</v>
      </c>
      <c r="H258" s="128"/>
      <c r="I258" s="128" t="s">
        <v>886</v>
      </c>
      <c r="J258" s="128"/>
      <c r="K258" s="307"/>
      <c r="L258" s="129" t="s">
        <v>6212</v>
      </c>
      <c r="M258" s="137" t="s">
        <v>5832</v>
      </c>
      <c r="N258" s="197">
        <v>2018</v>
      </c>
      <c r="O258" s="128">
        <v>2035</v>
      </c>
      <c r="P258" s="305" t="s">
        <v>6213</v>
      </c>
      <c r="Q258" s="311" t="s">
        <v>6214</v>
      </c>
      <c r="R258" s="94" t="s">
        <v>677</v>
      </c>
    </row>
    <row r="259" spans="2:18">
      <c r="B259" s="142" t="s">
        <v>5911</v>
      </c>
      <c r="C259" s="289" t="s">
        <v>191</v>
      </c>
      <c r="D259" s="289" t="s">
        <v>6211</v>
      </c>
      <c r="E259" s="128" t="s">
        <v>5904</v>
      </c>
      <c r="F259" s="128" t="s">
        <v>452</v>
      </c>
      <c r="G259" s="129" t="s">
        <v>5830</v>
      </c>
      <c r="H259" s="128"/>
      <c r="I259" s="128" t="s">
        <v>886</v>
      </c>
      <c r="J259" s="128"/>
      <c r="K259" s="307"/>
      <c r="L259" s="129" t="s">
        <v>6215</v>
      </c>
      <c r="M259" s="128" t="s">
        <v>6058</v>
      </c>
      <c r="N259" s="307">
        <v>2018</v>
      </c>
      <c r="O259" s="128" t="s">
        <v>2790</v>
      </c>
      <c r="P259" s="142"/>
      <c r="Q259" s="311" t="s">
        <v>6216</v>
      </c>
      <c r="R259" s="94" t="s">
        <v>677</v>
      </c>
    </row>
    <row r="260" spans="2:18">
      <c r="B260" s="142" t="s">
        <v>5911</v>
      </c>
      <c r="C260" s="289" t="s">
        <v>191</v>
      </c>
      <c r="D260" s="289" t="s">
        <v>6211</v>
      </c>
      <c r="E260" s="128" t="s">
        <v>5904</v>
      </c>
      <c r="F260" s="128" t="s">
        <v>452</v>
      </c>
      <c r="G260" s="129" t="s">
        <v>6054</v>
      </c>
      <c r="H260" s="128"/>
      <c r="I260" s="128" t="s">
        <v>886</v>
      </c>
      <c r="J260" s="128"/>
      <c r="K260" s="307"/>
      <c r="L260" s="129" t="s">
        <v>6217</v>
      </c>
      <c r="M260" s="128" t="s">
        <v>6056</v>
      </c>
      <c r="N260" s="307">
        <v>2018</v>
      </c>
      <c r="O260" s="128" t="s">
        <v>2790</v>
      </c>
      <c r="P260" s="142"/>
      <c r="Q260" s="311" t="s">
        <v>6218</v>
      </c>
      <c r="R260" s="94" t="s">
        <v>677</v>
      </c>
    </row>
    <row r="261" spans="2:18">
      <c r="B261" s="142" t="s">
        <v>5911</v>
      </c>
      <c r="C261" s="289" t="s">
        <v>191</v>
      </c>
      <c r="D261" s="289" t="s">
        <v>6211</v>
      </c>
      <c r="E261" s="128" t="s">
        <v>5904</v>
      </c>
      <c r="F261" s="128" t="s">
        <v>452</v>
      </c>
      <c r="G261" s="129" t="s">
        <v>5830</v>
      </c>
      <c r="H261" s="128"/>
      <c r="I261" s="128" t="s">
        <v>886</v>
      </c>
      <c r="J261" s="128"/>
      <c r="K261" s="307"/>
      <c r="L261" s="129" t="s">
        <v>6219</v>
      </c>
      <c r="M261" s="128" t="s">
        <v>5832</v>
      </c>
      <c r="N261" s="307">
        <v>2018</v>
      </c>
      <c r="O261" s="128" t="s">
        <v>2790</v>
      </c>
      <c r="P261" s="142"/>
      <c r="Q261" s="308" t="s">
        <v>5978</v>
      </c>
      <c r="R261" s="94" t="s">
        <v>677</v>
      </c>
    </row>
    <row r="262" spans="2:18">
      <c r="B262" s="142" t="s">
        <v>366</v>
      </c>
      <c r="C262" s="289" t="s">
        <v>444</v>
      </c>
      <c r="D262" s="142" t="s">
        <v>6220</v>
      </c>
      <c r="E262" s="309" t="s">
        <v>5778</v>
      </c>
      <c r="F262" s="309" t="s">
        <v>5779</v>
      </c>
      <c r="G262" s="313" t="s">
        <v>886</v>
      </c>
      <c r="H262" s="128"/>
      <c r="I262" s="128" t="s">
        <v>886</v>
      </c>
      <c r="J262" s="329"/>
      <c r="K262" s="326"/>
      <c r="L262" s="313"/>
      <c r="M262" s="309"/>
      <c r="N262" s="307" t="s">
        <v>886</v>
      </c>
      <c r="O262" s="309">
        <v>2020</v>
      </c>
      <c r="P262" s="315"/>
      <c r="Q262" s="308" t="s">
        <v>6221</v>
      </c>
      <c r="R262" s="94" t="s">
        <v>677</v>
      </c>
    </row>
    <row r="263" spans="2:18">
      <c r="B263" s="142" t="s">
        <v>2074</v>
      </c>
      <c r="C263" s="289" t="s">
        <v>187</v>
      </c>
      <c r="D263" s="142" t="s">
        <v>6222</v>
      </c>
      <c r="E263" s="128" t="s">
        <v>886</v>
      </c>
      <c r="F263" s="128" t="s">
        <v>424</v>
      </c>
      <c r="G263" s="313" t="s">
        <v>886</v>
      </c>
      <c r="H263" s="128"/>
      <c r="I263" s="128" t="s">
        <v>886</v>
      </c>
      <c r="J263" s="316"/>
      <c r="K263" s="307"/>
      <c r="L263" s="129"/>
      <c r="M263" s="128"/>
      <c r="N263" s="307" t="s">
        <v>886</v>
      </c>
      <c r="O263" s="128">
        <v>2020</v>
      </c>
      <c r="P263" s="142"/>
      <c r="Q263" s="311" t="s">
        <v>5853</v>
      </c>
      <c r="R263" s="94" t="s">
        <v>677</v>
      </c>
    </row>
    <row r="264" spans="2:18">
      <c r="B264" s="142" t="s">
        <v>2074</v>
      </c>
      <c r="C264" s="289" t="s">
        <v>187</v>
      </c>
      <c r="D264" s="142" t="s">
        <v>6223</v>
      </c>
      <c r="E264" s="309" t="s">
        <v>5778</v>
      </c>
      <c r="F264" s="309" t="s">
        <v>424</v>
      </c>
      <c r="G264" s="313" t="s">
        <v>886</v>
      </c>
      <c r="H264" s="360" t="s">
        <v>6224</v>
      </c>
      <c r="I264" s="128">
        <v>2017</v>
      </c>
      <c r="J264" s="387" t="s">
        <v>5931</v>
      </c>
      <c r="K264" s="326"/>
      <c r="L264" s="313"/>
      <c r="M264" s="309"/>
      <c r="N264" s="309">
        <v>2017</v>
      </c>
      <c r="O264" s="318" t="s">
        <v>5799</v>
      </c>
      <c r="P264" s="351"/>
      <c r="Q264" s="142" t="s">
        <v>5932</v>
      </c>
      <c r="R264" s="94" t="s">
        <v>677</v>
      </c>
    </row>
    <row r="265" spans="2:18">
      <c r="B265" s="142" t="s">
        <v>2074</v>
      </c>
      <c r="C265" s="289" t="s">
        <v>187</v>
      </c>
      <c r="D265" s="142" t="s">
        <v>6223</v>
      </c>
      <c r="E265" s="309" t="s">
        <v>5778</v>
      </c>
      <c r="F265" s="309" t="s">
        <v>5883</v>
      </c>
      <c r="G265" s="129" t="s">
        <v>886</v>
      </c>
      <c r="H265" s="128" t="s">
        <v>886</v>
      </c>
      <c r="I265" s="128" t="s">
        <v>886</v>
      </c>
      <c r="J265" s="387" t="s">
        <v>5955</v>
      </c>
      <c r="K265" s="326"/>
      <c r="L265" s="313"/>
      <c r="M265" s="309"/>
      <c r="N265" s="128" t="s">
        <v>886</v>
      </c>
      <c r="O265" s="321" t="s">
        <v>5799</v>
      </c>
      <c r="P265" s="364"/>
      <c r="Q265" s="315" t="s">
        <v>5873</v>
      </c>
      <c r="R265" s="94" t="s">
        <v>677</v>
      </c>
    </row>
    <row r="266" spans="2:18">
      <c r="B266" s="142" t="s">
        <v>366</v>
      </c>
      <c r="C266" s="289" t="s">
        <v>182</v>
      </c>
      <c r="D266" s="142" t="s">
        <v>6225</v>
      </c>
      <c r="E266" s="128" t="s">
        <v>886</v>
      </c>
      <c r="F266" s="128" t="s">
        <v>424</v>
      </c>
      <c r="G266" s="129" t="s">
        <v>5825</v>
      </c>
      <c r="H266" s="128"/>
      <c r="I266" s="128" t="s">
        <v>886</v>
      </c>
      <c r="J266" s="316"/>
      <c r="K266" s="307"/>
      <c r="L266" s="129"/>
      <c r="M266" s="128"/>
      <c r="N266" s="128">
        <v>2020</v>
      </c>
      <c r="O266" s="321" t="s">
        <v>5799</v>
      </c>
      <c r="P266" s="322"/>
      <c r="Q266" s="315" t="s">
        <v>5826</v>
      </c>
      <c r="R266" s="94" t="s">
        <v>677</v>
      </c>
    </row>
    <row r="267" spans="2:18">
      <c r="B267" s="305" t="s">
        <v>366</v>
      </c>
      <c r="C267" s="306" t="s">
        <v>173</v>
      </c>
      <c r="D267" s="142" t="s">
        <v>6226</v>
      </c>
      <c r="E267" s="137" t="s">
        <v>886</v>
      </c>
      <c r="F267" s="137" t="s">
        <v>5779</v>
      </c>
      <c r="G267" s="137" t="s">
        <v>886</v>
      </c>
      <c r="H267" s="357" t="s">
        <v>886</v>
      </c>
      <c r="I267" s="357"/>
      <c r="J267" s="357" t="s">
        <v>6227</v>
      </c>
      <c r="K267" s="288"/>
      <c r="L267" s="133"/>
      <c r="M267" s="341"/>
      <c r="N267" s="1153">
        <v>2020</v>
      </c>
      <c r="O267" s="323">
        <v>2020</v>
      </c>
      <c r="P267" s="359" t="s">
        <v>6228</v>
      </c>
      <c r="Q267" s="142" t="s">
        <v>6229</v>
      </c>
      <c r="R267" s="94" t="s">
        <v>677</v>
      </c>
    </row>
    <row r="268" spans="2:18">
      <c r="B268" s="305" t="s">
        <v>366</v>
      </c>
      <c r="C268" s="289" t="s">
        <v>522</v>
      </c>
      <c r="D268" s="331" t="s">
        <v>6230</v>
      </c>
      <c r="E268" s="128" t="s">
        <v>886</v>
      </c>
      <c r="F268" s="128" t="s">
        <v>886</v>
      </c>
      <c r="G268" s="128" t="s">
        <v>886</v>
      </c>
      <c r="H268" s="128"/>
      <c r="I268" s="128"/>
      <c r="J268" s="128"/>
      <c r="K268" s="307"/>
      <c r="L268" s="129"/>
      <c r="M268" s="128"/>
      <c r="N268" s="307"/>
      <c r="O268" s="128"/>
      <c r="P268" s="142"/>
      <c r="Q268" s="308"/>
      <c r="R268" s="94" t="s">
        <v>677</v>
      </c>
    </row>
    <row r="269" spans="2:18">
      <c r="B269" s="142" t="s">
        <v>2082</v>
      </c>
      <c r="C269" s="289" t="s">
        <v>186</v>
      </c>
      <c r="D269" s="142" t="s">
        <v>6231</v>
      </c>
      <c r="E269" s="128" t="s">
        <v>5782</v>
      </c>
      <c r="F269" s="128" t="s">
        <v>886</v>
      </c>
      <c r="G269" s="142" t="s">
        <v>6232</v>
      </c>
      <c r="H269" s="128"/>
      <c r="I269" s="128" t="s">
        <v>886</v>
      </c>
      <c r="J269" s="133"/>
      <c r="K269" s="288"/>
      <c r="L269" s="133"/>
      <c r="M269" s="133"/>
      <c r="N269" s="307">
        <v>2020</v>
      </c>
      <c r="O269" s="128">
        <v>2027</v>
      </c>
      <c r="P269" s="142" t="s">
        <v>6233</v>
      </c>
      <c r="Q269" s="308" t="s">
        <v>5785</v>
      </c>
      <c r="R269" s="94" t="s">
        <v>677</v>
      </c>
    </row>
    <row r="270" spans="2:18">
      <c r="B270" s="142" t="s">
        <v>5911</v>
      </c>
      <c r="C270" s="289" t="s">
        <v>142</v>
      </c>
      <c r="D270" s="142" t="s">
        <v>6234</v>
      </c>
      <c r="E270" s="128" t="s">
        <v>5782</v>
      </c>
      <c r="F270" s="128" t="s">
        <v>886</v>
      </c>
      <c r="G270" s="129" t="s">
        <v>886</v>
      </c>
      <c r="H270" s="128"/>
      <c r="I270" s="128" t="s">
        <v>886</v>
      </c>
      <c r="J270" s="316"/>
      <c r="K270" s="307"/>
      <c r="L270" s="129"/>
      <c r="M270" s="128"/>
      <c r="N270" s="307">
        <v>2020</v>
      </c>
      <c r="O270" s="128">
        <v>2020</v>
      </c>
      <c r="P270" s="142"/>
      <c r="Q270" s="311" t="s">
        <v>5800</v>
      </c>
      <c r="R270" s="94" t="s">
        <v>677</v>
      </c>
    </row>
    <row r="271" spans="2:18">
      <c r="B271" s="305" t="s">
        <v>366</v>
      </c>
      <c r="C271" s="289" t="s">
        <v>169</v>
      </c>
      <c r="D271" s="331" t="s">
        <v>6235</v>
      </c>
      <c r="E271" s="309" t="s">
        <v>5904</v>
      </c>
      <c r="F271" s="128" t="s">
        <v>5779</v>
      </c>
      <c r="G271" s="128" t="s">
        <v>886</v>
      </c>
      <c r="H271" s="128" t="s">
        <v>6236</v>
      </c>
      <c r="I271" s="128">
        <v>2019</v>
      </c>
      <c r="J271" s="128"/>
      <c r="K271" s="307"/>
      <c r="L271" s="129"/>
      <c r="M271" s="128"/>
      <c r="N271" s="307"/>
      <c r="O271" s="128"/>
      <c r="P271" s="142"/>
      <c r="Q271" s="330" t="s">
        <v>6237</v>
      </c>
      <c r="R271" s="94" t="s">
        <v>677</v>
      </c>
    </row>
    <row r="272" spans="2:18">
      <c r="B272" s="142" t="s">
        <v>366</v>
      </c>
      <c r="C272" s="289" t="s">
        <v>182</v>
      </c>
      <c r="D272" s="142" t="s">
        <v>6238</v>
      </c>
      <c r="E272" s="128" t="s">
        <v>886</v>
      </c>
      <c r="F272" s="128" t="s">
        <v>424</v>
      </c>
      <c r="G272" s="129" t="s">
        <v>5825</v>
      </c>
      <c r="H272" s="128"/>
      <c r="I272" s="128" t="s">
        <v>886</v>
      </c>
      <c r="J272" s="316"/>
      <c r="K272" s="307"/>
      <c r="L272" s="129"/>
      <c r="M272" s="128"/>
      <c r="N272" s="307">
        <v>2020</v>
      </c>
      <c r="O272" s="128">
        <v>2050</v>
      </c>
      <c r="P272" s="142"/>
      <c r="Q272" s="311" t="s">
        <v>5826</v>
      </c>
      <c r="R272" s="94" t="s">
        <v>677</v>
      </c>
    </row>
    <row r="273" spans="2:18">
      <c r="B273" s="142" t="s">
        <v>2065</v>
      </c>
      <c r="C273" s="289" t="s">
        <v>5857</v>
      </c>
      <c r="D273" s="142" t="s">
        <v>6239</v>
      </c>
      <c r="E273" s="128" t="s">
        <v>5782</v>
      </c>
      <c r="F273" s="128" t="s">
        <v>424</v>
      </c>
      <c r="G273" s="129" t="s">
        <v>886</v>
      </c>
      <c r="H273" s="128"/>
      <c r="I273" s="128" t="s">
        <v>886</v>
      </c>
      <c r="J273" s="316"/>
      <c r="K273" s="307"/>
      <c r="L273" s="129"/>
      <c r="M273" s="128"/>
      <c r="N273" s="307" t="s">
        <v>886</v>
      </c>
      <c r="O273" s="128">
        <v>2022</v>
      </c>
      <c r="P273" s="142"/>
      <c r="Q273" s="308" t="s">
        <v>6240</v>
      </c>
      <c r="R273" s="94" t="s">
        <v>677</v>
      </c>
    </row>
    <row r="274" spans="2:18">
      <c r="B274" s="142" t="s">
        <v>2065</v>
      </c>
      <c r="C274" s="289" t="s">
        <v>5857</v>
      </c>
      <c r="D274" s="142" t="s">
        <v>6239</v>
      </c>
      <c r="E274" s="128" t="s">
        <v>5782</v>
      </c>
      <c r="F274" s="128" t="s">
        <v>424</v>
      </c>
      <c r="G274" s="129" t="s">
        <v>886</v>
      </c>
      <c r="H274" s="128"/>
      <c r="I274" s="128" t="s">
        <v>886</v>
      </c>
      <c r="J274" s="316"/>
      <c r="K274" s="307"/>
      <c r="L274" s="129"/>
      <c r="M274" s="128"/>
      <c r="N274" s="307" t="s">
        <v>886</v>
      </c>
      <c r="O274" s="128">
        <v>2035</v>
      </c>
      <c r="P274" s="142"/>
      <c r="Q274" s="311" t="s">
        <v>6240</v>
      </c>
      <c r="R274" s="94" t="s">
        <v>677</v>
      </c>
    </row>
    <row r="275" spans="2:18">
      <c r="B275" s="142" t="s">
        <v>5911</v>
      </c>
      <c r="C275" s="289" t="s">
        <v>158</v>
      </c>
      <c r="D275" s="142" t="s">
        <v>6241</v>
      </c>
      <c r="E275" s="128" t="s">
        <v>5778</v>
      </c>
      <c r="F275" s="309" t="s">
        <v>5779</v>
      </c>
      <c r="G275" s="313" t="s">
        <v>3420</v>
      </c>
      <c r="H275" s="128"/>
      <c r="I275" s="128" t="s">
        <v>886</v>
      </c>
      <c r="J275" s="329"/>
      <c r="K275" s="326"/>
      <c r="L275" s="313"/>
      <c r="M275" s="309"/>
      <c r="N275" s="307" t="s">
        <v>886</v>
      </c>
      <c r="O275" s="309">
        <v>2030</v>
      </c>
      <c r="P275" s="315" t="s">
        <v>6242</v>
      </c>
      <c r="Q275" s="308" t="s">
        <v>6243</v>
      </c>
      <c r="R275" s="94" t="s">
        <v>677</v>
      </c>
    </row>
    <row r="276" spans="2:18">
      <c r="B276" s="142" t="s">
        <v>366</v>
      </c>
      <c r="C276" s="289" t="s">
        <v>182</v>
      </c>
      <c r="D276" s="142" t="s">
        <v>6244</v>
      </c>
      <c r="E276" s="128" t="s">
        <v>886</v>
      </c>
      <c r="F276" s="128" t="s">
        <v>424</v>
      </c>
      <c r="G276" s="129" t="s">
        <v>5825</v>
      </c>
      <c r="H276" s="128"/>
      <c r="I276" s="128" t="s">
        <v>886</v>
      </c>
      <c r="J276" s="316"/>
      <c r="K276" s="307"/>
      <c r="L276" s="129"/>
      <c r="M276" s="128"/>
      <c r="N276" s="307">
        <v>2020</v>
      </c>
      <c r="O276" s="128">
        <v>2050</v>
      </c>
      <c r="P276" s="142"/>
      <c r="Q276" s="311" t="s">
        <v>5826</v>
      </c>
      <c r="R276" s="94" t="s">
        <v>677</v>
      </c>
    </row>
    <row r="277" spans="2:18">
      <c r="B277" s="142" t="s">
        <v>2074</v>
      </c>
      <c r="C277" s="289" t="s">
        <v>160</v>
      </c>
      <c r="D277" s="142" t="s">
        <v>6245</v>
      </c>
      <c r="E277" s="128" t="s">
        <v>5782</v>
      </c>
      <c r="F277" s="309" t="s">
        <v>5802</v>
      </c>
      <c r="G277" s="313" t="s">
        <v>886</v>
      </c>
      <c r="H277" s="133" t="s">
        <v>6224</v>
      </c>
      <c r="I277" s="133">
        <v>2014</v>
      </c>
      <c r="J277" s="387" t="s">
        <v>5931</v>
      </c>
      <c r="K277" s="326"/>
      <c r="L277" s="313"/>
      <c r="M277" s="309"/>
      <c r="N277" s="326">
        <v>2009</v>
      </c>
      <c r="O277" s="309" t="s">
        <v>5799</v>
      </c>
      <c r="P277" s="142" t="s">
        <v>6246</v>
      </c>
      <c r="Q277" s="308" t="s">
        <v>5925</v>
      </c>
      <c r="R277" s="94" t="s">
        <v>677</v>
      </c>
    </row>
    <row r="278" spans="2:18">
      <c r="B278" s="142" t="s">
        <v>2074</v>
      </c>
      <c r="C278" s="289" t="s">
        <v>160</v>
      </c>
      <c r="D278" s="142" t="s">
        <v>6245</v>
      </c>
      <c r="E278" s="309" t="s">
        <v>5778</v>
      </c>
      <c r="F278" s="309" t="s">
        <v>5779</v>
      </c>
      <c r="G278" s="313" t="s">
        <v>886</v>
      </c>
      <c r="H278" s="128" t="s">
        <v>886</v>
      </c>
      <c r="I278" s="128">
        <v>2019</v>
      </c>
      <c r="J278" s="387" t="s">
        <v>6247</v>
      </c>
      <c r="K278" s="326"/>
      <c r="L278" s="313"/>
      <c r="M278" s="309"/>
      <c r="N278" s="307">
        <v>2017</v>
      </c>
      <c r="O278" s="309">
        <v>2036</v>
      </c>
      <c r="P278" s="315" t="s">
        <v>6248</v>
      </c>
      <c r="Q278" s="308" t="s">
        <v>5780</v>
      </c>
      <c r="R278" s="94" t="s">
        <v>677</v>
      </c>
    </row>
    <row r="279" spans="2:18">
      <c r="B279" s="142" t="s">
        <v>2074</v>
      </c>
      <c r="C279" s="289" t="s">
        <v>160</v>
      </c>
      <c r="D279" s="142" t="s">
        <v>6245</v>
      </c>
      <c r="E279" s="128" t="s">
        <v>5782</v>
      </c>
      <c r="F279" s="128" t="s">
        <v>424</v>
      </c>
      <c r="G279" s="142" t="s">
        <v>3622</v>
      </c>
      <c r="H279" s="128"/>
      <c r="I279" s="128" t="s">
        <v>886</v>
      </c>
      <c r="J279" s="133"/>
      <c r="K279" s="288" t="s">
        <v>6249</v>
      </c>
      <c r="L279" s="133"/>
      <c r="M279" s="133"/>
      <c r="N279" s="307">
        <v>2020</v>
      </c>
      <c r="O279" s="128">
        <v>2018</v>
      </c>
      <c r="P279" s="142"/>
      <c r="Q279" s="308" t="s">
        <v>5785</v>
      </c>
      <c r="R279" s="94" t="s">
        <v>677</v>
      </c>
    </row>
    <row r="280" spans="2:18">
      <c r="B280" s="142" t="s">
        <v>2074</v>
      </c>
      <c r="C280" s="289" t="s">
        <v>187</v>
      </c>
      <c r="D280" s="142" t="s">
        <v>6250</v>
      </c>
      <c r="E280" s="309" t="s">
        <v>5778</v>
      </c>
      <c r="F280" s="309" t="s">
        <v>424</v>
      </c>
      <c r="G280" s="129" t="s">
        <v>886</v>
      </c>
      <c r="H280" s="128"/>
      <c r="I280" s="128" t="s">
        <v>886</v>
      </c>
      <c r="J280" s="329"/>
      <c r="K280" s="326"/>
      <c r="L280" s="313"/>
      <c r="M280" s="309"/>
      <c r="N280" s="307" t="s">
        <v>886</v>
      </c>
      <c r="O280" s="309">
        <v>2035</v>
      </c>
      <c r="P280" s="315"/>
      <c r="Q280" s="308" t="s">
        <v>5925</v>
      </c>
      <c r="R280" s="94" t="s">
        <v>677</v>
      </c>
    </row>
    <row r="281" spans="2:18">
      <c r="B281" s="142" t="s">
        <v>2074</v>
      </c>
      <c r="C281" s="289" t="s">
        <v>187</v>
      </c>
      <c r="D281" s="142" t="s">
        <v>6250</v>
      </c>
      <c r="E281" s="128" t="s">
        <v>5782</v>
      </c>
      <c r="F281" s="309" t="s">
        <v>6251</v>
      </c>
      <c r="G281" s="313" t="s">
        <v>886</v>
      </c>
      <c r="H281" s="128"/>
      <c r="I281" s="128" t="s">
        <v>886</v>
      </c>
      <c r="J281" s="329"/>
      <c r="K281" s="326"/>
      <c r="L281" s="313"/>
      <c r="M281" s="309"/>
      <c r="N281" s="307" t="s">
        <v>886</v>
      </c>
      <c r="O281" s="309">
        <v>2020</v>
      </c>
      <c r="P281" s="315" t="s">
        <v>6252</v>
      </c>
      <c r="Q281" s="308" t="s">
        <v>6253</v>
      </c>
      <c r="R281" s="94" t="s">
        <v>677</v>
      </c>
    </row>
    <row r="282" spans="2:18">
      <c r="B282" s="142" t="s">
        <v>2074</v>
      </c>
      <c r="C282" s="289" t="s">
        <v>187</v>
      </c>
      <c r="D282" s="142" t="s">
        <v>6250</v>
      </c>
      <c r="E282" s="309" t="s">
        <v>5778</v>
      </c>
      <c r="F282" s="309" t="s">
        <v>424</v>
      </c>
      <c r="G282" s="142" t="s">
        <v>886</v>
      </c>
      <c r="H282" s="128"/>
      <c r="I282" s="128" t="s">
        <v>886</v>
      </c>
      <c r="J282" s="329"/>
      <c r="K282" s="326"/>
      <c r="L282" s="313"/>
      <c r="M282" s="309"/>
      <c r="N282" s="307">
        <v>2020</v>
      </c>
      <c r="O282" s="309">
        <v>2045</v>
      </c>
      <c r="P282" s="315"/>
      <c r="Q282" s="310" t="s">
        <v>6254</v>
      </c>
      <c r="R282" s="94" t="s">
        <v>677</v>
      </c>
    </row>
    <row r="283" spans="2:18">
      <c r="B283" s="142" t="s">
        <v>366</v>
      </c>
      <c r="C283" s="289" t="s">
        <v>182</v>
      </c>
      <c r="D283" s="142" t="s">
        <v>6255</v>
      </c>
      <c r="E283" s="128" t="s">
        <v>886</v>
      </c>
      <c r="F283" s="128" t="s">
        <v>424</v>
      </c>
      <c r="G283" s="129" t="s">
        <v>5825</v>
      </c>
      <c r="H283" s="128"/>
      <c r="I283" s="128" t="s">
        <v>886</v>
      </c>
      <c r="J283" s="365"/>
      <c r="K283" s="312"/>
      <c r="L283" s="129"/>
      <c r="M283" s="128"/>
      <c r="N283" s="307">
        <v>2020</v>
      </c>
      <c r="O283" s="128">
        <v>2050</v>
      </c>
      <c r="P283" s="142"/>
      <c r="Q283" s="311" t="s">
        <v>5826</v>
      </c>
      <c r="R283" s="94" t="s">
        <v>677</v>
      </c>
    </row>
    <row r="284" spans="2:18">
      <c r="B284" s="142" t="s">
        <v>2074</v>
      </c>
      <c r="C284" s="289" t="s">
        <v>187</v>
      </c>
      <c r="D284" s="142" t="s">
        <v>6256</v>
      </c>
      <c r="E284" s="128" t="s">
        <v>5778</v>
      </c>
      <c r="F284" s="128" t="s">
        <v>424</v>
      </c>
      <c r="G284" s="129" t="s">
        <v>5849</v>
      </c>
      <c r="H284" s="128"/>
      <c r="I284" s="307" t="s">
        <v>886</v>
      </c>
      <c r="J284" s="861"/>
      <c r="K284" s="754"/>
      <c r="L284" s="366"/>
      <c r="M284" s="128"/>
      <c r="N284" s="307">
        <v>2017</v>
      </c>
      <c r="O284" s="309" t="s">
        <v>5799</v>
      </c>
      <c r="P284" s="315" t="s">
        <v>6257</v>
      </c>
      <c r="Q284" s="308" t="s">
        <v>5936</v>
      </c>
      <c r="R284" s="94" t="s">
        <v>677</v>
      </c>
    </row>
    <row r="285" spans="2:18">
      <c r="B285" s="305" t="s">
        <v>2082</v>
      </c>
      <c r="C285" s="306" t="s">
        <v>186</v>
      </c>
      <c r="D285" s="331" t="s">
        <v>6258</v>
      </c>
      <c r="E285" s="128" t="s">
        <v>5778</v>
      </c>
      <c r="F285" s="128" t="s">
        <v>6259</v>
      </c>
      <c r="G285" s="129" t="s">
        <v>6260</v>
      </c>
      <c r="H285" s="128" t="s">
        <v>6261</v>
      </c>
      <c r="I285" s="128"/>
      <c r="J285" s="145"/>
      <c r="K285" s="339"/>
      <c r="L285" s="129" t="s">
        <v>6262</v>
      </c>
      <c r="M285" s="128"/>
      <c r="N285" s="307"/>
      <c r="O285" s="128"/>
      <c r="P285" s="142"/>
      <c r="Q285" s="330" t="s">
        <v>6263</v>
      </c>
      <c r="R285" s="94" t="s">
        <v>677</v>
      </c>
    </row>
    <row r="286" spans="2:18">
      <c r="B286" s="305" t="s">
        <v>2077</v>
      </c>
      <c r="C286" s="306" t="s">
        <v>142</v>
      </c>
      <c r="D286" s="331" t="s">
        <v>6264</v>
      </c>
      <c r="E286" s="128" t="s">
        <v>886</v>
      </c>
      <c r="F286" s="128" t="s">
        <v>886</v>
      </c>
      <c r="G286" s="128" t="s">
        <v>886</v>
      </c>
      <c r="H286" s="128"/>
      <c r="I286" s="128"/>
      <c r="J286" s="128"/>
      <c r="K286" s="307"/>
      <c r="L286" s="129"/>
      <c r="M286" s="128"/>
      <c r="N286" s="307"/>
      <c r="O286" s="128"/>
      <c r="P286" s="142"/>
      <c r="Q286" s="308"/>
      <c r="R286" s="94" t="s">
        <v>677</v>
      </c>
    </row>
    <row r="287" spans="2:18">
      <c r="B287" s="142" t="s">
        <v>366</v>
      </c>
      <c r="C287" s="289" t="s">
        <v>173</v>
      </c>
      <c r="D287" s="142" t="s">
        <v>6265</v>
      </c>
      <c r="E287" s="128" t="s">
        <v>5782</v>
      </c>
      <c r="F287" s="128" t="s">
        <v>6197</v>
      </c>
      <c r="G287" s="129" t="s">
        <v>886</v>
      </c>
      <c r="H287" s="128"/>
      <c r="I287" s="128" t="s">
        <v>886</v>
      </c>
      <c r="J287" s="316"/>
      <c r="K287" s="307"/>
      <c r="L287" s="129"/>
      <c r="M287" s="128"/>
      <c r="N287" s="197">
        <v>2019</v>
      </c>
      <c r="O287" s="128" t="s">
        <v>5799</v>
      </c>
      <c r="P287" s="142"/>
      <c r="Q287" s="311" t="s">
        <v>6266</v>
      </c>
      <c r="R287" s="94" t="s">
        <v>677</v>
      </c>
    </row>
    <row r="288" spans="2:18">
      <c r="B288" s="142" t="s">
        <v>366</v>
      </c>
      <c r="C288" s="289" t="s">
        <v>182</v>
      </c>
      <c r="D288" s="142" t="s">
        <v>6267</v>
      </c>
      <c r="E288" s="128" t="s">
        <v>886</v>
      </c>
      <c r="F288" s="128" t="s">
        <v>424</v>
      </c>
      <c r="G288" s="129" t="s">
        <v>5825</v>
      </c>
      <c r="H288" s="128"/>
      <c r="I288" s="128" t="s">
        <v>886</v>
      </c>
      <c r="J288" s="316"/>
      <c r="K288" s="307"/>
      <c r="L288" s="129"/>
      <c r="M288" s="128"/>
      <c r="N288" s="307">
        <v>2020</v>
      </c>
      <c r="O288" s="128">
        <v>2050</v>
      </c>
      <c r="P288" s="142"/>
      <c r="Q288" s="311" t="s">
        <v>5826</v>
      </c>
      <c r="R288" s="94" t="s">
        <v>677</v>
      </c>
    </row>
    <row r="289" spans="2:18">
      <c r="B289" s="142" t="s">
        <v>5675</v>
      </c>
      <c r="C289" s="289" t="s">
        <v>203</v>
      </c>
      <c r="D289" s="289" t="s">
        <v>6268</v>
      </c>
      <c r="E289" s="128" t="s">
        <v>886</v>
      </c>
      <c r="F289" s="128" t="s">
        <v>452</v>
      </c>
      <c r="G289" s="129" t="s">
        <v>5830</v>
      </c>
      <c r="H289" s="128"/>
      <c r="I289" s="128" t="s">
        <v>886</v>
      </c>
      <c r="J289" s="128"/>
      <c r="K289" s="307"/>
      <c r="L289" s="129" t="s">
        <v>6269</v>
      </c>
      <c r="M289" s="137" t="s">
        <v>5832</v>
      </c>
      <c r="N289" s="197">
        <v>2017</v>
      </c>
      <c r="O289" s="128">
        <v>2025</v>
      </c>
      <c r="P289" s="305"/>
      <c r="Q289" s="310" t="s">
        <v>6270</v>
      </c>
      <c r="R289" s="94" t="s">
        <v>677</v>
      </c>
    </row>
    <row r="290" spans="2:18">
      <c r="B290" s="142" t="s">
        <v>5675</v>
      </c>
      <c r="C290" s="289" t="s">
        <v>203</v>
      </c>
      <c r="D290" s="142" t="s">
        <v>6268</v>
      </c>
      <c r="E290" s="128" t="s">
        <v>5778</v>
      </c>
      <c r="F290" s="128" t="s">
        <v>886</v>
      </c>
      <c r="G290" s="129" t="s">
        <v>886</v>
      </c>
      <c r="H290" s="128"/>
      <c r="I290" s="128" t="s">
        <v>886</v>
      </c>
      <c r="J290" s="316"/>
      <c r="K290" s="307"/>
      <c r="L290" s="129"/>
      <c r="M290" s="128"/>
      <c r="N290" s="307" t="s">
        <v>886</v>
      </c>
      <c r="O290" s="128">
        <v>2050</v>
      </c>
      <c r="P290" s="142" t="s">
        <v>6271</v>
      </c>
      <c r="Q290" s="308" t="s">
        <v>5925</v>
      </c>
      <c r="R290" s="94" t="s">
        <v>677</v>
      </c>
    </row>
    <row r="291" spans="2:18">
      <c r="B291" s="142" t="s">
        <v>5675</v>
      </c>
      <c r="C291" s="289" t="s">
        <v>203</v>
      </c>
      <c r="D291" s="142" t="s">
        <v>6268</v>
      </c>
      <c r="E291" s="309" t="s">
        <v>5778</v>
      </c>
      <c r="F291" s="309" t="s">
        <v>424</v>
      </c>
      <c r="G291" s="129" t="s">
        <v>886</v>
      </c>
      <c r="H291" s="128"/>
      <c r="I291" s="128" t="s">
        <v>886</v>
      </c>
      <c r="J291" s="309"/>
      <c r="K291" s="326" t="s">
        <v>5174</v>
      </c>
      <c r="L291" s="313"/>
      <c r="M291" s="309"/>
      <c r="N291" s="307" t="s">
        <v>886</v>
      </c>
      <c r="O291" s="309">
        <v>2022</v>
      </c>
      <c r="P291" s="315"/>
      <c r="Q291" s="308" t="s">
        <v>5780</v>
      </c>
      <c r="R291" s="94" t="s">
        <v>677</v>
      </c>
    </row>
    <row r="292" spans="2:18">
      <c r="B292" s="142" t="s">
        <v>5675</v>
      </c>
      <c r="C292" s="289" t="s">
        <v>203</v>
      </c>
      <c r="D292" s="142" t="s">
        <v>6268</v>
      </c>
      <c r="E292" s="309" t="s">
        <v>5778</v>
      </c>
      <c r="F292" s="309" t="s">
        <v>5779</v>
      </c>
      <c r="G292" s="129" t="s">
        <v>886</v>
      </c>
      <c r="H292" s="128"/>
      <c r="I292" s="128" t="s">
        <v>886</v>
      </c>
      <c r="J292" s="329"/>
      <c r="K292" s="326"/>
      <c r="L292" s="313"/>
      <c r="M292" s="309"/>
      <c r="N292" s="128" t="s">
        <v>886</v>
      </c>
      <c r="O292" s="327">
        <v>2020</v>
      </c>
      <c r="P292" s="328"/>
      <c r="Q292" s="142" t="s">
        <v>6272</v>
      </c>
      <c r="R292" s="94" t="s">
        <v>677</v>
      </c>
    </row>
    <row r="293" spans="2:18">
      <c r="B293" s="142" t="s">
        <v>2074</v>
      </c>
      <c r="C293" s="289" t="s">
        <v>187</v>
      </c>
      <c r="D293" s="142" t="s">
        <v>6273</v>
      </c>
      <c r="E293" s="128" t="s">
        <v>5778</v>
      </c>
      <c r="F293" s="128" t="s">
        <v>424</v>
      </c>
      <c r="G293" s="129" t="s">
        <v>5849</v>
      </c>
      <c r="H293" s="128"/>
      <c r="I293" s="128" t="s">
        <v>886</v>
      </c>
      <c r="J293" s="316"/>
      <c r="K293" s="307"/>
      <c r="L293" s="129"/>
      <c r="M293" s="128"/>
      <c r="N293" s="312">
        <v>2018</v>
      </c>
      <c r="O293" s="309" t="s">
        <v>5799</v>
      </c>
      <c r="P293" s="315" t="s">
        <v>6274</v>
      </c>
      <c r="Q293" s="308" t="s">
        <v>5936</v>
      </c>
      <c r="R293" s="94" t="s">
        <v>677</v>
      </c>
    </row>
    <row r="294" spans="2:18">
      <c r="B294" s="142" t="s">
        <v>366</v>
      </c>
      <c r="C294" s="289" t="s">
        <v>182</v>
      </c>
      <c r="D294" s="289" t="s">
        <v>6275</v>
      </c>
      <c r="E294" s="128" t="s">
        <v>886</v>
      </c>
      <c r="F294" s="128" t="s">
        <v>452</v>
      </c>
      <c r="G294" s="129" t="s">
        <v>5830</v>
      </c>
      <c r="H294" s="128"/>
      <c r="I294" s="128" t="s">
        <v>886</v>
      </c>
      <c r="J294" s="128"/>
      <c r="K294" s="307"/>
      <c r="L294" s="129" t="s">
        <v>6276</v>
      </c>
      <c r="M294" s="137" t="s">
        <v>6058</v>
      </c>
      <c r="N294" s="197">
        <v>2018</v>
      </c>
      <c r="O294" s="128">
        <v>2022</v>
      </c>
      <c r="P294" s="305"/>
      <c r="Q294" s="308" t="s">
        <v>6277</v>
      </c>
      <c r="R294" s="94" t="s">
        <v>677</v>
      </c>
    </row>
    <row r="295" spans="2:18">
      <c r="B295" s="142" t="s">
        <v>366</v>
      </c>
      <c r="C295" s="289" t="s">
        <v>148</v>
      </c>
      <c r="D295" s="142" t="s">
        <v>6278</v>
      </c>
      <c r="E295" s="128" t="s">
        <v>886</v>
      </c>
      <c r="F295" s="309" t="s">
        <v>5883</v>
      </c>
      <c r="G295" s="313" t="s">
        <v>886</v>
      </c>
      <c r="H295" s="128"/>
      <c r="I295" s="128" t="s">
        <v>886</v>
      </c>
      <c r="J295" s="329"/>
      <c r="K295" s="326"/>
      <c r="L295" s="313"/>
      <c r="M295" s="309"/>
      <c r="N295" s="128" t="s">
        <v>886</v>
      </c>
      <c r="O295" s="318" t="s">
        <v>5799</v>
      </c>
      <c r="P295" s="351"/>
      <c r="Q295" s="315" t="s">
        <v>5873</v>
      </c>
      <c r="R295" s="94" t="s">
        <v>677</v>
      </c>
    </row>
    <row r="296" spans="2:18">
      <c r="B296" s="142" t="s">
        <v>366</v>
      </c>
      <c r="C296" s="289" t="s">
        <v>182</v>
      </c>
      <c r="D296" s="142" t="s">
        <v>6279</v>
      </c>
      <c r="E296" s="128" t="s">
        <v>886</v>
      </c>
      <c r="F296" s="128" t="s">
        <v>424</v>
      </c>
      <c r="G296" s="129" t="s">
        <v>5825</v>
      </c>
      <c r="H296" s="128"/>
      <c r="I296" s="128" t="s">
        <v>886</v>
      </c>
      <c r="J296" s="316"/>
      <c r="K296" s="307"/>
      <c r="L296" s="129"/>
      <c r="M296" s="128"/>
      <c r="N296" s="369">
        <v>2020</v>
      </c>
      <c r="O296" s="321">
        <v>2050</v>
      </c>
      <c r="P296" s="322"/>
      <c r="Q296" s="315" t="s">
        <v>5826</v>
      </c>
      <c r="R296" s="94" t="s">
        <v>677</v>
      </c>
    </row>
    <row r="297" spans="2:18">
      <c r="B297" s="142" t="s">
        <v>2074</v>
      </c>
      <c r="C297" s="289" t="s">
        <v>187</v>
      </c>
      <c r="D297" s="142" t="s">
        <v>6280</v>
      </c>
      <c r="E297" s="128" t="s">
        <v>5778</v>
      </c>
      <c r="F297" s="128" t="s">
        <v>424</v>
      </c>
      <c r="G297" s="129" t="s">
        <v>5849</v>
      </c>
      <c r="H297" s="128"/>
      <c r="I297" s="128" t="s">
        <v>886</v>
      </c>
      <c r="J297" s="316"/>
      <c r="K297" s="307"/>
      <c r="L297" s="129"/>
      <c r="M297" s="128"/>
      <c r="N297" s="128">
        <v>2018</v>
      </c>
      <c r="O297" s="344" t="s">
        <v>5799</v>
      </c>
      <c r="P297" s="345" t="s">
        <v>6281</v>
      </c>
      <c r="Q297" s="142" t="s">
        <v>5936</v>
      </c>
      <c r="R297" s="94" t="s">
        <v>677</v>
      </c>
    </row>
    <row r="298" spans="2:18">
      <c r="B298" s="142" t="s">
        <v>2074</v>
      </c>
      <c r="C298" s="289" t="s">
        <v>187</v>
      </c>
      <c r="D298" s="142" t="s">
        <v>6282</v>
      </c>
      <c r="E298" s="128" t="s">
        <v>886</v>
      </c>
      <c r="F298" s="128" t="s">
        <v>424</v>
      </c>
      <c r="G298" s="313" t="s">
        <v>886</v>
      </c>
      <c r="H298" s="128"/>
      <c r="I298" s="128" t="s">
        <v>886</v>
      </c>
      <c r="J298" s="316"/>
      <c r="K298" s="307"/>
      <c r="L298" s="129"/>
      <c r="M298" s="128"/>
      <c r="N298" s="339" t="s">
        <v>886</v>
      </c>
      <c r="O298" s="128">
        <v>2035</v>
      </c>
      <c r="P298" s="142"/>
      <c r="Q298" s="308" t="s">
        <v>5927</v>
      </c>
      <c r="R298" s="94" t="s">
        <v>677</v>
      </c>
    </row>
    <row r="299" spans="2:18">
      <c r="B299" s="313" t="s">
        <v>366</v>
      </c>
      <c r="C299" s="331" t="s">
        <v>154</v>
      </c>
      <c r="D299" s="331" t="s">
        <v>6283</v>
      </c>
      <c r="E299" s="309" t="s">
        <v>5778</v>
      </c>
      <c r="F299" s="309" t="s">
        <v>5779</v>
      </c>
      <c r="G299" s="313" t="s">
        <v>886</v>
      </c>
      <c r="H299" s="128"/>
      <c r="I299" s="128" t="s">
        <v>886</v>
      </c>
      <c r="J299" s="329"/>
      <c r="K299" s="326"/>
      <c r="L299" s="313"/>
      <c r="M299" s="313"/>
      <c r="N299" s="326">
        <v>2011</v>
      </c>
      <c r="O299" s="309">
        <v>2030</v>
      </c>
      <c r="P299" s="313"/>
      <c r="Q299" s="311" t="s">
        <v>6266</v>
      </c>
      <c r="R299" s="94" t="s">
        <v>677</v>
      </c>
    </row>
    <row r="300" spans="2:18">
      <c r="B300" s="142" t="s">
        <v>366</v>
      </c>
      <c r="C300" s="289" t="s">
        <v>173</v>
      </c>
      <c r="D300" s="142" t="s">
        <v>6284</v>
      </c>
      <c r="E300" s="128" t="s">
        <v>5782</v>
      </c>
      <c r="F300" s="128" t="s">
        <v>6197</v>
      </c>
      <c r="G300" s="129" t="s">
        <v>886</v>
      </c>
      <c r="H300" s="128"/>
      <c r="I300" s="128" t="s">
        <v>886</v>
      </c>
      <c r="J300" s="316"/>
      <c r="K300" s="307"/>
      <c r="L300" s="129"/>
      <c r="M300" s="128"/>
      <c r="N300" s="197">
        <v>2019</v>
      </c>
      <c r="O300" s="128" t="s">
        <v>5799</v>
      </c>
      <c r="P300" s="142"/>
      <c r="Q300" s="308" t="s">
        <v>6132</v>
      </c>
      <c r="R300" s="94" t="s">
        <v>677</v>
      </c>
    </row>
    <row r="301" spans="2:18">
      <c r="B301" s="305" t="s">
        <v>2077</v>
      </c>
      <c r="C301" s="306" t="s">
        <v>142</v>
      </c>
      <c r="D301" s="331" t="s">
        <v>6285</v>
      </c>
      <c r="E301" s="128" t="s">
        <v>886</v>
      </c>
      <c r="F301" s="128" t="s">
        <v>886</v>
      </c>
      <c r="G301" s="128" t="s">
        <v>886</v>
      </c>
      <c r="H301" s="128"/>
      <c r="I301" s="128"/>
      <c r="J301" s="128"/>
      <c r="K301" s="307"/>
      <c r="L301" s="129"/>
      <c r="M301" s="128"/>
      <c r="N301" s="128"/>
      <c r="O301" s="108"/>
      <c r="P301" s="48"/>
      <c r="Q301" s="142"/>
      <c r="R301" s="94" t="s">
        <v>677</v>
      </c>
    </row>
    <row r="302" spans="2:18">
      <c r="B302" s="142" t="s">
        <v>366</v>
      </c>
      <c r="C302" s="289" t="s">
        <v>173</v>
      </c>
      <c r="D302" s="142" t="s">
        <v>6286</v>
      </c>
      <c r="E302" s="128" t="s">
        <v>5782</v>
      </c>
      <c r="F302" s="128" t="s">
        <v>6197</v>
      </c>
      <c r="G302" s="129" t="s">
        <v>886</v>
      </c>
      <c r="H302" s="128"/>
      <c r="I302" s="128" t="s">
        <v>886</v>
      </c>
      <c r="J302" s="316"/>
      <c r="K302" s="307"/>
      <c r="L302" s="129"/>
      <c r="M302" s="128"/>
      <c r="N302" s="197">
        <v>2019</v>
      </c>
      <c r="O302" s="128" t="s">
        <v>5799</v>
      </c>
      <c r="P302" s="142"/>
      <c r="Q302" s="311" t="s">
        <v>6266</v>
      </c>
      <c r="R302" s="94" t="s">
        <v>677</v>
      </c>
    </row>
    <row r="303" spans="2:18">
      <c r="B303" s="142" t="s">
        <v>5911</v>
      </c>
      <c r="C303" s="289" t="s">
        <v>189</v>
      </c>
      <c r="D303" s="142" t="s">
        <v>6287</v>
      </c>
      <c r="E303" s="128" t="s">
        <v>5778</v>
      </c>
      <c r="F303" s="128" t="s">
        <v>886</v>
      </c>
      <c r="G303" s="129" t="s">
        <v>886</v>
      </c>
      <c r="H303" s="128"/>
      <c r="I303" s="128" t="s">
        <v>886</v>
      </c>
      <c r="J303" s="316"/>
      <c r="K303" s="307"/>
      <c r="L303" s="129"/>
      <c r="M303" s="128"/>
      <c r="N303" s="307" t="s">
        <v>886</v>
      </c>
      <c r="O303" s="128">
        <v>2021</v>
      </c>
      <c r="P303" s="142"/>
      <c r="Q303" s="311" t="s">
        <v>5800</v>
      </c>
      <c r="R303" s="94" t="s">
        <v>677</v>
      </c>
    </row>
    <row r="304" spans="2:18">
      <c r="B304" s="142" t="s">
        <v>366</v>
      </c>
      <c r="C304" s="289" t="s">
        <v>182</v>
      </c>
      <c r="D304" s="142" t="s">
        <v>6288</v>
      </c>
      <c r="E304" s="128" t="s">
        <v>886</v>
      </c>
      <c r="F304" s="128" t="s">
        <v>424</v>
      </c>
      <c r="G304" s="129" t="s">
        <v>5825</v>
      </c>
      <c r="H304" s="128"/>
      <c r="I304" s="128" t="s">
        <v>886</v>
      </c>
      <c r="J304" s="316"/>
      <c r="K304" s="307"/>
      <c r="L304" s="129"/>
      <c r="M304" s="128"/>
      <c r="N304" s="307">
        <v>2020</v>
      </c>
      <c r="O304" s="128">
        <v>2050</v>
      </c>
      <c r="P304" s="142"/>
      <c r="Q304" s="311" t="s">
        <v>5826</v>
      </c>
      <c r="R304" s="94" t="s">
        <v>677</v>
      </c>
    </row>
    <row r="305" spans="2:18">
      <c r="B305" s="305" t="s">
        <v>2082</v>
      </c>
      <c r="C305" s="306" t="s">
        <v>186</v>
      </c>
      <c r="D305" s="331" t="s">
        <v>6289</v>
      </c>
      <c r="E305" s="128" t="s">
        <v>5782</v>
      </c>
      <c r="F305" s="128" t="s">
        <v>452</v>
      </c>
      <c r="G305" s="128" t="s">
        <v>886</v>
      </c>
      <c r="H305" s="128"/>
      <c r="I305" s="128"/>
      <c r="J305" s="128"/>
      <c r="K305" s="307"/>
      <c r="L305" s="382">
        <v>0.95</v>
      </c>
      <c r="M305" s="128" t="s">
        <v>6097</v>
      </c>
      <c r="N305" s="307"/>
      <c r="O305" s="128">
        <v>2030</v>
      </c>
      <c r="P305" s="128" t="s">
        <v>6290</v>
      </c>
      <c r="Q305" s="330" t="s">
        <v>6291</v>
      </c>
      <c r="R305" s="94" t="s">
        <v>677</v>
      </c>
    </row>
    <row r="306" spans="2:18">
      <c r="B306" s="142" t="s">
        <v>366</v>
      </c>
      <c r="C306" s="289" t="s">
        <v>173</v>
      </c>
      <c r="D306" s="142" t="s">
        <v>6292</v>
      </c>
      <c r="E306" s="128" t="s">
        <v>5782</v>
      </c>
      <c r="F306" s="128" t="s">
        <v>6197</v>
      </c>
      <c r="G306" s="129" t="s">
        <v>886</v>
      </c>
      <c r="H306" s="128"/>
      <c r="I306" s="128" t="s">
        <v>886</v>
      </c>
      <c r="J306" s="316"/>
      <c r="K306" s="307"/>
      <c r="L306" s="129"/>
      <c r="M306" s="128"/>
      <c r="N306" s="197">
        <v>2019</v>
      </c>
      <c r="O306" s="128" t="s">
        <v>5799</v>
      </c>
      <c r="P306" s="142"/>
      <c r="Q306" s="311" t="s">
        <v>6266</v>
      </c>
      <c r="R306" s="94" t="s">
        <v>677</v>
      </c>
    </row>
    <row r="307" spans="2:18">
      <c r="B307" s="305" t="s">
        <v>2057</v>
      </c>
      <c r="C307" s="289" t="s">
        <v>174</v>
      </c>
      <c r="D307" s="331" t="s">
        <v>6293</v>
      </c>
      <c r="E307" s="128" t="s">
        <v>886</v>
      </c>
      <c r="F307" s="128" t="s">
        <v>886</v>
      </c>
      <c r="G307" s="128" t="s">
        <v>886</v>
      </c>
      <c r="H307" s="128"/>
      <c r="I307" s="128"/>
      <c r="J307" s="128"/>
      <c r="K307" s="307"/>
      <c r="L307" s="129"/>
      <c r="M307" s="128"/>
      <c r="N307" s="128"/>
      <c r="O307" s="108"/>
      <c r="P307" s="48"/>
      <c r="Q307" s="142"/>
      <c r="R307" s="94" t="s">
        <v>677</v>
      </c>
    </row>
    <row r="308" spans="2:18">
      <c r="B308" s="142" t="s">
        <v>2074</v>
      </c>
      <c r="C308" s="289" t="s">
        <v>187</v>
      </c>
      <c r="D308" s="142" t="s">
        <v>6294</v>
      </c>
      <c r="E308" s="128" t="s">
        <v>5778</v>
      </c>
      <c r="F308" s="128" t="s">
        <v>424</v>
      </c>
      <c r="G308" s="313" t="s">
        <v>886</v>
      </c>
      <c r="H308" s="128"/>
      <c r="I308" s="128" t="s">
        <v>886</v>
      </c>
      <c r="J308" s="316"/>
      <c r="K308" s="307"/>
      <c r="L308" s="129"/>
      <c r="M308" s="128"/>
      <c r="N308" s="307" t="s">
        <v>886</v>
      </c>
      <c r="O308" s="137">
        <v>2050</v>
      </c>
      <c r="P308" s="315" t="s">
        <v>6295</v>
      </c>
      <c r="Q308" s="308" t="s">
        <v>6296</v>
      </c>
      <c r="R308" s="94" t="s">
        <v>677</v>
      </c>
    </row>
    <row r="309" spans="2:18">
      <c r="B309" s="305" t="s">
        <v>366</v>
      </c>
      <c r="C309" s="306" t="s">
        <v>190</v>
      </c>
      <c r="D309" s="331" t="s">
        <v>6297</v>
      </c>
      <c r="E309" s="128" t="s">
        <v>886</v>
      </c>
      <c r="F309" s="128" t="s">
        <v>886</v>
      </c>
      <c r="G309" s="128" t="s">
        <v>886</v>
      </c>
      <c r="H309" s="128"/>
      <c r="I309" s="128"/>
      <c r="J309" s="128"/>
      <c r="K309" s="307"/>
      <c r="L309" s="129"/>
      <c r="M309" s="128"/>
      <c r="N309" s="128"/>
      <c r="O309" s="108"/>
      <c r="P309" s="48"/>
      <c r="Q309" s="142"/>
      <c r="R309" s="94" t="s">
        <v>677</v>
      </c>
    </row>
    <row r="310" spans="2:18">
      <c r="B310" s="142" t="s">
        <v>2074</v>
      </c>
      <c r="C310" s="289" t="s">
        <v>187</v>
      </c>
      <c r="D310" s="142" t="s">
        <v>6298</v>
      </c>
      <c r="E310" s="309" t="s">
        <v>5778</v>
      </c>
      <c r="F310" s="309" t="s">
        <v>424</v>
      </c>
      <c r="G310" s="129" t="s">
        <v>886</v>
      </c>
      <c r="H310" s="128"/>
      <c r="I310" s="128" t="s">
        <v>886</v>
      </c>
      <c r="J310" s="329"/>
      <c r="K310" s="326"/>
      <c r="L310" s="313"/>
      <c r="M310" s="309"/>
      <c r="N310" s="312" t="s">
        <v>886</v>
      </c>
      <c r="O310" s="309">
        <v>2020</v>
      </c>
      <c r="P310" s="315"/>
      <c r="Q310" s="308" t="s">
        <v>6299</v>
      </c>
      <c r="R310" s="94" t="s">
        <v>677</v>
      </c>
    </row>
    <row r="311" spans="2:18">
      <c r="B311" s="142" t="s">
        <v>2074</v>
      </c>
      <c r="C311" s="289" t="s">
        <v>187</v>
      </c>
      <c r="D311" s="142" t="s">
        <v>6300</v>
      </c>
      <c r="E311" s="128" t="s">
        <v>886</v>
      </c>
      <c r="F311" s="128" t="s">
        <v>424</v>
      </c>
      <c r="G311" s="313" t="s">
        <v>886</v>
      </c>
      <c r="H311" s="128"/>
      <c r="I311" s="128" t="s">
        <v>886</v>
      </c>
      <c r="J311" s="316"/>
      <c r="K311" s="307"/>
      <c r="L311" s="129"/>
      <c r="M311" s="128"/>
      <c r="N311" s="128" t="s">
        <v>886</v>
      </c>
      <c r="O311" s="108">
        <v>2035</v>
      </c>
      <c r="P311" s="376"/>
      <c r="Q311" s="142" t="s">
        <v>5927</v>
      </c>
      <c r="R311" s="94" t="s">
        <v>677</v>
      </c>
    </row>
    <row r="312" spans="2:18">
      <c r="B312" s="305" t="s">
        <v>2074</v>
      </c>
      <c r="C312" s="306" t="s">
        <v>310</v>
      </c>
      <c r="D312" s="289" t="s">
        <v>6301</v>
      </c>
      <c r="E312" s="128" t="s">
        <v>886</v>
      </c>
      <c r="F312" s="128" t="s">
        <v>886</v>
      </c>
      <c r="G312" s="128" t="s">
        <v>886</v>
      </c>
      <c r="H312" s="128"/>
      <c r="I312" s="128"/>
      <c r="J312" s="128"/>
      <c r="K312" s="307"/>
      <c r="L312" s="129"/>
      <c r="M312" s="128"/>
      <c r="N312" s="339"/>
      <c r="O312" s="128"/>
      <c r="P312" s="142"/>
      <c r="Q312" s="308"/>
      <c r="R312" s="94" t="s">
        <v>677</v>
      </c>
    </row>
    <row r="313" spans="2:18">
      <c r="B313" s="142" t="s">
        <v>2074</v>
      </c>
      <c r="C313" s="289" t="s">
        <v>187</v>
      </c>
      <c r="D313" s="142" t="s">
        <v>6302</v>
      </c>
      <c r="E313" s="128" t="s">
        <v>5782</v>
      </c>
      <c r="F313" s="128" t="s">
        <v>886</v>
      </c>
      <c r="G313" s="129" t="s">
        <v>886</v>
      </c>
      <c r="H313" s="128"/>
      <c r="I313" s="128" t="s">
        <v>886</v>
      </c>
      <c r="J313" s="316"/>
      <c r="K313" s="307"/>
      <c r="L313" s="129"/>
      <c r="M313" s="128"/>
      <c r="N313" s="307" t="s">
        <v>886</v>
      </c>
      <c r="O313" s="128">
        <v>2030</v>
      </c>
      <c r="P313" s="142" t="s">
        <v>6303</v>
      </c>
      <c r="Q313" s="311" t="s">
        <v>5800</v>
      </c>
      <c r="R313" s="94" t="s">
        <v>677</v>
      </c>
    </row>
    <row r="314" spans="2:18">
      <c r="B314" s="142" t="s">
        <v>2074</v>
      </c>
      <c r="C314" s="289" t="s">
        <v>187</v>
      </c>
      <c r="D314" s="142" t="s">
        <v>6304</v>
      </c>
      <c r="E314" s="128" t="s">
        <v>5778</v>
      </c>
      <c r="F314" s="128" t="s">
        <v>5883</v>
      </c>
      <c r="G314" s="313" t="s">
        <v>886</v>
      </c>
      <c r="H314" s="128"/>
      <c r="I314" s="128" t="s">
        <v>886</v>
      </c>
      <c r="J314" s="316"/>
      <c r="K314" s="307"/>
      <c r="L314" s="129"/>
      <c r="M314" s="128"/>
      <c r="N314" s="128" t="s">
        <v>886</v>
      </c>
      <c r="O314" s="377">
        <v>2035</v>
      </c>
      <c r="P314" s="351" t="s">
        <v>6305</v>
      </c>
      <c r="Q314" s="142" t="s">
        <v>6306</v>
      </c>
      <c r="R314" s="94" t="s">
        <v>677</v>
      </c>
    </row>
    <row r="315" spans="2:18">
      <c r="B315" s="142" t="s">
        <v>2057</v>
      </c>
      <c r="C315" s="289" t="s">
        <v>185</v>
      </c>
      <c r="D315" s="142" t="s">
        <v>6307</v>
      </c>
      <c r="E315" s="128" t="s">
        <v>5782</v>
      </c>
      <c r="F315" s="128" t="s">
        <v>452</v>
      </c>
      <c r="G315" s="129" t="s">
        <v>5830</v>
      </c>
      <c r="H315" s="128"/>
      <c r="I315" s="128"/>
      <c r="J315" s="316"/>
      <c r="K315" s="307"/>
      <c r="L315" s="317" t="s">
        <v>6308</v>
      </c>
      <c r="M315" s="133" t="s">
        <v>5832</v>
      </c>
      <c r="N315" s="143">
        <v>2021</v>
      </c>
      <c r="O315" s="323">
        <v>2021</v>
      </c>
      <c r="P315" s="324"/>
      <c r="Q315" s="127" t="s">
        <v>6309</v>
      </c>
      <c r="R315" s="94" t="s">
        <v>677</v>
      </c>
    </row>
    <row r="316" spans="2:18">
      <c r="B316" s="315" t="s">
        <v>2057</v>
      </c>
      <c r="C316" s="320" t="s">
        <v>185</v>
      </c>
      <c r="D316" s="306" t="s">
        <v>6307</v>
      </c>
      <c r="E316" s="128" t="s">
        <v>5778</v>
      </c>
      <c r="F316" s="128" t="s">
        <v>5779</v>
      </c>
      <c r="G316" s="128" t="s">
        <v>886</v>
      </c>
      <c r="H316" s="128"/>
      <c r="I316" s="128"/>
      <c r="J316" s="128" t="s">
        <v>5794</v>
      </c>
      <c r="K316" s="307"/>
      <c r="L316" s="129"/>
      <c r="M316" s="128"/>
      <c r="N316" s="307">
        <v>2020</v>
      </c>
      <c r="O316" s="128"/>
      <c r="P316" s="142"/>
      <c r="Q316" s="330" t="s">
        <v>5795</v>
      </c>
      <c r="R316" s="94" t="s">
        <v>677</v>
      </c>
    </row>
    <row r="317" spans="2:18">
      <c r="B317" s="142" t="s">
        <v>2057</v>
      </c>
      <c r="C317" s="289" t="s">
        <v>174</v>
      </c>
      <c r="D317" s="142" t="s">
        <v>6310</v>
      </c>
      <c r="E317" s="128" t="s">
        <v>5778</v>
      </c>
      <c r="F317" s="128" t="s">
        <v>5779</v>
      </c>
      <c r="G317" s="142" t="s">
        <v>886</v>
      </c>
      <c r="H317" s="133" t="s">
        <v>6311</v>
      </c>
      <c r="I317" s="133">
        <v>2012</v>
      </c>
      <c r="J317" s="133" t="s">
        <v>6312</v>
      </c>
      <c r="K317" s="288"/>
      <c r="L317" s="133"/>
      <c r="M317" s="133"/>
      <c r="N317" s="339">
        <v>2020</v>
      </c>
      <c r="O317" s="128">
        <v>2022</v>
      </c>
      <c r="P317" s="142"/>
      <c r="Q317" s="308" t="s">
        <v>5785</v>
      </c>
      <c r="R317" s="94" t="s">
        <v>677</v>
      </c>
    </row>
    <row r="318" spans="2:18">
      <c r="B318" s="142" t="s">
        <v>366</v>
      </c>
      <c r="C318" s="289" t="s">
        <v>182</v>
      </c>
      <c r="D318" s="142" t="s">
        <v>6313</v>
      </c>
      <c r="E318" s="128" t="s">
        <v>886</v>
      </c>
      <c r="F318" s="128" t="s">
        <v>424</v>
      </c>
      <c r="G318" s="129" t="s">
        <v>5825</v>
      </c>
      <c r="H318" s="128"/>
      <c r="I318" s="128" t="s">
        <v>886</v>
      </c>
      <c r="J318" s="316"/>
      <c r="K318" s="307"/>
      <c r="L318" s="129"/>
      <c r="M318" s="128"/>
      <c r="N318" s="307">
        <v>2020</v>
      </c>
      <c r="O318" s="128">
        <v>2050</v>
      </c>
      <c r="P318" s="142"/>
      <c r="Q318" s="311" t="s">
        <v>5826</v>
      </c>
      <c r="R318" s="94" t="s">
        <v>677</v>
      </c>
    </row>
    <row r="319" spans="2:18">
      <c r="B319" s="142" t="s">
        <v>2074</v>
      </c>
      <c r="C319" s="289" t="s">
        <v>187</v>
      </c>
      <c r="D319" s="142" t="s">
        <v>6314</v>
      </c>
      <c r="E319" s="128" t="s">
        <v>5782</v>
      </c>
      <c r="F319" s="128" t="s">
        <v>233</v>
      </c>
      <c r="G319" s="142" t="s">
        <v>886</v>
      </c>
      <c r="H319" s="128"/>
      <c r="I319" s="128" t="s">
        <v>886</v>
      </c>
      <c r="J319" s="128"/>
      <c r="K319" s="307"/>
      <c r="L319" s="128"/>
      <c r="M319" s="128"/>
      <c r="N319" s="307">
        <v>2020</v>
      </c>
      <c r="O319" s="128">
        <v>2025</v>
      </c>
      <c r="P319" s="142" t="s">
        <v>6315</v>
      </c>
      <c r="Q319" s="308" t="s">
        <v>5785</v>
      </c>
      <c r="R319" s="94" t="s">
        <v>677</v>
      </c>
    </row>
    <row r="320" spans="2:18">
      <c r="B320" s="142" t="s">
        <v>2074</v>
      </c>
      <c r="C320" s="289" t="s">
        <v>187</v>
      </c>
      <c r="D320" s="142" t="s">
        <v>6314</v>
      </c>
      <c r="E320" s="128" t="s">
        <v>5778</v>
      </c>
      <c r="F320" s="128" t="s">
        <v>5822</v>
      </c>
      <c r="G320" s="142" t="s">
        <v>886</v>
      </c>
      <c r="H320" s="128"/>
      <c r="I320" s="128" t="s">
        <v>886</v>
      </c>
      <c r="J320" s="133"/>
      <c r="K320" s="288"/>
      <c r="L320" s="133"/>
      <c r="M320" s="133"/>
      <c r="N320" s="307">
        <v>2020</v>
      </c>
      <c r="O320" s="128">
        <v>2035</v>
      </c>
      <c r="P320" s="142" t="s">
        <v>6316</v>
      </c>
      <c r="Q320" s="308" t="s">
        <v>5785</v>
      </c>
      <c r="R320" s="94" t="s">
        <v>677</v>
      </c>
    </row>
    <row r="321" spans="2:18">
      <c r="B321" s="142" t="s">
        <v>2074</v>
      </c>
      <c r="C321" s="289" t="s">
        <v>187</v>
      </c>
      <c r="D321" s="142" t="s">
        <v>6314</v>
      </c>
      <c r="E321" s="128" t="s">
        <v>5778</v>
      </c>
      <c r="F321" s="128" t="s">
        <v>886</v>
      </c>
      <c r="G321" s="129" t="s">
        <v>886</v>
      </c>
      <c r="H321" s="128"/>
      <c r="I321" s="128" t="s">
        <v>886</v>
      </c>
      <c r="J321" s="316"/>
      <c r="K321" s="307"/>
      <c r="L321" s="129"/>
      <c r="M321" s="128"/>
      <c r="N321" s="307" t="s">
        <v>886</v>
      </c>
      <c r="O321" s="128">
        <v>2025</v>
      </c>
      <c r="P321" s="142"/>
      <c r="Q321" s="308" t="s">
        <v>5925</v>
      </c>
      <c r="R321" s="94" t="s">
        <v>677</v>
      </c>
    </row>
    <row r="322" spans="2:18">
      <c r="B322" s="142" t="s">
        <v>366</v>
      </c>
      <c r="C322" s="289" t="s">
        <v>613</v>
      </c>
      <c r="D322" s="289" t="s">
        <v>6317</v>
      </c>
      <c r="E322" s="309" t="s">
        <v>5778</v>
      </c>
      <c r="F322" s="128" t="s">
        <v>452</v>
      </c>
      <c r="G322" s="129" t="s">
        <v>5830</v>
      </c>
      <c r="H322" s="128"/>
      <c r="I322" s="128" t="s">
        <v>886</v>
      </c>
      <c r="J322" s="128"/>
      <c r="K322" s="307"/>
      <c r="L322" s="129" t="s">
        <v>6318</v>
      </c>
      <c r="M322" s="137" t="s">
        <v>5832</v>
      </c>
      <c r="N322" s="197">
        <v>2017</v>
      </c>
      <c r="O322" s="128" t="s">
        <v>2790</v>
      </c>
      <c r="P322" s="305"/>
      <c r="Q322" s="311" t="s">
        <v>6319</v>
      </c>
      <c r="R322" s="94" t="s">
        <v>677</v>
      </c>
    </row>
    <row r="323" spans="2:18">
      <c r="B323" s="142" t="s">
        <v>366</v>
      </c>
      <c r="C323" s="289" t="s">
        <v>210</v>
      </c>
      <c r="D323" s="142" t="s">
        <v>6320</v>
      </c>
      <c r="E323" s="128" t="s">
        <v>5778</v>
      </c>
      <c r="F323" s="128" t="s">
        <v>6321</v>
      </c>
      <c r="G323" s="313" t="s">
        <v>886</v>
      </c>
      <c r="H323" s="128"/>
      <c r="I323" s="128" t="s">
        <v>886</v>
      </c>
      <c r="J323" s="316"/>
      <c r="K323" s="307"/>
      <c r="L323" s="129"/>
      <c r="M323" s="128"/>
      <c r="N323" s="307" t="s">
        <v>886</v>
      </c>
      <c r="O323" s="128">
        <v>2050</v>
      </c>
      <c r="P323" s="142"/>
      <c r="Q323" s="311" t="s">
        <v>6010</v>
      </c>
      <c r="R323" s="94" t="s">
        <v>677</v>
      </c>
    </row>
    <row r="324" spans="2:18">
      <c r="B324" s="305" t="s">
        <v>2082</v>
      </c>
      <c r="C324" s="289" t="s">
        <v>151</v>
      </c>
      <c r="D324" s="331" t="s">
        <v>6322</v>
      </c>
      <c r="E324" s="128" t="s">
        <v>5778</v>
      </c>
      <c r="F324" s="128" t="s">
        <v>5779</v>
      </c>
      <c r="G324" s="128" t="s">
        <v>886</v>
      </c>
      <c r="H324" s="316">
        <v>0.33</v>
      </c>
      <c r="I324" s="128">
        <v>2018</v>
      </c>
      <c r="J324" s="128"/>
      <c r="K324" s="307"/>
      <c r="L324" s="129"/>
      <c r="M324" s="128"/>
      <c r="N324" s="307"/>
      <c r="O324" s="128"/>
      <c r="P324" s="142"/>
      <c r="Q324" s="330" t="s">
        <v>6323</v>
      </c>
      <c r="R324" s="94" t="s">
        <v>677</v>
      </c>
    </row>
    <row r="325" spans="2:18">
      <c r="B325" s="142" t="s">
        <v>2074</v>
      </c>
      <c r="C325" s="289" t="s">
        <v>187</v>
      </c>
      <c r="D325" s="142" t="s">
        <v>6324</v>
      </c>
      <c r="E325" s="309" t="s">
        <v>5778</v>
      </c>
      <c r="F325" s="309" t="s">
        <v>5802</v>
      </c>
      <c r="G325" s="313" t="s">
        <v>886</v>
      </c>
      <c r="H325" s="128"/>
      <c r="I325" s="128" t="s">
        <v>886</v>
      </c>
      <c r="J325" s="329"/>
      <c r="K325" s="326"/>
      <c r="L325" s="313"/>
      <c r="M325" s="309"/>
      <c r="N325" s="128" t="s">
        <v>886</v>
      </c>
      <c r="O325" s="350">
        <v>2035</v>
      </c>
      <c r="P325" s="351"/>
      <c r="Q325" s="142" t="s">
        <v>5932</v>
      </c>
      <c r="R325" s="94" t="s">
        <v>677</v>
      </c>
    </row>
    <row r="326" spans="2:18">
      <c r="B326" s="305" t="s">
        <v>2074</v>
      </c>
      <c r="C326" s="306" t="s">
        <v>187</v>
      </c>
      <c r="D326" s="331" t="s">
        <v>6325</v>
      </c>
      <c r="E326" s="128" t="s">
        <v>5778</v>
      </c>
      <c r="F326" s="128" t="s">
        <v>5779</v>
      </c>
      <c r="G326" s="129" t="s">
        <v>5825</v>
      </c>
      <c r="H326" s="128"/>
      <c r="I326" s="128"/>
      <c r="J326" s="316">
        <v>1</v>
      </c>
      <c r="K326" s="307"/>
      <c r="L326" s="129"/>
      <c r="M326" s="128"/>
      <c r="N326" s="128">
        <v>2017</v>
      </c>
      <c r="O326" s="323">
        <v>2035</v>
      </c>
      <c r="P326" s="324"/>
      <c r="Q326" s="142" t="s">
        <v>6326</v>
      </c>
      <c r="R326" s="94" t="s">
        <v>677</v>
      </c>
    </row>
    <row r="327" spans="2:18">
      <c r="B327" s="305" t="s">
        <v>2057</v>
      </c>
      <c r="C327" s="289" t="s">
        <v>6327</v>
      </c>
      <c r="D327" s="331" t="s">
        <v>6328</v>
      </c>
      <c r="E327" s="128" t="s">
        <v>886</v>
      </c>
      <c r="F327" s="128" t="s">
        <v>886</v>
      </c>
      <c r="G327" s="128" t="s">
        <v>886</v>
      </c>
      <c r="H327" s="128"/>
      <c r="I327" s="128"/>
      <c r="J327" s="128"/>
      <c r="K327" s="307"/>
      <c r="L327" s="129"/>
      <c r="M327" s="128"/>
      <c r="N327" s="307"/>
      <c r="O327" s="128"/>
      <c r="P327" s="142"/>
      <c r="Q327" s="308"/>
      <c r="R327" s="94" t="s">
        <v>677</v>
      </c>
    </row>
    <row r="328" spans="2:18">
      <c r="B328" s="142" t="s">
        <v>2074</v>
      </c>
      <c r="C328" s="289" t="s">
        <v>187</v>
      </c>
      <c r="D328" s="142" t="s">
        <v>6329</v>
      </c>
      <c r="E328" s="309" t="s">
        <v>5778</v>
      </c>
      <c r="F328" s="309" t="s">
        <v>5779</v>
      </c>
      <c r="G328" s="142" t="s">
        <v>6330</v>
      </c>
      <c r="H328" s="133" t="s">
        <v>6331</v>
      </c>
      <c r="I328" s="128" t="s">
        <v>886</v>
      </c>
      <c r="J328" s="309"/>
      <c r="K328" s="326" t="s">
        <v>6332</v>
      </c>
      <c r="L328" s="313"/>
      <c r="M328" s="309"/>
      <c r="N328" s="307" t="s">
        <v>886</v>
      </c>
      <c r="O328" s="309">
        <v>2020</v>
      </c>
      <c r="P328" s="142" t="s">
        <v>6333</v>
      </c>
      <c r="Q328" s="308" t="s">
        <v>5925</v>
      </c>
      <c r="R328" s="94" t="s">
        <v>677</v>
      </c>
    </row>
    <row r="329" spans="2:18">
      <c r="B329" s="142" t="s">
        <v>2074</v>
      </c>
      <c r="C329" s="289" t="s">
        <v>187</v>
      </c>
      <c r="D329" s="142" t="s">
        <v>6329</v>
      </c>
      <c r="E329" s="309" t="s">
        <v>5904</v>
      </c>
      <c r="F329" s="309" t="s">
        <v>424</v>
      </c>
      <c r="G329" s="313" t="s">
        <v>886</v>
      </c>
      <c r="H329" s="128"/>
      <c r="I329" s="128" t="s">
        <v>886</v>
      </c>
      <c r="J329" s="329"/>
      <c r="K329" s="326"/>
      <c r="L329" s="313"/>
      <c r="M329" s="309"/>
      <c r="N329" s="307" t="s">
        <v>886</v>
      </c>
      <c r="O329" s="309">
        <v>2035</v>
      </c>
      <c r="P329" s="315"/>
      <c r="Q329" s="380" t="s">
        <v>6334</v>
      </c>
      <c r="R329" s="94" t="s">
        <v>677</v>
      </c>
    </row>
    <row r="330" spans="2:18">
      <c r="B330" s="142" t="s">
        <v>2074</v>
      </c>
      <c r="C330" s="289" t="s">
        <v>187</v>
      </c>
      <c r="D330" s="142" t="s">
        <v>6335</v>
      </c>
      <c r="E330" s="309" t="s">
        <v>5778</v>
      </c>
      <c r="F330" s="309" t="s">
        <v>5802</v>
      </c>
      <c r="G330" s="313" t="s">
        <v>886</v>
      </c>
      <c r="H330" s="128"/>
      <c r="I330" s="128" t="s">
        <v>886</v>
      </c>
      <c r="J330" s="329"/>
      <c r="K330" s="326"/>
      <c r="L330" s="313"/>
      <c r="M330" s="309"/>
      <c r="N330" s="307" t="s">
        <v>886</v>
      </c>
      <c r="O330" s="309">
        <v>2050</v>
      </c>
      <c r="P330" s="315"/>
      <c r="Q330" s="308" t="s">
        <v>5932</v>
      </c>
      <c r="R330" s="94" t="s">
        <v>677</v>
      </c>
    </row>
    <row r="331" spans="2:18">
      <c r="B331" s="142" t="s">
        <v>2074</v>
      </c>
      <c r="C331" s="289" t="s">
        <v>187</v>
      </c>
      <c r="D331" s="142" t="s">
        <v>6336</v>
      </c>
      <c r="E331" s="128" t="s">
        <v>886</v>
      </c>
      <c r="F331" s="128" t="s">
        <v>424</v>
      </c>
      <c r="G331" s="313" t="s">
        <v>886</v>
      </c>
      <c r="H331" s="128"/>
      <c r="I331" s="128" t="s">
        <v>886</v>
      </c>
      <c r="J331" s="316"/>
      <c r="K331" s="307"/>
      <c r="L331" s="129"/>
      <c r="M331" s="128"/>
      <c r="N331" s="307" t="s">
        <v>886</v>
      </c>
      <c r="O331" s="128">
        <v>2035</v>
      </c>
      <c r="P331" s="142"/>
      <c r="Q331" s="308" t="s">
        <v>5927</v>
      </c>
      <c r="R331" s="94" t="s">
        <v>677</v>
      </c>
    </row>
    <row r="332" spans="2:18">
      <c r="B332" s="305" t="s">
        <v>366</v>
      </c>
      <c r="C332" s="289" t="s">
        <v>172</v>
      </c>
      <c r="D332" s="331" t="s">
        <v>6337</v>
      </c>
      <c r="E332" s="128" t="s">
        <v>886</v>
      </c>
      <c r="F332" s="128" t="s">
        <v>886</v>
      </c>
      <c r="G332" s="128" t="s">
        <v>886</v>
      </c>
      <c r="H332" s="128"/>
      <c r="I332" s="128"/>
      <c r="J332" s="128"/>
      <c r="K332" s="307"/>
      <c r="L332" s="129"/>
      <c r="M332" s="128"/>
      <c r="N332" s="307"/>
      <c r="O332" s="128"/>
      <c r="P332" s="142"/>
      <c r="Q332" s="308"/>
      <c r="R332" s="94" t="s">
        <v>677</v>
      </c>
    </row>
    <row r="333" spans="2:18">
      <c r="B333" s="142" t="s">
        <v>2074</v>
      </c>
      <c r="C333" s="289" t="s">
        <v>187</v>
      </c>
      <c r="D333" s="142" t="s">
        <v>6338</v>
      </c>
      <c r="E333" s="309" t="s">
        <v>5778</v>
      </c>
      <c r="F333" s="309" t="s">
        <v>424</v>
      </c>
      <c r="G333" s="129" t="s">
        <v>886</v>
      </c>
      <c r="H333" s="128"/>
      <c r="I333" s="128" t="s">
        <v>886</v>
      </c>
      <c r="J333" s="329"/>
      <c r="K333" s="326"/>
      <c r="L333" s="313"/>
      <c r="M333" s="309"/>
      <c r="N333" s="307" t="s">
        <v>886</v>
      </c>
      <c r="O333" s="309">
        <v>2030</v>
      </c>
      <c r="P333" s="315"/>
      <c r="Q333" s="308" t="s">
        <v>5925</v>
      </c>
      <c r="R333" s="94" t="s">
        <v>677</v>
      </c>
    </row>
    <row r="334" spans="2:18">
      <c r="B334" s="142" t="s">
        <v>2074</v>
      </c>
      <c r="C334" s="289" t="s">
        <v>187</v>
      </c>
      <c r="D334" s="142" t="s">
        <v>6338</v>
      </c>
      <c r="E334" s="309" t="s">
        <v>5778</v>
      </c>
      <c r="F334" s="309" t="s">
        <v>5802</v>
      </c>
      <c r="G334" s="313" t="s">
        <v>886</v>
      </c>
      <c r="H334" s="128"/>
      <c r="I334" s="128" t="s">
        <v>886</v>
      </c>
      <c r="J334" s="329"/>
      <c r="K334" s="326"/>
      <c r="L334" s="313"/>
      <c r="M334" s="309"/>
      <c r="N334" s="307" t="s">
        <v>886</v>
      </c>
      <c r="O334" s="309">
        <v>2050</v>
      </c>
      <c r="P334" s="315"/>
      <c r="Q334" s="308" t="s">
        <v>5780</v>
      </c>
      <c r="R334" s="94" t="s">
        <v>677</v>
      </c>
    </row>
    <row r="335" spans="2:18">
      <c r="B335" s="142" t="s">
        <v>2074</v>
      </c>
      <c r="C335" s="289" t="s">
        <v>187</v>
      </c>
      <c r="D335" s="142" t="s">
        <v>6339</v>
      </c>
      <c r="E335" s="128" t="s">
        <v>886</v>
      </c>
      <c r="F335" s="128" t="s">
        <v>424</v>
      </c>
      <c r="G335" s="313" t="s">
        <v>886</v>
      </c>
      <c r="H335" s="128"/>
      <c r="I335" s="128" t="s">
        <v>886</v>
      </c>
      <c r="J335" s="316"/>
      <c r="K335" s="307"/>
      <c r="L335" s="129"/>
      <c r="M335" s="128"/>
      <c r="N335" s="307" t="s">
        <v>886</v>
      </c>
      <c r="O335" s="128">
        <v>2035</v>
      </c>
      <c r="P335" s="142"/>
      <c r="Q335" s="308" t="s">
        <v>5927</v>
      </c>
      <c r="R335" s="94" t="s">
        <v>677</v>
      </c>
    </row>
    <row r="336" spans="2:18">
      <c r="B336" s="142" t="s">
        <v>366</v>
      </c>
      <c r="C336" s="289" t="s">
        <v>522</v>
      </c>
      <c r="D336" s="289" t="s">
        <v>6340</v>
      </c>
      <c r="E336" s="128" t="s">
        <v>886</v>
      </c>
      <c r="F336" s="128" t="s">
        <v>452</v>
      </c>
      <c r="G336" s="129" t="s">
        <v>5830</v>
      </c>
      <c r="H336" s="128"/>
      <c r="I336" s="128" t="s">
        <v>886</v>
      </c>
      <c r="J336" s="128"/>
      <c r="K336" s="307"/>
      <c r="L336" s="129" t="s">
        <v>6341</v>
      </c>
      <c r="M336" s="137" t="s">
        <v>6342</v>
      </c>
      <c r="N336" s="137">
        <v>2018</v>
      </c>
      <c r="O336" s="318">
        <v>2025</v>
      </c>
      <c r="P336" s="378"/>
      <c r="Q336" s="142" t="s">
        <v>5978</v>
      </c>
      <c r="R336" s="94" t="s">
        <v>677</v>
      </c>
    </row>
    <row r="337" spans="2:18">
      <c r="B337" s="305" t="s">
        <v>366</v>
      </c>
      <c r="C337" s="289" t="s">
        <v>522</v>
      </c>
      <c r="D337" s="331" t="s">
        <v>6343</v>
      </c>
      <c r="E337" s="128" t="s">
        <v>886</v>
      </c>
      <c r="F337" s="128" t="s">
        <v>886</v>
      </c>
      <c r="G337" s="128" t="s">
        <v>886</v>
      </c>
      <c r="H337" s="128"/>
      <c r="I337" s="128"/>
      <c r="J337" s="128"/>
      <c r="K337" s="307"/>
      <c r="L337" s="129"/>
      <c r="M337" s="128"/>
      <c r="N337" s="128"/>
      <c r="O337" s="323"/>
      <c r="P337" s="324"/>
      <c r="Q337" s="142"/>
      <c r="R337" s="94" t="s">
        <v>677</v>
      </c>
    </row>
    <row r="338" spans="2:18">
      <c r="B338" s="142" t="s">
        <v>2074</v>
      </c>
      <c r="C338" s="289" t="s">
        <v>187</v>
      </c>
      <c r="D338" s="142" t="s">
        <v>6344</v>
      </c>
      <c r="E338" s="128" t="s">
        <v>5778</v>
      </c>
      <c r="F338" s="128" t="s">
        <v>424</v>
      </c>
      <c r="G338" s="313" t="s">
        <v>886</v>
      </c>
      <c r="H338" s="128"/>
      <c r="I338" s="128" t="s">
        <v>886</v>
      </c>
      <c r="J338" s="316"/>
      <c r="K338" s="307"/>
      <c r="L338" s="129"/>
      <c r="M338" s="128"/>
      <c r="N338" s="307" t="s">
        <v>886</v>
      </c>
      <c r="O338" s="128">
        <v>2030</v>
      </c>
      <c r="P338" s="142" t="s">
        <v>5877</v>
      </c>
      <c r="Q338" s="308" t="s">
        <v>5878</v>
      </c>
      <c r="R338" s="94" t="s">
        <v>677</v>
      </c>
    </row>
    <row r="339" spans="2:18">
      <c r="B339" s="142" t="s">
        <v>2082</v>
      </c>
      <c r="C339" s="289" t="s">
        <v>186</v>
      </c>
      <c r="D339" s="142" t="s">
        <v>6345</v>
      </c>
      <c r="E339" s="128" t="s">
        <v>5782</v>
      </c>
      <c r="F339" s="309" t="s">
        <v>5779</v>
      </c>
      <c r="G339" s="313" t="s">
        <v>886</v>
      </c>
      <c r="H339" s="128"/>
      <c r="I339" s="128" t="s">
        <v>886</v>
      </c>
      <c r="J339" s="329"/>
      <c r="K339" s="326"/>
      <c r="L339" s="313"/>
      <c r="M339" s="309"/>
      <c r="N339" s="128" t="s">
        <v>886</v>
      </c>
      <c r="O339" s="327">
        <v>2020</v>
      </c>
      <c r="P339" s="328"/>
      <c r="Q339" s="142" t="s">
        <v>6346</v>
      </c>
      <c r="R339" s="94" t="s">
        <v>677</v>
      </c>
    </row>
    <row r="340" spans="2:18">
      <c r="B340" s="305" t="s">
        <v>2082</v>
      </c>
      <c r="C340" s="306" t="s">
        <v>186</v>
      </c>
      <c r="D340" s="331" t="s">
        <v>6345</v>
      </c>
      <c r="E340" s="128" t="s">
        <v>6347</v>
      </c>
      <c r="F340" s="128" t="s">
        <v>6348</v>
      </c>
      <c r="G340" s="129" t="s">
        <v>3407</v>
      </c>
      <c r="H340" s="128" t="s">
        <v>6349</v>
      </c>
      <c r="I340" s="128"/>
      <c r="J340" s="316">
        <v>1</v>
      </c>
      <c r="K340" s="307"/>
      <c r="L340" s="382">
        <v>1</v>
      </c>
      <c r="M340" s="128" t="s">
        <v>6350</v>
      </c>
      <c r="N340" s="307"/>
      <c r="O340" s="128">
        <v>2030</v>
      </c>
      <c r="P340" s="142" t="s">
        <v>6351</v>
      </c>
      <c r="Q340" s="308"/>
      <c r="R340" s="94" t="s">
        <v>677</v>
      </c>
    </row>
    <row r="341" spans="2:18">
      <c r="B341" s="142" t="s">
        <v>5675</v>
      </c>
      <c r="C341" s="289" t="s">
        <v>460</v>
      </c>
      <c r="D341" s="142" t="s">
        <v>6352</v>
      </c>
      <c r="E341" s="128" t="s">
        <v>5904</v>
      </c>
      <c r="F341" s="128" t="s">
        <v>5779</v>
      </c>
      <c r="G341" s="129" t="s">
        <v>886</v>
      </c>
      <c r="H341" s="128"/>
      <c r="I341" s="128" t="s">
        <v>886</v>
      </c>
      <c r="J341" s="388"/>
      <c r="K341" s="307"/>
      <c r="L341" s="129"/>
      <c r="M341" s="128"/>
      <c r="N341" s="307" t="s">
        <v>886</v>
      </c>
      <c r="O341" s="128">
        <v>2020</v>
      </c>
      <c r="P341" s="142"/>
      <c r="Q341" s="311" t="s">
        <v>5925</v>
      </c>
      <c r="R341" s="94" t="s">
        <v>677</v>
      </c>
    </row>
    <row r="342" spans="2:18">
      <c r="B342" s="142" t="s">
        <v>5675</v>
      </c>
      <c r="C342" s="289" t="s">
        <v>460</v>
      </c>
      <c r="D342" s="142" t="s">
        <v>6352</v>
      </c>
      <c r="E342" s="128" t="s">
        <v>5904</v>
      </c>
      <c r="F342" s="128" t="s">
        <v>424</v>
      </c>
      <c r="G342" s="129" t="s">
        <v>886</v>
      </c>
      <c r="H342" s="128"/>
      <c r="I342" s="128" t="s">
        <v>886</v>
      </c>
      <c r="J342" s="316"/>
      <c r="K342" s="307"/>
      <c r="L342" s="129"/>
      <c r="M342" s="128"/>
      <c r="N342" s="128" t="s">
        <v>886</v>
      </c>
      <c r="O342" s="108">
        <v>2020</v>
      </c>
      <c r="P342" s="48"/>
      <c r="Q342" s="315" t="s">
        <v>5925</v>
      </c>
      <c r="R342" s="94" t="s">
        <v>677</v>
      </c>
    </row>
    <row r="343" spans="2:18">
      <c r="B343" s="142" t="s">
        <v>366</v>
      </c>
      <c r="C343" s="289" t="s">
        <v>165</v>
      </c>
      <c r="D343" s="142" t="s">
        <v>6353</v>
      </c>
      <c r="E343" s="309" t="s">
        <v>5778</v>
      </c>
      <c r="F343" s="309" t="s">
        <v>6197</v>
      </c>
      <c r="G343" s="313" t="s">
        <v>886</v>
      </c>
      <c r="H343" s="128"/>
      <c r="I343" s="128" t="s">
        <v>886</v>
      </c>
      <c r="J343" s="329"/>
      <c r="K343" s="326"/>
      <c r="L343" s="313"/>
      <c r="M343" s="309"/>
      <c r="N343" s="307" t="s">
        <v>886</v>
      </c>
      <c r="O343" s="309">
        <v>2040</v>
      </c>
      <c r="P343" s="315"/>
      <c r="Q343" s="308" t="s">
        <v>5932</v>
      </c>
      <c r="R343" s="94" t="s">
        <v>677</v>
      </c>
    </row>
    <row r="344" spans="2:18">
      <c r="B344" s="305" t="s">
        <v>2082</v>
      </c>
      <c r="C344" s="306" t="s">
        <v>186</v>
      </c>
      <c r="D344" s="331" t="s">
        <v>6354</v>
      </c>
      <c r="E344" s="128" t="s">
        <v>5782</v>
      </c>
      <c r="F344" s="128" t="s">
        <v>5779</v>
      </c>
      <c r="G344" s="128" t="s">
        <v>886</v>
      </c>
      <c r="H344" s="128"/>
      <c r="I344" s="128"/>
      <c r="J344" s="128" t="s">
        <v>5845</v>
      </c>
      <c r="K344" s="307"/>
      <c r="L344" s="382"/>
      <c r="M344" s="128"/>
      <c r="N344" s="307">
        <v>2013</v>
      </c>
      <c r="O344" s="128">
        <v>2030</v>
      </c>
      <c r="P344" s="128"/>
      <c r="Q344" s="330" t="s">
        <v>6355</v>
      </c>
      <c r="R344" s="94" t="s">
        <v>677</v>
      </c>
    </row>
    <row r="345" spans="2:18">
      <c r="B345" s="142" t="s">
        <v>2082</v>
      </c>
      <c r="C345" s="289" t="s">
        <v>186</v>
      </c>
      <c r="D345" s="142" t="s">
        <v>6356</v>
      </c>
      <c r="E345" s="309" t="s">
        <v>5778</v>
      </c>
      <c r="F345" s="309" t="s">
        <v>424</v>
      </c>
      <c r="G345" s="313" t="s">
        <v>886</v>
      </c>
      <c r="H345" s="128"/>
      <c r="I345" s="128" t="s">
        <v>886</v>
      </c>
      <c r="J345" s="329"/>
      <c r="K345" s="326"/>
      <c r="L345" s="313"/>
      <c r="M345" s="309"/>
      <c r="N345" s="128" t="s">
        <v>886</v>
      </c>
      <c r="O345" s="327">
        <v>2030</v>
      </c>
      <c r="P345" s="328"/>
      <c r="Q345" s="142" t="s">
        <v>5780</v>
      </c>
      <c r="R345" s="94" t="s">
        <v>677</v>
      </c>
    </row>
    <row r="346" spans="2:18">
      <c r="B346" s="142" t="s">
        <v>2074</v>
      </c>
      <c r="C346" s="289" t="s">
        <v>187</v>
      </c>
      <c r="D346" s="142" t="s">
        <v>6357</v>
      </c>
      <c r="E346" s="128" t="s">
        <v>886</v>
      </c>
      <c r="F346" s="128" t="s">
        <v>424</v>
      </c>
      <c r="G346" s="313" t="s">
        <v>886</v>
      </c>
      <c r="H346" s="128"/>
      <c r="I346" s="128" t="s">
        <v>886</v>
      </c>
      <c r="J346" s="316"/>
      <c r="K346" s="307"/>
      <c r="L346" s="129"/>
      <c r="M346" s="128"/>
      <c r="N346" s="307" t="s">
        <v>886</v>
      </c>
      <c r="O346" s="128">
        <v>2035</v>
      </c>
      <c r="P346" s="142"/>
      <c r="Q346" s="308" t="s">
        <v>5927</v>
      </c>
      <c r="R346" s="94" t="s">
        <v>677</v>
      </c>
    </row>
    <row r="347" spans="2:18">
      <c r="B347" s="142" t="s">
        <v>366</v>
      </c>
      <c r="C347" s="289" t="s">
        <v>165</v>
      </c>
      <c r="D347" s="332" t="s">
        <v>6358</v>
      </c>
      <c r="E347" s="128" t="s">
        <v>5782</v>
      </c>
      <c r="F347" s="128" t="s">
        <v>452</v>
      </c>
      <c r="G347" s="129" t="s">
        <v>5830</v>
      </c>
      <c r="H347" s="128"/>
      <c r="I347" s="128"/>
      <c r="J347" s="128"/>
      <c r="K347" s="307"/>
      <c r="L347" s="332" t="s">
        <v>6359</v>
      </c>
      <c r="M347" s="128" t="s">
        <v>5832</v>
      </c>
      <c r="N347" s="333" t="s">
        <v>6012</v>
      </c>
      <c r="O347" s="128" t="s">
        <v>2790</v>
      </c>
      <c r="P347" s="142"/>
      <c r="Q347" s="308" t="s">
        <v>5978</v>
      </c>
      <c r="R347" s="94" t="s">
        <v>677</v>
      </c>
    </row>
    <row r="348" spans="2:18">
      <c r="B348" s="142" t="s">
        <v>366</v>
      </c>
      <c r="C348" s="289" t="s">
        <v>165</v>
      </c>
      <c r="D348" s="142" t="s">
        <v>6358</v>
      </c>
      <c r="E348" s="309" t="s">
        <v>5778</v>
      </c>
      <c r="F348" s="309" t="s">
        <v>5779</v>
      </c>
      <c r="G348" s="313" t="s">
        <v>886</v>
      </c>
      <c r="H348" s="128"/>
      <c r="I348" s="128" t="s">
        <v>886</v>
      </c>
      <c r="J348" s="329"/>
      <c r="K348" s="326"/>
      <c r="L348" s="313"/>
      <c r="M348" s="309"/>
      <c r="N348" s="307" t="s">
        <v>886</v>
      </c>
      <c r="O348" s="309">
        <v>2020</v>
      </c>
      <c r="P348" s="315"/>
      <c r="Q348" s="308" t="s">
        <v>6360</v>
      </c>
      <c r="R348" s="94" t="s">
        <v>677</v>
      </c>
    </row>
    <row r="349" spans="2:18">
      <c r="B349" s="142" t="s">
        <v>2074</v>
      </c>
      <c r="C349" s="289" t="s">
        <v>187</v>
      </c>
      <c r="D349" s="142" t="s">
        <v>6361</v>
      </c>
      <c r="E349" s="309" t="s">
        <v>5778</v>
      </c>
      <c r="F349" s="309" t="s">
        <v>424</v>
      </c>
      <c r="G349" s="129" t="s">
        <v>886</v>
      </c>
      <c r="H349" s="128"/>
      <c r="I349" s="128" t="s">
        <v>886</v>
      </c>
      <c r="J349" s="329"/>
      <c r="K349" s="326"/>
      <c r="L349" s="313"/>
      <c r="M349" s="309"/>
      <c r="N349" s="307" t="s">
        <v>886</v>
      </c>
      <c r="O349" s="309">
        <v>2020</v>
      </c>
      <c r="P349" s="315"/>
      <c r="Q349" s="308" t="s">
        <v>6362</v>
      </c>
      <c r="R349" s="94" t="s">
        <v>677</v>
      </c>
    </row>
    <row r="350" spans="2:18">
      <c r="B350" s="142" t="s">
        <v>2074</v>
      </c>
      <c r="C350" s="289" t="s">
        <v>187</v>
      </c>
      <c r="D350" s="142" t="s">
        <v>6363</v>
      </c>
      <c r="E350" s="128" t="s">
        <v>886</v>
      </c>
      <c r="F350" s="128" t="s">
        <v>424</v>
      </c>
      <c r="G350" s="313" t="s">
        <v>886</v>
      </c>
      <c r="H350" s="128"/>
      <c r="I350" s="128" t="s">
        <v>886</v>
      </c>
      <c r="J350" s="316"/>
      <c r="K350" s="307"/>
      <c r="L350" s="129"/>
      <c r="M350" s="128"/>
      <c r="N350" s="307" t="s">
        <v>886</v>
      </c>
      <c r="O350" s="128">
        <v>2035</v>
      </c>
      <c r="P350" s="142"/>
      <c r="Q350" s="308" t="s">
        <v>5927</v>
      </c>
      <c r="R350" s="94" t="s">
        <v>677</v>
      </c>
    </row>
    <row r="351" spans="2:18">
      <c r="B351" s="142" t="s">
        <v>2074</v>
      </c>
      <c r="C351" s="289" t="s">
        <v>187</v>
      </c>
      <c r="D351" s="142" t="s">
        <v>6363</v>
      </c>
      <c r="E351" s="128" t="s">
        <v>5778</v>
      </c>
      <c r="F351" s="128" t="s">
        <v>424</v>
      </c>
      <c r="G351" s="142" t="s">
        <v>886</v>
      </c>
      <c r="H351" s="128"/>
      <c r="I351" s="128" t="s">
        <v>886</v>
      </c>
      <c r="J351" s="133"/>
      <c r="K351" s="288"/>
      <c r="L351" s="133"/>
      <c r="M351" s="133"/>
      <c r="N351" s="307">
        <v>2020</v>
      </c>
      <c r="O351" s="128">
        <v>2022</v>
      </c>
      <c r="P351" s="142" t="s">
        <v>6364</v>
      </c>
      <c r="Q351" s="308" t="s">
        <v>5785</v>
      </c>
      <c r="R351" s="94" t="s">
        <v>677</v>
      </c>
    </row>
    <row r="352" spans="2:18">
      <c r="B352" s="142" t="s">
        <v>2074</v>
      </c>
      <c r="C352" s="289" t="s">
        <v>187</v>
      </c>
      <c r="D352" s="142" t="s">
        <v>6365</v>
      </c>
      <c r="E352" s="309" t="s">
        <v>5778</v>
      </c>
      <c r="F352" s="309" t="s">
        <v>5802</v>
      </c>
      <c r="G352" s="313" t="s">
        <v>886</v>
      </c>
      <c r="H352" s="128"/>
      <c r="I352" s="128" t="s">
        <v>886</v>
      </c>
      <c r="J352" s="329"/>
      <c r="K352" s="326"/>
      <c r="L352" s="313"/>
      <c r="M352" s="309"/>
      <c r="N352" s="307" t="s">
        <v>886</v>
      </c>
      <c r="O352" s="309">
        <v>2036</v>
      </c>
      <c r="P352" s="315"/>
      <c r="Q352" s="308" t="s">
        <v>5932</v>
      </c>
      <c r="R352" s="94" t="s">
        <v>677</v>
      </c>
    </row>
    <row r="353" spans="2:18">
      <c r="B353" s="142" t="s">
        <v>2074</v>
      </c>
      <c r="C353" s="289" t="s">
        <v>187</v>
      </c>
      <c r="D353" s="142" t="s">
        <v>6365</v>
      </c>
      <c r="E353" s="309" t="s">
        <v>5778</v>
      </c>
      <c r="F353" s="137" t="s">
        <v>5779</v>
      </c>
      <c r="G353" s="128" t="s">
        <v>886</v>
      </c>
      <c r="H353" s="137"/>
      <c r="I353" s="137"/>
      <c r="J353" s="433">
        <v>1</v>
      </c>
      <c r="K353" s="307">
        <v>2035</v>
      </c>
      <c r="L353" s="305"/>
      <c r="M353" s="305"/>
      <c r="N353" s="307">
        <v>2017</v>
      </c>
      <c r="O353" s="128">
        <v>2035</v>
      </c>
      <c r="P353" s="142" t="s">
        <v>564</v>
      </c>
      <c r="Q353" s="308" t="s">
        <v>6366</v>
      </c>
      <c r="R353" s="94" t="s">
        <v>677</v>
      </c>
    </row>
    <row r="354" spans="2:18">
      <c r="B354" s="142" t="s">
        <v>2074</v>
      </c>
      <c r="C354" s="289" t="s">
        <v>187</v>
      </c>
      <c r="D354" s="142" t="s">
        <v>6367</v>
      </c>
      <c r="E354" s="128" t="s">
        <v>5782</v>
      </c>
      <c r="F354" s="128" t="s">
        <v>424</v>
      </c>
      <c r="G354" s="142" t="s">
        <v>886</v>
      </c>
      <c r="H354" s="128"/>
      <c r="I354" s="128" t="s">
        <v>886</v>
      </c>
      <c r="J354" s="133"/>
      <c r="K354" s="288"/>
      <c r="L354" s="133"/>
      <c r="M354" s="133"/>
      <c r="N354" s="128">
        <v>2020</v>
      </c>
      <c r="O354" s="318">
        <v>2020</v>
      </c>
      <c r="P354" s="319" t="s">
        <v>6368</v>
      </c>
      <c r="Q354" s="142" t="s">
        <v>5785</v>
      </c>
      <c r="R354" s="94" t="s">
        <v>677</v>
      </c>
    </row>
    <row r="355" spans="2:18">
      <c r="B355" s="142" t="s">
        <v>2074</v>
      </c>
      <c r="C355" s="289" t="s">
        <v>187</v>
      </c>
      <c r="D355" s="142" t="s">
        <v>6367</v>
      </c>
      <c r="E355" s="128" t="s">
        <v>5778</v>
      </c>
      <c r="F355" s="128" t="s">
        <v>424</v>
      </c>
      <c r="G355" s="142" t="s">
        <v>886</v>
      </c>
      <c r="H355" s="128"/>
      <c r="I355" s="128" t="s">
        <v>886</v>
      </c>
      <c r="J355" s="133"/>
      <c r="K355" s="288" t="s">
        <v>6150</v>
      </c>
      <c r="L355" s="133"/>
      <c r="M355" s="133"/>
      <c r="N355" s="128">
        <v>2020</v>
      </c>
      <c r="O355" s="323">
        <v>2020</v>
      </c>
      <c r="P355" s="324" t="s">
        <v>6369</v>
      </c>
      <c r="Q355" s="142" t="s">
        <v>5785</v>
      </c>
      <c r="R355" s="94" t="s">
        <v>677</v>
      </c>
    </row>
    <row r="356" spans="2:18">
      <c r="B356" s="142" t="s">
        <v>2074</v>
      </c>
      <c r="C356" s="289" t="s">
        <v>187</v>
      </c>
      <c r="D356" s="142" t="s">
        <v>6367</v>
      </c>
      <c r="E356" s="309" t="s">
        <v>5778</v>
      </c>
      <c r="F356" s="309" t="s">
        <v>424</v>
      </c>
      <c r="G356" s="313" t="s">
        <v>886</v>
      </c>
      <c r="H356" s="128"/>
      <c r="I356" s="128" t="s">
        <v>886</v>
      </c>
      <c r="J356" s="329"/>
      <c r="K356" s="326"/>
      <c r="L356" s="313"/>
      <c r="M356" s="309"/>
      <c r="N356" s="307">
        <v>2020</v>
      </c>
      <c r="O356" s="309">
        <v>2022</v>
      </c>
      <c r="P356" s="315"/>
      <c r="Q356" s="308" t="s">
        <v>5925</v>
      </c>
      <c r="R356" s="94" t="s">
        <v>677</v>
      </c>
    </row>
    <row r="357" spans="2:18">
      <c r="B357" s="305" t="s">
        <v>2077</v>
      </c>
      <c r="C357" s="306" t="s">
        <v>191</v>
      </c>
      <c r="D357" s="331" t="s">
        <v>6370</v>
      </c>
      <c r="E357" s="128" t="s">
        <v>886</v>
      </c>
      <c r="F357" s="128" t="s">
        <v>886</v>
      </c>
      <c r="G357" s="128" t="s">
        <v>886</v>
      </c>
      <c r="H357" s="128"/>
      <c r="I357" s="128"/>
      <c r="J357" s="128"/>
      <c r="K357" s="307"/>
      <c r="L357" s="129"/>
      <c r="M357" s="128"/>
      <c r="N357" s="307"/>
      <c r="O357" s="128"/>
      <c r="P357" s="142"/>
      <c r="Q357" s="308"/>
      <c r="R357" s="94" t="s">
        <v>677</v>
      </c>
    </row>
    <row r="358" spans="2:18">
      <c r="B358" s="142" t="s">
        <v>2074</v>
      </c>
      <c r="C358" s="289" t="s">
        <v>187</v>
      </c>
      <c r="D358" s="142" t="s">
        <v>6371</v>
      </c>
      <c r="E358" s="309" t="s">
        <v>5778</v>
      </c>
      <c r="F358" s="309" t="s">
        <v>6372</v>
      </c>
      <c r="G358" s="313" t="s">
        <v>886</v>
      </c>
      <c r="H358" s="128"/>
      <c r="I358" s="128" t="s">
        <v>886</v>
      </c>
      <c r="J358" s="329"/>
      <c r="K358" s="326"/>
      <c r="L358" s="313"/>
      <c r="M358" s="309"/>
      <c r="N358" s="307" t="s">
        <v>886</v>
      </c>
      <c r="O358" s="309">
        <v>2035</v>
      </c>
      <c r="P358" s="315"/>
      <c r="Q358" s="308" t="s">
        <v>6373</v>
      </c>
      <c r="R358" s="94" t="s">
        <v>677</v>
      </c>
    </row>
    <row r="359" spans="2:18">
      <c r="B359" s="142" t="s">
        <v>2074</v>
      </c>
      <c r="C359" s="289" t="s">
        <v>187</v>
      </c>
      <c r="D359" s="142" t="s">
        <v>6371</v>
      </c>
      <c r="E359" s="309" t="s">
        <v>5778</v>
      </c>
      <c r="F359" s="309" t="s">
        <v>424</v>
      </c>
      <c r="G359" s="313" t="s">
        <v>886</v>
      </c>
      <c r="H359" s="128"/>
      <c r="I359" s="128" t="s">
        <v>886</v>
      </c>
      <c r="J359" s="329"/>
      <c r="K359" s="326"/>
      <c r="L359" s="313"/>
      <c r="M359" s="309"/>
      <c r="N359" s="307" t="s">
        <v>886</v>
      </c>
      <c r="O359" s="309">
        <v>2030</v>
      </c>
      <c r="P359" s="315"/>
      <c r="Q359" s="308" t="s">
        <v>6373</v>
      </c>
      <c r="R359" s="94" t="s">
        <v>677</v>
      </c>
    </row>
    <row r="360" spans="2:18">
      <c r="B360" s="305" t="s">
        <v>2077</v>
      </c>
      <c r="C360" s="306" t="s">
        <v>191</v>
      </c>
      <c r="D360" s="331" t="s">
        <v>6374</v>
      </c>
      <c r="E360" s="128" t="s">
        <v>886</v>
      </c>
      <c r="F360" s="128" t="s">
        <v>886</v>
      </c>
      <c r="G360" s="128" t="s">
        <v>886</v>
      </c>
      <c r="H360" s="128"/>
      <c r="I360" s="128"/>
      <c r="J360" s="128"/>
      <c r="K360" s="307"/>
      <c r="L360" s="129"/>
      <c r="M360" s="128"/>
      <c r="N360" s="307"/>
      <c r="O360" s="128"/>
      <c r="P360" s="142"/>
      <c r="Q360" s="308"/>
      <c r="R360" s="94" t="s">
        <v>677</v>
      </c>
    </row>
    <row r="361" spans="2:18">
      <c r="B361" s="142" t="s">
        <v>2074</v>
      </c>
      <c r="C361" s="289" t="s">
        <v>187</v>
      </c>
      <c r="D361" s="142" t="s">
        <v>6375</v>
      </c>
      <c r="E361" s="128" t="s">
        <v>5778</v>
      </c>
      <c r="F361" s="128" t="s">
        <v>5883</v>
      </c>
      <c r="G361" s="313" t="s">
        <v>886</v>
      </c>
      <c r="H361" s="128"/>
      <c r="I361" s="128" t="s">
        <v>886</v>
      </c>
      <c r="J361" s="316"/>
      <c r="K361" s="307"/>
      <c r="L361" s="129"/>
      <c r="M361" s="128"/>
      <c r="N361" s="307" t="s">
        <v>886</v>
      </c>
      <c r="O361" s="137">
        <v>2035</v>
      </c>
      <c r="P361" s="315" t="s">
        <v>6376</v>
      </c>
      <c r="Q361" s="308" t="s">
        <v>6377</v>
      </c>
      <c r="R361" s="94" t="s">
        <v>677</v>
      </c>
    </row>
    <row r="362" spans="2:18">
      <c r="B362" s="305" t="s">
        <v>366</v>
      </c>
      <c r="C362" s="289" t="s">
        <v>522</v>
      </c>
      <c r="D362" s="331" t="s">
        <v>6378</v>
      </c>
      <c r="E362" s="128" t="s">
        <v>886</v>
      </c>
      <c r="F362" s="128" t="s">
        <v>886</v>
      </c>
      <c r="G362" s="128" t="s">
        <v>886</v>
      </c>
      <c r="H362" s="128"/>
      <c r="I362" s="128"/>
      <c r="J362" s="128"/>
      <c r="K362" s="307"/>
      <c r="L362" s="129"/>
      <c r="M362" s="128"/>
      <c r="N362" s="128"/>
      <c r="O362" s="108"/>
      <c r="P362" s="48"/>
      <c r="Q362" s="142"/>
      <c r="R362" s="94" t="s">
        <v>677</v>
      </c>
    </row>
    <row r="363" spans="2:18">
      <c r="B363" s="305" t="s">
        <v>2077</v>
      </c>
      <c r="C363" s="306" t="s">
        <v>142</v>
      </c>
      <c r="D363" s="331" t="s">
        <v>6379</v>
      </c>
      <c r="E363" s="128" t="s">
        <v>886</v>
      </c>
      <c r="F363" s="128" t="s">
        <v>886</v>
      </c>
      <c r="G363" s="128" t="s">
        <v>886</v>
      </c>
      <c r="H363" s="128"/>
      <c r="I363" s="128"/>
      <c r="J363" s="128"/>
      <c r="K363" s="307"/>
      <c r="L363" s="129"/>
      <c r="M363" s="128"/>
      <c r="N363" s="307"/>
      <c r="O363" s="128"/>
      <c r="P363" s="142"/>
      <c r="Q363" s="308"/>
      <c r="R363" s="94" t="s">
        <v>677</v>
      </c>
    </row>
    <row r="364" spans="2:18">
      <c r="B364" s="142" t="s">
        <v>366</v>
      </c>
      <c r="C364" s="289" t="s">
        <v>147</v>
      </c>
      <c r="D364" s="332" t="s">
        <v>6380</v>
      </c>
      <c r="E364" s="128" t="s">
        <v>5782</v>
      </c>
      <c r="F364" s="128" t="s">
        <v>452</v>
      </c>
      <c r="G364" s="129" t="s">
        <v>1792</v>
      </c>
      <c r="H364" s="128"/>
      <c r="I364" s="128"/>
      <c r="J364" s="128"/>
      <c r="K364" s="307"/>
      <c r="L364" s="332" t="s">
        <v>6381</v>
      </c>
      <c r="M364" s="128" t="s">
        <v>6005</v>
      </c>
      <c r="N364" s="333" t="s">
        <v>6382</v>
      </c>
      <c r="O364" s="128">
        <v>2025</v>
      </c>
      <c r="P364" s="142" t="s">
        <v>6383</v>
      </c>
      <c r="Q364" s="335" t="s">
        <v>6384</v>
      </c>
      <c r="R364" s="94" t="s">
        <v>677</v>
      </c>
    </row>
    <row r="365" spans="2:18">
      <c r="B365" s="142" t="s">
        <v>366</v>
      </c>
      <c r="C365" s="289" t="s">
        <v>147</v>
      </c>
      <c r="D365" s="289" t="s">
        <v>6380</v>
      </c>
      <c r="E365" s="128" t="s">
        <v>886</v>
      </c>
      <c r="F365" s="128" t="s">
        <v>452</v>
      </c>
      <c r="G365" s="129" t="s">
        <v>5830</v>
      </c>
      <c r="H365" s="128"/>
      <c r="I365" s="128" t="s">
        <v>886</v>
      </c>
      <c r="J365" s="128"/>
      <c r="K365" s="307"/>
      <c r="L365" s="129" t="s">
        <v>6385</v>
      </c>
      <c r="M365" s="137" t="s">
        <v>5832</v>
      </c>
      <c r="N365" s="197">
        <v>2017</v>
      </c>
      <c r="O365" s="128">
        <v>2019</v>
      </c>
      <c r="P365" s="305"/>
      <c r="Q365" s="308" t="s">
        <v>5978</v>
      </c>
      <c r="R365" s="94" t="s">
        <v>677</v>
      </c>
    </row>
    <row r="366" spans="2:18">
      <c r="B366" s="142" t="s">
        <v>366</v>
      </c>
      <c r="C366" s="289" t="s">
        <v>147</v>
      </c>
      <c r="D366" s="289" t="s">
        <v>6380</v>
      </c>
      <c r="E366" s="128" t="s">
        <v>886</v>
      </c>
      <c r="F366" s="128" t="s">
        <v>452</v>
      </c>
      <c r="G366" s="129" t="s">
        <v>5830</v>
      </c>
      <c r="H366" s="128"/>
      <c r="I366" s="128" t="s">
        <v>886</v>
      </c>
      <c r="J366" s="128"/>
      <c r="K366" s="307"/>
      <c r="L366" s="129" t="s">
        <v>6269</v>
      </c>
      <c r="M366" s="137" t="s">
        <v>5832</v>
      </c>
      <c r="N366" s="197">
        <v>2017</v>
      </c>
      <c r="O366" s="128">
        <v>2025</v>
      </c>
      <c r="P366" s="305"/>
      <c r="Q366" s="308" t="s">
        <v>5978</v>
      </c>
      <c r="R366" s="94" t="s">
        <v>677</v>
      </c>
    </row>
    <row r="367" spans="2:18">
      <c r="B367" s="142" t="s">
        <v>366</v>
      </c>
      <c r="C367" s="289" t="s">
        <v>147</v>
      </c>
      <c r="D367" s="289" t="s">
        <v>6380</v>
      </c>
      <c r="E367" s="128" t="s">
        <v>5782</v>
      </c>
      <c r="F367" s="128" t="s">
        <v>452</v>
      </c>
      <c r="G367" s="129" t="s">
        <v>5830</v>
      </c>
      <c r="H367" s="128"/>
      <c r="I367" s="128" t="s">
        <v>886</v>
      </c>
      <c r="J367" s="128"/>
      <c r="K367" s="307"/>
      <c r="L367" s="129" t="s">
        <v>6386</v>
      </c>
      <c r="M367" s="128" t="s">
        <v>6350</v>
      </c>
      <c r="N367" s="307" t="s">
        <v>886</v>
      </c>
      <c r="O367" s="128">
        <v>2026</v>
      </c>
      <c r="P367" s="142"/>
      <c r="Q367" s="308" t="s">
        <v>5978</v>
      </c>
      <c r="R367" s="94" t="s">
        <v>677</v>
      </c>
    </row>
    <row r="368" spans="2:18">
      <c r="B368" s="305" t="s">
        <v>366</v>
      </c>
      <c r="C368" s="306" t="s">
        <v>147</v>
      </c>
      <c r="D368" s="305" t="s">
        <v>6380</v>
      </c>
      <c r="E368" s="137" t="s">
        <v>886</v>
      </c>
      <c r="F368" s="137" t="s">
        <v>6387</v>
      </c>
      <c r="G368" s="138" t="s">
        <v>886</v>
      </c>
      <c r="H368" s="133"/>
      <c r="I368" s="133"/>
      <c r="J368" s="133"/>
      <c r="K368" s="307"/>
      <c r="L368" s="138" t="s">
        <v>6381</v>
      </c>
      <c r="M368" s="128" t="s">
        <v>6005</v>
      </c>
      <c r="N368" s="197">
        <v>2012</v>
      </c>
      <c r="O368" s="137">
        <v>2025</v>
      </c>
      <c r="P368" s="305" t="s">
        <v>6383</v>
      </c>
      <c r="Q368" s="375" t="s">
        <v>6388</v>
      </c>
      <c r="R368" s="94" t="s">
        <v>677</v>
      </c>
    </row>
    <row r="369" spans="2:18">
      <c r="B369" s="142" t="s">
        <v>366</v>
      </c>
      <c r="C369" s="289" t="s">
        <v>147</v>
      </c>
      <c r="D369" s="142" t="s">
        <v>6380</v>
      </c>
      <c r="E369" s="128" t="s">
        <v>5778</v>
      </c>
      <c r="F369" s="128" t="s">
        <v>424</v>
      </c>
      <c r="G369" s="142" t="s">
        <v>6389</v>
      </c>
      <c r="H369" s="128"/>
      <c r="I369" s="128" t="s">
        <v>886</v>
      </c>
      <c r="J369" s="133"/>
      <c r="K369" s="288" t="s">
        <v>6390</v>
      </c>
      <c r="L369" s="133"/>
      <c r="M369" s="133"/>
      <c r="N369" s="128">
        <v>2020</v>
      </c>
      <c r="O369" s="108">
        <v>2025</v>
      </c>
      <c r="P369" s="48" t="s">
        <v>6391</v>
      </c>
      <c r="Q369" s="142" t="s">
        <v>5785</v>
      </c>
      <c r="R369" s="94" t="s">
        <v>677</v>
      </c>
    </row>
    <row r="370" spans="2:18">
      <c r="B370" s="142" t="s">
        <v>366</v>
      </c>
      <c r="C370" s="289" t="s">
        <v>182</v>
      </c>
      <c r="D370" s="142" t="s">
        <v>6392</v>
      </c>
      <c r="E370" s="128" t="s">
        <v>886</v>
      </c>
      <c r="F370" s="128" t="s">
        <v>424</v>
      </c>
      <c r="G370" s="129" t="s">
        <v>5825</v>
      </c>
      <c r="H370" s="128"/>
      <c r="I370" s="128" t="s">
        <v>886</v>
      </c>
      <c r="J370" s="316"/>
      <c r="K370" s="307"/>
      <c r="L370" s="129"/>
      <c r="M370" s="128"/>
      <c r="N370" s="307">
        <v>2020</v>
      </c>
      <c r="O370" s="128">
        <v>2050</v>
      </c>
      <c r="P370" s="142"/>
      <c r="Q370" s="311" t="s">
        <v>5826</v>
      </c>
      <c r="R370" s="94" t="s">
        <v>677</v>
      </c>
    </row>
    <row r="371" spans="2:18">
      <c r="B371" s="305" t="s">
        <v>2077</v>
      </c>
      <c r="C371" s="306" t="s">
        <v>191</v>
      </c>
      <c r="D371" s="306" t="s">
        <v>6393</v>
      </c>
      <c r="E371" s="128" t="s">
        <v>5778</v>
      </c>
      <c r="F371" s="128" t="s">
        <v>5779</v>
      </c>
      <c r="G371" s="128" t="s">
        <v>886</v>
      </c>
      <c r="H371" s="128"/>
      <c r="I371" s="128"/>
      <c r="J371" s="128"/>
      <c r="K371" s="307"/>
      <c r="L371" s="129"/>
      <c r="M371" s="128"/>
      <c r="N371" s="128"/>
      <c r="O371" s="318"/>
      <c r="P371" s="319"/>
      <c r="Q371" s="142"/>
      <c r="R371" s="94" t="s">
        <v>677</v>
      </c>
    </row>
    <row r="372" spans="2:18">
      <c r="B372" s="142" t="s">
        <v>2074</v>
      </c>
      <c r="C372" s="289" t="s">
        <v>187</v>
      </c>
      <c r="D372" s="142" t="s">
        <v>6394</v>
      </c>
      <c r="E372" s="128" t="s">
        <v>5778</v>
      </c>
      <c r="F372" s="128" t="s">
        <v>424</v>
      </c>
      <c r="G372" s="313" t="s">
        <v>886</v>
      </c>
      <c r="H372" s="128"/>
      <c r="I372" s="128" t="s">
        <v>886</v>
      </c>
      <c r="J372" s="316"/>
      <c r="K372" s="197"/>
      <c r="L372" s="138"/>
      <c r="M372" s="137"/>
      <c r="N372" s="128" t="s">
        <v>886</v>
      </c>
      <c r="O372" s="415">
        <v>2030</v>
      </c>
      <c r="P372" s="324"/>
      <c r="Q372" s="315" t="s">
        <v>5924</v>
      </c>
      <c r="R372" s="94" t="s">
        <v>677</v>
      </c>
    </row>
    <row r="373" spans="2:18">
      <c r="B373" s="142" t="s">
        <v>366</v>
      </c>
      <c r="C373" s="289" t="s">
        <v>182</v>
      </c>
      <c r="D373" s="142" t="s">
        <v>6395</v>
      </c>
      <c r="E373" s="128" t="s">
        <v>886</v>
      </c>
      <c r="F373" s="128" t="s">
        <v>424</v>
      </c>
      <c r="G373" s="129" t="s">
        <v>5825</v>
      </c>
      <c r="H373" s="128"/>
      <c r="I373" s="128" t="s">
        <v>886</v>
      </c>
      <c r="J373" s="316"/>
      <c r="K373" s="307"/>
      <c r="L373" s="129"/>
      <c r="M373" s="128"/>
      <c r="N373" s="307">
        <v>2020</v>
      </c>
      <c r="O373" s="128">
        <v>2050</v>
      </c>
      <c r="P373" s="142"/>
      <c r="Q373" s="311" t="s">
        <v>5826</v>
      </c>
      <c r="R373" s="94" t="s">
        <v>677</v>
      </c>
    </row>
    <row r="374" spans="2:18">
      <c r="B374" s="305" t="s">
        <v>2077</v>
      </c>
      <c r="C374" s="306" t="s">
        <v>191</v>
      </c>
      <c r="D374" s="306" t="s">
        <v>6396</v>
      </c>
      <c r="E374" s="128" t="s">
        <v>5778</v>
      </c>
      <c r="F374" s="128" t="s">
        <v>5779</v>
      </c>
      <c r="G374" s="128" t="s">
        <v>886</v>
      </c>
      <c r="H374" s="128"/>
      <c r="I374" s="128"/>
      <c r="J374" s="128"/>
      <c r="K374" s="307"/>
      <c r="L374" s="129"/>
      <c r="M374" s="128"/>
      <c r="N374" s="128"/>
      <c r="O374" s="108"/>
      <c r="P374" s="48"/>
      <c r="Q374" s="142"/>
      <c r="R374" s="94" t="s">
        <v>677</v>
      </c>
    </row>
    <row r="375" spans="2:18">
      <c r="B375" s="142" t="s">
        <v>2074</v>
      </c>
      <c r="C375" s="289" t="s">
        <v>187</v>
      </c>
      <c r="D375" s="142" t="s">
        <v>6397</v>
      </c>
      <c r="E375" s="128" t="s">
        <v>886</v>
      </c>
      <c r="F375" s="128" t="s">
        <v>424</v>
      </c>
      <c r="G375" s="313" t="s">
        <v>886</v>
      </c>
      <c r="H375" s="128"/>
      <c r="I375" s="128" t="s">
        <v>886</v>
      </c>
      <c r="J375" s="316"/>
      <c r="K375" s="307"/>
      <c r="L375" s="129"/>
      <c r="M375" s="128"/>
      <c r="N375" s="307" t="s">
        <v>886</v>
      </c>
      <c r="O375" s="128">
        <v>2035</v>
      </c>
      <c r="P375" s="142"/>
      <c r="Q375" s="308" t="s">
        <v>5927</v>
      </c>
      <c r="R375" s="94" t="s">
        <v>677</v>
      </c>
    </row>
    <row r="376" spans="2:18">
      <c r="B376" s="142" t="s">
        <v>366</v>
      </c>
      <c r="C376" s="289" t="s">
        <v>182</v>
      </c>
      <c r="D376" s="142" t="s">
        <v>6398</v>
      </c>
      <c r="E376" s="128" t="s">
        <v>886</v>
      </c>
      <c r="F376" s="128" t="s">
        <v>424</v>
      </c>
      <c r="G376" s="129" t="s">
        <v>5825</v>
      </c>
      <c r="H376" s="128"/>
      <c r="I376" s="128" t="s">
        <v>886</v>
      </c>
      <c r="J376" s="316"/>
      <c r="K376" s="307"/>
      <c r="L376" s="129"/>
      <c r="M376" s="128"/>
      <c r="N376" s="307">
        <v>2020</v>
      </c>
      <c r="O376" s="128">
        <v>2050</v>
      </c>
      <c r="P376" s="142"/>
      <c r="Q376" s="311" t="s">
        <v>5826</v>
      </c>
      <c r="R376" s="94" t="s">
        <v>677</v>
      </c>
    </row>
    <row r="377" spans="2:18">
      <c r="B377" s="142" t="s">
        <v>2074</v>
      </c>
      <c r="C377" s="289" t="s">
        <v>187</v>
      </c>
      <c r="D377" s="142" t="s">
        <v>6399</v>
      </c>
      <c r="E377" s="128" t="s">
        <v>5778</v>
      </c>
      <c r="F377" s="128" t="s">
        <v>424</v>
      </c>
      <c r="G377" s="313" t="s">
        <v>886</v>
      </c>
      <c r="H377" s="128"/>
      <c r="I377" s="128" t="s">
        <v>886</v>
      </c>
      <c r="J377" s="316"/>
      <c r="K377" s="307"/>
      <c r="L377" s="129"/>
      <c r="M377" s="128"/>
      <c r="N377" s="307" t="s">
        <v>886</v>
      </c>
      <c r="O377" s="128">
        <v>2030</v>
      </c>
      <c r="P377" s="142" t="s">
        <v>5877</v>
      </c>
      <c r="Q377" s="308" t="s">
        <v>5878</v>
      </c>
      <c r="R377" s="94" t="s">
        <v>677</v>
      </c>
    </row>
    <row r="378" spans="2:18">
      <c r="B378" s="305" t="s">
        <v>2082</v>
      </c>
      <c r="C378" s="306" t="s">
        <v>186</v>
      </c>
      <c r="D378" s="331" t="s">
        <v>6400</v>
      </c>
      <c r="E378" s="128" t="s">
        <v>5782</v>
      </c>
      <c r="F378" s="128" t="s">
        <v>5779</v>
      </c>
      <c r="G378" s="128" t="s">
        <v>886</v>
      </c>
      <c r="H378" s="128"/>
      <c r="I378" s="128"/>
      <c r="J378" s="128" t="s">
        <v>5845</v>
      </c>
      <c r="K378" s="307"/>
      <c r="L378" s="129"/>
      <c r="M378" s="128"/>
      <c r="N378" s="307">
        <v>2020</v>
      </c>
      <c r="O378" s="128">
        <v>2030</v>
      </c>
      <c r="P378" s="142"/>
      <c r="Q378" s="330" t="s">
        <v>6401</v>
      </c>
      <c r="R378" s="94" t="s">
        <v>677</v>
      </c>
    </row>
    <row r="379" spans="2:18">
      <c r="B379" s="142" t="s">
        <v>5911</v>
      </c>
      <c r="C379" s="289" t="s">
        <v>158</v>
      </c>
      <c r="D379" s="142" t="s">
        <v>6402</v>
      </c>
      <c r="E379" s="128" t="s">
        <v>5778</v>
      </c>
      <c r="F379" s="128" t="s">
        <v>6403</v>
      </c>
      <c r="G379" s="129" t="s">
        <v>886</v>
      </c>
      <c r="H379" s="128"/>
      <c r="I379" s="128" t="s">
        <v>886</v>
      </c>
      <c r="J379" s="128"/>
      <c r="K379" s="307"/>
      <c r="L379" s="129"/>
      <c r="M379" s="137"/>
      <c r="N379" s="307" t="s">
        <v>886</v>
      </c>
      <c r="O379" s="128">
        <v>2020</v>
      </c>
      <c r="P379" s="305" t="s">
        <v>6404</v>
      </c>
      <c r="Q379" s="308" t="s">
        <v>6405</v>
      </c>
      <c r="R379" s="94" t="s">
        <v>677</v>
      </c>
    </row>
    <row r="380" spans="2:18">
      <c r="B380" s="142" t="s">
        <v>366</v>
      </c>
      <c r="C380" s="289" t="s">
        <v>182</v>
      </c>
      <c r="D380" s="142" t="s">
        <v>6406</v>
      </c>
      <c r="E380" s="128" t="s">
        <v>886</v>
      </c>
      <c r="F380" s="128" t="s">
        <v>424</v>
      </c>
      <c r="G380" s="129" t="s">
        <v>5825</v>
      </c>
      <c r="H380" s="128"/>
      <c r="I380" s="128" t="s">
        <v>886</v>
      </c>
      <c r="J380" s="316"/>
      <c r="K380" s="307"/>
      <c r="L380" s="129"/>
      <c r="M380" s="128"/>
      <c r="N380" s="307">
        <v>2020</v>
      </c>
      <c r="O380" s="128">
        <v>2050</v>
      </c>
      <c r="P380" s="142"/>
      <c r="Q380" s="311" t="s">
        <v>5826</v>
      </c>
      <c r="R380" s="94" t="s">
        <v>677</v>
      </c>
    </row>
    <row r="381" spans="2:18">
      <c r="B381" s="142" t="s">
        <v>366</v>
      </c>
      <c r="C381" s="289" t="s">
        <v>182</v>
      </c>
      <c r="D381" s="142" t="s">
        <v>6407</v>
      </c>
      <c r="E381" s="128" t="s">
        <v>886</v>
      </c>
      <c r="F381" s="128" t="s">
        <v>424</v>
      </c>
      <c r="G381" s="129" t="s">
        <v>5825</v>
      </c>
      <c r="H381" s="128"/>
      <c r="I381" s="128" t="s">
        <v>886</v>
      </c>
      <c r="J381" s="316"/>
      <c r="K381" s="307"/>
      <c r="L381" s="129"/>
      <c r="M381" s="128"/>
      <c r="N381" s="307">
        <v>2020</v>
      </c>
      <c r="O381" s="128">
        <v>2050</v>
      </c>
      <c r="P381" s="142"/>
      <c r="Q381" s="311" t="s">
        <v>5826</v>
      </c>
      <c r="R381" s="94" t="s">
        <v>677</v>
      </c>
    </row>
    <row r="382" spans="2:18">
      <c r="B382" s="305" t="s">
        <v>2077</v>
      </c>
      <c r="C382" s="306" t="s">
        <v>191</v>
      </c>
      <c r="D382" s="306" t="s">
        <v>6408</v>
      </c>
      <c r="E382" s="128" t="s">
        <v>886</v>
      </c>
      <c r="F382" s="128" t="s">
        <v>886</v>
      </c>
      <c r="G382" s="128" t="s">
        <v>886</v>
      </c>
      <c r="H382" s="128"/>
      <c r="I382" s="128"/>
      <c r="J382" s="128"/>
      <c r="K382" s="307"/>
      <c r="L382" s="129"/>
      <c r="M382" s="128"/>
      <c r="N382" s="128"/>
      <c r="O382" s="108"/>
      <c r="P382" s="48"/>
      <c r="Q382" s="142"/>
      <c r="R382" s="94" t="s">
        <v>677</v>
      </c>
    </row>
    <row r="383" spans="2:18">
      <c r="B383" s="305" t="s">
        <v>2077</v>
      </c>
      <c r="C383" s="306" t="s">
        <v>149</v>
      </c>
      <c r="D383" s="331" t="s">
        <v>6409</v>
      </c>
      <c r="E383" s="128" t="s">
        <v>886</v>
      </c>
      <c r="F383" s="128" t="s">
        <v>886</v>
      </c>
      <c r="G383" s="128" t="s">
        <v>886</v>
      </c>
      <c r="H383" s="128"/>
      <c r="I383" s="128"/>
      <c r="J383" s="128"/>
      <c r="K383" s="307"/>
      <c r="L383" s="129"/>
      <c r="M383" s="128"/>
      <c r="N383" s="307"/>
      <c r="O383" s="128"/>
      <c r="P383" s="142"/>
      <c r="Q383" s="308"/>
      <c r="R383" s="94" t="s">
        <v>677</v>
      </c>
    </row>
    <row r="384" spans="2:18">
      <c r="B384" s="142" t="s">
        <v>5911</v>
      </c>
      <c r="C384" s="289" t="s">
        <v>170</v>
      </c>
      <c r="D384" s="142" t="s">
        <v>6410</v>
      </c>
      <c r="E384" s="128" t="s">
        <v>5782</v>
      </c>
      <c r="F384" s="128" t="s">
        <v>452</v>
      </c>
      <c r="G384" s="313" t="s">
        <v>5830</v>
      </c>
      <c r="H384" s="128"/>
      <c r="I384" s="128"/>
      <c r="J384" s="316"/>
      <c r="K384" s="307"/>
      <c r="L384" s="317" t="s">
        <v>6139</v>
      </c>
      <c r="M384" s="133" t="s">
        <v>5832</v>
      </c>
      <c r="N384" s="307">
        <v>2021</v>
      </c>
      <c r="O384" s="128">
        <v>2035</v>
      </c>
      <c r="P384" s="142"/>
      <c r="Q384" s="287" t="s">
        <v>6411</v>
      </c>
      <c r="R384" s="94" t="s">
        <v>677</v>
      </c>
    </row>
    <row r="385" spans="2:18">
      <c r="B385" s="142" t="s">
        <v>5911</v>
      </c>
      <c r="C385" s="306" t="s">
        <v>170</v>
      </c>
      <c r="D385" s="331" t="s">
        <v>6410</v>
      </c>
      <c r="E385" s="128" t="s">
        <v>886</v>
      </c>
      <c r="F385" s="128" t="s">
        <v>5779</v>
      </c>
      <c r="G385" s="128" t="s">
        <v>886</v>
      </c>
      <c r="H385" s="128"/>
      <c r="I385" s="128"/>
      <c r="J385" s="128" t="s">
        <v>5794</v>
      </c>
      <c r="K385" s="307"/>
      <c r="L385" s="129"/>
      <c r="M385" s="128"/>
      <c r="N385" s="307">
        <v>2020</v>
      </c>
      <c r="O385" s="128"/>
      <c r="P385" s="142"/>
      <c r="Q385" s="330" t="s">
        <v>5795</v>
      </c>
      <c r="R385" s="94" t="s">
        <v>677</v>
      </c>
    </row>
    <row r="386" spans="2:18">
      <c r="B386" s="142" t="s">
        <v>2074</v>
      </c>
      <c r="C386" s="289" t="s">
        <v>187</v>
      </c>
      <c r="D386" s="142" t="s">
        <v>6412</v>
      </c>
      <c r="E386" s="128" t="s">
        <v>5904</v>
      </c>
      <c r="F386" s="128" t="s">
        <v>424</v>
      </c>
      <c r="G386" s="142" t="s">
        <v>6413</v>
      </c>
      <c r="H386" s="128"/>
      <c r="I386" s="128" t="s">
        <v>886</v>
      </c>
      <c r="J386" s="316"/>
      <c r="K386" s="307"/>
      <c r="L386" s="129"/>
      <c r="M386" s="128"/>
      <c r="N386" s="307">
        <v>2019</v>
      </c>
      <c r="O386" s="309" t="s">
        <v>5799</v>
      </c>
      <c r="P386" s="142"/>
      <c r="Q386" s="308" t="s">
        <v>5932</v>
      </c>
      <c r="R386" s="94" t="s">
        <v>677</v>
      </c>
    </row>
    <row r="387" spans="2:18">
      <c r="B387" s="142" t="s">
        <v>2074</v>
      </c>
      <c r="C387" s="289" t="s">
        <v>187</v>
      </c>
      <c r="D387" s="142" t="s">
        <v>6414</v>
      </c>
      <c r="E387" s="128" t="s">
        <v>5778</v>
      </c>
      <c r="F387" s="128" t="s">
        <v>424</v>
      </c>
      <c r="G387" s="129" t="s">
        <v>5849</v>
      </c>
      <c r="H387" s="128"/>
      <c r="I387" s="128" t="s">
        <v>886</v>
      </c>
      <c r="J387" s="316"/>
      <c r="K387" s="307"/>
      <c r="L387" s="129"/>
      <c r="M387" s="128"/>
      <c r="N387" s="128">
        <v>2017</v>
      </c>
      <c r="O387" s="350" t="s">
        <v>5799</v>
      </c>
      <c r="P387" s="351" t="s">
        <v>6415</v>
      </c>
      <c r="Q387" s="142" t="s">
        <v>5936</v>
      </c>
      <c r="R387" s="94" t="s">
        <v>677</v>
      </c>
    </row>
    <row r="388" spans="2:18">
      <c r="B388" s="142" t="s">
        <v>5911</v>
      </c>
      <c r="C388" s="289" t="s">
        <v>142</v>
      </c>
      <c r="D388" s="142" t="s">
        <v>6416</v>
      </c>
      <c r="E388" s="128" t="s">
        <v>5782</v>
      </c>
      <c r="F388" s="128" t="s">
        <v>6184</v>
      </c>
      <c r="G388" s="129" t="s">
        <v>886</v>
      </c>
      <c r="H388" s="128"/>
      <c r="I388" s="128" t="s">
        <v>886</v>
      </c>
      <c r="J388" s="316"/>
      <c r="K388" s="307"/>
      <c r="L388" s="129"/>
      <c r="M388" s="128"/>
      <c r="N388" s="128" t="s">
        <v>886</v>
      </c>
      <c r="O388" s="323">
        <v>2030</v>
      </c>
      <c r="P388" s="324"/>
      <c r="Q388" s="315" t="s">
        <v>5932</v>
      </c>
      <c r="R388" s="94" t="s">
        <v>677</v>
      </c>
    </row>
    <row r="389" spans="2:18">
      <c r="B389" s="142" t="s">
        <v>366</v>
      </c>
      <c r="C389" s="289" t="s">
        <v>173</v>
      </c>
      <c r="D389" s="142" t="s">
        <v>6417</v>
      </c>
      <c r="E389" s="128" t="s">
        <v>5782</v>
      </c>
      <c r="F389" s="128" t="s">
        <v>6197</v>
      </c>
      <c r="G389" s="129" t="s">
        <v>886</v>
      </c>
      <c r="H389" s="128"/>
      <c r="I389" s="128" t="s">
        <v>886</v>
      </c>
      <c r="J389" s="316"/>
      <c r="K389" s="307"/>
      <c r="L389" s="129"/>
      <c r="M389" s="128"/>
      <c r="N389" s="197">
        <v>2019</v>
      </c>
      <c r="O389" s="128" t="s">
        <v>5799</v>
      </c>
      <c r="P389" s="142"/>
      <c r="Q389" s="311" t="s">
        <v>6266</v>
      </c>
      <c r="R389" s="94" t="s">
        <v>677</v>
      </c>
    </row>
    <row r="390" spans="2:18">
      <c r="B390" s="142" t="s">
        <v>2057</v>
      </c>
      <c r="C390" s="289" t="s">
        <v>164</v>
      </c>
      <c r="D390" s="142" t="s">
        <v>6418</v>
      </c>
      <c r="E390" s="309" t="s">
        <v>5778</v>
      </c>
      <c r="F390" s="309" t="s">
        <v>5779</v>
      </c>
      <c r="G390" s="313" t="s">
        <v>886</v>
      </c>
      <c r="H390" s="128"/>
      <c r="I390" s="128" t="s">
        <v>886</v>
      </c>
      <c r="J390" s="329"/>
      <c r="K390" s="326"/>
      <c r="L390" s="313"/>
      <c r="M390" s="309"/>
      <c r="N390" s="307" t="s">
        <v>886</v>
      </c>
      <c r="O390" s="309">
        <v>2030</v>
      </c>
      <c r="P390" s="315"/>
      <c r="Q390" s="308" t="s">
        <v>6419</v>
      </c>
      <c r="R390" s="94" t="s">
        <v>677</v>
      </c>
    </row>
    <row r="391" spans="2:18">
      <c r="B391" s="142" t="s">
        <v>2057</v>
      </c>
      <c r="C391" s="289" t="s">
        <v>164</v>
      </c>
      <c r="D391" s="142" t="s">
        <v>6418</v>
      </c>
      <c r="E391" s="309" t="s">
        <v>5778</v>
      </c>
      <c r="F391" s="309" t="s">
        <v>5838</v>
      </c>
      <c r="G391" s="313" t="s">
        <v>886</v>
      </c>
      <c r="H391" s="128"/>
      <c r="I391" s="128" t="s">
        <v>886</v>
      </c>
      <c r="J391" s="329"/>
      <c r="K391" s="326"/>
      <c r="L391" s="313"/>
      <c r="M391" s="309"/>
      <c r="N391" s="307" t="s">
        <v>886</v>
      </c>
      <c r="O391" s="309">
        <v>2030</v>
      </c>
      <c r="P391" s="315"/>
      <c r="Q391" s="308" t="s">
        <v>6419</v>
      </c>
      <c r="R391" s="94" t="s">
        <v>677</v>
      </c>
    </row>
    <row r="392" spans="2:18">
      <c r="B392" s="142" t="s">
        <v>2057</v>
      </c>
      <c r="C392" s="289" t="s">
        <v>164</v>
      </c>
      <c r="D392" s="142" t="s">
        <v>6418</v>
      </c>
      <c r="E392" s="309" t="s">
        <v>5778</v>
      </c>
      <c r="F392" s="309" t="s">
        <v>424</v>
      </c>
      <c r="G392" s="313" t="s">
        <v>886</v>
      </c>
      <c r="H392" s="128"/>
      <c r="I392" s="128" t="s">
        <v>886</v>
      </c>
      <c r="J392" s="329"/>
      <c r="K392" s="326"/>
      <c r="L392" s="313"/>
      <c r="M392" s="309"/>
      <c r="N392" s="307" t="s">
        <v>886</v>
      </c>
      <c r="O392" s="309">
        <v>2030</v>
      </c>
      <c r="P392" s="315"/>
      <c r="Q392" s="308" t="s">
        <v>6419</v>
      </c>
      <c r="R392" s="94" t="s">
        <v>677</v>
      </c>
    </row>
    <row r="393" spans="2:18">
      <c r="B393" s="142" t="s">
        <v>5675</v>
      </c>
      <c r="C393" s="289" t="s">
        <v>208</v>
      </c>
      <c r="D393" s="142" t="s">
        <v>6420</v>
      </c>
      <c r="E393" s="309" t="s">
        <v>5778</v>
      </c>
      <c r="F393" s="309" t="s">
        <v>5779</v>
      </c>
      <c r="G393" s="129" t="s">
        <v>886</v>
      </c>
      <c r="H393" s="128"/>
      <c r="I393" s="128" t="s">
        <v>886</v>
      </c>
      <c r="J393" s="329"/>
      <c r="K393" s="326"/>
      <c r="L393" s="313"/>
      <c r="M393" s="309"/>
      <c r="N393" s="307" t="s">
        <v>886</v>
      </c>
      <c r="O393" s="309">
        <v>2035</v>
      </c>
      <c r="P393" s="315"/>
      <c r="Q393" s="308" t="s">
        <v>6421</v>
      </c>
      <c r="R393" s="94" t="s">
        <v>677</v>
      </c>
    </row>
    <row r="394" spans="2:18">
      <c r="B394" s="315" t="s">
        <v>2057</v>
      </c>
      <c r="C394" s="320" t="s">
        <v>185</v>
      </c>
      <c r="D394" s="306" t="s">
        <v>6422</v>
      </c>
      <c r="E394" s="128" t="s">
        <v>886</v>
      </c>
      <c r="F394" s="128" t="s">
        <v>886</v>
      </c>
      <c r="G394" s="128" t="s">
        <v>886</v>
      </c>
      <c r="H394" s="128"/>
      <c r="I394" s="128"/>
      <c r="J394" s="128"/>
      <c r="K394" s="307"/>
      <c r="L394" s="129"/>
      <c r="M394" s="128"/>
      <c r="N394" s="307"/>
      <c r="O394" s="128"/>
      <c r="P394" s="142"/>
      <c r="Q394" s="308"/>
      <c r="R394" s="94" t="s">
        <v>677</v>
      </c>
    </row>
    <row r="395" spans="2:18">
      <c r="B395" s="142" t="s">
        <v>2074</v>
      </c>
      <c r="C395" s="289" t="s">
        <v>187</v>
      </c>
      <c r="D395" s="142" t="s">
        <v>6423</v>
      </c>
      <c r="E395" s="128" t="s">
        <v>5782</v>
      </c>
      <c r="F395" s="128" t="s">
        <v>424</v>
      </c>
      <c r="G395" s="142" t="s">
        <v>886</v>
      </c>
      <c r="H395" s="128"/>
      <c r="I395" s="128" t="s">
        <v>886</v>
      </c>
      <c r="J395" s="128"/>
      <c r="K395" s="307"/>
      <c r="L395" s="128"/>
      <c r="M395" s="128"/>
      <c r="N395" s="307">
        <v>2017</v>
      </c>
      <c r="O395" s="128">
        <v>2035</v>
      </c>
      <c r="P395" s="142" t="s">
        <v>6424</v>
      </c>
      <c r="Q395" s="308" t="s">
        <v>5785</v>
      </c>
      <c r="R395" s="94" t="s">
        <v>677</v>
      </c>
    </row>
    <row r="396" spans="2:18">
      <c r="B396" s="142" t="s">
        <v>2057</v>
      </c>
      <c r="C396" s="289" t="s">
        <v>6425</v>
      </c>
      <c r="D396" s="142" t="s">
        <v>6426</v>
      </c>
      <c r="E396" s="128" t="s">
        <v>5904</v>
      </c>
      <c r="F396" s="128" t="s">
        <v>886</v>
      </c>
      <c r="G396" s="129" t="s">
        <v>886</v>
      </c>
      <c r="H396" s="356" t="s">
        <v>6427</v>
      </c>
      <c r="I396" s="128">
        <v>2016</v>
      </c>
      <c r="J396" s="316" t="s">
        <v>5931</v>
      </c>
      <c r="K396" s="307"/>
      <c r="L396" s="129"/>
      <c r="M396" s="128"/>
      <c r="N396" s="307">
        <v>2021</v>
      </c>
      <c r="O396" s="128">
        <v>2050</v>
      </c>
      <c r="P396" s="142" t="s">
        <v>6428</v>
      </c>
      <c r="Q396" s="311" t="s">
        <v>5800</v>
      </c>
      <c r="R396" s="94" t="s">
        <v>677</v>
      </c>
    </row>
    <row r="397" spans="2:18">
      <c r="B397" s="142" t="s">
        <v>5675</v>
      </c>
      <c r="C397" s="289" t="s">
        <v>175</v>
      </c>
      <c r="D397" s="142" t="s">
        <v>6429</v>
      </c>
      <c r="E397" s="128" t="s">
        <v>5778</v>
      </c>
      <c r="F397" s="128" t="s">
        <v>424</v>
      </c>
      <c r="G397" s="142" t="s">
        <v>886</v>
      </c>
      <c r="H397" s="128"/>
      <c r="I397" s="128" t="s">
        <v>886</v>
      </c>
      <c r="J397" s="133"/>
      <c r="K397" s="288" t="s">
        <v>6430</v>
      </c>
      <c r="L397" s="133"/>
      <c r="M397" s="133"/>
      <c r="N397" s="307">
        <v>2020</v>
      </c>
      <c r="O397" s="128">
        <v>2016</v>
      </c>
      <c r="P397" s="142" t="s">
        <v>6431</v>
      </c>
      <c r="Q397" s="308" t="s">
        <v>5785</v>
      </c>
      <c r="R397" s="94" t="s">
        <v>677</v>
      </c>
    </row>
    <row r="398" spans="2:18">
      <c r="B398" s="142" t="s">
        <v>366</v>
      </c>
      <c r="C398" s="289" t="s">
        <v>165</v>
      </c>
      <c r="D398" s="142" t="s">
        <v>6432</v>
      </c>
      <c r="E398" s="309" t="s">
        <v>5778</v>
      </c>
      <c r="F398" s="309" t="s">
        <v>5779</v>
      </c>
      <c r="G398" s="313" t="s">
        <v>886</v>
      </c>
      <c r="H398" s="128"/>
      <c r="I398" s="128" t="s">
        <v>886</v>
      </c>
      <c r="J398" s="329"/>
      <c r="K398" s="326"/>
      <c r="L398" s="313"/>
      <c r="M398" s="309"/>
      <c r="N398" s="307" t="s">
        <v>886</v>
      </c>
      <c r="O398" s="128" t="s">
        <v>5799</v>
      </c>
      <c r="P398" s="315"/>
      <c r="Q398" s="308" t="s">
        <v>6433</v>
      </c>
      <c r="R398" s="94" t="s">
        <v>677</v>
      </c>
    </row>
    <row r="399" spans="2:18">
      <c r="B399" s="305" t="s">
        <v>2082</v>
      </c>
      <c r="C399" s="306" t="s">
        <v>186</v>
      </c>
      <c r="D399" s="306" t="s">
        <v>6434</v>
      </c>
      <c r="E399" s="128" t="s">
        <v>5782</v>
      </c>
      <c r="F399" s="128" t="s">
        <v>5779</v>
      </c>
      <c r="G399" s="129" t="s">
        <v>3461</v>
      </c>
      <c r="H399" s="128" t="s">
        <v>6435</v>
      </c>
      <c r="I399" s="128"/>
      <c r="J399" s="128"/>
      <c r="K399" s="307" t="s">
        <v>6436</v>
      </c>
      <c r="L399" s="129"/>
      <c r="M399" s="128"/>
      <c r="N399" s="128"/>
      <c r="O399" s="108"/>
      <c r="P399" s="48"/>
      <c r="Q399" s="132" t="s">
        <v>6437</v>
      </c>
      <c r="R399" s="94" t="s">
        <v>677</v>
      </c>
    </row>
    <row r="400" spans="2:18">
      <c r="B400" s="305" t="s">
        <v>2082</v>
      </c>
      <c r="C400" s="306" t="s">
        <v>186</v>
      </c>
      <c r="D400" s="331" t="s">
        <v>6438</v>
      </c>
      <c r="E400" s="128" t="s">
        <v>886</v>
      </c>
      <c r="F400" s="128" t="s">
        <v>886</v>
      </c>
      <c r="G400" s="128" t="s">
        <v>886</v>
      </c>
      <c r="H400" s="128"/>
      <c r="I400" s="128"/>
      <c r="J400" s="128"/>
      <c r="K400" s="307"/>
      <c r="L400" s="129"/>
      <c r="M400" s="128"/>
      <c r="N400" s="307"/>
      <c r="O400" s="128"/>
      <c r="P400" s="142"/>
      <c r="Q400" s="308"/>
      <c r="R400" s="94" t="s">
        <v>677</v>
      </c>
    </row>
    <row r="401" spans="2:18">
      <c r="B401" s="142" t="s">
        <v>2074</v>
      </c>
      <c r="C401" s="289" t="s">
        <v>187</v>
      </c>
      <c r="D401" s="142" t="s">
        <v>6439</v>
      </c>
      <c r="E401" s="309" t="s">
        <v>5778</v>
      </c>
      <c r="F401" s="309" t="s">
        <v>424</v>
      </c>
      <c r="G401" s="129" t="s">
        <v>886</v>
      </c>
      <c r="H401" s="128"/>
      <c r="I401" s="128" t="s">
        <v>886</v>
      </c>
      <c r="J401" s="329"/>
      <c r="K401" s="326"/>
      <c r="L401" s="313"/>
      <c r="M401" s="309"/>
      <c r="N401" s="307" t="s">
        <v>886</v>
      </c>
      <c r="O401" s="309">
        <v>2020</v>
      </c>
      <c r="P401" s="315"/>
      <c r="Q401" s="308" t="s">
        <v>5925</v>
      </c>
      <c r="R401" s="94" t="s">
        <v>677</v>
      </c>
    </row>
    <row r="402" spans="2:18">
      <c r="B402" s="305" t="s">
        <v>2074</v>
      </c>
      <c r="C402" s="306" t="s">
        <v>187</v>
      </c>
      <c r="D402" s="331" t="s">
        <v>6440</v>
      </c>
      <c r="E402" s="128" t="s">
        <v>5778</v>
      </c>
      <c r="F402" s="128" t="s">
        <v>5779</v>
      </c>
      <c r="G402" s="128" t="s">
        <v>886</v>
      </c>
      <c r="H402" s="128"/>
      <c r="I402" s="128"/>
      <c r="J402" s="128" t="s">
        <v>5845</v>
      </c>
      <c r="K402" s="307"/>
      <c r="L402" s="129"/>
      <c r="M402" s="128"/>
      <c r="N402" s="307"/>
      <c r="O402" s="128">
        <v>2040</v>
      </c>
      <c r="P402" s="142"/>
      <c r="Q402" s="330" t="s">
        <v>6441</v>
      </c>
      <c r="R402" s="94" t="s">
        <v>677</v>
      </c>
    </row>
    <row r="403" spans="2:18">
      <c r="B403" s="142" t="s">
        <v>2074</v>
      </c>
      <c r="C403" s="289" t="s">
        <v>187</v>
      </c>
      <c r="D403" s="142" t="s">
        <v>6440</v>
      </c>
      <c r="E403" s="128" t="s">
        <v>886</v>
      </c>
      <c r="F403" s="128" t="s">
        <v>424</v>
      </c>
      <c r="G403" s="313" t="s">
        <v>886</v>
      </c>
      <c r="H403" s="128"/>
      <c r="I403" s="128" t="s">
        <v>886</v>
      </c>
      <c r="J403" s="316"/>
      <c r="K403" s="307"/>
      <c r="L403" s="129"/>
      <c r="M403" s="128"/>
      <c r="N403" s="307" t="s">
        <v>886</v>
      </c>
      <c r="O403" s="128">
        <v>2035</v>
      </c>
      <c r="P403" s="142"/>
      <c r="Q403" s="308" t="s">
        <v>5927</v>
      </c>
      <c r="R403" s="94" t="s">
        <v>677</v>
      </c>
    </row>
    <row r="404" spans="2:18">
      <c r="B404" s="142" t="s">
        <v>2057</v>
      </c>
      <c r="C404" s="142" t="s">
        <v>174</v>
      </c>
      <c r="D404" s="142" t="s">
        <v>6442</v>
      </c>
      <c r="E404" s="128" t="s">
        <v>5778</v>
      </c>
      <c r="F404" s="128" t="s">
        <v>452</v>
      </c>
      <c r="G404" s="142" t="s">
        <v>6443</v>
      </c>
      <c r="H404" s="142"/>
      <c r="I404" s="142"/>
      <c r="J404" s="142"/>
      <c r="K404" s="340"/>
      <c r="L404" s="317" t="s">
        <v>6444</v>
      </c>
      <c r="M404" s="341"/>
      <c r="N404" s="312">
        <v>2021</v>
      </c>
      <c r="O404" s="128">
        <v>2021</v>
      </c>
      <c r="P404" s="142"/>
      <c r="Q404" s="286" t="s">
        <v>6445</v>
      </c>
      <c r="R404" s="94" t="s">
        <v>677</v>
      </c>
    </row>
    <row r="405" spans="2:18">
      <c r="B405" s="142" t="s">
        <v>2057</v>
      </c>
      <c r="C405" s="142" t="s">
        <v>174</v>
      </c>
      <c r="D405" s="142" t="s">
        <v>6442</v>
      </c>
      <c r="E405" s="128" t="s">
        <v>5778</v>
      </c>
      <c r="F405" s="128" t="s">
        <v>452</v>
      </c>
      <c r="G405" s="142" t="s">
        <v>5830</v>
      </c>
      <c r="H405" s="142"/>
      <c r="I405" s="142"/>
      <c r="J405" s="142"/>
      <c r="K405" s="340"/>
      <c r="L405" s="342">
        <v>0.25</v>
      </c>
      <c r="M405" s="133" t="s">
        <v>6446</v>
      </c>
      <c r="N405" s="339">
        <v>2021</v>
      </c>
      <c r="O405" s="128">
        <v>2024</v>
      </c>
      <c r="P405" s="142"/>
      <c r="Q405" s="286" t="s">
        <v>6447</v>
      </c>
      <c r="R405" s="94" t="s">
        <v>677</v>
      </c>
    </row>
    <row r="406" spans="2:18">
      <c r="B406" s="142" t="s">
        <v>2074</v>
      </c>
      <c r="C406" s="289" t="s">
        <v>187</v>
      </c>
      <c r="D406" s="142" t="s">
        <v>6448</v>
      </c>
      <c r="E406" s="128" t="s">
        <v>5778</v>
      </c>
      <c r="F406" s="128" t="s">
        <v>424</v>
      </c>
      <c r="G406" s="313" t="s">
        <v>886</v>
      </c>
      <c r="H406" s="128"/>
      <c r="I406" s="128" t="s">
        <v>886</v>
      </c>
      <c r="J406" s="316"/>
      <c r="K406" s="197"/>
      <c r="L406" s="138"/>
      <c r="M406" s="137"/>
      <c r="N406" s="307" t="s">
        <v>886</v>
      </c>
      <c r="O406" s="137">
        <v>2035</v>
      </c>
      <c r="P406" s="142"/>
      <c r="Q406" s="311" t="s">
        <v>5924</v>
      </c>
      <c r="R406" s="94" t="s">
        <v>677</v>
      </c>
    </row>
    <row r="407" spans="2:18">
      <c r="B407" s="142" t="s">
        <v>2057</v>
      </c>
      <c r="C407" s="289" t="s">
        <v>174</v>
      </c>
      <c r="D407" s="289" t="s">
        <v>741</v>
      </c>
      <c r="E407" s="128" t="s">
        <v>886</v>
      </c>
      <c r="F407" s="128" t="s">
        <v>452</v>
      </c>
      <c r="G407" s="129" t="s">
        <v>5830</v>
      </c>
      <c r="H407" s="128"/>
      <c r="I407" s="128" t="s">
        <v>886</v>
      </c>
      <c r="J407" s="128"/>
      <c r="K407" s="307"/>
      <c r="L407" s="129" t="s">
        <v>6449</v>
      </c>
      <c r="M407" s="128" t="s">
        <v>886</v>
      </c>
      <c r="N407" s="307">
        <v>2018</v>
      </c>
      <c r="O407" s="128">
        <v>2024</v>
      </c>
      <c r="P407" s="142"/>
      <c r="Q407" s="311" t="s">
        <v>6450</v>
      </c>
      <c r="R407" s="94" t="s">
        <v>677</v>
      </c>
    </row>
    <row r="408" spans="2:18">
      <c r="B408" s="142" t="s">
        <v>2057</v>
      </c>
      <c r="C408" s="289" t="s">
        <v>174</v>
      </c>
      <c r="D408" s="289" t="s">
        <v>741</v>
      </c>
      <c r="E408" s="128" t="s">
        <v>886</v>
      </c>
      <c r="F408" s="128" t="s">
        <v>452</v>
      </c>
      <c r="G408" s="129" t="s">
        <v>5830</v>
      </c>
      <c r="H408" s="128"/>
      <c r="I408" s="128" t="s">
        <v>886</v>
      </c>
      <c r="J408" s="128"/>
      <c r="K408" s="307"/>
      <c r="L408" s="129" t="s">
        <v>6451</v>
      </c>
      <c r="M408" s="128" t="s">
        <v>886</v>
      </c>
      <c r="N408" s="307">
        <v>2019</v>
      </c>
      <c r="O408" s="128">
        <v>2024</v>
      </c>
      <c r="P408" s="142"/>
      <c r="Q408" s="311" t="s">
        <v>6452</v>
      </c>
      <c r="R408" s="94" t="s">
        <v>677</v>
      </c>
    </row>
    <row r="409" spans="2:18">
      <c r="B409" s="142" t="s">
        <v>2057</v>
      </c>
      <c r="C409" s="289" t="s">
        <v>174</v>
      </c>
      <c r="D409" s="289" t="s">
        <v>741</v>
      </c>
      <c r="E409" s="128" t="s">
        <v>886</v>
      </c>
      <c r="F409" s="128" t="s">
        <v>452</v>
      </c>
      <c r="G409" s="129" t="s">
        <v>5830</v>
      </c>
      <c r="H409" s="128"/>
      <c r="I409" s="128" t="s">
        <v>886</v>
      </c>
      <c r="J409" s="128"/>
      <c r="K409" s="307"/>
      <c r="L409" s="129" t="s">
        <v>6453</v>
      </c>
      <c r="M409" s="128" t="s">
        <v>886</v>
      </c>
      <c r="N409" s="307">
        <v>2019</v>
      </c>
      <c r="O409" s="128">
        <v>2025</v>
      </c>
      <c r="P409" s="142"/>
      <c r="Q409" s="311" t="s">
        <v>6454</v>
      </c>
      <c r="R409" s="94" t="s">
        <v>677</v>
      </c>
    </row>
    <row r="410" spans="2:18">
      <c r="B410" s="142" t="s">
        <v>2057</v>
      </c>
      <c r="C410" s="289" t="s">
        <v>174</v>
      </c>
      <c r="D410" s="142" t="s">
        <v>741</v>
      </c>
      <c r="E410" s="128" t="s">
        <v>886</v>
      </c>
      <c r="F410" s="128" t="s">
        <v>886</v>
      </c>
      <c r="G410" s="129" t="s">
        <v>886</v>
      </c>
      <c r="H410" s="128"/>
      <c r="I410" s="128" t="s">
        <v>886</v>
      </c>
      <c r="J410" s="128"/>
      <c r="K410" s="307" t="s">
        <v>6455</v>
      </c>
      <c r="L410" s="129"/>
      <c r="M410" s="128"/>
      <c r="N410" s="307" t="s">
        <v>886</v>
      </c>
      <c r="O410" s="128">
        <v>2025</v>
      </c>
      <c r="P410" s="142" t="s">
        <v>6456</v>
      </c>
      <c r="Q410" s="311" t="s">
        <v>6457</v>
      </c>
      <c r="R410" s="94" t="s">
        <v>677</v>
      </c>
    </row>
    <row r="411" spans="2:18">
      <c r="B411" s="142" t="s">
        <v>2074</v>
      </c>
      <c r="C411" s="289" t="s">
        <v>187</v>
      </c>
      <c r="D411" s="142" t="s">
        <v>6458</v>
      </c>
      <c r="E411" s="128" t="s">
        <v>5778</v>
      </c>
      <c r="F411" s="309" t="s">
        <v>5802</v>
      </c>
      <c r="G411" s="313" t="s">
        <v>886</v>
      </c>
      <c r="H411" s="128"/>
      <c r="I411" s="128" t="s">
        <v>886</v>
      </c>
      <c r="J411" s="329"/>
      <c r="K411" s="326"/>
      <c r="L411" s="313"/>
      <c r="M411" s="309"/>
      <c r="N411" s="128" t="s">
        <v>886</v>
      </c>
      <c r="O411" s="350">
        <v>2024</v>
      </c>
      <c r="P411" s="351"/>
      <c r="Q411" s="142" t="s">
        <v>5932</v>
      </c>
      <c r="R411" s="94" t="s">
        <v>677</v>
      </c>
    </row>
    <row r="412" spans="2:18">
      <c r="B412" s="142" t="s">
        <v>2074</v>
      </c>
      <c r="C412" s="289" t="s">
        <v>187</v>
      </c>
      <c r="D412" s="142" t="s">
        <v>6458</v>
      </c>
      <c r="E412" s="128" t="s">
        <v>5778</v>
      </c>
      <c r="F412" s="128" t="s">
        <v>424</v>
      </c>
      <c r="G412" s="142" t="s">
        <v>886</v>
      </c>
      <c r="H412" s="128"/>
      <c r="I412" s="128" t="s">
        <v>886</v>
      </c>
      <c r="J412" s="128"/>
      <c r="K412" s="307"/>
      <c r="L412" s="128"/>
      <c r="M412" s="128"/>
      <c r="N412" s="128">
        <v>2020</v>
      </c>
      <c r="O412" s="323">
        <v>2019</v>
      </c>
      <c r="P412" s="324" t="s">
        <v>6459</v>
      </c>
      <c r="Q412" s="142" t="s">
        <v>5785</v>
      </c>
      <c r="R412" s="94" t="s">
        <v>677</v>
      </c>
    </row>
    <row r="413" spans="2:18">
      <c r="B413" s="142" t="s">
        <v>2074</v>
      </c>
      <c r="C413" s="289" t="s">
        <v>187</v>
      </c>
      <c r="D413" s="142" t="s">
        <v>6460</v>
      </c>
      <c r="E413" s="128" t="s">
        <v>5782</v>
      </c>
      <c r="F413" s="128" t="s">
        <v>424</v>
      </c>
      <c r="G413" s="142" t="s">
        <v>886</v>
      </c>
      <c r="H413" s="128" t="s">
        <v>886</v>
      </c>
      <c r="I413" s="133">
        <v>2005</v>
      </c>
      <c r="J413" s="133" t="s">
        <v>5931</v>
      </c>
      <c r="K413" s="288"/>
      <c r="L413" s="133"/>
      <c r="M413" s="133"/>
      <c r="N413" s="307">
        <v>2020</v>
      </c>
      <c r="O413" s="128">
        <v>2025</v>
      </c>
      <c r="P413" s="142" t="s">
        <v>6461</v>
      </c>
      <c r="Q413" s="308" t="s">
        <v>5785</v>
      </c>
      <c r="R413" s="94" t="s">
        <v>677</v>
      </c>
    </row>
    <row r="414" spans="2:18">
      <c r="B414" s="142" t="s">
        <v>2074</v>
      </c>
      <c r="C414" s="289" t="s">
        <v>187</v>
      </c>
      <c r="D414" s="142" t="s">
        <v>6460</v>
      </c>
      <c r="E414" s="309" t="s">
        <v>5778</v>
      </c>
      <c r="F414" s="309" t="s">
        <v>424</v>
      </c>
      <c r="G414" s="313" t="s">
        <v>886</v>
      </c>
      <c r="H414" s="128" t="s">
        <v>886</v>
      </c>
      <c r="I414" s="128" t="s">
        <v>886</v>
      </c>
      <c r="J414" s="387" t="s">
        <v>5931</v>
      </c>
      <c r="K414" s="326"/>
      <c r="L414" s="313"/>
      <c r="M414" s="309"/>
      <c r="N414" s="307" t="s">
        <v>886</v>
      </c>
      <c r="O414" s="309">
        <v>2030</v>
      </c>
      <c r="P414" s="142" t="s">
        <v>6462</v>
      </c>
      <c r="Q414" s="308" t="s">
        <v>5780</v>
      </c>
      <c r="R414" s="94" t="s">
        <v>677</v>
      </c>
    </row>
    <row r="415" spans="2:18">
      <c r="B415" s="142" t="s">
        <v>366</v>
      </c>
      <c r="C415" s="289" t="s">
        <v>182</v>
      </c>
      <c r="D415" s="142" t="s">
        <v>6463</v>
      </c>
      <c r="E415" s="128" t="s">
        <v>886</v>
      </c>
      <c r="F415" s="128" t="s">
        <v>424</v>
      </c>
      <c r="G415" s="129" t="s">
        <v>5825</v>
      </c>
      <c r="H415" s="128"/>
      <c r="I415" s="128" t="s">
        <v>886</v>
      </c>
      <c r="J415" s="316"/>
      <c r="K415" s="307"/>
      <c r="L415" s="129"/>
      <c r="M415" s="128"/>
      <c r="N415" s="128">
        <v>2020</v>
      </c>
      <c r="O415" s="318">
        <v>2050</v>
      </c>
      <c r="P415" s="319"/>
      <c r="Q415" s="315" t="s">
        <v>5826</v>
      </c>
      <c r="R415" s="94" t="s">
        <v>677</v>
      </c>
    </row>
    <row r="416" spans="2:18">
      <c r="B416" s="142" t="s">
        <v>2074</v>
      </c>
      <c r="C416" s="289" t="s">
        <v>187</v>
      </c>
      <c r="D416" s="142" t="s">
        <v>6464</v>
      </c>
      <c r="E416" s="128" t="s">
        <v>886</v>
      </c>
      <c r="F416" s="128" t="s">
        <v>424</v>
      </c>
      <c r="G416" s="313" t="s">
        <v>886</v>
      </c>
      <c r="H416" s="128"/>
      <c r="I416" s="128" t="s">
        <v>886</v>
      </c>
      <c r="J416" s="316"/>
      <c r="K416" s="307"/>
      <c r="L416" s="129"/>
      <c r="M416" s="128"/>
      <c r="N416" s="128" t="s">
        <v>886</v>
      </c>
      <c r="O416" s="323">
        <v>2035</v>
      </c>
      <c r="P416" s="324"/>
      <c r="Q416" s="142" t="s">
        <v>5927</v>
      </c>
      <c r="R416" s="94" t="s">
        <v>677</v>
      </c>
    </row>
    <row r="417" spans="2:18">
      <c r="B417" s="313" t="s">
        <v>2074</v>
      </c>
      <c r="C417" s="331" t="s">
        <v>187</v>
      </c>
      <c r="D417" s="331" t="s">
        <v>6465</v>
      </c>
      <c r="E417" s="309" t="s">
        <v>5778</v>
      </c>
      <c r="F417" s="309" t="s">
        <v>424</v>
      </c>
      <c r="G417" s="313" t="s">
        <v>6466</v>
      </c>
      <c r="H417" s="128"/>
      <c r="I417" s="128" t="s">
        <v>886</v>
      </c>
      <c r="J417" s="309"/>
      <c r="K417" s="326" t="s">
        <v>6467</v>
      </c>
      <c r="L417" s="309"/>
      <c r="M417" s="309"/>
      <c r="N417" s="326" t="s">
        <v>886</v>
      </c>
      <c r="O417" s="309">
        <v>2024</v>
      </c>
      <c r="P417" s="309"/>
      <c r="Q417" s="385" t="s">
        <v>5800</v>
      </c>
      <c r="R417" s="94" t="s">
        <v>677</v>
      </c>
    </row>
    <row r="418" spans="2:18">
      <c r="B418" s="305" t="s">
        <v>2057</v>
      </c>
      <c r="C418" s="306" t="s">
        <v>219</v>
      </c>
      <c r="D418" s="306" t="s">
        <v>6468</v>
      </c>
      <c r="E418" s="128" t="s">
        <v>886</v>
      </c>
      <c r="F418" s="128" t="s">
        <v>886</v>
      </c>
      <c r="G418" s="128" t="s">
        <v>886</v>
      </c>
      <c r="H418" s="128"/>
      <c r="I418" s="128"/>
      <c r="J418" s="128"/>
      <c r="K418" s="307"/>
      <c r="L418" s="129"/>
      <c r="M418" s="128"/>
      <c r="N418" s="307"/>
      <c r="O418" s="128"/>
      <c r="P418" s="142"/>
      <c r="Q418" s="308"/>
      <c r="R418" s="94" t="s">
        <v>677</v>
      </c>
    </row>
    <row r="419" spans="2:18">
      <c r="B419" s="305" t="s">
        <v>2057</v>
      </c>
      <c r="C419" s="289" t="s">
        <v>174</v>
      </c>
      <c r="D419" s="331" t="s">
        <v>6469</v>
      </c>
      <c r="E419" s="128" t="s">
        <v>886</v>
      </c>
      <c r="F419" s="128" t="s">
        <v>886</v>
      </c>
      <c r="G419" s="128" t="s">
        <v>886</v>
      </c>
      <c r="H419" s="128"/>
      <c r="I419" s="128"/>
      <c r="J419" s="128"/>
      <c r="K419" s="307"/>
      <c r="L419" s="129"/>
      <c r="M419" s="128"/>
      <c r="N419" s="307"/>
      <c r="O419" s="128"/>
      <c r="P419" s="142"/>
      <c r="Q419" s="308"/>
      <c r="R419" s="94" t="s">
        <v>677</v>
      </c>
    </row>
    <row r="420" spans="2:18">
      <c r="B420" s="142" t="s">
        <v>366</v>
      </c>
      <c r="C420" s="289" t="s">
        <v>172</v>
      </c>
      <c r="D420" s="142" t="s">
        <v>6470</v>
      </c>
      <c r="E420" s="128" t="s">
        <v>5778</v>
      </c>
      <c r="F420" s="128" t="s">
        <v>5779</v>
      </c>
      <c r="G420" s="129" t="s">
        <v>886</v>
      </c>
      <c r="H420" s="128"/>
      <c r="I420" s="128" t="s">
        <v>886</v>
      </c>
      <c r="J420" s="316"/>
      <c r="K420" s="307"/>
      <c r="L420" s="129"/>
      <c r="M420" s="128"/>
      <c r="N420" s="137">
        <v>2020</v>
      </c>
      <c r="O420" s="325">
        <v>2050</v>
      </c>
      <c r="P420" s="48"/>
      <c r="Q420" s="142" t="s">
        <v>6471</v>
      </c>
      <c r="R420" s="94" t="s">
        <v>677</v>
      </c>
    </row>
    <row r="421" spans="2:18">
      <c r="B421" s="305" t="s">
        <v>2057</v>
      </c>
      <c r="C421" s="289" t="s">
        <v>188</v>
      </c>
      <c r="D421" s="331" t="s">
        <v>6472</v>
      </c>
      <c r="E421" s="128" t="s">
        <v>886</v>
      </c>
      <c r="F421" s="128" t="s">
        <v>886</v>
      </c>
      <c r="G421" s="128" t="s">
        <v>886</v>
      </c>
      <c r="H421" s="128"/>
      <c r="I421" s="128"/>
      <c r="J421" s="128"/>
      <c r="K421" s="307"/>
      <c r="L421" s="129"/>
      <c r="M421" s="128"/>
      <c r="N421" s="307"/>
      <c r="O421" s="128"/>
      <c r="P421" s="142"/>
      <c r="Q421" s="308"/>
      <c r="R421" s="94" t="s">
        <v>677</v>
      </c>
    </row>
    <row r="422" spans="2:18">
      <c r="B422" s="142" t="s">
        <v>366</v>
      </c>
      <c r="C422" s="289" t="s">
        <v>173</v>
      </c>
      <c r="D422" s="142" t="s">
        <v>6473</v>
      </c>
      <c r="E422" s="309" t="s">
        <v>5778</v>
      </c>
      <c r="F422" s="309" t="s">
        <v>424</v>
      </c>
      <c r="G422" s="313" t="s">
        <v>886</v>
      </c>
      <c r="H422" s="128"/>
      <c r="I422" s="128" t="s">
        <v>886</v>
      </c>
      <c r="J422" s="329"/>
      <c r="K422" s="326"/>
      <c r="L422" s="313"/>
      <c r="M422" s="309"/>
      <c r="N422" s="307" t="s">
        <v>886</v>
      </c>
      <c r="O422" s="128" t="s">
        <v>5799</v>
      </c>
      <c r="P422" s="315"/>
      <c r="Q422" s="308" t="s">
        <v>6474</v>
      </c>
      <c r="R422" s="94" t="s">
        <v>677</v>
      </c>
    </row>
    <row r="423" spans="2:18">
      <c r="B423" s="142" t="s">
        <v>2074</v>
      </c>
      <c r="C423" s="289" t="s">
        <v>187</v>
      </c>
      <c r="D423" s="142" t="s">
        <v>6475</v>
      </c>
      <c r="E423" s="309" t="s">
        <v>5778</v>
      </c>
      <c r="F423" s="309" t="s">
        <v>6476</v>
      </c>
      <c r="G423" s="313" t="s">
        <v>886</v>
      </c>
      <c r="H423" s="128"/>
      <c r="I423" s="128" t="s">
        <v>886</v>
      </c>
      <c r="J423" s="329"/>
      <c r="K423" s="326"/>
      <c r="L423" s="313"/>
      <c r="M423" s="309"/>
      <c r="N423" s="307" t="s">
        <v>886</v>
      </c>
      <c r="O423" s="309">
        <v>2035</v>
      </c>
      <c r="P423" s="315"/>
      <c r="Q423" s="308" t="s">
        <v>5932</v>
      </c>
      <c r="R423" s="94" t="s">
        <v>677</v>
      </c>
    </row>
    <row r="424" spans="2:18">
      <c r="B424" s="142" t="s">
        <v>2074</v>
      </c>
      <c r="C424" s="289" t="s">
        <v>187</v>
      </c>
      <c r="D424" s="142" t="s">
        <v>6477</v>
      </c>
      <c r="E424" s="128" t="s">
        <v>5778</v>
      </c>
      <c r="F424" s="128" t="s">
        <v>5883</v>
      </c>
      <c r="G424" s="313" t="s">
        <v>886</v>
      </c>
      <c r="H424" s="128"/>
      <c r="I424" s="128" t="s">
        <v>886</v>
      </c>
      <c r="J424" s="316"/>
      <c r="K424" s="307"/>
      <c r="L424" s="129"/>
      <c r="M424" s="128"/>
      <c r="N424" s="307">
        <v>2020</v>
      </c>
      <c r="O424" s="137">
        <v>2035</v>
      </c>
      <c r="P424" s="315" t="s">
        <v>6478</v>
      </c>
      <c r="Q424" s="308" t="s">
        <v>6479</v>
      </c>
      <c r="R424" s="94" t="s">
        <v>677</v>
      </c>
    </row>
    <row r="425" spans="2:18">
      <c r="B425" s="142" t="s">
        <v>2065</v>
      </c>
      <c r="C425" s="289" t="s">
        <v>217</v>
      </c>
      <c r="D425" s="289" t="s">
        <v>3278</v>
      </c>
      <c r="E425" s="128" t="s">
        <v>5782</v>
      </c>
      <c r="F425" s="128" t="s">
        <v>452</v>
      </c>
      <c r="G425" s="129" t="s">
        <v>5830</v>
      </c>
      <c r="H425" s="128"/>
      <c r="I425" s="128"/>
      <c r="J425" s="329"/>
      <c r="K425" s="326"/>
      <c r="L425" s="129" t="s">
        <v>6480</v>
      </c>
      <c r="M425" s="128" t="s">
        <v>6350</v>
      </c>
      <c r="N425" s="307" t="s">
        <v>886</v>
      </c>
      <c r="O425" s="128">
        <v>2020</v>
      </c>
      <c r="P425" s="142" t="s">
        <v>6481</v>
      </c>
      <c r="Q425" s="335" t="s">
        <v>6482</v>
      </c>
      <c r="R425" s="94" t="s">
        <v>677</v>
      </c>
    </row>
    <row r="426" spans="2:18">
      <c r="B426" s="142" t="s">
        <v>2065</v>
      </c>
      <c r="C426" s="289" t="s">
        <v>217</v>
      </c>
      <c r="D426" s="289" t="s">
        <v>3278</v>
      </c>
      <c r="E426" s="128" t="s">
        <v>5778</v>
      </c>
      <c r="F426" s="128" t="s">
        <v>452</v>
      </c>
      <c r="G426" s="129" t="s">
        <v>5830</v>
      </c>
      <c r="H426" s="128"/>
      <c r="I426" s="128" t="s">
        <v>886</v>
      </c>
      <c r="J426" s="128"/>
      <c r="K426" s="307"/>
      <c r="L426" s="129" t="s">
        <v>6483</v>
      </c>
      <c r="M426" s="128" t="s">
        <v>6058</v>
      </c>
      <c r="N426" s="307" t="s">
        <v>886</v>
      </c>
      <c r="O426" s="128">
        <v>2020</v>
      </c>
      <c r="P426" s="142" t="s">
        <v>6481</v>
      </c>
      <c r="Q426" s="308" t="s">
        <v>6484</v>
      </c>
      <c r="R426" s="94" t="s">
        <v>677</v>
      </c>
    </row>
    <row r="427" spans="2:18">
      <c r="B427" s="142" t="s">
        <v>2065</v>
      </c>
      <c r="C427" s="289" t="s">
        <v>217</v>
      </c>
      <c r="D427" s="289" t="s">
        <v>3278</v>
      </c>
      <c r="E427" s="128" t="s">
        <v>5778</v>
      </c>
      <c r="F427" s="128" t="s">
        <v>452</v>
      </c>
      <c r="G427" s="129" t="s">
        <v>5830</v>
      </c>
      <c r="H427" s="128"/>
      <c r="I427" s="128" t="s">
        <v>886</v>
      </c>
      <c r="J427" s="128"/>
      <c r="K427" s="307"/>
      <c r="L427" s="129" t="s">
        <v>6485</v>
      </c>
      <c r="M427" s="128" t="s">
        <v>6058</v>
      </c>
      <c r="N427" s="307" t="s">
        <v>886</v>
      </c>
      <c r="O427" s="128">
        <v>2030</v>
      </c>
      <c r="P427" s="142" t="s">
        <v>6486</v>
      </c>
      <c r="Q427" s="308" t="s">
        <v>6484</v>
      </c>
      <c r="R427" s="94" t="s">
        <v>677</v>
      </c>
    </row>
    <row r="428" spans="2:18">
      <c r="B428" s="142" t="s">
        <v>2065</v>
      </c>
      <c r="C428" s="289" t="s">
        <v>217</v>
      </c>
      <c r="D428" s="289" t="s">
        <v>3278</v>
      </c>
      <c r="E428" s="128" t="s">
        <v>886</v>
      </c>
      <c r="F428" s="128" t="s">
        <v>452</v>
      </c>
      <c r="G428" s="129" t="s">
        <v>5830</v>
      </c>
      <c r="H428" s="128"/>
      <c r="I428" s="128" t="s">
        <v>886</v>
      </c>
      <c r="J428" s="128"/>
      <c r="K428" s="307"/>
      <c r="L428" s="129" t="s">
        <v>6487</v>
      </c>
      <c r="M428" s="137" t="s">
        <v>6058</v>
      </c>
      <c r="N428" s="197">
        <v>2017</v>
      </c>
      <c r="O428" s="128">
        <v>2020</v>
      </c>
      <c r="P428" s="305" t="s">
        <v>6486</v>
      </c>
      <c r="Q428" s="310" t="s">
        <v>6488</v>
      </c>
      <c r="R428" s="94" t="s">
        <v>677</v>
      </c>
    </row>
    <row r="429" spans="2:18">
      <c r="B429" s="142" t="s">
        <v>2065</v>
      </c>
      <c r="C429" s="289" t="s">
        <v>217</v>
      </c>
      <c r="D429" s="142" t="s">
        <v>3278</v>
      </c>
      <c r="E429" s="309" t="s">
        <v>5778</v>
      </c>
      <c r="F429" s="309" t="s">
        <v>424</v>
      </c>
      <c r="G429" s="129" t="s">
        <v>886</v>
      </c>
      <c r="H429" s="128"/>
      <c r="I429" s="128" t="s">
        <v>886</v>
      </c>
      <c r="J429" s="329"/>
      <c r="K429" s="326"/>
      <c r="L429" s="313"/>
      <c r="M429" s="309"/>
      <c r="N429" s="307" t="s">
        <v>886</v>
      </c>
      <c r="O429" s="309">
        <v>2020</v>
      </c>
      <c r="P429" s="315"/>
      <c r="Q429" s="311" t="s">
        <v>5925</v>
      </c>
      <c r="R429" s="94" t="s">
        <v>677</v>
      </c>
    </row>
    <row r="430" spans="2:18">
      <c r="B430" s="142" t="s">
        <v>2065</v>
      </c>
      <c r="C430" s="289" t="s">
        <v>217</v>
      </c>
      <c r="D430" s="142" t="s">
        <v>3278</v>
      </c>
      <c r="E430" s="309" t="s">
        <v>5778</v>
      </c>
      <c r="F430" s="309" t="s">
        <v>424</v>
      </c>
      <c r="G430" s="129" t="s">
        <v>886</v>
      </c>
      <c r="H430" s="128"/>
      <c r="I430" s="128" t="s">
        <v>886</v>
      </c>
      <c r="J430" s="329"/>
      <c r="K430" s="326"/>
      <c r="L430" s="313"/>
      <c r="M430" s="309"/>
      <c r="N430" s="128" t="s">
        <v>886</v>
      </c>
      <c r="O430" s="350">
        <v>2030</v>
      </c>
      <c r="P430" s="351"/>
      <c r="Q430" s="315" t="s">
        <v>5925</v>
      </c>
      <c r="R430" s="94" t="s">
        <v>677</v>
      </c>
    </row>
    <row r="431" spans="2:18">
      <c r="B431" s="142" t="s">
        <v>2065</v>
      </c>
      <c r="C431" s="289" t="s">
        <v>217</v>
      </c>
      <c r="D431" s="142" t="s">
        <v>3278</v>
      </c>
      <c r="E431" s="309" t="s">
        <v>5778</v>
      </c>
      <c r="F431" s="309" t="s">
        <v>424</v>
      </c>
      <c r="G431" s="129" t="s">
        <v>886</v>
      </c>
      <c r="H431" s="128"/>
      <c r="I431" s="128" t="s">
        <v>886</v>
      </c>
      <c r="J431" s="329"/>
      <c r="K431" s="326"/>
      <c r="L431" s="313"/>
      <c r="M431" s="309"/>
      <c r="N431" s="128" t="s">
        <v>886</v>
      </c>
      <c r="O431" s="363">
        <v>2050</v>
      </c>
      <c r="P431" s="364"/>
      <c r="Q431" s="142" t="s">
        <v>6484</v>
      </c>
      <c r="R431" s="94" t="s">
        <v>677</v>
      </c>
    </row>
    <row r="432" spans="2:18">
      <c r="B432" s="142" t="s">
        <v>2065</v>
      </c>
      <c r="C432" s="289" t="s">
        <v>217</v>
      </c>
      <c r="D432" s="142" t="s">
        <v>3278</v>
      </c>
      <c r="E432" s="128" t="s">
        <v>5904</v>
      </c>
      <c r="F432" s="128" t="s">
        <v>424</v>
      </c>
      <c r="G432" s="129" t="s">
        <v>886</v>
      </c>
      <c r="H432" s="128"/>
      <c r="I432" s="128" t="s">
        <v>886</v>
      </c>
      <c r="J432" s="316"/>
      <c r="K432" s="307"/>
      <c r="L432" s="129"/>
      <c r="M432" s="128"/>
      <c r="N432" s="128" t="s">
        <v>886</v>
      </c>
      <c r="O432" s="321">
        <v>2020</v>
      </c>
      <c r="P432" s="322"/>
      <c r="Q432" s="315" t="s">
        <v>6489</v>
      </c>
      <c r="R432" s="94" t="s">
        <v>677</v>
      </c>
    </row>
    <row r="433" spans="2:18">
      <c r="B433" s="142" t="s">
        <v>2065</v>
      </c>
      <c r="C433" s="289" t="s">
        <v>217</v>
      </c>
      <c r="D433" s="142" t="s">
        <v>3278</v>
      </c>
      <c r="E433" s="309" t="s">
        <v>5778</v>
      </c>
      <c r="F433" s="309" t="s">
        <v>5779</v>
      </c>
      <c r="G433" s="129" t="s">
        <v>886</v>
      </c>
      <c r="H433" s="128"/>
      <c r="I433" s="128" t="s">
        <v>886</v>
      </c>
      <c r="J433" s="329"/>
      <c r="K433" s="326"/>
      <c r="L433" s="313"/>
      <c r="M433" s="309"/>
      <c r="N433" s="128" t="s">
        <v>886</v>
      </c>
      <c r="O433" s="363">
        <v>2050</v>
      </c>
      <c r="P433" s="364"/>
      <c r="Q433" s="142" t="s">
        <v>6490</v>
      </c>
      <c r="R433" s="94" t="s">
        <v>677</v>
      </c>
    </row>
    <row r="434" spans="2:18">
      <c r="B434" s="142" t="s">
        <v>2065</v>
      </c>
      <c r="C434" s="289" t="s">
        <v>217</v>
      </c>
      <c r="D434" s="142" t="s">
        <v>3278</v>
      </c>
      <c r="E434" s="128" t="s">
        <v>5904</v>
      </c>
      <c r="F434" s="128" t="s">
        <v>5779</v>
      </c>
      <c r="G434" s="129" t="s">
        <v>886</v>
      </c>
      <c r="H434" s="128"/>
      <c r="I434" s="128" t="s">
        <v>886</v>
      </c>
      <c r="J434" s="316"/>
      <c r="K434" s="307"/>
      <c r="L434" s="129"/>
      <c r="M434" s="128"/>
      <c r="N434" s="128" t="s">
        <v>886</v>
      </c>
      <c r="O434" s="321">
        <v>2030</v>
      </c>
      <c r="P434" s="322"/>
      <c r="Q434" s="315" t="s">
        <v>5978</v>
      </c>
      <c r="R434" s="94" t="s">
        <v>677</v>
      </c>
    </row>
    <row r="435" spans="2:18">
      <c r="B435" s="142" t="s">
        <v>2065</v>
      </c>
      <c r="C435" s="289" t="s">
        <v>217</v>
      </c>
      <c r="D435" s="142" t="s">
        <v>3278</v>
      </c>
      <c r="E435" s="128" t="s">
        <v>886</v>
      </c>
      <c r="F435" s="128" t="s">
        <v>6184</v>
      </c>
      <c r="G435" s="129" t="s">
        <v>886</v>
      </c>
      <c r="H435" s="128"/>
      <c r="I435" s="128" t="s">
        <v>886</v>
      </c>
      <c r="J435" s="316"/>
      <c r="K435" s="307"/>
      <c r="L435" s="129"/>
      <c r="M435" s="128"/>
      <c r="N435" s="137">
        <v>2017</v>
      </c>
      <c r="O435" s="321">
        <v>2020</v>
      </c>
      <c r="P435" s="391"/>
      <c r="Q435" s="142" t="s">
        <v>5978</v>
      </c>
      <c r="R435" s="94" t="s">
        <v>677</v>
      </c>
    </row>
    <row r="436" spans="2:18">
      <c r="B436" s="142" t="s">
        <v>2065</v>
      </c>
      <c r="C436" s="289" t="s">
        <v>217</v>
      </c>
      <c r="D436" s="142" t="s">
        <v>3278</v>
      </c>
      <c r="E436" s="128" t="s">
        <v>5904</v>
      </c>
      <c r="F436" s="128" t="s">
        <v>5779</v>
      </c>
      <c r="G436" s="129" t="s">
        <v>886</v>
      </c>
      <c r="H436" s="128"/>
      <c r="I436" s="128" t="s">
        <v>886</v>
      </c>
      <c r="J436" s="316"/>
      <c r="K436" s="307"/>
      <c r="L436" s="129"/>
      <c r="M436" s="128"/>
      <c r="N436" s="128" t="s">
        <v>886</v>
      </c>
      <c r="O436" s="321">
        <v>2020</v>
      </c>
      <c r="P436" s="322"/>
      <c r="Q436" s="142" t="s">
        <v>5978</v>
      </c>
      <c r="R436" s="94" t="s">
        <v>677</v>
      </c>
    </row>
    <row r="437" spans="2:18">
      <c r="B437" s="142" t="s">
        <v>2065</v>
      </c>
      <c r="C437" s="289" t="s">
        <v>217</v>
      </c>
      <c r="D437" s="142" t="s">
        <v>3278</v>
      </c>
      <c r="E437" s="128" t="s">
        <v>5778</v>
      </c>
      <c r="F437" s="128" t="s">
        <v>424</v>
      </c>
      <c r="G437" s="142" t="s">
        <v>886</v>
      </c>
      <c r="H437" s="128"/>
      <c r="I437" s="128" t="s">
        <v>886</v>
      </c>
      <c r="J437" s="133"/>
      <c r="K437" s="288" t="s">
        <v>6491</v>
      </c>
      <c r="L437" s="133"/>
      <c r="M437" s="133"/>
      <c r="N437" s="128">
        <v>2020</v>
      </c>
      <c r="O437" s="323">
        <v>2020</v>
      </c>
      <c r="P437" s="324" t="s">
        <v>6492</v>
      </c>
      <c r="Q437" s="142" t="s">
        <v>5785</v>
      </c>
      <c r="R437" s="94" t="s">
        <v>677</v>
      </c>
    </row>
    <row r="438" spans="2:18">
      <c r="B438" s="142" t="s">
        <v>2065</v>
      </c>
      <c r="C438" s="289" t="s">
        <v>217</v>
      </c>
      <c r="D438" s="142" t="s">
        <v>3278</v>
      </c>
      <c r="E438" s="128" t="s">
        <v>5778</v>
      </c>
      <c r="F438" s="128" t="s">
        <v>424</v>
      </c>
      <c r="G438" s="142" t="s">
        <v>886</v>
      </c>
      <c r="H438" s="128"/>
      <c r="I438" s="128" t="s">
        <v>886</v>
      </c>
      <c r="J438" s="133"/>
      <c r="K438" s="288" t="s">
        <v>6493</v>
      </c>
      <c r="L438" s="133"/>
      <c r="M438" s="133"/>
      <c r="N438" s="307">
        <v>2020</v>
      </c>
      <c r="O438" s="128">
        <v>2030</v>
      </c>
      <c r="P438" s="142" t="s">
        <v>6492</v>
      </c>
      <c r="Q438" s="308" t="s">
        <v>5785</v>
      </c>
      <c r="R438" s="94" t="s">
        <v>677</v>
      </c>
    </row>
    <row r="439" spans="2:18">
      <c r="B439" s="305" t="s">
        <v>2082</v>
      </c>
      <c r="C439" s="306" t="s">
        <v>186</v>
      </c>
      <c r="D439" s="331" t="s">
        <v>6494</v>
      </c>
      <c r="E439" s="128" t="s">
        <v>5782</v>
      </c>
      <c r="F439" s="128" t="s">
        <v>6495</v>
      </c>
      <c r="G439" s="128" t="s">
        <v>886</v>
      </c>
      <c r="H439" s="128"/>
      <c r="I439" s="128"/>
      <c r="J439" s="128" t="s">
        <v>6496</v>
      </c>
      <c r="K439" s="307"/>
      <c r="L439" s="382">
        <v>1</v>
      </c>
      <c r="M439" s="128" t="s">
        <v>6350</v>
      </c>
      <c r="N439" s="307">
        <v>2020</v>
      </c>
      <c r="O439" s="128">
        <v>2025</v>
      </c>
      <c r="P439" s="142"/>
      <c r="Q439" s="330" t="s">
        <v>6497</v>
      </c>
      <c r="R439" s="94" t="s">
        <v>677</v>
      </c>
    </row>
    <row r="440" spans="2:18">
      <c r="B440" s="142" t="s">
        <v>2074</v>
      </c>
      <c r="C440" s="289" t="s">
        <v>187</v>
      </c>
      <c r="D440" s="142" t="s">
        <v>6498</v>
      </c>
      <c r="E440" s="128" t="s">
        <v>886</v>
      </c>
      <c r="F440" s="128" t="s">
        <v>424</v>
      </c>
      <c r="G440" s="313" t="s">
        <v>886</v>
      </c>
      <c r="H440" s="128"/>
      <c r="I440" s="128" t="s">
        <v>886</v>
      </c>
      <c r="J440" s="316"/>
      <c r="K440" s="307"/>
      <c r="L440" s="129"/>
      <c r="M440" s="128"/>
      <c r="N440" s="307" t="s">
        <v>886</v>
      </c>
      <c r="O440" s="128">
        <v>2035</v>
      </c>
      <c r="P440" s="142"/>
      <c r="Q440" s="308" t="s">
        <v>5927</v>
      </c>
      <c r="R440" s="94" t="s">
        <v>677</v>
      </c>
    </row>
    <row r="441" spans="2:18">
      <c r="B441" s="142" t="s">
        <v>366</v>
      </c>
      <c r="C441" s="289" t="s">
        <v>182</v>
      </c>
      <c r="D441" s="142" t="s">
        <v>6499</v>
      </c>
      <c r="E441" s="128" t="s">
        <v>886</v>
      </c>
      <c r="F441" s="128" t="s">
        <v>424</v>
      </c>
      <c r="G441" s="129" t="s">
        <v>5825</v>
      </c>
      <c r="H441" s="128"/>
      <c r="I441" s="128" t="s">
        <v>886</v>
      </c>
      <c r="J441" s="316"/>
      <c r="K441" s="307"/>
      <c r="L441" s="129"/>
      <c r="M441" s="128"/>
      <c r="N441" s="307">
        <v>2020</v>
      </c>
      <c r="O441" s="128">
        <v>2050</v>
      </c>
      <c r="P441" s="142"/>
      <c r="Q441" s="311" t="s">
        <v>5826</v>
      </c>
      <c r="R441" s="94" t="s">
        <v>677</v>
      </c>
    </row>
    <row r="442" spans="2:18">
      <c r="B442" s="305" t="s">
        <v>366</v>
      </c>
      <c r="C442" s="306" t="s">
        <v>182</v>
      </c>
      <c r="D442" s="306" t="s">
        <v>6500</v>
      </c>
      <c r="E442" s="128" t="s">
        <v>886</v>
      </c>
      <c r="F442" s="128" t="s">
        <v>886</v>
      </c>
      <c r="G442" s="128" t="s">
        <v>886</v>
      </c>
      <c r="H442" s="128"/>
      <c r="I442" s="128"/>
      <c r="J442" s="128"/>
      <c r="K442" s="307"/>
      <c r="L442" s="129"/>
      <c r="M442" s="128"/>
      <c r="N442" s="307"/>
      <c r="O442" s="128"/>
      <c r="P442" s="142"/>
      <c r="Q442" s="308"/>
      <c r="R442" s="94" t="s">
        <v>677</v>
      </c>
    </row>
    <row r="443" spans="2:18">
      <c r="B443" s="305" t="s">
        <v>2082</v>
      </c>
      <c r="C443" s="306" t="s">
        <v>151</v>
      </c>
      <c r="D443" s="306" t="s">
        <v>6501</v>
      </c>
      <c r="E443" s="128" t="s">
        <v>886</v>
      </c>
      <c r="F443" s="128" t="s">
        <v>886</v>
      </c>
      <c r="G443" s="128" t="s">
        <v>886</v>
      </c>
      <c r="H443" s="128"/>
      <c r="I443" s="128"/>
      <c r="J443" s="128"/>
      <c r="K443" s="307"/>
      <c r="L443" s="129"/>
      <c r="M443" s="128"/>
      <c r="N443" s="128"/>
      <c r="O443" s="318"/>
      <c r="P443" s="319"/>
      <c r="Q443" s="142"/>
      <c r="R443" s="94" t="s">
        <v>677</v>
      </c>
    </row>
    <row r="444" spans="2:18">
      <c r="B444" s="142" t="s">
        <v>2074</v>
      </c>
      <c r="C444" s="289" t="s">
        <v>187</v>
      </c>
      <c r="D444" s="142" t="s">
        <v>6502</v>
      </c>
      <c r="E444" s="128" t="s">
        <v>5778</v>
      </c>
      <c r="F444" s="128" t="s">
        <v>424</v>
      </c>
      <c r="G444" s="313" t="s">
        <v>886</v>
      </c>
      <c r="H444" s="128"/>
      <c r="I444" s="128" t="s">
        <v>886</v>
      </c>
      <c r="J444" s="316"/>
      <c r="K444" s="307"/>
      <c r="L444" s="129"/>
      <c r="M444" s="128"/>
      <c r="N444" s="128" t="s">
        <v>886</v>
      </c>
      <c r="O444" s="415">
        <v>2050</v>
      </c>
      <c r="P444" s="345" t="s">
        <v>6503</v>
      </c>
      <c r="Q444" s="142" t="s">
        <v>6504</v>
      </c>
      <c r="R444" s="94" t="s">
        <v>677</v>
      </c>
    </row>
    <row r="445" spans="2:18">
      <c r="B445" s="142" t="s">
        <v>2074</v>
      </c>
      <c r="C445" s="306" t="s">
        <v>187</v>
      </c>
      <c r="D445" s="306" t="s">
        <v>6505</v>
      </c>
      <c r="E445" s="128" t="s">
        <v>5778</v>
      </c>
      <c r="F445" s="128" t="s">
        <v>5779</v>
      </c>
      <c r="G445" s="128" t="s">
        <v>886</v>
      </c>
      <c r="H445" s="128"/>
      <c r="I445" s="128"/>
      <c r="J445" s="128" t="s">
        <v>5845</v>
      </c>
      <c r="K445" s="307"/>
      <c r="L445" s="129"/>
      <c r="M445" s="128"/>
      <c r="N445" s="312">
        <v>2018</v>
      </c>
      <c r="O445" s="128">
        <v>2050</v>
      </c>
      <c r="P445" s="142"/>
      <c r="Q445" s="330" t="s">
        <v>6506</v>
      </c>
      <c r="R445" s="94" t="s">
        <v>677</v>
      </c>
    </row>
    <row r="446" spans="2:18">
      <c r="B446" s="142" t="s">
        <v>2074</v>
      </c>
      <c r="C446" s="306" t="s">
        <v>187</v>
      </c>
      <c r="D446" s="306" t="s">
        <v>6505</v>
      </c>
      <c r="E446" s="128" t="s">
        <v>5782</v>
      </c>
      <c r="F446" s="128" t="s">
        <v>5779</v>
      </c>
      <c r="G446" s="128" t="s">
        <v>886</v>
      </c>
      <c r="H446" s="128"/>
      <c r="I446" s="128"/>
      <c r="J446" s="128" t="s">
        <v>5845</v>
      </c>
      <c r="K446" s="307"/>
      <c r="L446" s="129"/>
      <c r="M446" s="128"/>
      <c r="N446" s="339">
        <v>2018</v>
      </c>
      <c r="O446" s="128">
        <v>2035</v>
      </c>
      <c r="P446" s="142"/>
      <c r="Q446" s="330" t="s">
        <v>6506</v>
      </c>
      <c r="R446" s="94" t="s">
        <v>677</v>
      </c>
    </row>
    <row r="447" spans="2:18">
      <c r="B447" s="142" t="s">
        <v>366</v>
      </c>
      <c r="C447" s="289" t="s">
        <v>169</v>
      </c>
      <c r="D447" s="142" t="s">
        <v>6507</v>
      </c>
      <c r="E447" s="309" t="s">
        <v>5778</v>
      </c>
      <c r="F447" s="309" t="s">
        <v>5779</v>
      </c>
      <c r="G447" s="129" t="s">
        <v>886</v>
      </c>
      <c r="H447" s="128"/>
      <c r="I447" s="128" t="s">
        <v>886</v>
      </c>
      <c r="J447" s="329"/>
      <c r="K447" s="326"/>
      <c r="L447" s="313"/>
      <c r="M447" s="309"/>
      <c r="N447" s="307" t="s">
        <v>886</v>
      </c>
      <c r="O447" s="309">
        <v>2020</v>
      </c>
      <c r="P447" s="315"/>
      <c r="Q447" s="308" t="s">
        <v>6419</v>
      </c>
      <c r="R447" s="94" t="s">
        <v>677</v>
      </c>
    </row>
    <row r="448" spans="2:18">
      <c r="B448" s="142" t="s">
        <v>2074</v>
      </c>
      <c r="C448" s="289" t="s">
        <v>187</v>
      </c>
      <c r="D448" s="142" t="s">
        <v>6508</v>
      </c>
      <c r="E448" s="128" t="s">
        <v>5778</v>
      </c>
      <c r="F448" s="128" t="s">
        <v>424</v>
      </c>
      <c r="G448" s="313" t="s">
        <v>886</v>
      </c>
      <c r="H448" s="128"/>
      <c r="I448" s="128" t="s">
        <v>886</v>
      </c>
      <c r="J448" s="316"/>
      <c r="K448" s="307"/>
      <c r="L448" s="129"/>
      <c r="M448" s="128"/>
      <c r="N448" s="307" t="s">
        <v>886</v>
      </c>
      <c r="O448" s="137">
        <v>2050</v>
      </c>
      <c r="P448" s="315" t="s">
        <v>6509</v>
      </c>
      <c r="Q448" s="308" t="s">
        <v>6510</v>
      </c>
      <c r="R448" s="94" t="s">
        <v>677</v>
      </c>
    </row>
    <row r="449" spans="2:18">
      <c r="B449" s="142" t="s">
        <v>5675</v>
      </c>
      <c r="C449" s="289" t="s">
        <v>203</v>
      </c>
      <c r="D449" s="142" t="s">
        <v>6511</v>
      </c>
      <c r="E449" s="309" t="s">
        <v>5778</v>
      </c>
      <c r="F449" s="309" t="s">
        <v>424</v>
      </c>
      <c r="G449" s="313" t="s">
        <v>886</v>
      </c>
      <c r="H449" s="128"/>
      <c r="I449" s="128" t="s">
        <v>886</v>
      </c>
      <c r="J449" s="329">
        <v>1</v>
      </c>
      <c r="K449" s="326"/>
      <c r="L449" s="313"/>
      <c r="M449" s="309"/>
      <c r="N449" s="128">
        <v>2021</v>
      </c>
      <c r="O449" s="327">
        <v>2050</v>
      </c>
      <c r="P449" s="328"/>
      <c r="Q449" s="142" t="s">
        <v>5925</v>
      </c>
      <c r="R449" s="94" t="s">
        <v>677</v>
      </c>
    </row>
    <row r="450" spans="2:18">
      <c r="B450" s="142" t="s">
        <v>5675</v>
      </c>
      <c r="C450" s="289" t="s">
        <v>203</v>
      </c>
      <c r="D450" s="142" t="s">
        <v>6511</v>
      </c>
      <c r="E450" s="309" t="s">
        <v>5778</v>
      </c>
      <c r="F450" s="309" t="s">
        <v>424</v>
      </c>
      <c r="G450" s="129" t="s">
        <v>886</v>
      </c>
      <c r="H450" s="128"/>
      <c r="I450" s="128" t="s">
        <v>886</v>
      </c>
      <c r="J450" s="329">
        <v>0.4</v>
      </c>
      <c r="K450" s="326"/>
      <c r="L450" s="313"/>
      <c r="M450" s="309"/>
      <c r="N450" s="307">
        <v>2021</v>
      </c>
      <c r="O450" s="309">
        <v>2030</v>
      </c>
      <c r="P450" s="315"/>
      <c r="Q450" s="308" t="s">
        <v>5780</v>
      </c>
      <c r="R450" s="94" t="s">
        <v>677</v>
      </c>
    </row>
    <row r="451" spans="2:18">
      <c r="B451" s="142" t="s">
        <v>5675</v>
      </c>
      <c r="C451" s="289" t="s">
        <v>203</v>
      </c>
      <c r="D451" s="142" t="s">
        <v>6511</v>
      </c>
      <c r="E451" s="128" t="s">
        <v>5782</v>
      </c>
      <c r="F451" s="309" t="s">
        <v>5779</v>
      </c>
      <c r="G451" s="129" t="s">
        <v>886</v>
      </c>
      <c r="H451" s="128"/>
      <c r="I451" s="128" t="s">
        <v>886</v>
      </c>
      <c r="J451" s="309"/>
      <c r="K451" s="326" t="s">
        <v>6512</v>
      </c>
      <c r="L451" s="313"/>
      <c r="M451" s="309"/>
      <c r="N451" s="307" t="s">
        <v>886</v>
      </c>
      <c r="O451" s="309">
        <v>2030</v>
      </c>
      <c r="P451" s="315"/>
      <c r="Q451" s="308" t="s">
        <v>5780</v>
      </c>
      <c r="R451" s="94" t="s">
        <v>677</v>
      </c>
    </row>
    <row r="452" spans="2:18">
      <c r="B452" s="142" t="s">
        <v>5675</v>
      </c>
      <c r="C452" s="289" t="s">
        <v>203</v>
      </c>
      <c r="D452" s="142" t="s">
        <v>6511</v>
      </c>
      <c r="E452" s="128" t="s">
        <v>5778</v>
      </c>
      <c r="F452" s="128" t="s">
        <v>424</v>
      </c>
      <c r="G452" s="142" t="s">
        <v>6513</v>
      </c>
      <c r="H452" s="133" t="s">
        <v>6514</v>
      </c>
      <c r="I452" s="133">
        <v>2016</v>
      </c>
      <c r="J452" s="133" t="s">
        <v>5931</v>
      </c>
      <c r="K452" s="288"/>
      <c r="L452" s="133"/>
      <c r="M452" s="133"/>
      <c r="N452" s="307">
        <v>2020</v>
      </c>
      <c r="O452" s="128">
        <v>2050</v>
      </c>
      <c r="P452" s="142" t="s">
        <v>6515</v>
      </c>
      <c r="Q452" s="308" t="s">
        <v>5785</v>
      </c>
      <c r="R452" s="94" t="s">
        <v>677</v>
      </c>
    </row>
    <row r="453" spans="2:18">
      <c r="B453" s="305" t="s">
        <v>366</v>
      </c>
      <c r="C453" s="306" t="s">
        <v>182</v>
      </c>
      <c r="D453" s="306" t="s">
        <v>6516</v>
      </c>
      <c r="E453" s="128" t="s">
        <v>5782</v>
      </c>
      <c r="F453" s="128" t="s">
        <v>5779</v>
      </c>
      <c r="G453" s="128" t="s">
        <v>886</v>
      </c>
      <c r="H453" s="128"/>
      <c r="I453" s="128"/>
      <c r="J453" s="128" t="s">
        <v>6517</v>
      </c>
      <c r="K453" s="307"/>
      <c r="L453" s="129"/>
      <c r="M453" s="128"/>
      <c r="N453" s="307"/>
      <c r="O453" s="128">
        <v>2030</v>
      </c>
      <c r="P453" s="142"/>
      <c r="Q453" s="330" t="s">
        <v>6518</v>
      </c>
      <c r="R453" s="94" t="s">
        <v>677</v>
      </c>
    </row>
    <row r="454" spans="2:18">
      <c r="B454" s="305" t="s">
        <v>366</v>
      </c>
      <c r="C454" s="306" t="s">
        <v>182</v>
      </c>
      <c r="D454" s="306" t="s">
        <v>6516</v>
      </c>
      <c r="E454" s="128" t="s">
        <v>5782</v>
      </c>
      <c r="F454" s="128" t="s">
        <v>5779</v>
      </c>
      <c r="G454" s="128" t="s">
        <v>886</v>
      </c>
      <c r="H454" s="128"/>
      <c r="I454" s="128"/>
      <c r="J454" s="128" t="s">
        <v>6519</v>
      </c>
      <c r="K454" s="307"/>
      <c r="L454" s="129"/>
      <c r="M454" s="128"/>
      <c r="N454" s="307"/>
      <c r="O454" s="128">
        <v>2050</v>
      </c>
      <c r="P454" s="142"/>
      <c r="Q454" s="330" t="s">
        <v>6518</v>
      </c>
      <c r="R454" s="94" t="s">
        <v>677</v>
      </c>
    </row>
    <row r="455" spans="2:18">
      <c r="B455" s="142" t="s">
        <v>2074</v>
      </c>
      <c r="C455" s="289" t="s">
        <v>187</v>
      </c>
      <c r="D455" s="142" t="s">
        <v>6520</v>
      </c>
      <c r="E455" s="128" t="s">
        <v>5782</v>
      </c>
      <c r="F455" s="128" t="s">
        <v>886</v>
      </c>
      <c r="G455" s="129" t="s">
        <v>886</v>
      </c>
      <c r="H455" s="128" t="s">
        <v>886</v>
      </c>
      <c r="I455" s="128" t="s">
        <v>886</v>
      </c>
      <c r="J455" s="360" t="s">
        <v>5931</v>
      </c>
      <c r="K455" s="307"/>
      <c r="L455" s="129"/>
      <c r="M455" s="128"/>
      <c r="N455" s="307" t="s">
        <v>886</v>
      </c>
      <c r="O455" s="128">
        <v>2050</v>
      </c>
      <c r="P455" s="142" t="s">
        <v>6521</v>
      </c>
      <c r="Q455" s="311" t="s">
        <v>5800</v>
      </c>
      <c r="R455" s="94" t="s">
        <v>677</v>
      </c>
    </row>
    <row r="456" spans="2:18">
      <c r="B456" s="142" t="s">
        <v>2074</v>
      </c>
      <c r="C456" s="289" t="s">
        <v>187</v>
      </c>
      <c r="D456" s="142" t="s">
        <v>6520</v>
      </c>
      <c r="E456" s="128" t="s">
        <v>5782</v>
      </c>
      <c r="F456" s="128" t="s">
        <v>886</v>
      </c>
      <c r="G456" s="142" t="s">
        <v>886</v>
      </c>
      <c r="H456" s="128" t="s">
        <v>886</v>
      </c>
      <c r="I456" s="133">
        <v>2018</v>
      </c>
      <c r="J456" s="133" t="s">
        <v>6522</v>
      </c>
      <c r="K456" s="288"/>
      <c r="L456" s="133"/>
      <c r="M456" s="133"/>
      <c r="N456" s="307">
        <v>2020</v>
      </c>
      <c r="O456" s="128">
        <v>2030</v>
      </c>
      <c r="P456" s="142" t="s">
        <v>6521</v>
      </c>
      <c r="Q456" s="308" t="s">
        <v>5785</v>
      </c>
      <c r="R456" s="94" t="s">
        <v>677</v>
      </c>
    </row>
    <row r="457" spans="2:18">
      <c r="B457" s="142" t="s">
        <v>366</v>
      </c>
      <c r="C457" s="289" t="s">
        <v>182</v>
      </c>
      <c r="D457" s="142" t="s">
        <v>6523</v>
      </c>
      <c r="E457" s="128" t="s">
        <v>886</v>
      </c>
      <c r="F457" s="128" t="s">
        <v>424</v>
      </c>
      <c r="G457" s="129" t="s">
        <v>5825</v>
      </c>
      <c r="H457" s="128"/>
      <c r="I457" s="128" t="s">
        <v>886</v>
      </c>
      <c r="J457" s="316"/>
      <c r="K457" s="307"/>
      <c r="L457" s="129"/>
      <c r="M457" s="128"/>
      <c r="N457" s="307">
        <v>2020</v>
      </c>
      <c r="O457" s="128">
        <v>2050</v>
      </c>
      <c r="P457" s="142"/>
      <c r="Q457" s="311" t="s">
        <v>5826</v>
      </c>
      <c r="R457" s="94" t="s">
        <v>677</v>
      </c>
    </row>
    <row r="458" spans="2:18">
      <c r="B458" s="142" t="s">
        <v>2074</v>
      </c>
      <c r="C458" s="289" t="s">
        <v>187</v>
      </c>
      <c r="D458" s="142" t="s">
        <v>6524</v>
      </c>
      <c r="E458" s="128" t="s">
        <v>5778</v>
      </c>
      <c r="F458" s="128" t="s">
        <v>5883</v>
      </c>
      <c r="G458" s="313" t="s">
        <v>886</v>
      </c>
      <c r="H458" s="128"/>
      <c r="I458" s="128" t="s">
        <v>886</v>
      </c>
      <c r="J458" s="316"/>
      <c r="K458" s="307"/>
      <c r="L458" s="129"/>
      <c r="M458" s="128"/>
      <c r="N458" s="128" t="s">
        <v>886</v>
      </c>
      <c r="O458" s="325">
        <v>2035</v>
      </c>
      <c r="P458" s="328" t="s">
        <v>6525</v>
      </c>
      <c r="Q458" s="142" t="s">
        <v>6526</v>
      </c>
      <c r="R458" s="94" t="s">
        <v>677</v>
      </c>
    </row>
    <row r="459" spans="2:18">
      <c r="B459" s="142" t="s">
        <v>366</v>
      </c>
      <c r="C459" s="289" t="s">
        <v>182</v>
      </c>
      <c r="D459" s="142" t="s">
        <v>6527</v>
      </c>
      <c r="E459" s="128" t="s">
        <v>886</v>
      </c>
      <c r="F459" s="128" t="s">
        <v>424</v>
      </c>
      <c r="G459" s="129" t="s">
        <v>5825</v>
      </c>
      <c r="H459" s="128"/>
      <c r="I459" s="128" t="s">
        <v>886</v>
      </c>
      <c r="J459" s="316"/>
      <c r="K459" s="307"/>
      <c r="L459" s="129"/>
      <c r="M459" s="128"/>
      <c r="N459" s="307">
        <v>2020</v>
      </c>
      <c r="O459" s="128">
        <v>2050</v>
      </c>
      <c r="P459" s="142"/>
      <c r="Q459" s="311" t="s">
        <v>5826</v>
      </c>
      <c r="R459" s="94" t="s">
        <v>677</v>
      </c>
    </row>
    <row r="460" spans="2:18">
      <c r="B460" s="142" t="s">
        <v>2074</v>
      </c>
      <c r="C460" s="289" t="s">
        <v>187</v>
      </c>
      <c r="D460" s="142" t="s">
        <v>6528</v>
      </c>
      <c r="E460" s="128" t="s">
        <v>5778</v>
      </c>
      <c r="F460" s="128" t="s">
        <v>6529</v>
      </c>
      <c r="G460" s="313" t="s">
        <v>886</v>
      </c>
      <c r="H460" s="128"/>
      <c r="I460" s="128" t="s">
        <v>886</v>
      </c>
      <c r="J460" s="316"/>
      <c r="K460" s="197"/>
      <c r="L460" s="138"/>
      <c r="M460" s="137"/>
      <c r="N460" s="307" t="s">
        <v>886</v>
      </c>
      <c r="O460" s="137">
        <v>2030</v>
      </c>
      <c r="P460" s="142"/>
      <c r="Q460" s="311" t="s">
        <v>5932</v>
      </c>
      <c r="R460" s="94" t="s">
        <v>677</v>
      </c>
    </row>
    <row r="461" spans="2:18">
      <c r="B461" s="142" t="s">
        <v>2074</v>
      </c>
      <c r="C461" s="289" t="s">
        <v>187</v>
      </c>
      <c r="D461" s="142" t="s">
        <v>6528</v>
      </c>
      <c r="E461" s="128" t="s">
        <v>5778</v>
      </c>
      <c r="F461" s="128" t="s">
        <v>6184</v>
      </c>
      <c r="G461" s="129" t="s">
        <v>886</v>
      </c>
      <c r="H461" s="128"/>
      <c r="I461" s="128" t="s">
        <v>886</v>
      </c>
      <c r="J461" s="316"/>
      <c r="K461" s="307"/>
      <c r="L461" s="129"/>
      <c r="M461" s="128"/>
      <c r="N461" s="307" t="s">
        <v>886</v>
      </c>
      <c r="O461" s="128">
        <v>2020</v>
      </c>
      <c r="P461" s="142"/>
      <c r="Q461" s="311" t="s">
        <v>5924</v>
      </c>
      <c r="R461" s="94" t="s">
        <v>677</v>
      </c>
    </row>
    <row r="462" spans="2:18">
      <c r="B462" s="142" t="s">
        <v>2074</v>
      </c>
      <c r="C462" s="289" t="s">
        <v>187</v>
      </c>
      <c r="D462" s="142" t="s">
        <v>6530</v>
      </c>
      <c r="E462" s="128" t="s">
        <v>5778</v>
      </c>
      <c r="F462" s="128" t="s">
        <v>5883</v>
      </c>
      <c r="G462" s="313" t="s">
        <v>886</v>
      </c>
      <c r="H462" s="128"/>
      <c r="I462" s="128" t="s">
        <v>886</v>
      </c>
      <c r="J462" s="316"/>
      <c r="K462" s="307"/>
      <c r="L462" s="129"/>
      <c r="M462" s="128"/>
      <c r="N462" s="307" t="s">
        <v>886</v>
      </c>
      <c r="O462" s="137">
        <v>2035</v>
      </c>
      <c r="P462" s="315" t="s">
        <v>6531</v>
      </c>
      <c r="Q462" s="308" t="s">
        <v>6532</v>
      </c>
      <c r="R462" s="94" t="s">
        <v>677</v>
      </c>
    </row>
    <row r="463" spans="2:18">
      <c r="B463" s="142" t="s">
        <v>2074</v>
      </c>
      <c r="C463" s="289" t="s">
        <v>187</v>
      </c>
      <c r="D463" s="142" t="s">
        <v>6533</v>
      </c>
      <c r="E463" s="128" t="s">
        <v>5782</v>
      </c>
      <c r="F463" s="309" t="s">
        <v>424</v>
      </c>
      <c r="G463" s="313" t="s">
        <v>886</v>
      </c>
      <c r="H463" s="128"/>
      <c r="I463" s="128" t="s">
        <v>886</v>
      </c>
      <c r="J463" s="329"/>
      <c r="K463" s="326"/>
      <c r="L463" s="313"/>
      <c r="M463" s="309"/>
      <c r="N463" s="307" t="s">
        <v>886</v>
      </c>
      <c r="O463" s="309">
        <v>2020</v>
      </c>
      <c r="P463" s="315"/>
      <c r="Q463" s="308" t="s">
        <v>5925</v>
      </c>
      <c r="R463" s="94" t="s">
        <v>677</v>
      </c>
    </row>
    <row r="464" spans="2:18">
      <c r="B464" s="142" t="s">
        <v>2074</v>
      </c>
      <c r="C464" s="289" t="s">
        <v>187</v>
      </c>
      <c r="D464" s="142" t="s">
        <v>6534</v>
      </c>
      <c r="E464" s="309" t="s">
        <v>5778</v>
      </c>
      <c r="F464" s="309" t="s">
        <v>424</v>
      </c>
      <c r="G464" s="313" t="s">
        <v>886</v>
      </c>
      <c r="H464" s="128"/>
      <c r="I464" s="128" t="s">
        <v>886</v>
      </c>
      <c r="J464" s="329"/>
      <c r="K464" s="326"/>
      <c r="L464" s="313"/>
      <c r="M464" s="309"/>
      <c r="N464" s="307" t="s">
        <v>886</v>
      </c>
      <c r="O464" s="309">
        <v>2050</v>
      </c>
      <c r="P464" s="142" t="s">
        <v>6535</v>
      </c>
      <c r="Q464" s="308" t="s">
        <v>6536</v>
      </c>
      <c r="R464" s="94" t="s">
        <v>677</v>
      </c>
    </row>
    <row r="465" spans="2:18">
      <c r="B465" s="142" t="s">
        <v>366</v>
      </c>
      <c r="C465" s="289" t="s">
        <v>165</v>
      </c>
      <c r="D465" s="142" t="s">
        <v>6537</v>
      </c>
      <c r="E465" s="309" t="s">
        <v>5778</v>
      </c>
      <c r="F465" s="309" t="s">
        <v>5779</v>
      </c>
      <c r="G465" s="313" t="s">
        <v>886</v>
      </c>
      <c r="H465" s="128"/>
      <c r="I465" s="128" t="s">
        <v>886</v>
      </c>
      <c r="J465" s="329"/>
      <c r="K465" s="326"/>
      <c r="L465" s="313"/>
      <c r="M465" s="309"/>
      <c r="N465" s="307" t="s">
        <v>886</v>
      </c>
      <c r="O465" s="309">
        <v>2030</v>
      </c>
      <c r="P465" s="315"/>
      <c r="Q465" s="308" t="s">
        <v>5932</v>
      </c>
      <c r="R465" s="94" t="s">
        <v>677</v>
      </c>
    </row>
    <row r="466" spans="2:18">
      <c r="B466" s="142" t="s">
        <v>2074</v>
      </c>
      <c r="C466" s="289" t="s">
        <v>187</v>
      </c>
      <c r="D466" s="142" t="s">
        <v>6538</v>
      </c>
      <c r="E466" s="128" t="s">
        <v>886</v>
      </c>
      <c r="F466" s="128" t="s">
        <v>424</v>
      </c>
      <c r="G466" s="313" t="s">
        <v>886</v>
      </c>
      <c r="H466" s="128"/>
      <c r="I466" s="128" t="s">
        <v>886</v>
      </c>
      <c r="J466" s="316"/>
      <c r="K466" s="307"/>
      <c r="L466" s="129"/>
      <c r="M466" s="128"/>
      <c r="N466" s="307" t="s">
        <v>886</v>
      </c>
      <c r="O466" s="128">
        <v>2035</v>
      </c>
      <c r="P466" s="142"/>
      <c r="Q466" s="308" t="s">
        <v>5927</v>
      </c>
      <c r="R466" s="94" t="s">
        <v>677</v>
      </c>
    </row>
    <row r="467" spans="2:18">
      <c r="B467" s="142" t="s">
        <v>366</v>
      </c>
      <c r="C467" s="289" t="s">
        <v>182</v>
      </c>
      <c r="D467" s="142" t="s">
        <v>6539</v>
      </c>
      <c r="E467" s="128" t="s">
        <v>886</v>
      </c>
      <c r="F467" s="128" t="s">
        <v>424</v>
      </c>
      <c r="G467" s="129" t="s">
        <v>5825</v>
      </c>
      <c r="H467" s="128"/>
      <c r="I467" s="128" t="s">
        <v>886</v>
      </c>
      <c r="J467" s="316"/>
      <c r="K467" s="307"/>
      <c r="L467" s="129"/>
      <c r="M467" s="128"/>
      <c r="N467" s="307">
        <v>2020</v>
      </c>
      <c r="O467" s="128">
        <v>2050</v>
      </c>
      <c r="P467" s="142"/>
      <c r="Q467" s="311" t="s">
        <v>5826</v>
      </c>
      <c r="R467" s="94" t="s">
        <v>677</v>
      </c>
    </row>
    <row r="468" spans="2:18">
      <c r="B468" s="142" t="s">
        <v>2074</v>
      </c>
      <c r="C468" s="289" t="s">
        <v>187</v>
      </c>
      <c r="D468" s="142" t="s">
        <v>6540</v>
      </c>
      <c r="E468" s="128" t="s">
        <v>5778</v>
      </c>
      <c r="F468" s="128" t="s">
        <v>424</v>
      </c>
      <c r="G468" s="313" t="s">
        <v>886</v>
      </c>
      <c r="H468" s="128"/>
      <c r="I468" s="128" t="s">
        <v>886</v>
      </c>
      <c r="J468" s="316"/>
      <c r="K468" s="197"/>
      <c r="L468" s="138"/>
      <c r="M468" s="137"/>
      <c r="N468" s="307" t="s">
        <v>886</v>
      </c>
      <c r="O468" s="137">
        <v>2025</v>
      </c>
      <c r="P468" s="142"/>
      <c r="Q468" s="311" t="s">
        <v>5924</v>
      </c>
      <c r="R468" s="94" t="s">
        <v>677</v>
      </c>
    </row>
    <row r="469" spans="2:18">
      <c r="B469" s="142" t="s">
        <v>2074</v>
      </c>
      <c r="C469" s="289" t="s">
        <v>160</v>
      </c>
      <c r="D469" s="142" t="s">
        <v>6541</v>
      </c>
      <c r="E469" s="309" t="s">
        <v>5904</v>
      </c>
      <c r="F469" s="309" t="s">
        <v>424</v>
      </c>
      <c r="G469" s="313" t="s">
        <v>886</v>
      </c>
      <c r="H469" s="128"/>
      <c r="I469" s="128" t="s">
        <v>886</v>
      </c>
      <c r="J469" s="329"/>
      <c r="K469" s="326"/>
      <c r="L469" s="313"/>
      <c r="M469" s="309"/>
      <c r="N469" s="307" t="s">
        <v>886</v>
      </c>
      <c r="O469" s="309">
        <v>2050</v>
      </c>
      <c r="P469" s="315"/>
      <c r="Q469" s="308" t="s">
        <v>5932</v>
      </c>
      <c r="R469" s="94" t="s">
        <v>677</v>
      </c>
    </row>
    <row r="470" spans="2:18">
      <c r="B470" s="142" t="s">
        <v>2074</v>
      </c>
      <c r="C470" s="289" t="s">
        <v>160</v>
      </c>
      <c r="D470" s="142" t="s">
        <v>6541</v>
      </c>
      <c r="E470" s="309" t="s">
        <v>5778</v>
      </c>
      <c r="F470" s="309" t="s">
        <v>424</v>
      </c>
      <c r="G470" s="313" t="s">
        <v>886</v>
      </c>
      <c r="H470" s="128" t="s">
        <v>886</v>
      </c>
      <c r="I470" s="128" t="s">
        <v>886</v>
      </c>
      <c r="J470" s="387" t="s">
        <v>6542</v>
      </c>
      <c r="K470" s="326"/>
      <c r="L470" s="313"/>
      <c r="M470" s="309"/>
      <c r="N470" s="307" t="s">
        <v>886</v>
      </c>
      <c r="O470" s="309">
        <v>2035</v>
      </c>
      <c r="P470" s="142" t="s">
        <v>6543</v>
      </c>
      <c r="Q470" s="308" t="s">
        <v>5925</v>
      </c>
      <c r="R470" s="94" t="s">
        <v>677</v>
      </c>
    </row>
    <row r="471" spans="2:18">
      <c r="B471" s="142" t="s">
        <v>366</v>
      </c>
      <c r="C471" s="289" t="s">
        <v>173</v>
      </c>
      <c r="D471" s="142" t="s">
        <v>6544</v>
      </c>
      <c r="E471" s="128" t="s">
        <v>5782</v>
      </c>
      <c r="F471" s="128" t="s">
        <v>6197</v>
      </c>
      <c r="G471" s="129" t="s">
        <v>886</v>
      </c>
      <c r="H471" s="128"/>
      <c r="I471" s="128" t="s">
        <v>886</v>
      </c>
      <c r="J471" s="316"/>
      <c r="K471" s="307"/>
      <c r="L471" s="129"/>
      <c r="M471" s="128"/>
      <c r="N471" s="137">
        <v>2019</v>
      </c>
      <c r="O471" s="108" t="s">
        <v>5799</v>
      </c>
      <c r="P471" s="48"/>
      <c r="Q471" s="315" t="s">
        <v>6266</v>
      </c>
      <c r="R471" s="94" t="s">
        <v>677</v>
      </c>
    </row>
    <row r="472" spans="2:18">
      <c r="B472" s="142" t="s">
        <v>366</v>
      </c>
      <c r="C472" s="289" t="s">
        <v>147</v>
      </c>
      <c r="D472" s="142" t="s">
        <v>6545</v>
      </c>
      <c r="E472" s="128" t="s">
        <v>5778</v>
      </c>
      <c r="F472" s="128" t="s">
        <v>5838</v>
      </c>
      <c r="G472" s="142" t="s">
        <v>4833</v>
      </c>
      <c r="H472" s="128"/>
      <c r="I472" s="128" t="s">
        <v>886</v>
      </c>
      <c r="J472" s="133"/>
      <c r="K472" s="288" t="s">
        <v>6546</v>
      </c>
      <c r="L472" s="133"/>
      <c r="M472" s="133"/>
      <c r="N472" s="307">
        <v>2020</v>
      </c>
      <c r="O472" s="128">
        <v>2020</v>
      </c>
      <c r="P472" s="142" t="s">
        <v>6547</v>
      </c>
      <c r="Q472" s="308" t="s">
        <v>5785</v>
      </c>
      <c r="R472" s="94" t="s">
        <v>677</v>
      </c>
    </row>
    <row r="473" spans="2:18">
      <c r="B473" s="142" t="s">
        <v>366</v>
      </c>
      <c r="C473" s="289" t="s">
        <v>147</v>
      </c>
      <c r="D473" s="142" t="s">
        <v>6545</v>
      </c>
      <c r="E473" s="128" t="s">
        <v>5778</v>
      </c>
      <c r="F473" s="128" t="s">
        <v>5838</v>
      </c>
      <c r="G473" s="142" t="s">
        <v>886</v>
      </c>
      <c r="H473" s="128"/>
      <c r="I473" s="128" t="s">
        <v>886</v>
      </c>
      <c r="J473" s="360"/>
      <c r="K473" s="288"/>
      <c r="L473" s="317"/>
      <c r="M473" s="133"/>
      <c r="N473" s="307">
        <v>2020</v>
      </c>
      <c r="O473" s="128">
        <v>2020</v>
      </c>
      <c r="P473" s="142" t="s">
        <v>6547</v>
      </c>
      <c r="Q473" s="311"/>
      <c r="R473" s="94" t="s">
        <v>677</v>
      </c>
    </row>
    <row r="474" spans="2:18">
      <c r="B474" s="305" t="s">
        <v>2057</v>
      </c>
      <c r="C474" s="306" t="s">
        <v>195</v>
      </c>
      <c r="D474" s="306" t="s">
        <v>6548</v>
      </c>
      <c r="E474" s="128" t="s">
        <v>886</v>
      </c>
      <c r="F474" s="128" t="s">
        <v>886</v>
      </c>
      <c r="G474" s="128" t="s">
        <v>886</v>
      </c>
      <c r="H474" s="128"/>
      <c r="I474" s="128"/>
      <c r="J474" s="128"/>
      <c r="K474" s="307"/>
      <c r="L474" s="129"/>
      <c r="M474" s="128"/>
      <c r="N474" s="312"/>
      <c r="O474" s="128"/>
      <c r="P474" s="142"/>
      <c r="Q474" s="308"/>
      <c r="R474" s="94" t="s">
        <v>677</v>
      </c>
    </row>
    <row r="475" spans="2:18">
      <c r="B475" s="142" t="s">
        <v>2065</v>
      </c>
      <c r="C475" s="289" t="s">
        <v>207</v>
      </c>
      <c r="D475" s="142" t="s">
        <v>6549</v>
      </c>
      <c r="E475" s="128" t="s">
        <v>886</v>
      </c>
      <c r="F475" s="128" t="s">
        <v>424</v>
      </c>
      <c r="G475" s="129" t="s">
        <v>886</v>
      </c>
      <c r="H475" s="128" t="s">
        <v>886</v>
      </c>
      <c r="I475" s="128" t="s">
        <v>886</v>
      </c>
      <c r="J475" s="309" t="s">
        <v>6224</v>
      </c>
      <c r="K475" s="307"/>
      <c r="L475" s="129"/>
      <c r="M475" s="128"/>
      <c r="N475" s="339">
        <v>2018</v>
      </c>
      <c r="O475" s="128">
        <v>2020</v>
      </c>
      <c r="P475" s="142"/>
      <c r="Q475" s="311" t="s">
        <v>6087</v>
      </c>
      <c r="R475" s="94" t="s">
        <v>677</v>
      </c>
    </row>
    <row r="476" spans="2:18">
      <c r="B476" s="142" t="s">
        <v>5675</v>
      </c>
      <c r="C476" s="289" t="s">
        <v>203</v>
      </c>
      <c r="D476" s="142" t="s">
        <v>6550</v>
      </c>
      <c r="E476" s="309" t="s">
        <v>5778</v>
      </c>
      <c r="F476" s="309" t="s">
        <v>424</v>
      </c>
      <c r="G476" s="129" t="s">
        <v>886</v>
      </c>
      <c r="H476" s="128"/>
      <c r="I476" s="128" t="s">
        <v>886</v>
      </c>
      <c r="J476" s="309"/>
      <c r="K476" s="326" t="s">
        <v>6551</v>
      </c>
      <c r="L476" s="313"/>
      <c r="M476" s="309"/>
      <c r="N476" s="307" t="s">
        <v>886</v>
      </c>
      <c r="O476" s="309" t="s">
        <v>2790</v>
      </c>
      <c r="P476" s="315"/>
      <c r="Q476" s="308" t="s">
        <v>6419</v>
      </c>
      <c r="R476" s="94" t="s">
        <v>677</v>
      </c>
    </row>
    <row r="477" spans="2:18">
      <c r="B477" s="142" t="s">
        <v>5675</v>
      </c>
      <c r="C477" s="289" t="s">
        <v>203</v>
      </c>
      <c r="D477" s="142" t="s">
        <v>6550</v>
      </c>
      <c r="E477" s="309" t="s">
        <v>5778</v>
      </c>
      <c r="F477" s="309" t="s">
        <v>424</v>
      </c>
      <c r="G477" s="129" t="s">
        <v>886</v>
      </c>
      <c r="H477" s="128"/>
      <c r="I477" s="128" t="s">
        <v>886</v>
      </c>
      <c r="J477" s="329"/>
      <c r="K477" s="326"/>
      <c r="L477" s="313"/>
      <c r="M477" s="309"/>
      <c r="N477" s="307" t="s">
        <v>886</v>
      </c>
      <c r="O477" s="309">
        <v>2020</v>
      </c>
      <c r="P477" s="315"/>
      <c r="Q477" s="308" t="s">
        <v>6419</v>
      </c>
      <c r="R477" s="94" t="s">
        <v>677</v>
      </c>
    </row>
    <row r="478" spans="2:18">
      <c r="B478" s="142" t="s">
        <v>5675</v>
      </c>
      <c r="C478" s="289" t="s">
        <v>203</v>
      </c>
      <c r="D478" s="142" t="s">
        <v>6550</v>
      </c>
      <c r="E478" s="309" t="s">
        <v>5778</v>
      </c>
      <c r="F478" s="309" t="s">
        <v>5779</v>
      </c>
      <c r="G478" s="129" t="s">
        <v>886</v>
      </c>
      <c r="H478" s="128"/>
      <c r="I478" s="128" t="s">
        <v>886</v>
      </c>
      <c r="J478" s="329"/>
      <c r="K478" s="326"/>
      <c r="L478" s="313"/>
      <c r="M478" s="309"/>
      <c r="N478" s="307" t="s">
        <v>886</v>
      </c>
      <c r="O478" s="309">
        <v>2025</v>
      </c>
      <c r="P478" s="315"/>
      <c r="Q478" s="308" t="s">
        <v>6552</v>
      </c>
      <c r="R478" s="94" t="s">
        <v>677</v>
      </c>
    </row>
    <row r="479" spans="2:18">
      <c r="B479" s="142" t="s">
        <v>2074</v>
      </c>
      <c r="C479" s="289" t="s">
        <v>187</v>
      </c>
      <c r="D479" s="142" t="s">
        <v>6553</v>
      </c>
      <c r="E479" s="309" t="s">
        <v>5778</v>
      </c>
      <c r="F479" s="309" t="s">
        <v>424</v>
      </c>
      <c r="G479" s="129" t="s">
        <v>886</v>
      </c>
      <c r="H479" s="128"/>
      <c r="I479" s="128" t="s">
        <v>886</v>
      </c>
      <c r="J479" s="329"/>
      <c r="K479" s="326"/>
      <c r="L479" s="313"/>
      <c r="M479" s="309"/>
      <c r="N479" s="307" t="s">
        <v>886</v>
      </c>
      <c r="O479" s="309">
        <v>2020</v>
      </c>
      <c r="P479" s="315"/>
      <c r="Q479" s="308" t="s">
        <v>6554</v>
      </c>
      <c r="R479" s="94" t="s">
        <v>677</v>
      </c>
    </row>
    <row r="480" spans="2:18">
      <c r="B480" s="305" t="s">
        <v>2077</v>
      </c>
      <c r="C480" s="289" t="s">
        <v>189</v>
      </c>
      <c r="D480" s="331" t="s">
        <v>6555</v>
      </c>
      <c r="E480" s="128" t="s">
        <v>886</v>
      </c>
      <c r="F480" s="128" t="s">
        <v>886</v>
      </c>
      <c r="G480" s="128" t="s">
        <v>886</v>
      </c>
      <c r="H480" s="128"/>
      <c r="I480" s="128"/>
      <c r="J480" s="128"/>
      <c r="K480" s="307"/>
      <c r="L480" s="129"/>
      <c r="M480" s="128"/>
      <c r="N480" s="307"/>
      <c r="O480" s="128"/>
      <c r="P480" s="142"/>
      <c r="Q480" s="308"/>
      <c r="R480" s="94" t="s">
        <v>677</v>
      </c>
    </row>
    <row r="481" spans="2:18">
      <c r="B481" s="142" t="s">
        <v>2074</v>
      </c>
      <c r="C481" s="289" t="s">
        <v>187</v>
      </c>
      <c r="D481" s="142" t="s">
        <v>6556</v>
      </c>
      <c r="E481" s="128" t="s">
        <v>886</v>
      </c>
      <c r="F481" s="128" t="s">
        <v>424</v>
      </c>
      <c r="G481" s="313" t="s">
        <v>886</v>
      </c>
      <c r="H481" s="128"/>
      <c r="I481" s="128" t="s">
        <v>886</v>
      </c>
      <c r="J481" s="316"/>
      <c r="K481" s="307"/>
      <c r="L481" s="129"/>
      <c r="M481" s="128"/>
      <c r="N481" s="307" t="s">
        <v>886</v>
      </c>
      <c r="O481" s="128">
        <v>2035</v>
      </c>
      <c r="P481" s="142"/>
      <c r="Q481" s="308" t="s">
        <v>5927</v>
      </c>
      <c r="R481" s="94" t="s">
        <v>677</v>
      </c>
    </row>
    <row r="482" spans="2:18">
      <c r="B482" s="305" t="s">
        <v>2077</v>
      </c>
      <c r="C482" s="306" t="s">
        <v>191</v>
      </c>
      <c r="D482" s="306" t="s">
        <v>6557</v>
      </c>
      <c r="E482" s="128" t="s">
        <v>886</v>
      </c>
      <c r="F482" s="128" t="s">
        <v>886</v>
      </c>
      <c r="G482" s="128" t="s">
        <v>886</v>
      </c>
      <c r="H482" s="128"/>
      <c r="I482" s="128"/>
      <c r="J482" s="128"/>
      <c r="K482" s="307"/>
      <c r="L482" s="129"/>
      <c r="M482" s="128"/>
      <c r="N482" s="307"/>
      <c r="O482" s="128"/>
      <c r="P482" s="142"/>
      <c r="Q482" s="308"/>
      <c r="R482" s="94" t="s">
        <v>677</v>
      </c>
    </row>
    <row r="483" spans="2:18">
      <c r="B483" s="142" t="s">
        <v>366</v>
      </c>
      <c r="C483" s="289" t="s">
        <v>165</v>
      </c>
      <c r="D483" s="142" t="s">
        <v>6558</v>
      </c>
      <c r="E483" s="309" t="s">
        <v>5778</v>
      </c>
      <c r="F483" s="309" t="s">
        <v>424</v>
      </c>
      <c r="G483" s="313" t="s">
        <v>886</v>
      </c>
      <c r="H483" s="128"/>
      <c r="I483" s="128" t="s">
        <v>886</v>
      </c>
      <c r="J483" s="329"/>
      <c r="K483" s="326"/>
      <c r="L483" s="313"/>
      <c r="M483" s="309"/>
      <c r="N483" s="307" t="s">
        <v>886</v>
      </c>
      <c r="O483" s="128" t="s">
        <v>5799</v>
      </c>
      <c r="P483" s="315"/>
      <c r="Q483" s="308" t="s">
        <v>6559</v>
      </c>
      <c r="R483" s="94" t="s">
        <v>677</v>
      </c>
    </row>
    <row r="484" spans="2:18">
      <c r="B484" s="142" t="s">
        <v>2074</v>
      </c>
      <c r="C484" s="289" t="s">
        <v>187</v>
      </c>
      <c r="D484" s="142" t="s">
        <v>6560</v>
      </c>
      <c r="E484" s="128" t="s">
        <v>5778</v>
      </c>
      <c r="F484" s="128" t="s">
        <v>424</v>
      </c>
      <c r="G484" s="313" t="s">
        <v>886</v>
      </c>
      <c r="H484" s="128"/>
      <c r="I484" s="128" t="s">
        <v>886</v>
      </c>
      <c r="J484" s="316"/>
      <c r="K484" s="307"/>
      <c r="L484" s="129"/>
      <c r="M484" s="128"/>
      <c r="N484" s="128" t="s">
        <v>886</v>
      </c>
      <c r="O484" s="325">
        <v>2030</v>
      </c>
      <c r="P484" s="328" t="s">
        <v>6561</v>
      </c>
      <c r="Q484" s="142" t="s">
        <v>6562</v>
      </c>
      <c r="R484" s="94" t="s">
        <v>677</v>
      </c>
    </row>
    <row r="485" spans="2:18">
      <c r="B485" s="142" t="s">
        <v>2074</v>
      </c>
      <c r="C485" s="289" t="s">
        <v>187</v>
      </c>
      <c r="D485" s="142" t="s">
        <v>6563</v>
      </c>
      <c r="E485" s="309" t="s">
        <v>5778</v>
      </c>
      <c r="F485" s="309" t="s">
        <v>424</v>
      </c>
      <c r="G485" s="313" t="s">
        <v>886</v>
      </c>
      <c r="H485" s="128"/>
      <c r="I485" s="128" t="s">
        <v>886</v>
      </c>
      <c r="J485" s="329"/>
      <c r="K485" s="326"/>
      <c r="L485" s="313"/>
      <c r="M485" s="309"/>
      <c r="N485" s="307" t="s">
        <v>886</v>
      </c>
      <c r="O485" s="309">
        <v>2030</v>
      </c>
      <c r="P485" s="142" t="s">
        <v>6564</v>
      </c>
      <c r="Q485" s="308" t="s">
        <v>5932</v>
      </c>
      <c r="R485" s="94" t="s">
        <v>677</v>
      </c>
    </row>
    <row r="486" spans="2:18">
      <c r="B486" s="142" t="s">
        <v>2074</v>
      </c>
      <c r="C486" s="289" t="s">
        <v>187</v>
      </c>
      <c r="D486" s="142" t="s">
        <v>6563</v>
      </c>
      <c r="E486" s="309" t="s">
        <v>5778</v>
      </c>
      <c r="F486" s="128" t="s">
        <v>5779</v>
      </c>
      <c r="G486" s="313" t="s">
        <v>886</v>
      </c>
      <c r="H486" s="128"/>
      <c r="I486" s="128" t="s">
        <v>886</v>
      </c>
      <c r="J486" s="316"/>
      <c r="K486" s="307"/>
      <c r="L486" s="129"/>
      <c r="M486" s="128"/>
      <c r="N486" s="307" t="s">
        <v>886</v>
      </c>
      <c r="O486" s="128">
        <v>2035</v>
      </c>
      <c r="P486" s="142"/>
      <c r="Q486" s="308" t="s">
        <v>5927</v>
      </c>
      <c r="R486" s="94" t="s">
        <v>677</v>
      </c>
    </row>
    <row r="487" spans="2:18">
      <c r="B487" s="142" t="s">
        <v>366</v>
      </c>
      <c r="C487" s="289" t="s">
        <v>182</v>
      </c>
      <c r="D487" s="142" t="s">
        <v>6565</v>
      </c>
      <c r="E487" s="128" t="s">
        <v>886</v>
      </c>
      <c r="F487" s="128" t="s">
        <v>424</v>
      </c>
      <c r="G487" s="129" t="s">
        <v>5825</v>
      </c>
      <c r="H487" s="128"/>
      <c r="I487" s="128" t="s">
        <v>886</v>
      </c>
      <c r="J487" s="316"/>
      <c r="K487" s="307"/>
      <c r="L487" s="129"/>
      <c r="M487" s="128"/>
      <c r="N487" s="312">
        <v>2020</v>
      </c>
      <c r="O487" s="128">
        <v>2050</v>
      </c>
      <c r="P487" s="142"/>
      <c r="Q487" s="311" t="s">
        <v>5826</v>
      </c>
      <c r="R487" s="94" t="s">
        <v>677</v>
      </c>
    </row>
    <row r="488" spans="2:18">
      <c r="B488" s="142" t="s">
        <v>366</v>
      </c>
      <c r="C488" s="289" t="s">
        <v>169</v>
      </c>
      <c r="D488" s="142" t="s">
        <v>6566</v>
      </c>
      <c r="E488" s="309" t="s">
        <v>5778</v>
      </c>
      <c r="F488" s="309" t="s">
        <v>5779</v>
      </c>
      <c r="G488" s="129" t="s">
        <v>886</v>
      </c>
      <c r="H488" s="128"/>
      <c r="I488" s="128" t="s">
        <v>886</v>
      </c>
      <c r="J488" s="349"/>
      <c r="K488" s="326"/>
      <c r="L488" s="313"/>
      <c r="M488" s="309"/>
      <c r="N488" s="307" t="s">
        <v>886</v>
      </c>
      <c r="O488" s="309">
        <v>2020</v>
      </c>
      <c r="P488" s="315"/>
      <c r="Q488" s="308" t="s">
        <v>6419</v>
      </c>
      <c r="R488" s="94" t="s">
        <v>677</v>
      </c>
    </row>
    <row r="489" spans="2:18">
      <c r="B489" s="142" t="s">
        <v>5911</v>
      </c>
      <c r="C489" s="289" t="s">
        <v>199</v>
      </c>
      <c r="D489" s="142" t="s">
        <v>6567</v>
      </c>
      <c r="E489" s="128" t="s">
        <v>5782</v>
      </c>
      <c r="F489" s="128" t="s">
        <v>886</v>
      </c>
      <c r="G489" s="129" t="s">
        <v>886</v>
      </c>
      <c r="H489" s="128"/>
      <c r="I489" s="128" t="s">
        <v>886</v>
      </c>
      <c r="J489" s="316"/>
      <c r="K489" s="307"/>
      <c r="L489" s="129"/>
      <c r="M489" s="128"/>
      <c r="N489" s="339" t="s">
        <v>886</v>
      </c>
      <c r="O489" s="128">
        <v>2023</v>
      </c>
      <c r="P489" s="142"/>
      <c r="Q489" s="311" t="s">
        <v>5800</v>
      </c>
      <c r="R489" s="94" t="s">
        <v>677</v>
      </c>
    </row>
    <row r="490" spans="2:18">
      <c r="B490" s="142" t="s">
        <v>366</v>
      </c>
      <c r="C490" s="289" t="s">
        <v>139</v>
      </c>
      <c r="D490" s="142" t="s">
        <v>6568</v>
      </c>
      <c r="E490" s="128" t="s">
        <v>886</v>
      </c>
      <c r="F490" s="128" t="s">
        <v>886</v>
      </c>
      <c r="G490" s="129" t="s">
        <v>886</v>
      </c>
      <c r="H490" s="128"/>
      <c r="I490" s="128" t="s">
        <v>886</v>
      </c>
      <c r="J490" s="128"/>
      <c r="K490" s="307" t="s">
        <v>6569</v>
      </c>
      <c r="L490" s="129"/>
      <c r="M490" s="128"/>
      <c r="N490" s="307" t="s">
        <v>886</v>
      </c>
      <c r="O490" s="128">
        <v>2020</v>
      </c>
      <c r="P490" s="142"/>
      <c r="Q490" s="311" t="s">
        <v>6151</v>
      </c>
      <c r="R490" s="94" t="s">
        <v>677</v>
      </c>
    </row>
    <row r="491" spans="2:18">
      <c r="B491" s="142" t="s">
        <v>366</v>
      </c>
      <c r="C491" s="289" t="s">
        <v>139</v>
      </c>
      <c r="D491" s="142" t="s">
        <v>6568</v>
      </c>
      <c r="E491" s="128" t="s">
        <v>5778</v>
      </c>
      <c r="F491" s="128" t="s">
        <v>886</v>
      </c>
      <c r="G491" s="129" t="s">
        <v>886</v>
      </c>
      <c r="H491" s="128"/>
      <c r="I491" s="128" t="s">
        <v>886</v>
      </c>
      <c r="J491" s="128"/>
      <c r="K491" s="307" t="s">
        <v>6570</v>
      </c>
      <c r="L491" s="129"/>
      <c r="M491" s="128"/>
      <c r="N491" s="128" t="s">
        <v>886</v>
      </c>
      <c r="O491" s="108">
        <v>2020</v>
      </c>
      <c r="P491" s="48"/>
      <c r="Q491" s="315" t="s">
        <v>5948</v>
      </c>
      <c r="R491" s="94" t="s">
        <v>677</v>
      </c>
    </row>
    <row r="492" spans="2:18">
      <c r="B492" s="142" t="s">
        <v>366</v>
      </c>
      <c r="C492" s="289" t="s">
        <v>139</v>
      </c>
      <c r="D492" s="142" t="s">
        <v>6568</v>
      </c>
      <c r="E492" s="309" t="s">
        <v>5778</v>
      </c>
      <c r="F492" s="309" t="s">
        <v>424</v>
      </c>
      <c r="G492" s="129" t="s">
        <v>886</v>
      </c>
      <c r="H492" s="128"/>
      <c r="I492" s="128" t="s">
        <v>886</v>
      </c>
      <c r="J492" s="309"/>
      <c r="K492" s="326" t="s">
        <v>6569</v>
      </c>
      <c r="L492" s="313"/>
      <c r="M492" s="309"/>
      <c r="N492" s="312" t="s">
        <v>886</v>
      </c>
      <c r="O492" s="309">
        <v>2020</v>
      </c>
      <c r="P492" s="315"/>
      <c r="Q492" s="308" t="s">
        <v>6571</v>
      </c>
      <c r="R492" s="94" t="s">
        <v>677</v>
      </c>
    </row>
    <row r="493" spans="2:18">
      <c r="B493" s="305" t="s">
        <v>366</v>
      </c>
      <c r="C493" s="306" t="s">
        <v>143</v>
      </c>
      <c r="D493" s="305" t="s">
        <v>6572</v>
      </c>
      <c r="E493" s="137" t="s">
        <v>5778</v>
      </c>
      <c r="F493" s="137" t="s">
        <v>6573</v>
      </c>
      <c r="G493" s="138" t="s">
        <v>5830</v>
      </c>
      <c r="H493" s="133"/>
      <c r="I493" s="133"/>
      <c r="J493" s="133"/>
      <c r="K493" s="307"/>
      <c r="L493" s="138" t="s">
        <v>6574</v>
      </c>
      <c r="M493" s="128" t="s">
        <v>6005</v>
      </c>
      <c r="N493" s="197">
        <v>2017</v>
      </c>
      <c r="O493" s="137">
        <v>2030</v>
      </c>
      <c r="P493" s="305"/>
      <c r="Q493" s="375" t="s">
        <v>6575</v>
      </c>
      <c r="R493" s="94" t="s">
        <v>677</v>
      </c>
    </row>
    <row r="494" spans="2:18">
      <c r="B494" s="142" t="s">
        <v>366</v>
      </c>
      <c r="C494" s="289" t="s">
        <v>143</v>
      </c>
      <c r="D494" s="142" t="s">
        <v>6572</v>
      </c>
      <c r="E494" s="128" t="s">
        <v>5778</v>
      </c>
      <c r="F494" s="128" t="s">
        <v>5779</v>
      </c>
      <c r="G494" s="129" t="s">
        <v>886</v>
      </c>
      <c r="H494" s="128" t="s">
        <v>886</v>
      </c>
      <c r="I494" s="128" t="s">
        <v>886</v>
      </c>
      <c r="J494" s="360" t="s">
        <v>5931</v>
      </c>
      <c r="K494" s="307"/>
      <c r="L494" s="129"/>
      <c r="M494" s="128"/>
      <c r="N494" s="339" t="s">
        <v>886</v>
      </c>
      <c r="O494" s="128">
        <v>2030</v>
      </c>
      <c r="P494" s="142" t="s">
        <v>6576</v>
      </c>
      <c r="Q494" s="311" t="s">
        <v>5800</v>
      </c>
      <c r="R494" s="94" t="s">
        <v>677</v>
      </c>
    </row>
    <row r="495" spans="2:18">
      <c r="B495" s="305" t="s">
        <v>366</v>
      </c>
      <c r="C495" s="306" t="s">
        <v>165</v>
      </c>
      <c r="D495" s="289" t="s">
        <v>6577</v>
      </c>
      <c r="E495" s="128" t="s">
        <v>886</v>
      </c>
      <c r="F495" s="128" t="s">
        <v>886</v>
      </c>
      <c r="G495" s="128" t="s">
        <v>886</v>
      </c>
      <c r="H495" s="128"/>
      <c r="I495" s="128"/>
      <c r="J495" s="128"/>
      <c r="K495" s="307"/>
      <c r="L495" s="129"/>
      <c r="M495" s="128"/>
      <c r="N495" s="307"/>
      <c r="O495" s="128"/>
      <c r="P495" s="142"/>
      <c r="Q495" s="308"/>
      <c r="R495" s="94" t="s">
        <v>677</v>
      </c>
    </row>
    <row r="496" spans="2:18">
      <c r="B496" s="142" t="s">
        <v>5675</v>
      </c>
      <c r="C496" s="289" t="s">
        <v>203</v>
      </c>
      <c r="D496" s="142" t="s">
        <v>6578</v>
      </c>
      <c r="E496" s="128" t="s">
        <v>5782</v>
      </c>
      <c r="F496" s="309" t="s">
        <v>424</v>
      </c>
      <c r="G496" s="129" t="s">
        <v>886</v>
      </c>
      <c r="H496" s="128"/>
      <c r="I496" s="128" t="s">
        <v>886</v>
      </c>
      <c r="J496" s="329"/>
      <c r="K496" s="326"/>
      <c r="L496" s="313"/>
      <c r="M496" s="309"/>
      <c r="N496" s="307" t="s">
        <v>886</v>
      </c>
      <c r="O496" s="309">
        <v>2030</v>
      </c>
      <c r="P496" s="315"/>
      <c r="Q496" s="308" t="s">
        <v>6419</v>
      </c>
      <c r="R496" s="94" t="s">
        <v>677</v>
      </c>
    </row>
    <row r="497" spans="2:18">
      <c r="B497" s="142" t="s">
        <v>5675</v>
      </c>
      <c r="C497" s="289" t="s">
        <v>203</v>
      </c>
      <c r="D497" s="142" t="s">
        <v>6578</v>
      </c>
      <c r="E497" s="128" t="s">
        <v>5782</v>
      </c>
      <c r="F497" s="309" t="s">
        <v>5838</v>
      </c>
      <c r="G497" s="129" t="s">
        <v>886</v>
      </c>
      <c r="H497" s="128"/>
      <c r="I497" s="128" t="s">
        <v>886</v>
      </c>
      <c r="J497" s="329"/>
      <c r="K497" s="326"/>
      <c r="L497" s="313"/>
      <c r="M497" s="309"/>
      <c r="N497" s="307" t="s">
        <v>886</v>
      </c>
      <c r="O497" s="309">
        <v>2030</v>
      </c>
      <c r="P497" s="315"/>
      <c r="Q497" s="308" t="s">
        <v>6419</v>
      </c>
      <c r="R497" s="94" t="s">
        <v>677</v>
      </c>
    </row>
    <row r="498" spans="2:18">
      <c r="B498" s="142" t="s">
        <v>5675</v>
      </c>
      <c r="C498" s="289" t="s">
        <v>203</v>
      </c>
      <c r="D498" s="142" t="s">
        <v>6578</v>
      </c>
      <c r="E498" s="128" t="s">
        <v>5782</v>
      </c>
      <c r="F498" s="309" t="s">
        <v>5779</v>
      </c>
      <c r="G498" s="129" t="s">
        <v>886</v>
      </c>
      <c r="H498" s="128"/>
      <c r="I498" s="128" t="s">
        <v>886</v>
      </c>
      <c r="J498" s="329"/>
      <c r="K498" s="326"/>
      <c r="L498" s="313"/>
      <c r="M498" s="309"/>
      <c r="N498" s="307" t="s">
        <v>886</v>
      </c>
      <c r="O498" s="309">
        <v>2030</v>
      </c>
      <c r="P498" s="315"/>
      <c r="Q498" s="308" t="s">
        <v>6419</v>
      </c>
      <c r="R498" s="94" t="s">
        <v>677</v>
      </c>
    </row>
    <row r="499" spans="2:18">
      <c r="B499" s="305" t="s">
        <v>2074</v>
      </c>
      <c r="C499" s="306" t="s">
        <v>310</v>
      </c>
      <c r="D499" s="306" t="s">
        <v>6579</v>
      </c>
      <c r="E499" s="128" t="s">
        <v>886</v>
      </c>
      <c r="F499" s="128" t="s">
        <v>886</v>
      </c>
      <c r="G499" s="128" t="s">
        <v>886</v>
      </c>
      <c r="H499" s="128"/>
      <c r="I499" s="128"/>
      <c r="J499" s="128"/>
      <c r="K499" s="307"/>
      <c r="L499" s="129"/>
      <c r="M499" s="128"/>
      <c r="N499" s="128"/>
      <c r="O499" s="108"/>
      <c r="P499" s="48"/>
      <c r="Q499" s="142"/>
      <c r="R499" s="94" t="s">
        <v>677</v>
      </c>
    </row>
    <row r="500" spans="2:18">
      <c r="B500" s="142" t="s">
        <v>2074</v>
      </c>
      <c r="C500" s="289" t="s">
        <v>187</v>
      </c>
      <c r="D500" s="142" t="s">
        <v>6580</v>
      </c>
      <c r="E500" s="309" t="s">
        <v>5778</v>
      </c>
      <c r="F500" s="309" t="s">
        <v>5802</v>
      </c>
      <c r="G500" s="313" t="s">
        <v>886</v>
      </c>
      <c r="H500" s="128"/>
      <c r="I500" s="128" t="s">
        <v>886</v>
      </c>
      <c r="J500" s="329"/>
      <c r="K500" s="326"/>
      <c r="L500" s="313"/>
      <c r="M500" s="309"/>
      <c r="N500" s="307" t="s">
        <v>886</v>
      </c>
      <c r="O500" s="309">
        <v>2025</v>
      </c>
      <c r="P500" s="315"/>
      <c r="Q500" s="308" t="s">
        <v>6253</v>
      </c>
      <c r="R500" s="94" t="s">
        <v>677</v>
      </c>
    </row>
    <row r="501" spans="2:18">
      <c r="B501" s="305" t="s">
        <v>2082</v>
      </c>
      <c r="C501" s="306" t="s">
        <v>186</v>
      </c>
      <c r="D501" s="331" t="s">
        <v>6581</v>
      </c>
      <c r="E501" s="128" t="s">
        <v>6347</v>
      </c>
      <c r="F501" s="128" t="s">
        <v>424</v>
      </c>
      <c r="G501" s="129" t="s">
        <v>6260</v>
      </c>
      <c r="H501" s="128" t="s">
        <v>6582</v>
      </c>
      <c r="I501" s="128"/>
      <c r="J501" s="128" t="s">
        <v>5845</v>
      </c>
      <c r="K501" s="307"/>
      <c r="L501" s="382"/>
      <c r="M501" s="128"/>
      <c r="N501" s="307"/>
      <c r="O501" s="128">
        <v>2030</v>
      </c>
      <c r="P501" s="142"/>
      <c r="Q501" s="308"/>
      <c r="R501" s="94" t="s">
        <v>677</v>
      </c>
    </row>
    <row r="502" spans="2:18">
      <c r="B502" s="142" t="s">
        <v>2074</v>
      </c>
      <c r="C502" s="289" t="s">
        <v>187</v>
      </c>
      <c r="D502" s="142" t="s">
        <v>6583</v>
      </c>
      <c r="E502" s="128" t="s">
        <v>5778</v>
      </c>
      <c r="F502" s="128" t="s">
        <v>424</v>
      </c>
      <c r="G502" s="142" t="s">
        <v>886</v>
      </c>
      <c r="H502" s="128"/>
      <c r="I502" s="128" t="s">
        <v>886</v>
      </c>
      <c r="J502" s="133"/>
      <c r="K502" s="288" t="s">
        <v>6584</v>
      </c>
      <c r="L502" s="133"/>
      <c r="M502" s="133"/>
      <c r="N502" s="307">
        <v>2020</v>
      </c>
      <c r="O502" s="128">
        <v>2030</v>
      </c>
      <c r="P502" s="142"/>
      <c r="Q502" s="308" t="s">
        <v>5785</v>
      </c>
      <c r="R502" s="94" t="s">
        <v>677</v>
      </c>
    </row>
    <row r="503" spans="2:18">
      <c r="B503" s="142" t="s">
        <v>2074</v>
      </c>
      <c r="C503" s="289" t="s">
        <v>187</v>
      </c>
      <c r="D503" s="142" t="s">
        <v>6583</v>
      </c>
      <c r="E503" s="128" t="s">
        <v>5782</v>
      </c>
      <c r="F503" s="128" t="s">
        <v>424</v>
      </c>
      <c r="G503" s="142" t="s">
        <v>886</v>
      </c>
      <c r="H503" s="128"/>
      <c r="I503" s="128" t="s">
        <v>886</v>
      </c>
      <c r="J503" s="133"/>
      <c r="K503" s="288"/>
      <c r="L503" s="133"/>
      <c r="M503" s="133"/>
      <c r="N503" s="307">
        <v>2020</v>
      </c>
      <c r="O503" s="128" t="s">
        <v>886</v>
      </c>
      <c r="P503" s="142"/>
      <c r="Q503" s="310" t="s">
        <v>6585</v>
      </c>
      <c r="R503" s="94" t="s">
        <v>677</v>
      </c>
    </row>
    <row r="504" spans="2:18">
      <c r="B504" s="142" t="s">
        <v>2074</v>
      </c>
      <c r="C504" s="289" t="s">
        <v>187</v>
      </c>
      <c r="D504" s="142" t="s">
        <v>6583</v>
      </c>
      <c r="E504" s="309" t="s">
        <v>5778</v>
      </c>
      <c r="F504" s="309" t="s">
        <v>424</v>
      </c>
      <c r="G504" s="313" t="s">
        <v>886</v>
      </c>
      <c r="H504" s="128"/>
      <c r="I504" s="128" t="s">
        <v>886</v>
      </c>
      <c r="J504" s="329"/>
      <c r="K504" s="340"/>
      <c r="L504" s="313"/>
      <c r="M504" s="309"/>
      <c r="N504" s="128" t="s">
        <v>886</v>
      </c>
      <c r="O504" s="350">
        <v>2035</v>
      </c>
      <c r="P504" s="351"/>
      <c r="Q504" s="142" t="s">
        <v>5932</v>
      </c>
      <c r="R504" s="94" t="s">
        <v>677</v>
      </c>
    </row>
    <row r="505" spans="2:18">
      <c r="B505" s="142" t="s">
        <v>2074</v>
      </c>
      <c r="C505" s="289" t="s">
        <v>187</v>
      </c>
      <c r="D505" s="142" t="s">
        <v>6586</v>
      </c>
      <c r="E505" s="128" t="s">
        <v>886</v>
      </c>
      <c r="F505" s="128" t="s">
        <v>424</v>
      </c>
      <c r="G505" s="313" t="s">
        <v>886</v>
      </c>
      <c r="H505" s="128"/>
      <c r="I505" s="128" t="s">
        <v>886</v>
      </c>
      <c r="J505" s="316"/>
      <c r="K505" s="307"/>
      <c r="L505" s="129"/>
      <c r="M505" s="128"/>
      <c r="N505" s="128" t="s">
        <v>886</v>
      </c>
      <c r="O505" s="323">
        <v>2035</v>
      </c>
      <c r="P505" s="324"/>
      <c r="Q505" s="142" t="s">
        <v>5927</v>
      </c>
      <c r="R505" s="94" t="s">
        <v>677</v>
      </c>
    </row>
    <row r="506" spans="2:18">
      <c r="B506" s="142" t="s">
        <v>366</v>
      </c>
      <c r="C506" s="289" t="s">
        <v>154</v>
      </c>
      <c r="D506" s="142" t="s">
        <v>6587</v>
      </c>
      <c r="E506" s="309" t="s">
        <v>5778</v>
      </c>
      <c r="F506" s="309" t="s">
        <v>424</v>
      </c>
      <c r="G506" s="313" t="s">
        <v>886</v>
      </c>
      <c r="H506" s="356" t="s">
        <v>6588</v>
      </c>
      <c r="I506" s="128">
        <v>2020</v>
      </c>
      <c r="J506" s="360" t="s">
        <v>5931</v>
      </c>
      <c r="K506" s="307"/>
      <c r="L506" s="129"/>
      <c r="M506" s="128"/>
      <c r="N506" s="307">
        <v>2020</v>
      </c>
      <c r="O506" s="128">
        <v>2025</v>
      </c>
      <c r="P506" s="142" t="s">
        <v>6589</v>
      </c>
      <c r="Q506" s="311" t="s">
        <v>5800</v>
      </c>
      <c r="R506" s="94" t="s">
        <v>677</v>
      </c>
    </row>
    <row r="507" spans="2:18">
      <c r="B507" s="142" t="s">
        <v>366</v>
      </c>
      <c r="C507" s="289" t="s">
        <v>182</v>
      </c>
      <c r="D507" s="142" t="s">
        <v>6590</v>
      </c>
      <c r="E507" s="128" t="s">
        <v>886</v>
      </c>
      <c r="F507" s="128" t="s">
        <v>424</v>
      </c>
      <c r="G507" s="129" t="s">
        <v>5825</v>
      </c>
      <c r="H507" s="128"/>
      <c r="I507" s="128" t="s">
        <v>886</v>
      </c>
      <c r="J507" s="316"/>
      <c r="K507" s="307"/>
      <c r="L507" s="129"/>
      <c r="M507" s="128"/>
      <c r="N507" s="307">
        <v>2020</v>
      </c>
      <c r="O507" s="128">
        <v>2050</v>
      </c>
      <c r="P507" s="142"/>
      <c r="Q507" s="311" t="s">
        <v>5826</v>
      </c>
      <c r="R507" s="94" t="s">
        <v>677</v>
      </c>
    </row>
    <row r="508" spans="2:18">
      <c r="B508" s="142" t="s">
        <v>366</v>
      </c>
      <c r="C508" s="289" t="s">
        <v>154</v>
      </c>
      <c r="D508" s="142" t="s">
        <v>6591</v>
      </c>
      <c r="E508" s="309" t="s">
        <v>5904</v>
      </c>
      <c r="F508" s="128" t="s">
        <v>5779</v>
      </c>
      <c r="G508" s="313" t="s">
        <v>886</v>
      </c>
      <c r="H508" s="128"/>
      <c r="I508" s="128" t="s">
        <v>886</v>
      </c>
      <c r="J508" s="316"/>
      <c r="K508" s="307"/>
      <c r="L508" s="129"/>
      <c r="M508" s="128"/>
      <c r="N508" s="128">
        <v>2010</v>
      </c>
      <c r="O508" s="108" t="s">
        <v>5799</v>
      </c>
      <c r="P508" s="48" t="s">
        <v>6592</v>
      </c>
      <c r="Q508" s="315" t="s">
        <v>5925</v>
      </c>
      <c r="R508" s="94" t="s">
        <v>677</v>
      </c>
    </row>
    <row r="509" spans="2:18">
      <c r="B509" s="142" t="s">
        <v>366</v>
      </c>
      <c r="C509" s="289" t="s">
        <v>139</v>
      </c>
      <c r="D509" s="142" t="s">
        <v>6593</v>
      </c>
      <c r="E509" s="128" t="s">
        <v>5778</v>
      </c>
      <c r="F509" s="128" t="s">
        <v>886</v>
      </c>
      <c r="G509" s="129" t="s">
        <v>886</v>
      </c>
      <c r="H509" s="128"/>
      <c r="I509" s="128" t="s">
        <v>886</v>
      </c>
      <c r="J509" s="316"/>
      <c r="K509" s="307"/>
      <c r="L509" s="129"/>
      <c r="M509" s="128"/>
      <c r="N509" s="307" t="s">
        <v>886</v>
      </c>
      <c r="O509" s="128">
        <v>2020</v>
      </c>
      <c r="P509" s="142" t="s">
        <v>6594</v>
      </c>
      <c r="Q509" s="311" t="s">
        <v>5800</v>
      </c>
      <c r="R509" s="94" t="s">
        <v>677</v>
      </c>
    </row>
    <row r="510" spans="2:18">
      <c r="B510" s="142" t="s">
        <v>366</v>
      </c>
      <c r="C510" s="289" t="s">
        <v>154</v>
      </c>
      <c r="D510" s="142" t="s">
        <v>6595</v>
      </c>
      <c r="E510" s="128" t="s">
        <v>5782</v>
      </c>
      <c r="F510" s="128" t="s">
        <v>424</v>
      </c>
      <c r="G510" s="129" t="s">
        <v>886</v>
      </c>
      <c r="H510" s="128"/>
      <c r="I510" s="128" t="s">
        <v>886</v>
      </c>
      <c r="J510" s="128"/>
      <c r="K510" s="307" t="s">
        <v>6596</v>
      </c>
      <c r="L510" s="129"/>
      <c r="M510" s="128"/>
      <c r="N510" s="307" t="s">
        <v>886</v>
      </c>
      <c r="O510" s="128">
        <v>2030</v>
      </c>
      <c r="P510" s="142"/>
      <c r="Q510" s="311" t="s">
        <v>5800</v>
      </c>
      <c r="R510" s="94" t="s">
        <v>677</v>
      </c>
    </row>
    <row r="511" spans="2:18">
      <c r="B511" s="142" t="s">
        <v>366</v>
      </c>
      <c r="C511" s="289" t="s">
        <v>154</v>
      </c>
      <c r="D511" s="142" t="s">
        <v>6595</v>
      </c>
      <c r="E511" s="128" t="s">
        <v>5782</v>
      </c>
      <c r="F511" s="128" t="s">
        <v>424</v>
      </c>
      <c r="G511" s="142" t="s">
        <v>886</v>
      </c>
      <c r="H511" s="128"/>
      <c r="I511" s="128" t="s">
        <v>886</v>
      </c>
      <c r="J511" s="133"/>
      <c r="K511" s="288" t="s">
        <v>6597</v>
      </c>
      <c r="L511" s="133"/>
      <c r="M511" s="133"/>
      <c r="N511" s="312">
        <v>2020</v>
      </c>
      <c r="O511" s="128">
        <v>2030</v>
      </c>
      <c r="P511" s="142" t="s">
        <v>6598</v>
      </c>
      <c r="Q511" s="308" t="s">
        <v>5785</v>
      </c>
      <c r="R511" s="94" t="s">
        <v>677</v>
      </c>
    </row>
    <row r="512" spans="2:18">
      <c r="B512" s="142" t="s">
        <v>2074</v>
      </c>
      <c r="C512" s="289" t="s">
        <v>187</v>
      </c>
      <c r="D512" s="142" t="s">
        <v>6599</v>
      </c>
      <c r="E512" s="128" t="s">
        <v>5778</v>
      </c>
      <c r="F512" s="309" t="s">
        <v>424</v>
      </c>
      <c r="G512" s="313" t="s">
        <v>886</v>
      </c>
      <c r="H512" s="128"/>
      <c r="I512" s="128" t="s">
        <v>886</v>
      </c>
      <c r="J512" s="329"/>
      <c r="K512" s="326"/>
      <c r="L512" s="313"/>
      <c r="M512" s="309"/>
      <c r="N512" s="128" t="s">
        <v>886</v>
      </c>
      <c r="O512" s="318">
        <v>2050</v>
      </c>
      <c r="P512" s="319" t="s">
        <v>6600</v>
      </c>
      <c r="Q512" s="142" t="s">
        <v>5932</v>
      </c>
      <c r="R512" s="94" t="s">
        <v>677</v>
      </c>
    </row>
    <row r="513" spans="2:18">
      <c r="B513" s="142" t="s">
        <v>2074</v>
      </c>
      <c r="C513" s="289" t="s">
        <v>187</v>
      </c>
      <c r="D513" s="142" t="s">
        <v>6599</v>
      </c>
      <c r="E513" s="128" t="s">
        <v>5782</v>
      </c>
      <c r="F513" s="309" t="s">
        <v>5779</v>
      </c>
      <c r="G513" s="313" t="s">
        <v>886</v>
      </c>
      <c r="H513" s="128"/>
      <c r="I513" s="128" t="s">
        <v>886</v>
      </c>
      <c r="J513" s="329"/>
      <c r="K513" s="326"/>
      <c r="L513" s="313"/>
      <c r="M513" s="309"/>
      <c r="N513" s="145" t="s">
        <v>886</v>
      </c>
      <c r="O513" s="363">
        <v>2030</v>
      </c>
      <c r="P513" s="322" t="s">
        <v>6601</v>
      </c>
      <c r="Q513" s="289" t="s">
        <v>5780</v>
      </c>
      <c r="R513" s="94" t="s">
        <v>677</v>
      </c>
    </row>
    <row r="514" spans="2:18">
      <c r="B514" s="142" t="s">
        <v>366</v>
      </c>
      <c r="C514" s="289" t="s">
        <v>165</v>
      </c>
      <c r="D514" s="142" t="s">
        <v>6602</v>
      </c>
      <c r="E514" s="309" t="s">
        <v>5778</v>
      </c>
      <c r="F514" s="309" t="s">
        <v>5779</v>
      </c>
      <c r="G514" s="313" t="s">
        <v>886</v>
      </c>
      <c r="H514" s="128"/>
      <c r="I514" s="128" t="s">
        <v>886</v>
      </c>
      <c r="J514" s="329"/>
      <c r="K514" s="326"/>
      <c r="L514" s="313"/>
      <c r="M514" s="309"/>
      <c r="N514" s="128" t="s">
        <v>886</v>
      </c>
      <c r="O514" s="321" t="s">
        <v>5799</v>
      </c>
      <c r="P514" s="364"/>
      <c r="Q514" s="142" t="s">
        <v>6603</v>
      </c>
      <c r="R514" s="94" t="s">
        <v>677</v>
      </c>
    </row>
    <row r="515" spans="2:18">
      <c r="B515" s="142" t="s">
        <v>366</v>
      </c>
      <c r="C515" s="289" t="s">
        <v>165</v>
      </c>
      <c r="D515" s="142" t="s">
        <v>6604</v>
      </c>
      <c r="E515" s="309" t="s">
        <v>5778</v>
      </c>
      <c r="F515" s="309" t="s">
        <v>5779</v>
      </c>
      <c r="G515" s="313" t="s">
        <v>886</v>
      </c>
      <c r="H515" s="128"/>
      <c r="I515" s="128" t="s">
        <v>886</v>
      </c>
      <c r="J515" s="329"/>
      <c r="K515" s="326"/>
      <c r="L515" s="313"/>
      <c r="M515" s="309"/>
      <c r="N515" s="128" t="s">
        <v>886</v>
      </c>
      <c r="O515" s="363">
        <v>2020</v>
      </c>
      <c r="P515" s="364"/>
      <c r="Q515" s="142" t="s">
        <v>5932</v>
      </c>
      <c r="R515" s="94" t="s">
        <v>677</v>
      </c>
    </row>
    <row r="516" spans="2:18">
      <c r="B516" s="142" t="s">
        <v>366</v>
      </c>
      <c r="C516" s="289" t="s">
        <v>173</v>
      </c>
      <c r="D516" s="142" t="s">
        <v>6605</v>
      </c>
      <c r="E516" s="128" t="s">
        <v>5778</v>
      </c>
      <c r="F516" s="128" t="s">
        <v>886</v>
      </c>
      <c r="G516" s="142" t="s">
        <v>250</v>
      </c>
      <c r="H516" s="128"/>
      <c r="I516" s="128" t="s">
        <v>886</v>
      </c>
      <c r="J516" s="316"/>
      <c r="K516" s="307" t="s">
        <v>6606</v>
      </c>
      <c r="L516" s="129"/>
      <c r="M516" s="128"/>
      <c r="N516" s="128" t="s">
        <v>886</v>
      </c>
      <c r="O516" s="323">
        <v>2030</v>
      </c>
      <c r="P516" s="324" t="s">
        <v>6607</v>
      </c>
      <c r="Q516" s="315" t="s">
        <v>5800</v>
      </c>
      <c r="R516" s="94" t="s">
        <v>677</v>
      </c>
    </row>
    <row r="517" spans="2:18">
      <c r="B517" s="142" t="s">
        <v>366</v>
      </c>
      <c r="C517" s="289" t="s">
        <v>173</v>
      </c>
      <c r="D517" s="142" t="s">
        <v>6608</v>
      </c>
      <c r="E517" s="128" t="s">
        <v>5782</v>
      </c>
      <c r="F517" s="128" t="s">
        <v>6197</v>
      </c>
      <c r="G517" s="129" t="s">
        <v>886</v>
      </c>
      <c r="H517" s="128"/>
      <c r="I517" s="128" t="s">
        <v>886</v>
      </c>
      <c r="J517" s="316"/>
      <c r="K517" s="307"/>
      <c r="L517" s="129"/>
      <c r="M517" s="128"/>
      <c r="N517" s="307" t="s">
        <v>886</v>
      </c>
      <c r="O517" s="128" t="s">
        <v>5799</v>
      </c>
      <c r="P517" s="142"/>
      <c r="Q517" s="311" t="s">
        <v>6266</v>
      </c>
      <c r="R517" s="94" t="s">
        <v>677</v>
      </c>
    </row>
    <row r="518" spans="2:18">
      <c r="B518" s="142" t="s">
        <v>366</v>
      </c>
      <c r="C518" s="289" t="s">
        <v>173</v>
      </c>
      <c r="D518" s="142" t="s">
        <v>6609</v>
      </c>
      <c r="E518" s="309" t="s">
        <v>5778</v>
      </c>
      <c r="F518" s="309" t="s">
        <v>424</v>
      </c>
      <c r="G518" s="313" t="s">
        <v>6610</v>
      </c>
      <c r="H518" s="128"/>
      <c r="I518" s="128" t="s">
        <v>886</v>
      </c>
      <c r="J518" s="329"/>
      <c r="K518" s="326"/>
      <c r="L518" s="313"/>
      <c r="M518" s="309"/>
      <c r="N518" s="128" t="s">
        <v>886</v>
      </c>
      <c r="O518" s="327">
        <v>2030</v>
      </c>
      <c r="P518" s="48" t="s">
        <v>6611</v>
      </c>
      <c r="Q518" s="142" t="s">
        <v>5785</v>
      </c>
      <c r="R518" s="94" t="s">
        <v>677</v>
      </c>
    </row>
    <row r="519" spans="2:18">
      <c r="B519" s="142" t="s">
        <v>366</v>
      </c>
      <c r="C519" s="289" t="s">
        <v>173</v>
      </c>
      <c r="D519" s="142" t="s">
        <v>6609</v>
      </c>
      <c r="E519" s="309" t="s">
        <v>5778</v>
      </c>
      <c r="F519" s="309" t="s">
        <v>5779</v>
      </c>
      <c r="G519" s="313" t="s">
        <v>886</v>
      </c>
      <c r="H519" s="128"/>
      <c r="I519" s="128" t="s">
        <v>886</v>
      </c>
      <c r="J519" s="329"/>
      <c r="K519" s="326"/>
      <c r="L519" s="313"/>
      <c r="M519" s="309"/>
      <c r="N519" s="307" t="s">
        <v>886</v>
      </c>
      <c r="O519" s="309">
        <v>2050</v>
      </c>
      <c r="P519" s="315"/>
      <c r="Q519" s="308" t="s">
        <v>5925</v>
      </c>
      <c r="R519" s="94" t="s">
        <v>677</v>
      </c>
    </row>
    <row r="520" spans="2:18">
      <c r="B520" s="142" t="s">
        <v>366</v>
      </c>
      <c r="C520" s="289" t="s">
        <v>173</v>
      </c>
      <c r="D520" s="142" t="s">
        <v>6609</v>
      </c>
      <c r="E520" s="309" t="s">
        <v>5778</v>
      </c>
      <c r="F520" s="309" t="s">
        <v>424</v>
      </c>
      <c r="G520" s="313" t="s">
        <v>886</v>
      </c>
      <c r="H520" s="128"/>
      <c r="I520" s="128" t="s">
        <v>886</v>
      </c>
      <c r="J520" s="329"/>
      <c r="K520" s="326"/>
      <c r="L520" s="313"/>
      <c r="M520" s="309"/>
      <c r="N520" s="307" t="s">
        <v>886</v>
      </c>
      <c r="O520" s="309">
        <v>2030</v>
      </c>
      <c r="P520" s="315"/>
      <c r="Q520" s="308" t="s">
        <v>5925</v>
      </c>
      <c r="R520" s="94" t="s">
        <v>677</v>
      </c>
    </row>
    <row r="521" spans="2:18">
      <c r="B521" s="142" t="s">
        <v>366</v>
      </c>
      <c r="C521" s="289" t="s">
        <v>173</v>
      </c>
      <c r="D521" s="142" t="s">
        <v>6609</v>
      </c>
      <c r="E521" s="128" t="s">
        <v>5778</v>
      </c>
      <c r="F521" s="128" t="s">
        <v>886</v>
      </c>
      <c r="G521" s="142" t="s">
        <v>886</v>
      </c>
      <c r="H521" s="128"/>
      <c r="I521" s="128" t="s">
        <v>886</v>
      </c>
      <c r="J521" s="133"/>
      <c r="K521" s="288" t="s">
        <v>6612</v>
      </c>
      <c r="L521" s="133"/>
      <c r="M521" s="133"/>
      <c r="N521" s="128">
        <v>2020</v>
      </c>
      <c r="O521" s="108">
        <v>2030</v>
      </c>
      <c r="P521" s="48" t="s">
        <v>6613</v>
      </c>
      <c r="Q521" s="142" t="s">
        <v>5785</v>
      </c>
      <c r="R521" s="94" t="s">
        <v>677</v>
      </c>
    </row>
    <row r="522" spans="2:18">
      <c r="B522" s="142" t="s">
        <v>366</v>
      </c>
      <c r="C522" s="289" t="s">
        <v>173</v>
      </c>
      <c r="D522" s="142" t="s">
        <v>6609</v>
      </c>
      <c r="E522" s="128" t="s">
        <v>5778</v>
      </c>
      <c r="F522" s="128" t="s">
        <v>886</v>
      </c>
      <c r="G522" s="142" t="s">
        <v>6614</v>
      </c>
      <c r="H522" s="128"/>
      <c r="I522" s="128" t="s">
        <v>886</v>
      </c>
      <c r="J522" s="133"/>
      <c r="K522" s="288" t="s">
        <v>6615</v>
      </c>
      <c r="L522" s="133"/>
      <c r="M522" s="133"/>
      <c r="N522" s="307">
        <v>2020</v>
      </c>
      <c r="O522" s="128">
        <v>2050</v>
      </c>
      <c r="P522" s="142"/>
      <c r="Q522" s="308" t="s">
        <v>5785</v>
      </c>
      <c r="R522" s="94" t="s">
        <v>677</v>
      </c>
    </row>
    <row r="523" spans="2:18">
      <c r="B523" s="142" t="s">
        <v>366</v>
      </c>
      <c r="C523" s="289" t="s">
        <v>173</v>
      </c>
      <c r="D523" s="142" t="s">
        <v>6609</v>
      </c>
      <c r="E523" s="128" t="s">
        <v>5778</v>
      </c>
      <c r="F523" s="128" t="s">
        <v>886</v>
      </c>
      <c r="G523" s="142" t="s">
        <v>250</v>
      </c>
      <c r="H523" s="128"/>
      <c r="I523" s="128" t="s">
        <v>886</v>
      </c>
      <c r="J523" s="133"/>
      <c r="K523" s="288" t="s">
        <v>6616</v>
      </c>
      <c r="L523" s="133"/>
      <c r="M523" s="133"/>
      <c r="N523" s="307">
        <v>2020</v>
      </c>
      <c r="O523" s="128">
        <v>2030</v>
      </c>
      <c r="P523" s="142" t="s">
        <v>6446</v>
      </c>
      <c r="Q523" s="308" t="s">
        <v>5785</v>
      </c>
      <c r="R523" s="94" t="s">
        <v>677</v>
      </c>
    </row>
    <row r="524" spans="2:18">
      <c r="B524" s="142" t="s">
        <v>2074</v>
      </c>
      <c r="C524" s="289" t="s">
        <v>187</v>
      </c>
      <c r="D524" s="142" t="s">
        <v>6617</v>
      </c>
      <c r="E524" s="128" t="s">
        <v>5782</v>
      </c>
      <c r="F524" s="128" t="s">
        <v>424</v>
      </c>
      <c r="G524" s="142" t="s">
        <v>886</v>
      </c>
      <c r="H524" s="128"/>
      <c r="I524" s="128" t="s">
        <v>886</v>
      </c>
      <c r="J524" s="133"/>
      <c r="K524" s="288"/>
      <c r="L524" s="133"/>
      <c r="M524" s="133"/>
      <c r="N524" s="307">
        <v>2020</v>
      </c>
      <c r="O524" s="128" t="s">
        <v>5799</v>
      </c>
      <c r="P524" s="142"/>
      <c r="Q524" s="308" t="s">
        <v>5785</v>
      </c>
      <c r="R524" s="94" t="s">
        <v>677</v>
      </c>
    </row>
    <row r="525" spans="2:18">
      <c r="B525" s="142" t="s">
        <v>2074</v>
      </c>
      <c r="C525" s="289" t="s">
        <v>187</v>
      </c>
      <c r="D525" s="142" t="s">
        <v>6617</v>
      </c>
      <c r="E525" s="128" t="s">
        <v>5778</v>
      </c>
      <c r="F525" s="128" t="s">
        <v>6618</v>
      </c>
      <c r="G525" s="142" t="s">
        <v>886</v>
      </c>
      <c r="H525" s="128"/>
      <c r="I525" s="128" t="s">
        <v>886</v>
      </c>
      <c r="J525" s="133"/>
      <c r="K525" s="288"/>
      <c r="L525" s="133"/>
      <c r="M525" s="133"/>
      <c r="N525" s="307">
        <v>2020</v>
      </c>
      <c r="O525" s="128">
        <v>2025</v>
      </c>
      <c r="P525" s="142" t="s">
        <v>6619</v>
      </c>
      <c r="Q525" s="308" t="s">
        <v>5785</v>
      </c>
      <c r="R525" s="94" t="s">
        <v>677</v>
      </c>
    </row>
    <row r="526" spans="2:18">
      <c r="B526" s="142" t="s">
        <v>2074</v>
      </c>
      <c r="C526" s="289" t="s">
        <v>187</v>
      </c>
      <c r="D526" s="142" t="s">
        <v>6617</v>
      </c>
      <c r="E526" s="128" t="s">
        <v>5778</v>
      </c>
      <c r="F526" s="128" t="s">
        <v>6620</v>
      </c>
      <c r="G526" s="142" t="s">
        <v>886</v>
      </c>
      <c r="H526" s="128"/>
      <c r="I526" s="128" t="s">
        <v>886</v>
      </c>
      <c r="J526" s="133"/>
      <c r="K526" s="288"/>
      <c r="L526" s="133"/>
      <c r="M526" s="133"/>
      <c r="N526" s="128">
        <v>2020</v>
      </c>
      <c r="O526" s="318">
        <v>2030</v>
      </c>
      <c r="P526" s="319" t="s">
        <v>6619</v>
      </c>
      <c r="Q526" s="142" t="s">
        <v>5785</v>
      </c>
      <c r="R526" s="94" t="s">
        <v>677</v>
      </c>
    </row>
    <row r="527" spans="2:18">
      <c r="B527" s="142" t="s">
        <v>2074</v>
      </c>
      <c r="C527" s="289" t="s">
        <v>187</v>
      </c>
      <c r="D527" s="142" t="s">
        <v>6617</v>
      </c>
      <c r="E527" s="128" t="s">
        <v>5778</v>
      </c>
      <c r="F527" s="128" t="s">
        <v>6621</v>
      </c>
      <c r="G527" s="142" t="s">
        <v>886</v>
      </c>
      <c r="H527" s="128"/>
      <c r="I527" s="128" t="s">
        <v>886</v>
      </c>
      <c r="J527" s="133"/>
      <c r="K527" s="288"/>
      <c r="L527" s="133"/>
      <c r="M527" s="133"/>
      <c r="N527" s="128">
        <v>2020</v>
      </c>
      <c r="O527" s="323">
        <v>2040</v>
      </c>
      <c r="P527" s="324" t="s">
        <v>6619</v>
      </c>
      <c r="Q527" s="142" t="s">
        <v>5785</v>
      </c>
      <c r="R527" s="94" t="s">
        <v>677</v>
      </c>
    </row>
    <row r="528" spans="2:18">
      <c r="B528" s="142" t="s">
        <v>2074</v>
      </c>
      <c r="C528" s="289" t="s">
        <v>187</v>
      </c>
      <c r="D528" s="142" t="s">
        <v>6617</v>
      </c>
      <c r="E528" s="128" t="s">
        <v>5782</v>
      </c>
      <c r="F528" s="128" t="s">
        <v>424</v>
      </c>
      <c r="G528" s="142" t="s">
        <v>886</v>
      </c>
      <c r="H528" s="128"/>
      <c r="I528" s="128" t="s">
        <v>886</v>
      </c>
      <c r="J528" s="133"/>
      <c r="K528" s="288"/>
      <c r="L528" s="133"/>
      <c r="M528" s="133"/>
      <c r="N528" s="307">
        <v>2020</v>
      </c>
      <c r="O528" s="128">
        <v>2025</v>
      </c>
      <c r="P528" s="142" t="s">
        <v>6622</v>
      </c>
      <c r="Q528" s="308" t="s">
        <v>5785</v>
      </c>
      <c r="R528" s="94" t="s">
        <v>677</v>
      </c>
    </row>
    <row r="529" spans="2:18">
      <c r="B529" s="142" t="s">
        <v>2074</v>
      </c>
      <c r="C529" s="289" t="s">
        <v>187</v>
      </c>
      <c r="D529" s="142" t="s">
        <v>6617</v>
      </c>
      <c r="E529" s="309" t="s">
        <v>5778</v>
      </c>
      <c r="F529" s="309" t="s">
        <v>5779</v>
      </c>
      <c r="G529" s="129" t="s">
        <v>886</v>
      </c>
      <c r="H529" s="128"/>
      <c r="I529" s="128" t="s">
        <v>886</v>
      </c>
      <c r="J529" s="329"/>
      <c r="K529" s="326"/>
      <c r="L529" s="313"/>
      <c r="M529" s="309"/>
      <c r="N529" s="307" t="s">
        <v>886</v>
      </c>
      <c r="O529" s="309">
        <v>2050</v>
      </c>
      <c r="P529" s="315"/>
      <c r="Q529" s="308" t="s">
        <v>5925</v>
      </c>
      <c r="R529" s="94" t="s">
        <v>677</v>
      </c>
    </row>
    <row r="530" spans="2:18">
      <c r="B530" s="305" t="s">
        <v>2077</v>
      </c>
      <c r="C530" s="306" t="s">
        <v>149</v>
      </c>
      <c r="D530" s="331" t="s">
        <v>6623</v>
      </c>
      <c r="E530" s="128" t="s">
        <v>886</v>
      </c>
      <c r="F530" s="128" t="s">
        <v>886</v>
      </c>
      <c r="G530" s="128" t="s">
        <v>886</v>
      </c>
      <c r="H530" s="128"/>
      <c r="I530" s="128"/>
      <c r="J530" s="128"/>
      <c r="K530" s="307"/>
      <c r="L530" s="129"/>
      <c r="M530" s="128"/>
      <c r="N530" s="307"/>
      <c r="O530" s="128"/>
      <c r="P530" s="142"/>
      <c r="Q530" s="308"/>
      <c r="R530" s="94" t="s">
        <v>677</v>
      </c>
    </row>
    <row r="531" spans="2:18">
      <c r="B531" s="142" t="s">
        <v>366</v>
      </c>
      <c r="C531" s="289" t="s">
        <v>173</v>
      </c>
      <c r="D531" s="142" t="s">
        <v>6624</v>
      </c>
      <c r="E531" s="128" t="s">
        <v>5782</v>
      </c>
      <c r="F531" s="128" t="s">
        <v>6197</v>
      </c>
      <c r="G531" s="129" t="s">
        <v>886</v>
      </c>
      <c r="H531" s="128"/>
      <c r="I531" s="128" t="s">
        <v>886</v>
      </c>
      <c r="J531" s="316"/>
      <c r="K531" s="307"/>
      <c r="L531" s="129"/>
      <c r="M531" s="128"/>
      <c r="N531" s="137">
        <v>2019</v>
      </c>
      <c r="O531" s="108" t="s">
        <v>5799</v>
      </c>
      <c r="P531" s="48"/>
      <c r="Q531" s="315" t="s">
        <v>6266</v>
      </c>
      <c r="R531" s="94" t="s">
        <v>677</v>
      </c>
    </row>
    <row r="532" spans="2:18">
      <c r="B532" s="142" t="s">
        <v>2074</v>
      </c>
      <c r="C532" s="289" t="s">
        <v>187</v>
      </c>
      <c r="D532" s="142" t="s">
        <v>6625</v>
      </c>
      <c r="E532" s="309" t="s">
        <v>5778</v>
      </c>
      <c r="F532" s="309" t="s">
        <v>424</v>
      </c>
      <c r="G532" s="129" t="s">
        <v>886</v>
      </c>
      <c r="H532" s="128"/>
      <c r="I532" s="128" t="s">
        <v>886</v>
      </c>
      <c r="J532" s="329"/>
      <c r="K532" s="326"/>
      <c r="L532" s="313"/>
      <c r="M532" s="309"/>
      <c r="N532" s="307" t="s">
        <v>886</v>
      </c>
      <c r="O532" s="309">
        <v>2020</v>
      </c>
      <c r="P532" s="315"/>
      <c r="Q532" s="308" t="s">
        <v>5925</v>
      </c>
      <c r="R532" s="94" t="s">
        <v>677</v>
      </c>
    </row>
    <row r="533" spans="2:18">
      <c r="B533" s="142" t="s">
        <v>2074</v>
      </c>
      <c r="C533" s="289" t="s">
        <v>187</v>
      </c>
      <c r="D533" s="142" t="s">
        <v>6625</v>
      </c>
      <c r="E533" s="128" t="s">
        <v>5778</v>
      </c>
      <c r="F533" s="128" t="s">
        <v>424</v>
      </c>
      <c r="G533" s="313" t="s">
        <v>886</v>
      </c>
      <c r="H533" s="128"/>
      <c r="I533" s="128" t="s">
        <v>886</v>
      </c>
      <c r="J533" s="316"/>
      <c r="K533" s="307"/>
      <c r="L533" s="129"/>
      <c r="M533" s="128"/>
      <c r="N533" s="307" t="s">
        <v>886</v>
      </c>
      <c r="O533" s="137">
        <v>2030</v>
      </c>
      <c r="P533" s="315" t="s">
        <v>6626</v>
      </c>
      <c r="Q533" s="308" t="s">
        <v>6627</v>
      </c>
      <c r="R533" s="94" t="s">
        <v>677</v>
      </c>
    </row>
    <row r="534" spans="2:18">
      <c r="B534" s="142" t="s">
        <v>2074</v>
      </c>
      <c r="C534" s="289" t="s">
        <v>187</v>
      </c>
      <c r="D534" s="142" t="s">
        <v>6628</v>
      </c>
      <c r="E534" s="309" t="s">
        <v>5778</v>
      </c>
      <c r="F534" s="309" t="s">
        <v>424</v>
      </c>
      <c r="G534" s="129" t="s">
        <v>886</v>
      </c>
      <c r="H534" s="128"/>
      <c r="I534" s="128" t="s">
        <v>886</v>
      </c>
      <c r="J534" s="329"/>
      <c r="K534" s="326"/>
      <c r="L534" s="313"/>
      <c r="M534" s="309"/>
      <c r="N534" s="307" t="s">
        <v>886</v>
      </c>
      <c r="O534" s="309">
        <v>2020</v>
      </c>
      <c r="P534" s="315"/>
      <c r="Q534" s="308" t="s">
        <v>6629</v>
      </c>
      <c r="R534" s="94" t="s">
        <v>677</v>
      </c>
    </row>
    <row r="535" spans="2:18">
      <c r="B535" s="142" t="s">
        <v>5911</v>
      </c>
      <c r="C535" s="289" t="s">
        <v>142</v>
      </c>
      <c r="D535" s="142" t="s">
        <v>6630</v>
      </c>
      <c r="E535" s="128" t="s">
        <v>5782</v>
      </c>
      <c r="F535" s="309" t="s">
        <v>5779</v>
      </c>
      <c r="G535" s="313" t="s">
        <v>886</v>
      </c>
      <c r="H535" s="128"/>
      <c r="I535" s="128" t="s">
        <v>886</v>
      </c>
      <c r="J535" s="329"/>
      <c r="K535" s="326"/>
      <c r="L535" s="313"/>
      <c r="M535" s="309"/>
      <c r="N535" s="307">
        <v>2020</v>
      </c>
      <c r="O535" s="309">
        <v>2030</v>
      </c>
      <c r="P535" s="315"/>
      <c r="Q535" s="308" t="s">
        <v>5888</v>
      </c>
      <c r="R535" s="94" t="s">
        <v>677</v>
      </c>
    </row>
    <row r="536" spans="2:18">
      <c r="B536" s="142" t="s">
        <v>5911</v>
      </c>
      <c r="C536" s="289" t="s">
        <v>142</v>
      </c>
      <c r="D536" s="142" t="s">
        <v>6630</v>
      </c>
      <c r="E536" s="128" t="s">
        <v>5782</v>
      </c>
      <c r="F536" s="128" t="s">
        <v>424</v>
      </c>
      <c r="G536" s="142" t="s">
        <v>3461</v>
      </c>
      <c r="H536" s="128" t="s">
        <v>886</v>
      </c>
      <c r="I536" s="133">
        <v>2020</v>
      </c>
      <c r="J536" s="133" t="s">
        <v>5931</v>
      </c>
      <c r="K536" s="288"/>
      <c r="L536" s="133"/>
      <c r="M536" s="133"/>
      <c r="N536" s="307">
        <v>2021</v>
      </c>
      <c r="O536" s="128">
        <v>2040</v>
      </c>
      <c r="P536" s="142" t="s">
        <v>6631</v>
      </c>
      <c r="Q536" s="308" t="s">
        <v>5785</v>
      </c>
      <c r="R536" s="94" t="s">
        <v>677</v>
      </c>
    </row>
    <row r="537" spans="2:18">
      <c r="B537" s="142" t="s">
        <v>2057</v>
      </c>
      <c r="C537" s="289" t="s">
        <v>185</v>
      </c>
      <c r="D537" s="289" t="s">
        <v>6632</v>
      </c>
      <c r="E537" s="128" t="s">
        <v>5782</v>
      </c>
      <c r="F537" s="128" t="s">
        <v>452</v>
      </c>
      <c r="G537" s="129" t="s">
        <v>6633</v>
      </c>
      <c r="H537" s="128"/>
      <c r="I537" s="128" t="s">
        <v>886</v>
      </c>
      <c r="J537" s="128"/>
      <c r="K537" s="307"/>
      <c r="L537" s="129" t="s">
        <v>6634</v>
      </c>
      <c r="M537" s="128" t="s">
        <v>6635</v>
      </c>
      <c r="N537" s="128" t="s">
        <v>886</v>
      </c>
      <c r="O537" s="318">
        <v>2030</v>
      </c>
      <c r="P537" s="319"/>
      <c r="Q537" s="315" t="s">
        <v>6636</v>
      </c>
      <c r="R537" s="94" t="s">
        <v>677</v>
      </c>
    </row>
    <row r="538" spans="2:18">
      <c r="B538" s="142" t="s">
        <v>366</v>
      </c>
      <c r="C538" s="289" t="s">
        <v>190</v>
      </c>
      <c r="D538" s="142" t="s">
        <v>6637</v>
      </c>
      <c r="E538" s="128" t="s">
        <v>886</v>
      </c>
      <c r="F538" s="128" t="s">
        <v>5779</v>
      </c>
      <c r="G538" s="129" t="s">
        <v>886</v>
      </c>
      <c r="H538" s="128"/>
      <c r="I538" s="128" t="s">
        <v>886</v>
      </c>
      <c r="J538" s="316"/>
      <c r="K538" s="307"/>
      <c r="L538" s="129"/>
      <c r="M538" s="128"/>
      <c r="N538" s="128">
        <v>2017</v>
      </c>
      <c r="O538" s="321">
        <v>2050</v>
      </c>
      <c r="P538" s="322"/>
      <c r="Q538" s="315" t="s">
        <v>6087</v>
      </c>
      <c r="R538" s="94" t="s">
        <v>677</v>
      </c>
    </row>
    <row r="539" spans="2:18">
      <c r="B539" s="142" t="s">
        <v>2074</v>
      </c>
      <c r="C539" s="289" t="s">
        <v>187</v>
      </c>
      <c r="D539" s="142" t="s">
        <v>6638</v>
      </c>
      <c r="E539" s="128" t="s">
        <v>5778</v>
      </c>
      <c r="F539" s="128" t="s">
        <v>424</v>
      </c>
      <c r="G539" s="313" t="s">
        <v>886</v>
      </c>
      <c r="H539" s="128"/>
      <c r="I539" s="128" t="s">
        <v>886</v>
      </c>
      <c r="J539" s="316"/>
      <c r="K539" s="307"/>
      <c r="L539" s="129"/>
      <c r="M539" s="128"/>
      <c r="N539" s="128" t="s">
        <v>886</v>
      </c>
      <c r="O539" s="323">
        <v>2030</v>
      </c>
      <c r="P539" s="324" t="s">
        <v>5877</v>
      </c>
      <c r="Q539" s="142" t="s">
        <v>5878</v>
      </c>
      <c r="R539" s="94" t="s">
        <v>677</v>
      </c>
    </row>
    <row r="540" spans="2:18">
      <c r="B540" s="142" t="s">
        <v>366</v>
      </c>
      <c r="C540" s="289" t="s">
        <v>165</v>
      </c>
      <c r="D540" s="142" t="s">
        <v>6639</v>
      </c>
      <c r="E540" s="309" t="s">
        <v>5778</v>
      </c>
      <c r="F540" s="309" t="s">
        <v>5802</v>
      </c>
      <c r="G540" s="313" t="s">
        <v>886</v>
      </c>
      <c r="H540" s="128"/>
      <c r="I540" s="128" t="s">
        <v>886</v>
      </c>
      <c r="J540" s="329"/>
      <c r="K540" s="326"/>
      <c r="L540" s="313"/>
      <c r="M540" s="309"/>
      <c r="N540" s="307" t="s">
        <v>886</v>
      </c>
      <c r="O540" s="309">
        <v>2050</v>
      </c>
      <c r="P540" s="315"/>
      <c r="Q540" s="308" t="s">
        <v>6640</v>
      </c>
      <c r="R540" s="94" t="s">
        <v>677</v>
      </c>
    </row>
    <row r="541" spans="2:18">
      <c r="B541" s="142" t="s">
        <v>366</v>
      </c>
      <c r="C541" s="289" t="s">
        <v>147</v>
      </c>
      <c r="D541" s="142" t="s">
        <v>6641</v>
      </c>
      <c r="E541" s="128" t="s">
        <v>5778</v>
      </c>
      <c r="F541" s="128" t="s">
        <v>424</v>
      </c>
      <c r="G541" s="129" t="s">
        <v>886</v>
      </c>
      <c r="H541" s="128"/>
      <c r="I541" s="128" t="s">
        <v>886</v>
      </c>
      <c r="J541" s="316"/>
      <c r="K541" s="307"/>
      <c r="L541" s="129"/>
      <c r="M541" s="128"/>
      <c r="N541" s="1153">
        <v>2020</v>
      </c>
      <c r="O541" s="325">
        <v>2032</v>
      </c>
      <c r="P541" s="219" t="s">
        <v>6642</v>
      </c>
      <c r="Q541" s="305" t="s">
        <v>6643</v>
      </c>
      <c r="R541" s="94" t="s">
        <v>677</v>
      </c>
    </row>
    <row r="542" spans="2:18">
      <c r="B542" s="305" t="s">
        <v>366</v>
      </c>
      <c r="C542" s="306" t="s">
        <v>147</v>
      </c>
      <c r="D542" s="305" t="s">
        <v>6641</v>
      </c>
      <c r="E542" s="137" t="s">
        <v>5778</v>
      </c>
      <c r="F542" s="137" t="s">
        <v>452</v>
      </c>
      <c r="G542" s="138" t="s">
        <v>886</v>
      </c>
      <c r="H542" s="137"/>
      <c r="I542" s="361"/>
      <c r="J542" s="138"/>
      <c r="K542" s="197"/>
      <c r="L542" s="374" t="s">
        <v>6644</v>
      </c>
      <c r="M542" s="305"/>
      <c r="N542" s="197">
        <v>2019</v>
      </c>
      <c r="O542" s="137">
        <v>2050</v>
      </c>
      <c r="P542" s="305"/>
      <c r="Q542" s="375" t="s">
        <v>6645</v>
      </c>
      <c r="R542" s="94" t="s">
        <v>677</v>
      </c>
    </row>
    <row r="543" spans="2:18">
      <c r="B543" s="142" t="s">
        <v>2074</v>
      </c>
      <c r="C543" s="289" t="s">
        <v>187</v>
      </c>
      <c r="D543" s="142" t="s">
        <v>6646</v>
      </c>
      <c r="E543" s="128" t="s">
        <v>5778</v>
      </c>
      <c r="F543" s="128" t="s">
        <v>5883</v>
      </c>
      <c r="G543" s="313" t="s">
        <v>886</v>
      </c>
      <c r="H543" s="128"/>
      <c r="I543" s="128" t="s">
        <v>886</v>
      </c>
      <c r="J543" s="316"/>
      <c r="K543" s="307"/>
      <c r="L543" s="129"/>
      <c r="M543" s="128"/>
      <c r="N543" s="307" t="s">
        <v>886</v>
      </c>
      <c r="O543" s="137">
        <v>2035</v>
      </c>
      <c r="P543" s="315" t="s">
        <v>6647</v>
      </c>
      <c r="Q543" s="308" t="s">
        <v>6648</v>
      </c>
      <c r="R543" s="94" t="s">
        <v>677</v>
      </c>
    </row>
    <row r="544" spans="2:18">
      <c r="B544" s="305" t="s">
        <v>366</v>
      </c>
      <c r="C544" s="289" t="s">
        <v>147</v>
      </c>
      <c r="D544" s="306" t="s">
        <v>6649</v>
      </c>
      <c r="E544" s="128" t="s">
        <v>886</v>
      </c>
      <c r="F544" s="128" t="s">
        <v>886</v>
      </c>
      <c r="G544" s="128" t="s">
        <v>886</v>
      </c>
      <c r="H544" s="128"/>
      <c r="I544" s="128"/>
      <c r="J544" s="128"/>
      <c r="K544" s="307"/>
      <c r="L544" s="129"/>
      <c r="M544" s="128"/>
      <c r="N544" s="307"/>
      <c r="O544" s="128"/>
      <c r="P544" s="142"/>
      <c r="Q544" s="308"/>
      <c r="R544" s="94" t="s">
        <v>677</v>
      </c>
    </row>
    <row r="545" spans="2:18">
      <c r="B545" s="142" t="s">
        <v>366</v>
      </c>
      <c r="C545" s="289" t="s">
        <v>147</v>
      </c>
      <c r="D545" s="142" t="s">
        <v>6650</v>
      </c>
      <c r="E545" s="309" t="s">
        <v>5778</v>
      </c>
      <c r="F545" s="309" t="s">
        <v>5779</v>
      </c>
      <c r="G545" s="313" t="s">
        <v>886</v>
      </c>
      <c r="H545" s="128"/>
      <c r="I545" s="128" t="s">
        <v>886</v>
      </c>
      <c r="J545" s="329"/>
      <c r="K545" s="326"/>
      <c r="L545" s="313"/>
      <c r="M545" s="309"/>
      <c r="N545" s="369" t="s">
        <v>886</v>
      </c>
      <c r="O545" s="327">
        <v>2030</v>
      </c>
      <c r="P545" s="328"/>
      <c r="Q545" s="142" t="s">
        <v>5932</v>
      </c>
      <c r="R545" s="94" t="s">
        <v>677</v>
      </c>
    </row>
    <row r="546" spans="2:18">
      <c r="B546" s="305" t="s">
        <v>5675</v>
      </c>
      <c r="C546" s="306" t="s">
        <v>532</v>
      </c>
      <c r="D546" s="306" t="s">
        <v>6651</v>
      </c>
      <c r="E546" s="128" t="s">
        <v>886</v>
      </c>
      <c r="F546" s="128" t="s">
        <v>886</v>
      </c>
      <c r="G546" s="128" t="s">
        <v>886</v>
      </c>
      <c r="H546" s="128"/>
      <c r="I546" s="128"/>
      <c r="J546" s="128"/>
      <c r="K546" s="307"/>
      <c r="L546" s="129"/>
      <c r="M546" s="128"/>
      <c r="N546" s="307"/>
      <c r="O546" s="128"/>
      <c r="P546" s="142"/>
      <c r="Q546" s="308"/>
      <c r="R546" s="94" t="s">
        <v>677</v>
      </c>
    </row>
    <row r="547" spans="2:18">
      <c r="B547" s="142" t="s">
        <v>366</v>
      </c>
      <c r="C547" s="289" t="s">
        <v>165</v>
      </c>
      <c r="D547" s="142" t="s">
        <v>6652</v>
      </c>
      <c r="E547" s="309" t="s">
        <v>5778</v>
      </c>
      <c r="F547" s="309" t="s">
        <v>6197</v>
      </c>
      <c r="G547" s="313" t="s">
        <v>886</v>
      </c>
      <c r="H547" s="128"/>
      <c r="I547" s="128" t="s">
        <v>886</v>
      </c>
      <c r="J547" s="329"/>
      <c r="K547" s="326"/>
      <c r="L547" s="313"/>
      <c r="M547" s="309"/>
      <c r="N547" s="145" t="s">
        <v>886</v>
      </c>
      <c r="O547" s="318" t="s">
        <v>5799</v>
      </c>
      <c r="P547" s="351"/>
      <c r="Q547" s="142" t="s">
        <v>6653</v>
      </c>
      <c r="R547" s="94" t="s">
        <v>677</v>
      </c>
    </row>
    <row r="548" spans="2:18">
      <c r="B548" s="142" t="s">
        <v>366</v>
      </c>
      <c r="C548" s="289" t="s">
        <v>165</v>
      </c>
      <c r="D548" s="142" t="s">
        <v>6654</v>
      </c>
      <c r="E548" s="309" t="s">
        <v>5778</v>
      </c>
      <c r="F548" s="309" t="s">
        <v>5779</v>
      </c>
      <c r="G548" s="313" t="s">
        <v>886</v>
      </c>
      <c r="H548" s="128"/>
      <c r="I548" s="128" t="s">
        <v>886</v>
      </c>
      <c r="J548" s="329"/>
      <c r="K548" s="326"/>
      <c r="L548" s="313"/>
      <c r="M548" s="309"/>
      <c r="N548" s="128" t="s">
        <v>886</v>
      </c>
      <c r="O548" s="344">
        <v>2050</v>
      </c>
      <c r="P548" s="345"/>
      <c r="Q548" s="142" t="s">
        <v>5932</v>
      </c>
      <c r="R548" s="94" t="s">
        <v>677</v>
      </c>
    </row>
    <row r="549" spans="2:18">
      <c r="B549" s="305" t="s">
        <v>2082</v>
      </c>
      <c r="C549" s="306" t="s">
        <v>186</v>
      </c>
      <c r="D549" s="331" t="s">
        <v>6655</v>
      </c>
      <c r="E549" s="128" t="s">
        <v>5778</v>
      </c>
      <c r="F549" s="128" t="s">
        <v>5802</v>
      </c>
      <c r="G549" s="128" t="s">
        <v>886</v>
      </c>
      <c r="H549" s="128"/>
      <c r="I549" s="128"/>
      <c r="J549" s="128" t="s">
        <v>5845</v>
      </c>
      <c r="K549" s="307"/>
      <c r="L549" s="382"/>
      <c r="M549" s="128"/>
      <c r="N549" s="1148"/>
      <c r="O549" s="128">
        <v>2025</v>
      </c>
      <c r="P549" s="142"/>
      <c r="Q549" s="330" t="s">
        <v>6656</v>
      </c>
      <c r="R549" s="94" t="s">
        <v>677</v>
      </c>
    </row>
    <row r="550" spans="2:18">
      <c r="B550" s="142" t="s">
        <v>2074</v>
      </c>
      <c r="C550" s="289" t="s">
        <v>187</v>
      </c>
      <c r="D550" s="142" t="s">
        <v>6657</v>
      </c>
      <c r="E550" s="128" t="s">
        <v>886</v>
      </c>
      <c r="F550" s="128" t="s">
        <v>424</v>
      </c>
      <c r="G550" s="313" t="s">
        <v>886</v>
      </c>
      <c r="H550" s="128"/>
      <c r="I550" s="128" t="s">
        <v>886</v>
      </c>
      <c r="J550" s="316"/>
      <c r="K550" s="307"/>
      <c r="L550" s="129"/>
      <c r="M550" s="128"/>
      <c r="N550" s="307" t="s">
        <v>886</v>
      </c>
      <c r="O550" s="128">
        <v>2035</v>
      </c>
      <c r="P550" s="142"/>
      <c r="Q550" s="308" t="s">
        <v>5927</v>
      </c>
      <c r="R550" s="94" t="s">
        <v>677</v>
      </c>
    </row>
    <row r="551" spans="2:18">
      <c r="B551" s="142" t="s">
        <v>2074</v>
      </c>
      <c r="C551" s="289" t="s">
        <v>187</v>
      </c>
      <c r="D551" s="142" t="s">
        <v>6658</v>
      </c>
      <c r="E551" s="128" t="s">
        <v>5778</v>
      </c>
      <c r="F551" s="128" t="s">
        <v>424</v>
      </c>
      <c r="G551" s="313" t="s">
        <v>886</v>
      </c>
      <c r="H551" s="128"/>
      <c r="I551" s="128" t="s">
        <v>886</v>
      </c>
      <c r="J551" s="388"/>
      <c r="K551" s="307"/>
      <c r="L551" s="129"/>
      <c r="M551" s="128"/>
      <c r="N551" s="307" t="s">
        <v>886</v>
      </c>
      <c r="O551" s="137">
        <v>2035</v>
      </c>
      <c r="P551" s="315" t="s">
        <v>6659</v>
      </c>
      <c r="Q551" s="308" t="s">
        <v>6660</v>
      </c>
      <c r="R551" s="94" t="s">
        <v>677</v>
      </c>
    </row>
    <row r="552" spans="2:18">
      <c r="B552" s="142" t="s">
        <v>2057</v>
      </c>
      <c r="C552" s="289" t="s">
        <v>195</v>
      </c>
      <c r="D552" s="142" t="s">
        <v>6661</v>
      </c>
      <c r="E552" s="128" t="s">
        <v>886</v>
      </c>
      <c r="F552" s="128" t="s">
        <v>886</v>
      </c>
      <c r="G552" s="129" t="s">
        <v>886</v>
      </c>
      <c r="H552" s="128"/>
      <c r="I552" s="128" t="s">
        <v>886</v>
      </c>
      <c r="J552" s="128"/>
      <c r="K552" s="307" t="s">
        <v>6662</v>
      </c>
      <c r="L552" s="129"/>
      <c r="M552" s="128"/>
      <c r="N552" s="307" t="s">
        <v>886</v>
      </c>
      <c r="O552" s="128">
        <v>2024</v>
      </c>
      <c r="P552" s="142"/>
      <c r="Q552" s="308" t="s">
        <v>6663</v>
      </c>
      <c r="R552" s="94" t="s">
        <v>677</v>
      </c>
    </row>
    <row r="553" spans="2:18">
      <c r="B553" s="142" t="s">
        <v>2057</v>
      </c>
      <c r="C553" s="289" t="s">
        <v>195</v>
      </c>
      <c r="D553" s="142" t="s">
        <v>6661</v>
      </c>
      <c r="E553" s="128" t="s">
        <v>886</v>
      </c>
      <c r="F553" s="128" t="s">
        <v>5779</v>
      </c>
      <c r="G553" s="129" t="s">
        <v>6664</v>
      </c>
      <c r="H553" s="128"/>
      <c r="I553" s="128" t="s">
        <v>886</v>
      </c>
      <c r="J553" s="316"/>
      <c r="K553" s="307"/>
      <c r="L553" s="129"/>
      <c r="M553" s="128"/>
      <c r="N553" s="307">
        <v>2020</v>
      </c>
      <c r="O553" s="128">
        <v>2040</v>
      </c>
      <c r="P553" s="142" t="s">
        <v>6665</v>
      </c>
      <c r="Q553" s="308" t="s">
        <v>6666</v>
      </c>
      <c r="R553" s="94" t="s">
        <v>677</v>
      </c>
    </row>
    <row r="554" spans="2:18">
      <c r="B554" s="142" t="s">
        <v>2057</v>
      </c>
      <c r="C554" s="289" t="s">
        <v>195</v>
      </c>
      <c r="D554" s="142" t="s">
        <v>6661</v>
      </c>
      <c r="E554" s="128" t="s">
        <v>886</v>
      </c>
      <c r="F554" s="128" t="s">
        <v>5779</v>
      </c>
      <c r="G554" s="129" t="s">
        <v>6664</v>
      </c>
      <c r="H554" s="128"/>
      <c r="I554" s="128" t="s">
        <v>886</v>
      </c>
      <c r="J554" s="316"/>
      <c r="K554" s="307"/>
      <c r="L554" s="129"/>
      <c r="M554" s="128"/>
      <c r="N554" s="307" t="s">
        <v>886</v>
      </c>
      <c r="O554" s="128">
        <v>2020</v>
      </c>
      <c r="P554" s="142" t="s">
        <v>6667</v>
      </c>
      <c r="Q554" s="311" t="s">
        <v>6668</v>
      </c>
      <c r="R554" s="94" t="s">
        <v>677</v>
      </c>
    </row>
    <row r="555" spans="2:18">
      <c r="B555" s="142" t="s">
        <v>2057</v>
      </c>
      <c r="C555" s="289" t="s">
        <v>195</v>
      </c>
      <c r="D555" s="142" t="s">
        <v>6661</v>
      </c>
      <c r="E555" s="128" t="s">
        <v>886</v>
      </c>
      <c r="F555" s="128" t="s">
        <v>886</v>
      </c>
      <c r="G555" s="129" t="s">
        <v>886</v>
      </c>
      <c r="H555" s="128"/>
      <c r="I555" s="128" t="s">
        <v>886</v>
      </c>
      <c r="J555" s="128"/>
      <c r="K555" s="307" t="s">
        <v>6669</v>
      </c>
      <c r="L555" s="129"/>
      <c r="M555" s="128"/>
      <c r="N555" s="307" t="s">
        <v>886</v>
      </c>
      <c r="O555" s="128" t="s">
        <v>2790</v>
      </c>
      <c r="P555" s="142"/>
      <c r="Q555" s="308" t="s">
        <v>6670</v>
      </c>
      <c r="R555" s="94" t="s">
        <v>677</v>
      </c>
    </row>
    <row r="556" spans="2:18">
      <c r="B556" s="142" t="s">
        <v>2057</v>
      </c>
      <c r="C556" s="289" t="s">
        <v>195</v>
      </c>
      <c r="D556" s="142" t="s">
        <v>6661</v>
      </c>
      <c r="E556" s="128" t="s">
        <v>886</v>
      </c>
      <c r="F556" s="128" t="s">
        <v>5779</v>
      </c>
      <c r="G556" s="129" t="s">
        <v>6664</v>
      </c>
      <c r="H556" s="128"/>
      <c r="I556" s="128" t="s">
        <v>886</v>
      </c>
      <c r="J556" s="316"/>
      <c r="K556" s="307"/>
      <c r="L556" s="129"/>
      <c r="M556" s="128"/>
      <c r="N556" s="307" t="s">
        <v>886</v>
      </c>
      <c r="O556" s="128">
        <v>2030</v>
      </c>
      <c r="P556" s="142" t="s">
        <v>6667</v>
      </c>
      <c r="Q556" s="311" t="s">
        <v>6671</v>
      </c>
      <c r="R556" s="94" t="s">
        <v>677</v>
      </c>
    </row>
    <row r="557" spans="2:18">
      <c r="B557" s="142" t="s">
        <v>366</v>
      </c>
      <c r="C557" s="289" t="s">
        <v>165</v>
      </c>
      <c r="D557" s="142" t="s">
        <v>6672</v>
      </c>
      <c r="E557" s="309" t="s">
        <v>5778</v>
      </c>
      <c r="F557" s="309" t="s">
        <v>5779</v>
      </c>
      <c r="G557" s="313" t="s">
        <v>886</v>
      </c>
      <c r="H557" s="128"/>
      <c r="I557" s="128" t="s">
        <v>886</v>
      </c>
      <c r="J557" s="329"/>
      <c r="K557" s="326"/>
      <c r="L557" s="313"/>
      <c r="M557" s="309"/>
      <c r="N557" s="307" t="s">
        <v>886</v>
      </c>
      <c r="O557" s="309">
        <v>2030</v>
      </c>
      <c r="P557" s="315"/>
      <c r="Q557" s="308" t="s">
        <v>5932</v>
      </c>
      <c r="R557" s="94" t="s">
        <v>677</v>
      </c>
    </row>
    <row r="558" spans="2:18">
      <c r="B558" s="142" t="s">
        <v>366</v>
      </c>
      <c r="C558" s="289" t="s">
        <v>165</v>
      </c>
      <c r="D558" s="142" t="s">
        <v>6673</v>
      </c>
      <c r="E558" s="309" t="s">
        <v>5778</v>
      </c>
      <c r="F558" s="309" t="s">
        <v>424</v>
      </c>
      <c r="G558" s="313" t="s">
        <v>886</v>
      </c>
      <c r="H558" s="128"/>
      <c r="I558" s="128" t="s">
        <v>886</v>
      </c>
      <c r="J558" s="329"/>
      <c r="K558" s="326"/>
      <c r="L558" s="313"/>
      <c r="M558" s="309"/>
      <c r="N558" s="307" t="s">
        <v>886</v>
      </c>
      <c r="O558" s="309" t="s">
        <v>2790</v>
      </c>
      <c r="P558" s="315"/>
      <c r="Q558" s="308" t="s">
        <v>5932</v>
      </c>
      <c r="R558" s="94" t="s">
        <v>677</v>
      </c>
    </row>
    <row r="559" spans="2:18">
      <c r="B559" s="315" t="s">
        <v>2057</v>
      </c>
      <c r="C559" s="320" t="s">
        <v>185</v>
      </c>
      <c r="D559" s="306" t="s">
        <v>6674</v>
      </c>
      <c r="E559" s="128" t="s">
        <v>886</v>
      </c>
      <c r="F559" s="128" t="s">
        <v>886</v>
      </c>
      <c r="G559" s="128" t="s">
        <v>886</v>
      </c>
      <c r="H559" s="128"/>
      <c r="I559" s="128"/>
      <c r="J559" s="128"/>
      <c r="K559" s="307"/>
      <c r="L559" s="129"/>
      <c r="M559" s="128"/>
      <c r="N559" s="307"/>
      <c r="O559" s="128"/>
      <c r="P559" s="142"/>
      <c r="Q559" s="308"/>
      <c r="R559" s="94" t="s">
        <v>677</v>
      </c>
    </row>
    <row r="560" spans="2:18">
      <c r="B560" s="305" t="s">
        <v>2074</v>
      </c>
      <c r="C560" s="306" t="s">
        <v>187</v>
      </c>
      <c r="D560" s="331" t="s">
        <v>6675</v>
      </c>
      <c r="E560" s="128" t="s">
        <v>5778</v>
      </c>
      <c r="F560" s="128" t="s">
        <v>5779</v>
      </c>
      <c r="G560" s="128" t="s">
        <v>886</v>
      </c>
      <c r="H560" s="128"/>
      <c r="I560" s="128"/>
      <c r="J560" s="128" t="s">
        <v>5845</v>
      </c>
      <c r="K560" s="307"/>
      <c r="L560" s="129"/>
      <c r="M560" s="128"/>
      <c r="N560" s="307"/>
      <c r="O560" s="128">
        <v>2045</v>
      </c>
      <c r="P560" s="142"/>
      <c r="Q560" s="330" t="s">
        <v>6676</v>
      </c>
      <c r="R560" s="94" t="s">
        <v>677</v>
      </c>
    </row>
    <row r="561" spans="2:18">
      <c r="B561" s="142" t="s">
        <v>2074</v>
      </c>
      <c r="C561" s="289" t="s">
        <v>187</v>
      </c>
      <c r="D561" s="142" t="s">
        <v>6677</v>
      </c>
      <c r="E561" s="128" t="s">
        <v>5778</v>
      </c>
      <c r="F561" s="128" t="s">
        <v>424</v>
      </c>
      <c r="G561" s="313" t="s">
        <v>886</v>
      </c>
      <c r="H561" s="128"/>
      <c r="I561" s="128" t="s">
        <v>886</v>
      </c>
      <c r="J561" s="316"/>
      <c r="K561" s="307"/>
      <c r="L561" s="129"/>
      <c r="M561" s="128"/>
      <c r="N561" s="307" t="s">
        <v>886</v>
      </c>
      <c r="O561" s="137">
        <v>2045</v>
      </c>
      <c r="P561" s="315" t="s">
        <v>6678</v>
      </c>
      <c r="Q561" s="308" t="s">
        <v>6679</v>
      </c>
      <c r="R561" s="94" t="s">
        <v>677</v>
      </c>
    </row>
    <row r="562" spans="2:18">
      <c r="B562" s="142" t="s">
        <v>2057</v>
      </c>
      <c r="C562" s="289" t="s">
        <v>174</v>
      </c>
      <c r="D562" s="142" t="s">
        <v>6680</v>
      </c>
      <c r="E562" s="128" t="s">
        <v>5904</v>
      </c>
      <c r="F562" s="128" t="s">
        <v>5779</v>
      </c>
      <c r="G562" s="129" t="s">
        <v>886</v>
      </c>
      <c r="H562" s="128"/>
      <c r="I562" s="128" t="s">
        <v>886</v>
      </c>
      <c r="J562" s="343"/>
      <c r="K562" s="307"/>
      <c r="L562" s="129"/>
      <c r="M562" s="128"/>
      <c r="N562" s="128" t="s">
        <v>886</v>
      </c>
      <c r="O562" s="108">
        <v>2022</v>
      </c>
      <c r="P562" s="48"/>
      <c r="Q562" s="315" t="s">
        <v>5925</v>
      </c>
      <c r="R562" s="94" t="s">
        <v>677</v>
      </c>
    </row>
    <row r="563" spans="2:18">
      <c r="B563" s="305" t="s">
        <v>2057</v>
      </c>
      <c r="C563" s="289" t="s">
        <v>174</v>
      </c>
      <c r="D563" s="331" t="s">
        <v>6681</v>
      </c>
      <c r="E563" s="128" t="s">
        <v>886</v>
      </c>
      <c r="F563" s="128" t="s">
        <v>886</v>
      </c>
      <c r="G563" s="128" t="s">
        <v>886</v>
      </c>
      <c r="H563" s="128"/>
      <c r="I563" s="128"/>
      <c r="J563" s="128"/>
      <c r="K563" s="307"/>
      <c r="L563" s="129"/>
      <c r="M563" s="128"/>
      <c r="N563" s="307"/>
      <c r="O563" s="128"/>
      <c r="P563" s="142"/>
      <c r="Q563" s="308"/>
      <c r="R563" s="94" t="s">
        <v>677</v>
      </c>
    </row>
    <row r="564" spans="2:18">
      <c r="B564" s="142" t="s">
        <v>2074</v>
      </c>
      <c r="C564" s="289" t="s">
        <v>187</v>
      </c>
      <c r="D564" s="142" t="s">
        <v>6682</v>
      </c>
      <c r="E564" s="128" t="s">
        <v>886</v>
      </c>
      <c r="F564" s="128" t="s">
        <v>424</v>
      </c>
      <c r="G564" s="313" t="s">
        <v>886</v>
      </c>
      <c r="H564" s="128"/>
      <c r="I564" s="128" t="s">
        <v>886</v>
      </c>
      <c r="J564" s="316"/>
      <c r="K564" s="307"/>
      <c r="L564" s="129"/>
      <c r="M564" s="128"/>
      <c r="N564" s="307" t="s">
        <v>886</v>
      </c>
      <c r="O564" s="128">
        <v>2035</v>
      </c>
      <c r="P564" s="142"/>
      <c r="Q564" s="308" t="s">
        <v>5927</v>
      </c>
      <c r="R564" s="94" t="s">
        <v>677</v>
      </c>
    </row>
    <row r="565" spans="2:18">
      <c r="B565" s="142" t="s">
        <v>366</v>
      </c>
      <c r="C565" s="289" t="s">
        <v>139</v>
      </c>
      <c r="D565" s="142" t="s">
        <v>6683</v>
      </c>
      <c r="E565" s="128" t="s">
        <v>5778</v>
      </c>
      <c r="F565" s="128" t="s">
        <v>6184</v>
      </c>
      <c r="G565" s="129" t="s">
        <v>886</v>
      </c>
      <c r="H565" s="128"/>
      <c r="I565" s="128" t="s">
        <v>886</v>
      </c>
      <c r="J565" s="316"/>
      <c r="K565" s="307"/>
      <c r="L565" s="129"/>
      <c r="M565" s="128"/>
      <c r="N565" s="128" t="s">
        <v>886</v>
      </c>
      <c r="O565" s="318">
        <v>2030</v>
      </c>
      <c r="P565" s="319"/>
      <c r="Q565" s="315" t="s">
        <v>5932</v>
      </c>
      <c r="R565" s="94" t="s">
        <v>677</v>
      </c>
    </row>
    <row r="566" spans="2:18">
      <c r="B566" s="142" t="s">
        <v>366</v>
      </c>
      <c r="C566" s="289" t="s">
        <v>139</v>
      </c>
      <c r="D566" s="142" t="s">
        <v>6683</v>
      </c>
      <c r="E566" s="128" t="s">
        <v>5778</v>
      </c>
      <c r="F566" s="128" t="s">
        <v>424</v>
      </c>
      <c r="G566" s="129" t="s">
        <v>886</v>
      </c>
      <c r="H566" s="128"/>
      <c r="I566" s="128" t="s">
        <v>886</v>
      </c>
      <c r="J566" s="316"/>
      <c r="K566" s="307"/>
      <c r="L566" s="129"/>
      <c r="M566" s="128"/>
      <c r="N566" s="128" t="s">
        <v>886</v>
      </c>
      <c r="O566" s="321" t="s">
        <v>2790</v>
      </c>
      <c r="P566" s="322"/>
      <c r="Q566" s="355" t="s">
        <v>6684</v>
      </c>
      <c r="R566" s="94" t="s">
        <v>677</v>
      </c>
    </row>
    <row r="567" spans="2:18">
      <c r="B567" s="142" t="s">
        <v>366</v>
      </c>
      <c r="C567" s="289" t="s">
        <v>139</v>
      </c>
      <c r="D567" s="142" t="s">
        <v>6683</v>
      </c>
      <c r="E567" s="128" t="s">
        <v>5782</v>
      </c>
      <c r="F567" s="309" t="s">
        <v>5779</v>
      </c>
      <c r="G567" s="313" t="s">
        <v>886</v>
      </c>
      <c r="H567" s="128"/>
      <c r="I567" s="128" t="s">
        <v>886</v>
      </c>
      <c r="J567" s="329"/>
      <c r="K567" s="326"/>
      <c r="L567" s="313"/>
      <c r="M567" s="309"/>
      <c r="N567" s="128" t="s">
        <v>886</v>
      </c>
      <c r="O567" s="363">
        <v>2020</v>
      </c>
      <c r="P567" s="364"/>
      <c r="Q567" s="315" t="s">
        <v>5780</v>
      </c>
      <c r="R567" s="94" t="s">
        <v>677</v>
      </c>
    </row>
    <row r="568" spans="2:18">
      <c r="B568" s="313" t="s">
        <v>366</v>
      </c>
      <c r="C568" s="331" t="s">
        <v>179</v>
      </c>
      <c r="D568" s="331" t="s">
        <v>6685</v>
      </c>
      <c r="E568" s="309" t="s">
        <v>5778</v>
      </c>
      <c r="F568" s="309" t="s">
        <v>424</v>
      </c>
      <c r="G568" s="313" t="s">
        <v>886</v>
      </c>
      <c r="H568" s="128"/>
      <c r="I568" s="128" t="s">
        <v>886</v>
      </c>
      <c r="J568" s="309"/>
      <c r="K568" s="326" t="s">
        <v>6686</v>
      </c>
      <c r="L568" s="313"/>
      <c r="M568" s="313"/>
      <c r="N568" s="309">
        <v>2015</v>
      </c>
      <c r="O568" s="344">
        <v>2020</v>
      </c>
      <c r="P568" s="324" t="s">
        <v>6687</v>
      </c>
      <c r="Q568" s="313" t="s">
        <v>5800</v>
      </c>
      <c r="R568" s="94" t="s">
        <v>677</v>
      </c>
    </row>
    <row r="569" spans="2:18">
      <c r="B569" s="142" t="s">
        <v>366</v>
      </c>
      <c r="C569" s="289" t="s">
        <v>182</v>
      </c>
      <c r="D569" s="142" t="s">
        <v>6688</v>
      </c>
      <c r="E569" s="128" t="s">
        <v>886</v>
      </c>
      <c r="F569" s="128" t="s">
        <v>424</v>
      </c>
      <c r="G569" s="129" t="s">
        <v>5825</v>
      </c>
      <c r="H569" s="128"/>
      <c r="I569" s="128" t="s">
        <v>886</v>
      </c>
      <c r="J569" s="316"/>
      <c r="K569" s="307"/>
      <c r="L569" s="129"/>
      <c r="M569" s="128"/>
      <c r="N569" s="307">
        <v>2020</v>
      </c>
      <c r="O569" s="128">
        <v>2050</v>
      </c>
      <c r="P569" s="142"/>
      <c r="Q569" s="311" t="s">
        <v>5826</v>
      </c>
      <c r="R569" s="94" t="s">
        <v>677</v>
      </c>
    </row>
    <row r="570" spans="2:18">
      <c r="B570" s="142" t="s">
        <v>366</v>
      </c>
      <c r="C570" s="289" t="s">
        <v>157</v>
      </c>
      <c r="D570" s="289" t="s">
        <v>6689</v>
      </c>
      <c r="E570" s="128" t="s">
        <v>5782</v>
      </c>
      <c r="F570" s="128" t="s">
        <v>6690</v>
      </c>
      <c r="G570" s="128" t="s">
        <v>886</v>
      </c>
      <c r="H570" s="128"/>
      <c r="I570" s="128"/>
      <c r="J570" s="128" t="s">
        <v>5845</v>
      </c>
      <c r="K570" s="307"/>
      <c r="L570" s="129"/>
      <c r="M570" s="128"/>
      <c r="N570" s="307">
        <v>2006</v>
      </c>
      <c r="O570" s="128">
        <v>2050</v>
      </c>
      <c r="P570" s="142" t="s">
        <v>6691</v>
      </c>
      <c r="Q570" s="330" t="s">
        <v>6692</v>
      </c>
      <c r="R570" s="94" t="s">
        <v>677</v>
      </c>
    </row>
    <row r="571" spans="2:18">
      <c r="B571" s="142" t="s">
        <v>366</v>
      </c>
      <c r="C571" s="289" t="s">
        <v>157</v>
      </c>
      <c r="D571" s="142" t="s">
        <v>6689</v>
      </c>
      <c r="E571" s="128" t="s">
        <v>5782</v>
      </c>
      <c r="F571" s="309" t="s">
        <v>6321</v>
      </c>
      <c r="G571" s="313" t="s">
        <v>886</v>
      </c>
      <c r="H571" s="128"/>
      <c r="I571" s="128" t="s">
        <v>886</v>
      </c>
      <c r="J571" s="329"/>
      <c r="K571" s="326"/>
      <c r="L571" s="313"/>
      <c r="M571" s="309"/>
      <c r="N571" s="307" t="s">
        <v>886</v>
      </c>
      <c r="O571" s="309">
        <v>2050</v>
      </c>
      <c r="P571" s="315"/>
      <c r="Q571" s="308" t="s">
        <v>5932</v>
      </c>
      <c r="R571" s="94" t="s">
        <v>677</v>
      </c>
    </row>
    <row r="572" spans="2:18">
      <c r="B572" s="142" t="s">
        <v>366</v>
      </c>
      <c r="C572" s="289" t="s">
        <v>173</v>
      </c>
      <c r="D572" s="142" t="s">
        <v>6693</v>
      </c>
      <c r="E572" s="128" t="s">
        <v>5782</v>
      </c>
      <c r="F572" s="128" t="s">
        <v>424</v>
      </c>
      <c r="G572" s="129" t="s">
        <v>886</v>
      </c>
      <c r="H572" s="128"/>
      <c r="I572" s="128" t="s">
        <v>886</v>
      </c>
      <c r="J572" s="316"/>
      <c r="K572" s="307"/>
      <c r="L572" s="129"/>
      <c r="M572" s="128"/>
      <c r="N572" s="307" t="s">
        <v>886</v>
      </c>
      <c r="O572" s="128">
        <v>2020</v>
      </c>
      <c r="P572" s="142" t="s">
        <v>6694</v>
      </c>
      <c r="Q572" s="311" t="s">
        <v>5800</v>
      </c>
      <c r="R572" s="94" t="s">
        <v>677</v>
      </c>
    </row>
    <row r="573" spans="2:18">
      <c r="B573" s="142" t="s">
        <v>2082</v>
      </c>
      <c r="C573" s="289" t="s">
        <v>186</v>
      </c>
      <c r="D573" s="142" t="s">
        <v>6695</v>
      </c>
      <c r="E573" s="309" t="s">
        <v>5778</v>
      </c>
      <c r="F573" s="309" t="s">
        <v>5779</v>
      </c>
      <c r="G573" s="128" t="s">
        <v>886</v>
      </c>
      <c r="H573" s="133"/>
      <c r="I573" s="133"/>
      <c r="J573" s="387">
        <v>1</v>
      </c>
      <c r="K573" s="326"/>
      <c r="L573" s="313"/>
      <c r="M573" s="309"/>
      <c r="N573" s="307">
        <v>2019</v>
      </c>
      <c r="O573" s="309">
        <v>2025</v>
      </c>
      <c r="P573" s="315"/>
      <c r="Q573" s="310" t="s">
        <v>6696</v>
      </c>
      <c r="R573" s="94" t="s">
        <v>677</v>
      </c>
    </row>
    <row r="574" spans="2:18">
      <c r="B574" s="305" t="s">
        <v>2082</v>
      </c>
      <c r="C574" s="306" t="s">
        <v>186</v>
      </c>
      <c r="D574" s="331" t="s">
        <v>6695</v>
      </c>
      <c r="E574" s="128" t="s">
        <v>5782</v>
      </c>
      <c r="F574" s="128" t="s">
        <v>6259</v>
      </c>
      <c r="G574" s="128" t="s">
        <v>886</v>
      </c>
      <c r="H574" s="128"/>
      <c r="I574" s="128"/>
      <c r="J574" s="128" t="s">
        <v>5845</v>
      </c>
      <c r="K574" s="307"/>
      <c r="L574" s="382"/>
      <c r="M574" s="128"/>
      <c r="N574" s="307"/>
      <c r="O574" s="128">
        <v>2025</v>
      </c>
      <c r="P574" s="142"/>
      <c r="Q574" s="330" t="s">
        <v>6697</v>
      </c>
      <c r="R574" s="94" t="s">
        <v>677</v>
      </c>
    </row>
    <row r="575" spans="2:18">
      <c r="B575" s="142" t="s">
        <v>2074</v>
      </c>
      <c r="C575" s="289" t="s">
        <v>187</v>
      </c>
      <c r="D575" s="142" t="s">
        <v>6698</v>
      </c>
      <c r="E575" s="128" t="s">
        <v>886</v>
      </c>
      <c r="F575" s="128" t="s">
        <v>424</v>
      </c>
      <c r="G575" s="313" t="s">
        <v>886</v>
      </c>
      <c r="H575" s="128"/>
      <c r="I575" s="128" t="s">
        <v>886</v>
      </c>
      <c r="J575" s="316"/>
      <c r="K575" s="307"/>
      <c r="L575" s="129"/>
      <c r="M575" s="128"/>
      <c r="N575" s="307" t="s">
        <v>886</v>
      </c>
      <c r="O575" s="128" t="s">
        <v>5799</v>
      </c>
      <c r="P575" s="142"/>
      <c r="Q575" s="311" t="s">
        <v>5936</v>
      </c>
      <c r="R575" s="94" t="s">
        <v>677</v>
      </c>
    </row>
    <row r="576" spans="2:18">
      <c r="B576" s="142" t="s">
        <v>366</v>
      </c>
      <c r="C576" s="289" t="s">
        <v>190</v>
      </c>
      <c r="D576" s="142" t="s">
        <v>6699</v>
      </c>
      <c r="E576" s="309" t="s">
        <v>5778</v>
      </c>
      <c r="F576" s="309" t="s">
        <v>5779</v>
      </c>
      <c r="G576" s="313" t="s">
        <v>886</v>
      </c>
      <c r="H576" s="128"/>
      <c r="I576" s="128" t="s">
        <v>886</v>
      </c>
      <c r="J576" s="329"/>
      <c r="K576" s="326"/>
      <c r="L576" s="313"/>
      <c r="M576" s="309"/>
      <c r="N576" s="307" t="s">
        <v>886</v>
      </c>
      <c r="O576" s="309">
        <v>2020</v>
      </c>
      <c r="P576" s="315"/>
      <c r="Q576" s="308" t="s">
        <v>6700</v>
      </c>
      <c r="R576" s="94" t="s">
        <v>677</v>
      </c>
    </row>
    <row r="577" spans="2:18">
      <c r="B577" s="142" t="s">
        <v>366</v>
      </c>
      <c r="C577" s="289" t="s">
        <v>190</v>
      </c>
      <c r="D577" s="142" t="s">
        <v>6699</v>
      </c>
      <c r="E577" s="128" t="s">
        <v>5782</v>
      </c>
      <c r="F577" s="309" t="s">
        <v>5779</v>
      </c>
      <c r="G577" s="313" t="s">
        <v>886</v>
      </c>
      <c r="H577" s="128"/>
      <c r="I577" s="128" t="s">
        <v>886</v>
      </c>
      <c r="J577" s="329"/>
      <c r="K577" s="326"/>
      <c r="L577" s="313"/>
      <c r="M577" s="309"/>
      <c r="N577" s="128" t="s">
        <v>886</v>
      </c>
      <c r="O577" s="327">
        <v>2020</v>
      </c>
      <c r="P577" s="328"/>
      <c r="Q577" s="142" t="s">
        <v>5780</v>
      </c>
      <c r="R577" s="94" t="s">
        <v>677</v>
      </c>
    </row>
    <row r="578" spans="2:18">
      <c r="B578" s="142" t="s">
        <v>366</v>
      </c>
      <c r="C578" s="289" t="s">
        <v>5665</v>
      </c>
      <c r="D578" s="142" t="s">
        <v>5665</v>
      </c>
      <c r="E578" s="309" t="s">
        <v>5778</v>
      </c>
      <c r="F578" s="309" t="s">
        <v>424</v>
      </c>
      <c r="G578" s="313" t="s">
        <v>886</v>
      </c>
      <c r="H578" s="128"/>
      <c r="I578" s="128" t="s">
        <v>886</v>
      </c>
      <c r="J578" s="329"/>
      <c r="K578" s="326"/>
      <c r="L578" s="313"/>
      <c r="M578" s="309"/>
      <c r="N578" s="307" t="s">
        <v>886</v>
      </c>
      <c r="O578" s="309">
        <v>2020</v>
      </c>
      <c r="P578" s="315"/>
      <c r="Q578" s="308" t="s">
        <v>5925</v>
      </c>
      <c r="R578" s="94" t="s">
        <v>677</v>
      </c>
    </row>
    <row r="579" spans="2:18">
      <c r="B579" s="142" t="s">
        <v>366</v>
      </c>
      <c r="C579" s="289" t="s">
        <v>5665</v>
      </c>
      <c r="D579" s="142" t="s">
        <v>5665</v>
      </c>
      <c r="E579" s="128" t="s">
        <v>5778</v>
      </c>
      <c r="F579" s="128" t="s">
        <v>424</v>
      </c>
      <c r="G579" s="142" t="s">
        <v>886</v>
      </c>
      <c r="H579" s="128"/>
      <c r="I579" s="128" t="s">
        <v>886</v>
      </c>
      <c r="J579" s="341"/>
      <c r="K579" s="307"/>
      <c r="L579" s="128"/>
      <c r="M579" s="128"/>
      <c r="N579" s="128">
        <v>2015</v>
      </c>
      <c r="O579" s="108">
        <v>2020</v>
      </c>
      <c r="P579" s="48" t="s">
        <v>6701</v>
      </c>
      <c r="Q579" s="142" t="s">
        <v>5785</v>
      </c>
      <c r="R579" s="94" t="s">
        <v>677</v>
      </c>
    </row>
    <row r="580" spans="2:18">
      <c r="B580" s="142" t="s">
        <v>366</v>
      </c>
      <c r="C580" s="289" t="s">
        <v>165</v>
      </c>
      <c r="D580" s="142" t="s">
        <v>6702</v>
      </c>
      <c r="E580" s="309" t="s">
        <v>5778</v>
      </c>
      <c r="F580" s="309" t="s">
        <v>5779</v>
      </c>
      <c r="G580" s="313" t="s">
        <v>886</v>
      </c>
      <c r="H580" s="128"/>
      <c r="I580" s="128" t="s">
        <v>886</v>
      </c>
      <c r="J580" s="329"/>
      <c r="K580" s="326"/>
      <c r="L580" s="313"/>
      <c r="M580" s="309"/>
      <c r="N580" s="307" t="s">
        <v>886</v>
      </c>
      <c r="O580" s="309">
        <v>2030</v>
      </c>
      <c r="P580" s="315"/>
      <c r="Q580" s="308" t="s">
        <v>5932</v>
      </c>
      <c r="R580" s="94" t="s">
        <v>677</v>
      </c>
    </row>
    <row r="581" spans="2:18">
      <c r="B581" s="142" t="s">
        <v>2074</v>
      </c>
      <c r="C581" s="289" t="s">
        <v>187</v>
      </c>
      <c r="D581" s="142" t="s">
        <v>6703</v>
      </c>
      <c r="E581" s="128" t="s">
        <v>5778</v>
      </c>
      <c r="F581" s="128" t="s">
        <v>424</v>
      </c>
      <c r="G581" s="129" t="s">
        <v>5849</v>
      </c>
      <c r="H581" s="128"/>
      <c r="I581" s="128" t="s">
        <v>886</v>
      </c>
      <c r="J581" s="316"/>
      <c r="K581" s="307"/>
      <c r="L581" s="129"/>
      <c r="M581" s="128"/>
      <c r="N581" s="307">
        <v>2017</v>
      </c>
      <c r="O581" s="309" t="s">
        <v>5799</v>
      </c>
      <c r="P581" s="315" t="s">
        <v>6704</v>
      </c>
      <c r="Q581" s="308" t="s">
        <v>5936</v>
      </c>
      <c r="R581" s="94" t="s">
        <v>677</v>
      </c>
    </row>
    <row r="582" spans="2:18">
      <c r="B582" s="142" t="s">
        <v>366</v>
      </c>
      <c r="C582" s="289" t="s">
        <v>147</v>
      </c>
      <c r="D582" s="142" t="s">
        <v>6705</v>
      </c>
      <c r="E582" s="309" t="s">
        <v>5778</v>
      </c>
      <c r="F582" s="309" t="s">
        <v>5779</v>
      </c>
      <c r="G582" s="313" t="s">
        <v>886</v>
      </c>
      <c r="H582" s="128"/>
      <c r="I582" s="128" t="s">
        <v>886</v>
      </c>
      <c r="J582" s="309"/>
      <c r="K582" s="326" t="s">
        <v>5174</v>
      </c>
      <c r="L582" s="313"/>
      <c r="M582" s="309"/>
      <c r="N582" s="128" t="s">
        <v>886</v>
      </c>
      <c r="O582" s="350">
        <v>2035</v>
      </c>
      <c r="P582" s="351"/>
      <c r="Q582" s="142" t="s">
        <v>5925</v>
      </c>
      <c r="R582" s="94" t="s">
        <v>677</v>
      </c>
    </row>
    <row r="583" spans="2:18">
      <c r="B583" s="142" t="s">
        <v>366</v>
      </c>
      <c r="C583" s="289" t="s">
        <v>147</v>
      </c>
      <c r="D583" s="142" t="s">
        <v>6705</v>
      </c>
      <c r="E583" s="128" t="s">
        <v>5778</v>
      </c>
      <c r="F583" s="128" t="s">
        <v>5838</v>
      </c>
      <c r="G583" s="129" t="s">
        <v>886</v>
      </c>
      <c r="H583" s="128"/>
      <c r="I583" s="128" t="s">
        <v>886</v>
      </c>
      <c r="J583" s="316"/>
      <c r="K583" s="307"/>
      <c r="L583" s="129"/>
      <c r="M583" s="128"/>
      <c r="N583" s="128" t="s">
        <v>886</v>
      </c>
      <c r="O583" s="321">
        <v>2035</v>
      </c>
      <c r="P583" s="322"/>
      <c r="Q583" s="315" t="s">
        <v>5925</v>
      </c>
      <c r="R583" s="94" t="s">
        <v>677</v>
      </c>
    </row>
    <row r="584" spans="2:18">
      <c r="B584" s="142" t="s">
        <v>366</v>
      </c>
      <c r="C584" s="289" t="s">
        <v>182</v>
      </c>
      <c r="D584" s="142" t="s">
        <v>6706</v>
      </c>
      <c r="E584" s="128" t="s">
        <v>886</v>
      </c>
      <c r="F584" s="128" t="s">
        <v>424</v>
      </c>
      <c r="G584" s="129" t="s">
        <v>5825</v>
      </c>
      <c r="H584" s="128"/>
      <c r="I584" s="128" t="s">
        <v>886</v>
      </c>
      <c r="J584" s="316"/>
      <c r="K584" s="307"/>
      <c r="L584" s="129"/>
      <c r="M584" s="128"/>
      <c r="N584" s="128">
        <v>2020</v>
      </c>
      <c r="O584" s="321">
        <v>2050</v>
      </c>
      <c r="P584" s="322"/>
      <c r="Q584" s="315" t="s">
        <v>5826</v>
      </c>
      <c r="R584" s="94" t="s">
        <v>677</v>
      </c>
    </row>
    <row r="585" spans="2:18">
      <c r="B585" s="305" t="s">
        <v>2074</v>
      </c>
      <c r="C585" s="306" t="s">
        <v>310</v>
      </c>
      <c r="D585" s="331" t="s">
        <v>6707</v>
      </c>
      <c r="E585" s="128" t="s">
        <v>886</v>
      </c>
      <c r="F585" s="128" t="s">
        <v>886</v>
      </c>
      <c r="G585" s="128" t="s">
        <v>886</v>
      </c>
      <c r="H585" s="128"/>
      <c r="I585" s="128"/>
      <c r="J585" s="128"/>
      <c r="K585" s="307"/>
      <c r="L585" s="129"/>
      <c r="M585" s="128"/>
      <c r="N585" s="128"/>
      <c r="O585" s="321"/>
      <c r="P585" s="322"/>
      <c r="Q585" s="142"/>
      <c r="R585" s="94" t="s">
        <v>677</v>
      </c>
    </row>
    <row r="586" spans="2:18">
      <c r="B586" s="142" t="s">
        <v>366</v>
      </c>
      <c r="C586" s="289" t="s">
        <v>173</v>
      </c>
      <c r="D586" s="142" t="s">
        <v>6708</v>
      </c>
      <c r="E586" s="128" t="s">
        <v>5782</v>
      </c>
      <c r="F586" s="128" t="s">
        <v>6197</v>
      </c>
      <c r="G586" s="129" t="s">
        <v>886</v>
      </c>
      <c r="H586" s="128"/>
      <c r="I586" s="128" t="s">
        <v>886</v>
      </c>
      <c r="J586" s="316"/>
      <c r="K586" s="307"/>
      <c r="L586" s="129"/>
      <c r="M586" s="128"/>
      <c r="N586" s="128" t="s">
        <v>886</v>
      </c>
      <c r="O586" s="321" t="s">
        <v>5799</v>
      </c>
      <c r="P586" s="322"/>
      <c r="Q586" s="315" t="s">
        <v>6266</v>
      </c>
      <c r="R586" s="94" t="s">
        <v>677</v>
      </c>
    </row>
    <row r="587" spans="2:18">
      <c r="B587" s="305" t="s">
        <v>2077</v>
      </c>
      <c r="C587" s="306" t="s">
        <v>191</v>
      </c>
      <c r="D587" s="306" t="s">
        <v>6709</v>
      </c>
      <c r="E587" s="128" t="s">
        <v>886</v>
      </c>
      <c r="F587" s="128" t="s">
        <v>886</v>
      </c>
      <c r="G587" s="128" t="s">
        <v>886</v>
      </c>
      <c r="H587" s="128"/>
      <c r="I587" s="128"/>
      <c r="J587" s="128"/>
      <c r="K587" s="307"/>
      <c r="L587" s="129"/>
      <c r="M587" s="128"/>
      <c r="N587" s="128"/>
      <c r="O587" s="323"/>
      <c r="P587" s="324"/>
      <c r="Q587" s="142"/>
      <c r="R587" s="94" t="s">
        <v>677</v>
      </c>
    </row>
    <row r="588" spans="2:18">
      <c r="B588" s="142" t="s">
        <v>2074</v>
      </c>
      <c r="C588" s="289" t="s">
        <v>187</v>
      </c>
      <c r="D588" s="142" t="s">
        <v>6710</v>
      </c>
      <c r="E588" s="128" t="s">
        <v>5778</v>
      </c>
      <c r="F588" s="128" t="s">
        <v>5883</v>
      </c>
      <c r="G588" s="313" t="s">
        <v>886</v>
      </c>
      <c r="H588" s="128"/>
      <c r="I588" s="128" t="s">
        <v>886</v>
      </c>
      <c r="J588" s="316"/>
      <c r="K588" s="307"/>
      <c r="L588" s="129"/>
      <c r="M588" s="128"/>
      <c r="N588" s="307" t="s">
        <v>886</v>
      </c>
      <c r="O588" s="137">
        <v>2030</v>
      </c>
      <c r="P588" s="315" t="s">
        <v>6711</v>
      </c>
      <c r="Q588" s="308" t="s">
        <v>6712</v>
      </c>
      <c r="R588" s="94" t="s">
        <v>677</v>
      </c>
    </row>
    <row r="589" spans="2:18">
      <c r="B589" s="142" t="s">
        <v>2074</v>
      </c>
      <c r="C589" s="289" t="s">
        <v>187</v>
      </c>
      <c r="D589" s="142" t="s">
        <v>6713</v>
      </c>
      <c r="E589" s="309" t="s">
        <v>5904</v>
      </c>
      <c r="F589" s="309" t="s">
        <v>424</v>
      </c>
      <c r="G589" s="313" t="s">
        <v>886</v>
      </c>
      <c r="H589" s="128"/>
      <c r="I589" s="128" t="s">
        <v>886</v>
      </c>
      <c r="J589" s="329"/>
      <c r="K589" s="326"/>
      <c r="L589" s="313"/>
      <c r="M589" s="309"/>
      <c r="N589" s="307" t="s">
        <v>886</v>
      </c>
      <c r="O589" s="309">
        <v>2030</v>
      </c>
      <c r="P589" s="315"/>
      <c r="Q589" s="308" t="s">
        <v>5932</v>
      </c>
      <c r="R589" s="94" t="s">
        <v>677</v>
      </c>
    </row>
    <row r="590" spans="2:18">
      <c r="B590" s="305" t="s">
        <v>2057</v>
      </c>
      <c r="C590" s="289" t="s">
        <v>174</v>
      </c>
      <c r="D590" s="331" t="s">
        <v>6714</v>
      </c>
      <c r="E590" s="128" t="s">
        <v>886</v>
      </c>
      <c r="F590" s="128" t="s">
        <v>886</v>
      </c>
      <c r="G590" s="128" t="s">
        <v>886</v>
      </c>
      <c r="H590" s="128"/>
      <c r="I590" s="128"/>
      <c r="J590" s="128"/>
      <c r="K590" s="307"/>
      <c r="L590" s="129"/>
      <c r="M590" s="128"/>
      <c r="N590" s="307"/>
      <c r="O590" s="128"/>
      <c r="P590" s="142"/>
      <c r="Q590" s="308"/>
      <c r="R590" s="94" t="s">
        <v>677</v>
      </c>
    </row>
    <row r="591" spans="2:18">
      <c r="B591" s="142" t="s">
        <v>2074</v>
      </c>
      <c r="C591" s="289" t="s">
        <v>187</v>
      </c>
      <c r="D591" s="142" t="s">
        <v>6715</v>
      </c>
      <c r="E591" s="128" t="s">
        <v>5778</v>
      </c>
      <c r="F591" s="128" t="s">
        <v>424</v>
      </c>
      <c r="G591" s="129" t="s">
        <v>5849</v>
      </c>
      <c r="H591" s="128"/>
      <c r="I591" s="128" t="s">
        <v>886</v>
      </c>
      <c r="J591" s="316"/>
      <c r="K591" s="307"/>
      <c r="L591" s="129"/>
      <c r="M591" s="128"/>
      <c r="N591" s="307">
        <v>2018</v>
      </c>
      <c r="O591" s="309" t="s">
        <v>5799</v>
      </c>
      <c r="P591" s="315" t="s">
        <v>6716</v>
      </c>
      <c r="Q591" s="308" t="s">
        <v>5936</v>
      </c>
      <c r="R591" s="94" t="s">
        <v>677</v>
      </c>
    </row>
    <row r="592" spans="2:18">
      <c r="B592" s="142" t="s">
        <v>366</v>
      </c>
      <c r="C592" s="289" t="s">
        <v>139</v>
      </c>
      <c r="D592" s="289" t="s">
        <v>6717</v>
      </c>
      <c r="E592" s="128" t="s">
        <v>5904</v>
      </c>
      <c r="F592" s="128" t="s">
        <v>452</v>
      </c>
      <c r="G592" s="129" t="s">
        <v>5830</v>
      </c>
      <c r="H592" s="128"/>
      <c r="I592" s="128"/>
      <c r="J592" s="128"/>
      <c r="K592" s="307"/>
      <c r="L592" s="332" t="s">
        <v>6718</v>
      </c>
      <c r="M592" s="128" t="s">
        <v>6061</v>
      </c>
      <c r="N592" s="333" t="s">
        <v>5861</v>
      </c>
      <c r="O592" s="128">
        <v>2025</v>
      </c>
      <c r="P592" s="142" t="s">
        <v>6719</v>
      </c>
      <c r="Q592" s="335" t="s">
        <v>6720</v>
      </c>
      <c r="R592" s="94" t="s">
        <v>677</v>
      </c>
    </row>
    <row r="593" spans="2:18">
      <c r="B593" s="142" t="s">
        <v>366</v>
      </c>
      <c r="C593" s="289" t="s">
        <v>139</v>
      </c>
      <c r="D593" s="289" t="s">
        <v>6717</v>
      </c>
      <c r="E593" s="128" t="s">
        <v>5782</v>
      </c>
      <c r="F593" s="128" t="s">
        <v>452</v>
      </c>
      <c r="G593" s="129" t="s">
        <v>5830</v>
      </c>
      <c r="H593" s="128"/>
      <c r="I593" s="128" t="s">
        <v>886</v>
      </c>
      <c r="J593" s="128"/>
      <c r="K593" s="307"/>
      <c r="L593" s="129" t="s">
        <v>6721</v>
      </c>
      <c r="M593" s="128" t="s">
        <v>5832</v>
      </c>
      <c r="N593" s="128" t="s">
        <v>886</v>
      </c>
      <c r="O593" s="108">
        <v>2030</v>
      </c>
      <c r="P593" s="48"/>
      <c r="Q593" s="142" t="s">
        <v>6419</v>
      </c>
      <c r="R593" s="94" t="s">
        <v>677</v>
      </c>
    </row>
    <row r="594" spans="2:18">
      <c r="B594" s="142" t="s">
        <v>366</v>
      </c>
      <c r="C594" s="289" t="s">
        <v>139</v>
      </c>
      <c r="D594" s="142" t="s">
        <v>6717</v>
      </c>
      <c r="E594" s="309" t="s">
        <v>5778</v>
      </c>
      <c r="F594" s="309" t="s">
        <v>424</v>
      </c>
      <c r="G594" s="129" t="s">
        <v>886</v>
      </c>
      <c r="H594" s="128"/>
      <c r="I594" s="128" t="s">
        <v>886</v>
      </c>
      <c r="J594" s="309"/>
      <c r="K594" s="326" t="s">
        <v>6722</v>
      </c>
      <c r="L594" s="313"/>
      <c r="M594" s="309"/>
      <c r="N594" s="307" t="s">
        <v>886</v>
      </c>
      <c r="O594" s="309">
        <v>2030</v>
      </c>
      <c r="P594" s="315"/>
      <c r="Q594" s="353" t="s">
        <v>6723</v>
      </c>
      <c r="R594" s="94" t="s">
        <v>677</v>
      </c>
    </row>
    <row r="595" spans="2:18">
      <c r="B595" s="142" t="s">
        <v>366</v>
      </c>
      <c r="C595" s="289" t="s">
        <v>139</v>
      </c>
      <c r="D595" s="142" t="s">
        <v>6717</v>
      </c>
      <c r="E595" s="309" t="s">
        <v>5778</v>
      </c>
      <c r="F595" s="309" t="s">
        <v>424</v>
      </c>
      <c r="G595" s="129" t="s">
        <v>886</v>
      </c>
      <c r="H595" s="128"/>
      <c r="I595" s="128" t="s">
        <v>886</v>
      </c>
      <c r="J595" s="329"/>
      <c r="K595" s="326"/>
      <c r="L595" s="313"/>
      <c r="M595" s="309"/>
      <c r="N595" s="307" t="s">
        <v>886</v>
      </c>
      <c r="O595" s="309">
        <v>2030</v>
      </c>
      <c r="P595" s="315"/>
      <c r="Q595" s="308" t="s">
        <v>6724</v>
      </c>
      <c r="R595" s="94" t="s">
        <v>677</v>
      </c>
    </row>
    <row r="596" spans="2:18">
      <c r="B596" s="142" t="s">
        <v>366</v>
      </c>
      <c r="C596" s="289" t="s">
        <v>139</v>
      </c>
      <c r="D596" s="142" t="s">
        <v>6717</v>
      </c>
      <c r="E596" s="128" t="s">
        <v>5782</v>
      </c>
      <c r="F596" s="128" t="s">
        <v>5838</v>
      </c>
      <c r="G596" s="129" t="s">
        <v>4833</v>
      </c>
      <c r="H596" s="128" t="s">
        <v>6725</v>
      </c>
      <c r="I596" s="128">
        <v>2010</v>
      </c>
      <c r="J596" s="360" t="s">
        <v>5931</v>
      </c>
      <c r="K596" s="307"/>
      <c r="L596" s="129"/>
      <c r="M596" s="128"/>
      <c r="N596" s="197">
        <v>2020</v>
      </c>
      <c r="O596" s="137">
        <v>2025</v>
      </c>
      <c r="P596" s="142" t="s">
        <v>6726</v>
      </c>
      <c r="Q596" s="308" t="s">
        <v>6724</v>
      </c>
      <c r="R596" s="94" t="s">
        <v>677</v>
      </c>
    </row>
    <row r="597" spans="2:18">
      <c r="B597" s="142" t="s">
        <v>366</v>
      </c>
      <c r="C597" s="289" t="s">
        <v>139</v>
      </c>
      <c r="D597" s="142" t="s">
        <v>6717</v>
      </c>
      <c r="E597" s="128" t="s">
        <v>5782</v>
      </c>
      <c r="F597" s="128" t="s">
        <v>6184</v>
      </c>
      <c r="G597" s="129" t="s">
        <v>886</v>
      </c>
      <c r="H597" s="128"/>
      <c r="I597" s="128" t="s">
        <v>886</v>
      </c>
      <c r="J597" s="316"/>
      <c r="K597" s="307"/>
      <c r="L597" s="129"/>
      <c r="M597" s="128"/>
      <c r="N597" s="197">
        <v>2018</v>
      </c>
      <c r="O597" s="128">
        <v>2025</v>
      </c>
      <c r="P597" s="142"/>
      <c r="Q597" s="311" t="s">
        <v>6727</v>
      </c>
      <c r="R597" s="94" t="s">
        <v>677</v>
      </c>
    </row>
    <row r="598" spans="2:18">
      <c r="B598" s="305" t="s">
        <v>2057</v>
      </c>
      <c r="C598" s="289" t="s">
        <v>6327</v>
      </c>
      <c r="D598" s="331" t="s">
        <v>6728</v>
      </c>
      <c r="E598" s="128" t="s">
        <v>886</v>
      </c>
      <c r="F598" s="128" t="s">
        <v>886</v>
      </c>
      <c r="G598" s="128" t="s">
        <v>886</v>
      </c>
      <c r="H598" s="128"/>
      <c r="I598" s="128"/>
      <c r="J598" s="128"/>
      <c r="K598" s="307"/>
      <c r="L598" s="129"/>
      <c r="M598" s="128"/>
      <c r="N598" s="307"/>
      <c r="O598" s="128"/>
      <c r="P598" s="142"/>
      <c r="Q598" s="308"/>
      <c r="R598" s="94" t="s">
        <v>677</v>
      </c>
    </row>
    <row r="599" spans="2:18">
      <c r="B599" s="142" t="s">
        <v>366</v>
      </c>
      <c r="C599" s="289" t="s">
        <v>165</v>
      </c>
      <c r="D599" s="142" t="s">
        <v>6729</v>
      </c>
      <c r="E599" s="309" t="s">
        <v>5778</v>
      </c>
      <c r="F599" s="309" t="s">
        <v>6197</v>
      </c>
      <c r="G599" s="313" t="s">
        <v>886</v>
      </c>
      <c r="H599" s="128"/>
      <c r="I599" s="128" t="s">
        <v>886</v>
      </c>
      <c r="J599" s="329"/>
      <c r="K599" s="326"/>
      <c r="L599" s="313"/>
      <c r="M599" s="309"/>
      <c r="N599" s="128" t="s">
        <v>886</v>
      </c>
      <c r="O599" s="327">
        <v>2020</v>
      </c>
      <c r="P599" s="328"/>
      <c r="Q599" s="142" t="s">
        <v>5932</v>
      </c>
      <c r="R599" s="94" t="s">
        <v>677</v>
      </c>
    </row>
    <row r="600" spans="2:18">
      <c r="B600" s="142" t="s">
        <v>366</v>
      </c>
      <c r="C600" s="289" t="s">
        <v>169</v>
      </c>
      <c r="D600" s="142" t="s">
        <v>6730</v>
      </c>
      <c r="E600" s="309" t="s">
        <v>5778</v>
      </c>
      <c r="F600" s="309" t="s">
        <v>5838</v>
      </c>
      <c r="G600" s="129" t="s">
        <v>886</v>
      </c>
      <c r="H600" s="128"/>
      <c r="I600" s="128" t="s">
        <v>886</v>
      </c>
      <c r="J600" s="329"/>
      <c r="K600" s="326"/>
      <c r="L600" s="313"/>
      <c r="M600" s="309"/>
      <c r="N600" s="307" t="s">
        <v>886</v>
      </c>
      <c r="O600" s="309">
        <v>2020</v>
      </c>
      <c r="P600" s="315"/>
      <c r="Q600" s="308" t="s">
        <v>6419</v>
      </c>
      <c r="R600" s="94" t="s">
        <v>677</v>
      </c>
    </row>
    <row r="601" spans="2:18">
      <c r="B601" s="142" t="s">
        <v>366</v>
      </c>
      <c r="C601" s="289" t="s">
        <v>169</v>
      </c>
      <c r="D601" s="142" t="s">
        <v>6730</v>
      </c>
      <c r="E601" s="309" t="s">
        <v>5778</v>
      </c>
      <c r="F601" s="309" t="s">
        <v>5779</v>
      </c>
      <c r="G601" s="129" t="s">
        <v>886</v>
      </c>
      <c r="H601" s="128"/>
      <c r="I601" s="128" t="s">
        <v>886</v>
      </c>
      <c r="J601" s="329"/>
      <c r="K601" s="326"/>
      <c r="L601" s="313"/>
      <c r="M601" s="309"/>
      <c r="N601" s="307" t="s">
        <v>886</v>
      </c>
      <c r="O601" s="309">
        <v>2020</v>
      </c>
      <c r="P601" s="315"/>
      <c r="Q601" s="308" t="s">
        <v>6419</v>
      </c>
      <c r="R601" s="94" t="s">
        <v>677</v>
      </c>
    </row>
    <row r="602" spans="2:18">
      <c r="B602" s="142" t="s">
        <v>366</v>
      </c>
      <c r="C602" s="289" t="s">
        <v>169</v>
      </c>
      <c r="D602" s="142" t="s">
        <v>6730</v>
      </c>
      <c r="E602" s="309" t="s">
        <v>5778</v>
      </c>
      <c r="F602" s="309" t="s">
        <v>424</v>
      </c>
      <c r="G602" s="129" t="s">
        <v>886</v>
      </c>
      <c r="H602" s="128"/>
      <c r="I602" s="128" t="s">
        <v>886</v>
      </c>
      <c r="J602" s="329"/>
      <c r="K602" s="326"/>
      <c r="L602" s="313"/>
      <c r="M602" s="309"/>
      <c r="N602" s="307" t="s">
        <v>886</v>
      </c>
      <c r="O602" s="309">
        <v>2020</v>
      </c>
      <c r="P602" s="315"/>
      <c r="Q602" s="308" t="s">
        <v>6419</v>
      </c>
      <c r="R602" s="94" t="s">
        <v>677</v>
      </c>
    </row>
    <row r="603" spans="2:18">
      <c r="B603" s="305" t="s">
        <v>2074</v>
      </c>
      <c r="C603" s="306" t="s">
        <v>187</v>
      </c>
      <c r="D603" s="331" t="s">
        <v>6731</v>
      </c>
      <c r="E603" s="128" t="s">
        <v>5782</v>
      </c>
      <c r="F603" s="128" t="s">
        <v>5779</v>
      </c>
      <c r="G603" s="129" t="s">
        <v>6732</v>
      </c>
      <c r="H603" s="316">
        <v>0.37</v>
      </c>
      <c r="I603" s="128">
        <v>2020</v>
      </c>
      <c r="J603" s="316">
        <v>1</v>
      </c>
      <c r="K603" s="307"/>
      <c r="L603" s="129"/>
      <c r="M603" s="128"/>
      <c r="N603" s="307">
        <v>2020</v>
      </c>
      <c r="O603" s="128">
        <v>2025</v>
      </c>
      <c r="P603" s="142"/>
      <c r="Q603" s="330" t="s">
        <v>5795</v>
      </c>
      <c r="R603" s="94" t="s">
        <v>677</v>
      </c>
    </row>
    <row r="604" spans="2:18">
      <c r="B604" s="142" t="s">
        <v>2074</v>
      </c>
      <c r="C604" s="289" t="s">
        <v>187</v>
      </c>
      <c r="D604" s="142" t="s">
        <v>6733</v>
      </c>
      <c r="E604" s="309" t="s">
        <v>5904</v>
      </c>
      <c r="F604" s="309" t="s">
        <v>424</v>
      </c>
      <c r="G604" s="313" t="s">
        <v>886</v>
      </c>
      <c r="H604" s="128"/>
      <c r="I604" s="128" t="s">
        <v>886</v>
      </c>
      <c r="J604" s="329"/>
      <c r="K604" s="326"/>
      <c r="L604" s="313"/>
      <c r="M604" s="309"/>
      <c r="N604" s="307">
        <v>2020</v>
      </c>
      <c r="O604" s="309">
        <v>2025</v>
      </c>
      <c r="P604" s="142" t="s">
        <v>6734</v>
      </c>
      <c r="Q604" s="308" t="s">
        <v>5932</v>
      </c>
      <c r="R604" s="94" t="s">
        <v>677</v>
      </c>
    </row>
    <row r="605" spans="2:18">
      <c r="B605" s="305" t="s">
        <v>2082</v>
      </c>
      <c r="C605" s="306" t="s">
        <v>186</v>
      </c>
      <c r="D605" s="331" t="s">
        <v>6735</v>
      </c>
      <c r="E605" s="128" t="s">
        <v>5782</v>
      </c>
      <c r="F605" s="128" t="s">
        <v>5802</v>
      </c>
      <c r="G605" s="128" t="s">
        <v>886</v>
      </c>
      <c r="H605" s="128"/>
      <c r="I605" s="128"/>
      <c r="J605" s="128" t="s">
        <v>5845</v>
      </c>
      <c r="K605" s="307"/>
      <c r="L605" s="382"/>
      <c r="M605" s="128"/>
      <c r="N605" s="1148"/>
      <c r="O605" s="128"/>
      <c r="P605" s="142" t="s">
        <v>6736</v>
      </c>
      <c r="Q605" s="330" t="s">
        <v>6737</v>
      </c>
      <c r="R605" s="94" t="s">
        <v>677</v>
      </c>
    </row>
    <row r="606" spans="2:18">
      <c r="B606" s="142" t="s">
        <v>2074</v>
      </c>
      <c r="C606" s="289" t="s">
        <v>187</v>
      </c>
      <c r="D606" s="142" t="s">
        <v>6738</v>
      </c>
      <c r="E606" s="128" t="s">
        <v>5778</v>
      </c>
      <c r="F606" s="128" t="s">
        <v>424</v>
      </c>
      <c r="G606" s="129" t="s">
        <v>5849</v>
      </c>
      <c r="H606" s="128"/>
      <c r="I606" s="128" t="s">
        <v>886</v>
      </c>
      <c r="J606" s="316"/>
      <c r="K606" s="307"/>
      <c r="L606" s="129"/>
      <c r="M606" s="128"/>
      <c r="N606" s="307">
        <v>2018</v>
      </c>
      <c r="O606" s="309" t="s">
        <v>5799</v>
      </c>
      <c r="P606" s="315" t="s">
        <v>6739</v>
      </c>
      <c r="Q606" s="308" t="s">
        <v>5936</v>
      </c>
      <c r="R606" s="94" t="s">
        <v>677</v>
      </c>
    </row>
    <row r="607" spans="2:18">
      <c r="B607" s="142" t="s">
        <v>2074</v>
      </c>
      <c r="C607" s="289" t="s">
        <v>187</v>
      </c>
      <c r="D607" s="142" t="s">
        <v>6740</v>
      </c>
      <c r="E607" s="128" t="s">
        <v>5782</v>
      </c>
      <c r="F607" s="128" t="s">
        <v>886</v>
      </c>
      <c r="G607" s="129" t="s">
        <v>886</v>
      </c>
      <c r="H607" s="128"/>
      <c r="I607" s="128" t="s">
        <v>886</v>
      </c>
      <c r="J607" s="316"/>
      <c r="K607" s="307"/>
      <c r="L607" s="129"/>
      <c r="M607" s="128"/>
      <c r="N607" s="307" t="s">
        <v>886</v>
      </c>
      <c r="O607" s="128">
        <v>2040</v>
      </c>
      <c r="P607" s="142" t="s">
        <v>6741</v>
      </c>
      <c r="Q607" s="311" t="s">
        <v>5800</v>
      </c>
      <c r="R607" s="94" t="s">
        <v>677</v>
      </c>
    </row>
    <row r="608" spans="2:18">
      <c r="B608" s="142" t="s">
        <v>2074</v>
      </c>
      <c r="C608" s="289" t="s">
        <v>187</v>
      </c>
      <c r="D608" s="142" t="s">
        <v>6740</v>
      </c>
      <c r="E608" s="128" t="s">
        <v>5782</v>
      </c>
      <c r="F608" s="128" t="s">
        <v>886</v>
      </c>
      <c r="G608" s="129" t="s">
        <v>886</v>
      </c>
      <c r="H608" s="128"/>
      <c r="I608" s="128" t="s">
        <v>886</v>
      </c>
      <c r="J608" s="316"/>
      <c r="K608" s="307"/>
      <c r="L608" s="129"/>
      <c r="M608" s="128"/>
      <c r="N608" s="128" t="s">
        <v>886</v>
      </c>
      <c r="O608" s="108">
        <v>2025</v>
      </c>
      <c r="P608" s="48" t="s">
        <v>6741</v>
      </c>
      <c r="Q608" s="315" t="s">
        <v>5800</v>
      </c>
      <c r="R608" s="94" t="s">
        <v>677</v>
      </c>
    </row>
    <row r="609" spans="2:18">
      <c r="B609" s="142" t="s">
        <v>2074</v>
      </c>
      <c r="C609" s="289" t="s">
        <v>187</v>
      </c>
      <c r="D609" s="142" t="s">
        <v>6742</v>
      </c>
      <c r="E609" s="128" t="s">
        <v>5778</v>
      </c>
      <c r="F609" s="128" t="s">
        <v>424</v>
      </c>
      <c r="G609" s="129" t="s">
        <v>886</v>
      </c>
      <c r="H609" s="128"/>
      <c r="I609" s="128" t="s">
        <v>886</v>
      </c>
      <c r="J609" s="316"/>
      <c r="K609" s="307"/>
      <c r="L609" s="129"/>
      <c r="M609" s="128"/>
      <c r="N609" s="307">
        <v>2013</v>
      </c>
      <c r="O609" s="309" t="s">
        <v>5799</v>
      </c>
      <c r="P609" s="142"/>
      <c r="Q609" s="308" t="s">
        <v>5932</v>
      </c>
      <c r="R609" s="94" t="s">
        <v>677</v>
      </c>
    </row>
    <row r="610" spans="2:18">
      <c r="B610" s="142" t="s">
        <v>366</v>
      </c>
      <c r="C610" s="289" t="s">
        <v>182</v>
      </c>
      <c r="D610" s="142" t="s">
        <v>6743</v>
      </c>
      <c r="E610" s="128" t="s">
        <v>886</v>
      </c>
      <c r="F610" s="128" t="s">
        <v>424</v>
      </c>
      <c r="G610" s="129" t="s">
        <v>5825</v>
      </c>
      <c r="H610" s="128"/>
      <c r="I610" s="128" t="s">
        <v>886</v>
      </c>
      <c r="J610" s="316"/>
      <c r="K610" s="307"/>
      <c r="L610" s="129"/>
      <c r="M610" s="128"/>
      <c r="N610" s="307">
        <v>2020</v>
      </c>
      <c r="O610" s="128">
        <v>2050</v>
      </c>
      <c r="P610" s="142"/>
      <c r="Q610" s="311" t="s">
        <v>5826</v>
      </c>
      <c r="R610" s="94" t="s">
        <v>677</v>
      </c>
    </row>
    <row r="611" spans="2:18">
      <c r="B611" s="142" t="s">
        <v>366</v>
      </c>
      <c r="C611" s="289" t="s">
        <v>172</v>
      </c>
      <c r="D611" s="142" t="s">
        <v>6744</v>
      </c>
      <c r="E611" s="309" t="s">
        <v>5778</v>
      </c>
      <c r="F611" s="309" t="s">
        <v>5838</v>
      </c>
      <c r="G611" s="313" t="s">
        <v>886</v>
      </c>
      <c r="H611" s="128"/>
      <c r="I611" s="128" t="s">
        <v>886</v>
      </c>
      <c r="J611" s="329"/>
      <c r="K611" s="326"/>
      <c r="L611" s="313"/>
      <c r="M611" s="309"/>
      <c r="N611" s="307">
        <v>2020</v>
      </c>
      <c r="O611" s="309">
        <v>2050</v>
      </c>
      <c r="P611" s="315"/>
      <c r="Q611" s="308" t="s">
        <v>6745</v>
      </c>
      <c r="R611" s="94" t="s">
        <v>677</v>
      </c>
    </row>
    <row r="612" spans="2:18">
      <c r="B612" s="142" t="s">
        <v>2074</v>
      </c>
      <c r="C612" s="289" t="s">
        <v>187</v>
      </c>
      <c r="D612" s="142" t="s">
        <v>6746</v>
      </c>
      <c r="E612" s="128" t="s">
        <v>886</v>
      </c>
      <c r="F612" s="128" t="s">
        <v>424</v>
      </c>
      <c r="G612" s="313" t="s">
        <v>886</v>
      </c>
      <c r="H612" s="128"/>
      <c r="I612" s="128" t="s">
        <v>886</v>
      </c>
      <c r="J612" s="316"/>
      <c r="K612" s="307"/>
      <c r="L612" s="129"/>
      <c r="M612" s="128"/>
      <c r="N612" s="307" t="s">
        <v>886</v>
      </c>
      <c r="O612" s="128">
        <v>2035</v>
      </c>
      <c r="P612" s="142"/>
      <c r="Q612" s="308" t="s">
        <v>5927</v>
      </c>
      <c r="R612" s="94" t="s">
        <v>677</v>
      </c>
    </row>
    <row r="613" spans="2:18">
      <c r="B613" s="142" t="s">
        <v>366</v>
      </c>
      <c r="C613" s="289" t="s">
        <v>5666</v>
      </c>
      <c r="D613" s="142" t="s">
        <v>6747</v>
      </c>
      <c r="E613" s="309" t="s">
        <v>5778</v>
      </c>
      <c r="F613" s="309" t="s">
        <v>424</v>
      </c>
      <c r="G613" s="313" t="s">
        <v>886</v>
      </c>
      <c r="H613" s="128"/>
      <c r="I613" s="128" t="s">
        <v>886</v>
      </c>
      <c r="J613" s="329"/>
      <c r="K613" s="326"/>
      <c r="L613" s="313"/>
      <c r="M613" s="309"/>
      <c r="N613" s="128" t="s">
        <v>886</v>
      </c>
      <c r="O613" s="327">
        <v>2035</v>
      </c>
      <c r="P613" s="328"/>
      <c r="Q613" s="142" t="s">
        <v>5780</v>
      </c>
      <c r="R613" s="94" t="s">
        <v>677</v>
      </c>
    </row>
    <row r="614" spans="2:18">
      <c r="B614" s="142" t="s">
        <v>2074</v>
      </c>
      <c r="C614" s="289" t="s">
        <v>187</v>
      </c>
      <c r="D614" s="142" t="s">
        <v>6748</v>
      </c>
      <c r="E614" s="128" t="s">
        <v>5778</v>
      </c>
      <c r="F614" s="128" t="s">
        <v>424</v>
      </c>
      <c r="G614" s="313" t="s">
        <v>886</v>
      </c>
      <c r="H614" s="128"/>
      <c r="I614" s="128" t="s">
        <v>886</v>
      </c>
      <c r="J614" s="316"/>
      <c r="K614" s="307"/>
      <c r="L614" s="129"/>
      <c r="M614" s="128"/>
      <c r="N614" s="307">
        <v>2020</v>
      </c>
      <c r="O614" s="137">
        <v>2022</v>
      </c>
      <c r="P614" s="315" t="s">
        <v>6749</v>
      </c>
      <c r="Q614" s="308" t="s">
        <v>6750</v>
      </c>
      <c r="R614" s="94" t="s">
        <v>677</v>
      </c>
    </row>
    <row r="615" spans="2:18">
      <c r="B615" s="142" t="s">
        <v>5911</v>
      </c>
      <c r="C615" s="306" t="s">
        <v>189</v>
      </c>
      <c r="D615" s="306" t="s">
        <v>6751</v>
      </c>
      <c r="E615" s="390" t="s">
        <v>5904</v>
      </c>
      <c r="F615" s="128" t="s">
        <v>5779</v>
      </c>
      <c r="G615" s="129" t="s">
        <v>5810</v>
      </c>
      <c r="H615" s="128"/>
      <c r="I615" s="128"/>
      <c r="J615" s="128" t="s">
        <v>6752</v>
      </c>
      <c r="K615" s="307"/>
      <c r="L615" s="129"/>
      <c r="M615" s="128"/>
      <c r="N615" s="307">
        <v>2020</v>
      </c>
      <c r="O615" s="128">
        <v>2024</v>
      </c>
      <c r="P615" s="142"/>
      <c r="Q615" s="308" t="s">
        <v>6753</v>
      </c>
      <c r="R615" s="94" t="s">
        <v>677</v>
      </c>
    </row>
    <row r="616" spans="2:18">
      <c r="B616" s="305" t="s">
        <v>2077</v>
      </c>
      <c r="C616" s="306" t="s">
        <v>191</v>
      </c>
      <c r="D616" s="331" t="s">
        <v>6754</v>
      </c>
      <c r="E616" s="128" t="s">
        <v>886</v>
      </c>
      <c r="F616" s="128" t="s">
        <v>886</v>
      </c>
      <c r="G616" s="128" t="s">
        <v>886</v>
      </c>
      <c r="H616" s="128"/>
      <c r="I616" s="128"/>
      <c r="J616" s="128"/>
      <c r="K616" s="307"/>
      <c r="L616" s="129"/>
      <c r="M616" s="128"/>
      <c r="N616" s="307"/>
      <c r="O616" s="128"/>
      <c r="P616" s="142"/>
      <c r="Q616" s="308"/>
      <c r="R616" s="94" t="s">
        <v>677</v>
      </c>
    </row>
    <row r="617" spans="2:18">
      <c r="B617" s="305" t="s">
        <v>2077</v>
      </c>
      <c r="C617" s="306" t="s">
        <v>191</v>
      </c>
      <c r="D617" s="306" t="s">
        <v>6755</v>
      </c>
      <c r="E617" s="128" t="s">
        <v>886</v>
      </c>
      <c r="F617" s="128" t="s">
        <v>886</v>
      </c>
      <c r="G617" s="128" t="s">
        <v>886</v>
      </c>
      <c r="H617" s="128"/>
      <c r="I617" s="128"/>
      <c r="J617" s="128"/>
      <c r="K617" s="307"/>
      <c r="L617" s="129"/>
      <c r="M617" s="128"/>
      <c r="N617" s="307"/>
      <c r="O617" s="128"/>
      <c r="P617" s="142"/>
      <c r="Q617" s="308"/>
      <c r="R617" s="94" t="s">
        <v>677</v>
      </c>
    </row>
    <row r="618" spans="2:18">
      <c r="B618" s="306" t="s">
        <v>2074</v>
      </c>
      <c r="C618" s="306" t="s">
        <v>160</v>
      </c>
      <c r="D618" s="306" t="s">
        <v>6756</v>
      </c>
      <c r="E618" s="128" t="s">
        <v>581</v>
      </c>
      <c r="F618" s="128" t="s">
        <v>5779</v>
      </c>
      <c r="G618" s="128" t="s">
        <v>886</v>
      </c>
      <c r="H618" s="128"/>
      <c r="I618" s="128"/>
      <c r="J618" s="128"/>
      <c r="K618" s="307"/>
      <c r="L618" s="129"/>
      <c r="M618" s="128"/>
      <c r="N618" s="307">
        <v>2007</v>
      </c>
      <c r="O618" s="128">
        <v>2050</v>
      </c>
      <c r="P618" s="142" t="s">
        <v>6757</v>
      </c>
      <c r="Q618" s="330" t="s">
        <v>6758</v>
      </c>
      <c r="R618" s="94" t="s">
        <v>677</v>
      </c>
    </row>
    <row r="619" spans="2:18">
      <c r="B619" s="142" t="s">
        <v>366</v>
      </c>
      <c r="C619" s="289" t="s">
        <v>154</v>
      </c>
      <c r="D619" s="142" t="s">
        <v>6759</v>
      </c>
      <c r="E619" s="128" t="s">
        <v>886</v>
      </c>
      <c r="F619" s="128" t="s">
        <v>5838</v>
      </c>
      <c r="G619" s="142" t="s">
        <v>6760</v>
      </c>
      <c r="H619" s="128"/>
      <c r="I619" s="128" t="s">
        <v>886</v>
      </c>
      <c r="J619" s="316"/>
      <c r="K619" s="307"/>
      <c r="L619" s="129"/>
      <c r="M619" s="128"/>
      <c r="N619" s="307" t="s">
        <v>886</v>
      </c>
      <c r="O619" s="128">
        <v>2030</v>
      </c>
      <c r="P619" s="142" t="s">
        <v>6761</v>
      </c>
      <c r="Q619" s="311" t="s">
        <v>5800</v>
      </c>
      <c r="R619" s="94" t="s">
        <v>677</v>
      </c>
    </row>
    <row r="620" spans="2:18">
      <c r="B620" s="305" t="s">
        <v>2057</v>
      </c>
      <c r="C620" s="306" t="s">
        <v>195</v>
      </c>
      <c r="D620" s="306" t="s">
        <v>6762</v>
      </c>
      <c r="E620" s="128" t="s">
        <v>886</v>
      </c>
      <c r="F620" s="128" t="s">
        <v>886</v>
      </c>
      <c r="G620" s="128" t="s">
        <v>886</v>
      </c>
      <c r="H620" s="128"/>
      <c r="I620" s="128"/>
      <c r="J620" s="128"/>
      <c r="K620" s="307"/>
      <c r="L620" s="129"/>
      <c r="M620" s="128"/>
      <c r="N620" s="307"/>
      <c r="O620" s="128"/>
      <c r="P620" s="142"/>
      <c r="Q620" s="308"/>
      <c r="R620" s="94" t="s">
        <v>677</v>
      </c>
    </row>
    <row r="621" spans="2:18">
      <c r="B621" s="142" t="s">
        <v>2057</v>
      </c>
      <c r="C621" s="289" t="s">
        <v>174</v>
      </c>
      <c r="D621" s="289" t="s">
        <v>6763</v>
      </c>
      <c r="E621" s="128" t="s">
        <v>886</v>
      </c>
      <c r="F621" s="128" t="s">
        <v>452</v>
      </c>
      <c r="G621" s="129" t="s">
        <v>5830</v>
      </c>
      <c r="H621" s="128"/>
      <c r="I621" s="128" t="s">
        <v>886</v>
      </c>
      <c r="J621" s="128"/>
      <c r="K621" s="307"/>
      <c r="L621" s="129" t="s">
        <v>6764</v>
      </c>
      <c r="M621" s="128" t="s">
        <v>5832</v>
      </c>
      <c r="N621" s="235">
        <v>2019</v>
      </c>
      <c r="O621" s="128" t="s">
        <v>2790</v>
      </c>
      <c r="P621" s="305"/>
      <c r="Q621" s="308" t="s">
        <v>5978</v>
      </c>
      <c r="R621" s="94" t="s">
        <v>677</v>
      </c>
    </row>
    <row r="622" spans="2:18">
      <c r="B622" s="142" t="s">
        <v>366</v>
      </c>
      <c r="C622" s="289" t="s">
        <v>148</v>
      </c>
      <c r="D622" s="142" t="s">
        <v>6765</v>
      </c>
      <c r="E622" s="309" t="s">
        <v>5778</v>
      </c>
      <c r="F622" s="309" t="s">
        <v>5779</v>
      </c>
      <c r="G622" s="313" t="s">
        <v>886</v>
      </c>
      <c r="H622" s="128"/>
      <c r="I622" s="128" t="s">
        <v>886</v>
      </c>
      <c r="J622" s="329"/>
      <c r="K622" s="326"/>
      <c r="L622" s="313"/>
      <c r="M622" s="309"/>
      <c r="N622" s="307" t="s">
        <v>886</v>
      </c>
      <c r="O622" s="128" t="s">
        <v>5799</v>
      </c>
      <c r="P622" s="315"/>
      <c r="Q622" s="308" t="s">
        <v>6766</v>
      </c>
      <c r="R622" s="94" t="s">
        <v>677</v>
      </c>
    </row>
    <row r="623" spans="2:18">
      <c r="B623" s="305" t="s">
        <v>2077</v>
      </c>
      <c r="C623" s="289" t="s">
        <v>189</v>
      </c>
      <c r="D623" s="331" t="s">
        <v>6767</v>
      </c>
      <c r="E623" s="128" t="s">
        <v>886</v>
      </c>
      <c r="F623" s="128" t="s">
        <v>886</v>
      </c>
      <c r="G623" s="128" t="s">
        <v>886</v>
      </c>
      <c r="H623" s="128"/>
      <c r="I623" s="128"/>
      <c r="J623" s="128"/>
      <c r="K623" s="307"/>
      <c r="L623" s="129"/>
      <c r="M623" s="128"/>
      <c r="N623" s="339"/>
      <c r="O623" s="128"/>
      <c r="P623" s="142"/>
      <c r="Q623" s="308"/>
      <c r="R623" s="94" t="s">
        <v>677</v>
      </c>
    </row>
    <row r="624" spans="2:18">
      <c r="B624" s="305" t="s">
        <v>366</v>
      </c>
      <c r="C624" s="289" t="s">
        <v>165</v>
      </c>
      <c r="D624" s="331" t="s">
        <v>6768</v>
      </c>
      <c r="E624" s="128" t="s">
        <v>886</v>
      </c>
      <c r="F624" s="128" t="s">
        <v>886</v>
      </c>
      <c r="G624" s="128" t="s">
        <v>886</v>
      </c>
      <c r="H624" s="128"/>
      <c r="I624" s="128"/>
      <c r="J624" s="128"/>
      <c r="K624" s="307"/>
      <c r="L624" s="129"/>
      <c r="M624" s="128"/>
      <c r="N624" s="307"/>
      <c r="O624" s="128"/>
      <c r="P624" s="142"/>
      <c r="Q624" s="308"/>
      <c r="R624" s="94" t="s">
        <v>677</v>
      </c>
    </row>
    <row r="625" spans="2:18">
      <c r="B625" s="305" t="s">
        <v>2057</v>
      </c>
      <c r="C625" s="289" t="s">
        <v>6327</v>
      </c>
      <c r="D625" s="331" t="s">
        <v>6769</v>
      </c>
      <c r="E625" s="128" t="s">
        <v>886</v>
      </c>
      <c r="F625" s="128" t="s">
        <v>886</v>
      </c>
      <c r="G625" s="128" t="s">
        <v>886</v>
      </c>
      <c r="H625" s="128"/>
      <c r="I625" s="128"/>
      <c r="J625" s="128"/>
      <c r="K625" s="307"/>
      <c r="L625" s="129"/>
      <c r="M625" s="128"/>
      <c r="N625" s="128"/>
      <c r="O625" s="108"/>
      <c r="P625" s="48"/>
      <c r="Q625" s="142"/>
      <c r="R625" s="94" t="s">
        <v>677</v>
      </c>
    </row>
    <row r="626" spans="2:18">
      <c r="B626" s="142" t="s">
        <v>366</v>
      </c>
      <c r="C626" s="289" t="s">
        <v>182</v>
      </c>
      <c r="D626" s="142" t="s">
        <v>6770</v>
      </c>
      <c r="E626" s="128" t="s">
        <v>886</v>
      </c>
      <c r="F626" s="128" t="s">
        <v>424</v>
      </c>
      <c r="G626" s="129" t="s">
        <v>5825</v>
      </c>
      <c r="H626" s="128"/>
      <c r="I626" s="128" t="s">
        <v>886</v>
      </c>
      <c r="J626" s="316"/>
      <c r="K626" s="307"/>
      <c r="L626" s="129"/>
      <c r="M626" s="128"/>
      <c r="N626" s="307">
        <v>2020</v>
      </c>
      <c r="O626" s="128">
        <v>2050</v>
      </c>
      <c r="P626" s="142"/>
      <c r="Q626" s="311" t="s">
        <v>5826</v>
      </c>
      <c r="R626" s="94" t="s">
        <v>677</v>
      </c>
    </row>
    <row r="627" spans="2:18">
      <c r="B627" s="142" t="s">
        <v>2065</v>
      </c>
      <c r="C627" s="289" t="s">
        <v>207</v>
      </c>
      <c r="D627" s="331" t="s">
        <v>6771</v>
      </c>
      <c r="E627" s="128" t="s">
        <v>5778</v>
      </c>
      <c r="F627" s="128" t="s">
        <v>452</v>
      </c>
      <c r="G627" s="128" t="s">
        <v>886</v>
      </c>
      <c r="H627" s="128"/>
      <c r="I627" s="128"/>
      <c r="J627" s="128"/>
      <c r="K627" s="307"/>
      <c r="L627" s="129" t="s">
        <v>6772</v>
      </c>
      <c r="M627" s="128" t="s">
        <v>581</v>
      </c>
      <c r="N627" s="312">
        <v>2016</v>
      </c>
      <c r="O627" s="128"/>
      <c r="P627" s="142"/>
      <c r="Q627" s="330" t="s">
        <v>6773</v>
      </c>
      <c r="R627" s="94" t="s">
        <v>677</v>
      </c>
    </row>
    <row r="628" spans="2:18">
      <c r="B628" s="142" t="s">
        <v>2074</v>
      </c>
      <c r="C628" s="289" t="s">
        <v>187</v>
      </c>
      <c r="D628" s="142" t="s">
        <v>6774</v>
      </c>
      <c r="E628" s="128" t="s">
        <v>5778</v>
      </c>
      <c r="F628" s="128" t="s">
        <v>5883</v>
      </c>
      <c r="G628" s="313" t="s">
        <v>886</v>
      </c>
      <c r="H628" s="128"/>
      <c r="I628" s="128" t="s">
        <v>886</v>
      </c>
      <c r="J628" s="316"/>
      <c r="K628" s="307"/>
      <c r="L628" s="129"/>
      <c r="M628" s="128"/>
      <c r="N628" s="307">
        <v>2020</v>
      </c>
      <c r="O628" s="137">
        <v>2035</v>
      </c>
      <c r="P628" s="315" t="s">
        <v>6775</v>
      </c>
      <c r="Q628" s="308" t="s">
        <v>6776</v>
      </c>
      <c r="R628" s="94" t="s">
        <v>677</v>
      </c>
    </row>
    <row r="629" spans="2:18">
      <c r="B629" s="142" t="s">
        <v>2074</v>
      </c>
      <c r="C629" s="289" t="s">
        <v>160</v>
      </c>
      <c r="D629" s="142" t="s">
        <v>6777</v>
      </c>
      <c r="E629" s="128" t="s">
        <v>5778</v>
      </c>
      <c r="F629" s="128" t="s">
        <v>424</v>
      </c>
      <c r="G629" s="129" t="s">
        <v>5938</v>
      </c>
      <c r="H629" s="128"/>
      <c r="I629" s="128" t="s">
        <v>886</v>
      </c>
      <c r="J629" s="128"/>
      <c r="K629" s="307" t="s">
        <v>6778</v>
      </c>
      <c r="L629" s="129"/>
      <c r="M629" s="128"/>
      <c r="N629" s="371">
        <v>2020</v>
      </c>
      <c r="O629" s="137">
        <v>2030</v>
      </c>
      <c r="P629" s="305" t="s">
        <v>6779</v>
      </c>
      <c r="Q629" s="373" t="s">
        <v>6780</v>
      </c>
      <c r="R629" s="94" t="s">
        <v>677</v>
      </c>
    </row>
    <row r="630" spans="2:18">
      <c r="B630" s="142" t="s">
        <v>2074</v>
      </c>
      <c r="C630" s="289" t="s">
        <v>160</v>
      </c>
      <c r="D630" s="142" t="s">
        <v>6777</v>
      </c>
      <c r="E630" s="128" t="s">
        <v>5778</v>
      </c>
      <c r="F630" s="128" t="s">
        <v>424</v>
      </c>
      <c r="G630" s="129" t="s">
        <v>6781</v>
      </c>
      <c r="H630" s="128"/>
      <c r="I630" s="128" t="s">
        <v>886</v>
      </c>
      <c r="J630" s="128"/>
      <c r="K630" s="307" t="s">
        <v>6782</v>
      </c>
      <c r="L630" s="129"/>
      <c r="M630" s="128"/>
      <c r="N630" s="197">
        <v>2020</v>
      </c>
      <c r="O630" s="137">
        <v>2050</v>
      </c>
      <c r="P630" s="305" t="s">
        <v>6779</v>
      </c>
      <c r="Q630" s="373" t="s">
        <v>6780</v>
      </c>
      <c r="R630" s="94" t="s">
        <v>677</v>
      </c>
    </row>
    <row r="631" spans="2:18">
      <c r="B631" s="142" t="s">
        <v>2074</v>
      </c>
      <c r="C631" s="289" t="s">
        <v>160</v>
      </c>
      <c r="D631" s="142" t="s">
        <v>6777</v>
      </c>
      <c r="E631" s="128" t="s">
        <v>5778</v>
      </c>
      <c r="F631" s="128" t="s">
        <v>5838</v>
      </c>
      <c r="G631" s="313" t="s">
        <v>886</v>
      </c>
      <c r="H631" s="128"/>
      <c r="I631" s="128" t="s">
        <v>886</v>
      </c>
      <c r="J631" s="316"/>
      <c r="K631" s="307"/>
      <c r="L631" s="129"/>
      <c r="M631" s="128"/>
      <c r="N631" s="137">
        <v>2020</v>
      </c>
      <c r="O631" s="325">
        <v>2050</v>
      </c>
      <c r="P631" s="219" t="s">
        <v>6783</v>
      </c>
      <c r="Q631" s="305" t="s">
        <v>6784</v>
      </c>
      <c r="R631" s="94" t="s">
        <v>677</v>
      </c>
    </row>
    <row r="632" spans="2:18">
      <c r="B632" s="142" t="s">
        <v>2074</v>
      </c>
      <c r="C632" s="289" t="s">
        <v>187</v>
      </c>
      <c r="D632" s="142" t="s">
        <v>6785</v>
      </c>
      <c r="E632" s="128" t="s">
        <v>886</v>
      </c>
      <c r="F632" s="128" t="s">
        <v>424</v>
      </c>
      <c r="G632" s="313" t="s">
        <v>886</v>
      </c>
      <c r="H632" s="128"/>
      <c r="I632" s="128" t="s">
        <v>886</v>
      </c>
      <c r="J632" s="316"/>
      <c r="K632" s="307"/>
      <c r="L632" s="129"/>
      <c r="M632" s="128"/>
      <c r="N632" s="312" t="s">
        <v>886</v>
      </c>
      <c r="O632" s="128">
        <v>2035</v>
      </c>
      <c r="P632" s="142"/>
      <c r="Q632" s="308" t="s">
        <v>5927</v>
      </c>
      <c r="R632" s="94" t="s">
        <v>677</v>
      </c>
    </row>
    <row r="633" spans="2:18">
      <c r="B633" s="142" t="s">
        <v>366</v>
      </c>
      <c r="C633" s="289" t="s">
        <v>182</v>
      </c>
      <c r="D633" s="142" t="s">
        <v>6786</v>
      </c>
      <c r="E633" s="128" t="s">
        <v>886</v>
      </c>
      <c r="F633" s="128" t="s">
        <v>424</v>
      </c>
      <c r="G633" s="129" t="s">
        <v>5825</v>
      </c>
      <c r="H633" s="128"/>
      <c r="I633" s="128" t="s">
        <v>886</v>
      </c>
      <c r="J633" s="316"/>
      <c r="K633" s="307"/>
      <c r="L633" s="129"/>
      <c r="M633" s="128"/>
      <c r="N633" s="307">
        <v>2020</v>
      </c>
      <c r="O633" s="128">
        <v>2050</v>
      </c>
      <c r="P633" s="142"/>
      <c r="Q633" s="311" t="s">
        <v>5826</v>
      </c>
      <c r="R633" s="94" t="s">
        <v>677</v>
      </c>
    </row>
    <row r="634" spans="2:18">
      <c r="B634" s="142" t="s">
        <v>366</v>
      </c>
      <c r="C634" s="289" t="s">
        <v>165</v>
      </c>
      <c r="D634" s="289" t="s">
        <v>660</v>
      </c>
      <c r="E634" s="128" t="s">
        <v>886</v>
      </c>
      <c r="F634" s="128" t="s">
        <v>452</v>
      </c>
      <c r="G634" s="129" t="s">
        <v>5830</v>
      </c>
      <c r="H634" s="128"/>
      <c r="I634" s="128" t="s">
        <v>886</v>
      </c>
      <c r="J634" s="128"/>
      <c r="K634" s="307"/>
      <c r="L634" s="317" t="s">
        <v>6787</v>
      </c>
      <c r="M634" s="128" t="s">
        <v>5832</v>
      </c>
      <c r="N634" s="371">
        <v>2020</v>
      </c>
      <c r="O634" s="128">
        <v>2030</v>
      </c>
      <c r="P634" s="305" t="s">
        <v>6788</v>
      </c>
      <c r="Q634" s="310" t="s">
        <v>6789</v>
      </c>
      <c r="R634" s="94" t="s">
        <v>677</v>
      </c>
    </row>
    <row r="635" spans="2:18">
      <c r="B635" s="142" t="s">
        <v>366</v>
      </c>
      <c r="C635" s="289" t="s">
        <v>165</v>
      </c>
      <c r="D635" s="142" t="s">
        <v>660</v>
      </c>
      <c r="E635" s="309" t="s">
        <v>5778</v>
      </c>
      <c r="F635" s="309" t="s">
        <v>5779</v>
      </c>
      <c r="G635" s="313" t="s">
        <v>886</v>
      </c>
      <c r="H635" s="128"/>
      <c r="I635" s="128" t="s">
        <v>886</v>
      </c>
      <c r="J635" s="329"/>
      <c r="K635" s="326"/>
      <c r="L635" s="313"/>
      <c r="M635" s="309"/>
      <c r="N635" s="307" t="s">
        <v>886</v>
      </c>
      <c r="O635" s="309">
        <v>2050</v>
      </c>
      <c r="P635" s="315"/>
      <c r="Q635" s="311" t="s">
        <v>6001</v>
      </c>
      <c r="R635" s="94" t="s">
        <v>677</v>
      </c>
    </row>
    <row r="636" spans="2:18">
      <c r="B636" s="142" t="s">
        <v>366</v>
      </c>
      <c r="C636" s="289" t="s">
        <v>165</v>
      </c>
      <c r="D636" s="142" t="s">
        <v>660</v>
      </c>
      <c r="E636" s="128" t="s">
        <v>886</v>
      </c>
      <c r="F636" s="128" t="s">
        <v>5779</v>
      </c>
      <c r="G636" s="129" t="s">
        <v>886</v>
      </c>
      <c r="H636" s="128"/>
      <c r="I636" s="128" t="s">
        <v>886</v>
      </c>
      <c r="J636" s="316"/>
      <c r="K636" s="307"/>
      <c r="L636" s="129"/>
      <c r="M636" s="128"/>
      <c r="N636" s="312" t="s">
        <v>886</v>
      </c>
      <c r="O636" s="128">
        <v>2022</v>
      </c>
      <c r="P636" s="142"/>
      <c r="Q636" s="308" t="s">
        <v>5780</v>
      </c>
      <c r="R636" s="94" t="s">
        <v>677</v>
      </c>
    </row>
    <row r="637" spans="2:18">
      <c r="B637" s="362" t="s">
        <v>2074</v>
      </c>
      <c r="C637" s="362" t="s">
        <v>160</v>
      </c>
      <c r="D637" s="362" t="s">
        <v>6790</v>
      </c>
      <c r="E637" s="128" t="s">
        <v>5778</v>
      </c>
      <c r="F637" s="128" t="s">
        <v>452</v>
      </c>
      <c r="G637" s="128" t="s">
        <v>886</v>
      </c>
      <c r="H637" s="133"/>
      <c r="I637" s="133"/>
      <c r="J637" s="133"/>
      <c r="K637" s="288"/>
      <c r="L637" s="317" t="s">
        <v>6791</v>
      </c>
      <c r="M637" s="133" t="s">
        <v>6056</v>
      </c>
      <c r="N637" s="307">
        <v>2021</v>
      </c>
      <c r="O637" s="128">
        <v>2021</v>
      </c>
      <c r="P637" s="142"/>
      <c r="Q637" s="330" t="s">
        <v>6792</v>
      </c>
      <c r="R637" s="94" t="s">
        <v>677</v>
      </c>
    </row>
    <row r="638" spans="2:18">
      <c r="B638" s="305" t="s">
        <v>2057</v>
      </c>
      <c r="C638" s="306" t="s">
        <v>195</v>
      </c>
      <c r="D638" s="306" t="s">
        <v>6793</v>
      </c>
      <c r="E638" s="128" t="s">
        <v>886</v>
      </c>
      <c r="F638" s="128" t="s">
        <v>886</v>
      </c>
      <c r="G638" s="128" t="s">
        <v>886</v>
      </c>
      <c r="H638" s="128"/>
      <c r="I638" s="128"/>
      <c r="J638" s="128"/>
      <c r="K638" s="307"/>
      <c r="L638" s="129"/>
      <c r="M638" s="128"/>
      <c r="N638" s="307"/>
      <c r="O638" s="128"/>
      <c r="P638" s="142"/>
      <c r="Q638" s="308"/>
      <c r="R638" s="94" t="s">
        <v>677</v>
      </c>
    </row>
    <row r="639" spans="2:18">
      <c r="B639" s="305" t="s">
        <v>2057</v>
      </c>
      <c r="C639" s="289" t="s">
        <v>205</v>
      </c>
      <c r="D639" s="331" t="s">
        <v>1762</v>
      </c>
      <c r="E639" s="128" t="s">
        <v>886</v>
      </c>
      <c r="F639" s="128" t="s">
        <v>886</v>
      </c>
      <c r="G639" s="128" t="s">
        <v>886</v>
      </c>
      <c r="H639" s="128"/>
      <c r="I639" s="128"/>
      <c r="J639" s="128"/>
      <c r="K639" s="307"/>
      <c r="L639" s="129"/>
      <c r="M639" s="128"/>
      <c r="N639" s="339"/>
      <c r="O639" s="128"/>
      <c r="P639" s="142"/>
      <c r="Q639" s="308"/>
      <c r="R639" s="94" t="s">
        <v>677</v>
      </c>
    </row>
    <row r="640" spans="2:18">
      <c r="B640" s="142" t="s">
        <v>2057</v>
      </c>
      <c r="C640" s="289" t="s">
        <v>185</v>
      </c>
      <c r="D640" s="289" t="s">
        <v>6794</v>
      </c>
      <c r="E640" s="128" t="s">
        <v>5782</v>
      </c>
      <c r="F640" s="128" t="s">
        <v>452</v>
      </c>
      <c r="G640" s="129" t="s">
        <v>5830</v>
      </c>
      <c r="H640" s="128"/>
      <c r="I640" s="128" t="s">
        <v>886</v>
      </c>
      <c r="J640" s="128"/>
      <c r="K640" s="307"/>
      <c r="L640" s="129" t="s">
        <v>6795</v>
      </c>
      <c r="M640" s="128" t="s">
        <v>6796</v>
      </c>
      <c r="N640" s="312" t="s">
        <v>886</v>
      </c>
      <c r="O640" s="137" t="s">
        <v>2790</v>
      </c>
      <c r="P640" s="142"/>
      <c r="Q640" s="1167" t="s">
        <v>6797</v>
      </c>
      <c r="R640" s="94" t="s">
        <v>677</v>
      </c>
    </row>
    <row r="641" spans="2:18">
      <c r="B641" s="305" t="s">
        <v>2057</v>
      </c>
      <c r="C641" s="306" t="s">
        <v>164</v>
      </c>
      <c r="D641" s="306" t="s">
        <v>6798</v>
      </c>
      <c r="E641" s="128" t="s">
        <v>5778</v>
      </c>
      <c r="F641" s="128" t="s">
        <v>5779</v>
      </c>
      <c r="G641" s="128" t="s">
        <v>886</v>
      </c>
      <c r="H641" s="128"/>
      <c r="I641" s="128"/>
      <c r="J641" s="128" t="s">
        <v>6799</v>
      </c>
      <c r="K641" s="307" t="s">
        <v>5893</v>
      </c>
      <c r="L641" s="129"/>
      <c r="M641" s="128"/>
      <c r="N641" s="307">
        <v>2020</v>
      </c>
      <c r="O641" s="128">
        <v>2025</v>
      </c>
      <c r="P641" s="142"/>
      <c r="Q641" s="330" t="s">
        <v>6800</v>
      </c>
      <c r="R641" s="94" t="s">
        <v>677</v>
      </c>
    </row>
    <row r="642" spans="2:18">
      <c r="B642" s="142" t="s">
        <v>366</v>
      </c>
      <c r="C642" s="289" t="s">
        <v>165</v>
      </c>
      <c r="D642" s="142" t="s">
        <v>6801</v>
      </c>
      <c r="E642" s="128" t="s">
        <v>5782</v>
      </c>
      <c r="F642" s="309" t="s">
        <v>424</v>
      </c>
      <c r="G642" s="313" t="s">
        <v>886</v>
      </c>
      <c r="H642" s="128"/>
      <c r="I642" s="128" t="s">
        <v>886</v>
      </c>
      <c r="J642" s="329"/>
      <c r="K642" s="326"/>
      <c r="L642" s="313"/>
      <c r="M642" s="309"/>
      <c r="N642" s="339" t="s">
        <v>886</v>
      </c>
      <c r="O642" s="309">
        <v>2050</v>
      </c>
      <c r="P642" s="315"/>
      <c r="Q642" s="308" t="s">
        <v>5932</v>
      </c>
      <c r="R642" s="94" t="s">
        <v>677</v>
      </c>
    </row>
    <row r="643" spans="2:18">
      <c r="B643" s="142" t="s">
        <v>2074</v>
      </c>
      <c r="C643" s="289" t="s">
        <v>187</v>
      </c>
      <c r="D643" s="142" t="s">
        <v>6802</v>
      </c>
      <c r="E643" s="309" t="s">
        <v>5778</v>
      </c>
      <c r="F643" s="309" t="s">
        <v>5802</v>
      </c>
      <c r="G643" s="313" t="s">
        <v>886</v>
      </c>
      <c r="H643" s="128"/>
      <c r="I643" s="128" t="s">
        <v>886</v>
      </c>
      <c r="J643" s="329"/>
      <c r="K643" s="326"/>
      <c r="L643" s="313"/>
      <c r="M643" s="309"/>
      <c r="N643" s="307" t="s">
        <v>886</v>
      </c>
      <c r="O643" s="309">
        <v>2030</v>
      </c>
      <c r="P643" s="315"/>
      <c r="Q643" s="308" t="s">
        <v>5932</v>
      </c>
      <c r="R643" s="94" t="s">
        <v>677</v>
      </c>
    </row>
    <row r="644" spans="2:18">
      <c r="B644" s="142" t="s">
        <v>5675</v>
      </c>
      <c r="C644" s="289" t="s">
        <v>556</v>
      </c>
      <c r="D644" s="142" t="s">
        <v>6803</v>
      </c>
      <c r="E644" s="309" t="s">
        <v>5778</v>
      </c>
      <c r="F644" s="309" t="s">
        <v>5779</v>
      </c>
      <c r="G644" s="313" t="s">
        <v>886</v>
      </c>
      <c r="H644" s="128"/>
      <c r="I644" s="128" t="s">
        <v>886</v>
      </c>
      <c r="J644" s="329"/>
      <c r="K644" s="326"/>
      <c r="L644" s="313"/>
      <c r="M644" s="309"/>
      <c r="N644" s="307" t="s">
        <v>886</v>
      </c>
      <c r="O644" s="309">
        <v>2025</v>
      </c>
      <c r="P644" s="315"/>
      <c r="Q644" s="308" t="s">
        <v>6804</v>
      </c>
      <c r="R644" s="94" t="s">
        <v>677</v>
      </c>
    </row>
    <row r="645" spans="2:18">
      <c r="B645" s="142" t="s">
        <v>366</v>
      </c>
      <c r="C645" s="289" t="s">
        <v>182</v>
      </c>
      <c r="D645" s="142" t="s">
        <v>6805</v>
      </c>
      <c r="E645" s="128" t="s">
        <v>886</v>
      </c>
      <c r="F645" s="128" t="s">
        <v>424</v>
      </c>
      <c r="G645" s="129" t="s">
        <v>5825</v>
      </c>
      <c r="H645" s="128"/>
      <c r="I645" s="128" t="s">
        <v>886</v>
      </c>
      <c r="J645" s="316"/>
      <c r="K645" s="307"/>
      <c r="L645" s="129"/>
      <c r="M645" s="128"/>
      <c r="N645" s="307">
        <v>2020</v>
      </c>
      <c r="O645" s="128">
        <v>2050</v>
      </c>
      <c r="P645" s="142"/>
      <c r="Q645" s="311" t="s">
        <v>5826</v>
      </c>
      <c r="R645" s="94" t="s">
        <v>677</v>
      </c>
    </row>
    <row r="646" spans="2:18">
      <c r="B646" s="142" t="s">
        <v>366</v>
      </c>
      <c r="C646" s="289" t="s">
        <v>182</v>
      </c>
      <c r="D646" s="142" t="s">
        <v>6806</v>
      </c>
      <c r="E646" s="128" t="s">
        <v>886</v>
      </c>
      <c r="F646" s="128" t="s">
        <v>424</v>
      </c>
      <c r="G646" s="129" t="s">
        <v>5825</v>
      </c>
      <c r="H646" s="128"/>
      <c r="I646" s="128" t="s">
        <v>886</v>
      </c>
      <c r="J646" s="316"/>
      <c r="K646" s="307"/>
      <c r="L646" s="129"/>
      <c r="M646" s="128"/>
      <c r="N646" s="307">
        <v>2020</v>
      </c>
      <c r="O646" s="128">
        <v>2050</v>
      </c>
      <c r="P646" s="142"/>
      <c r="Q646" s="311" t="s">
        <v>5826</v>
      </c>
      <c r="R646" s="94" t="s">
        <v>677</v>
      </c>
    </row>
    <row r="647" spans="2:18">
      <c r="B647" s="305" t="s">
        <v>2074</v>
      </c>
      <c r="C647" s="306" t="s">
        <v>310</v>
      </c>
      <c r="D647" s="331" t="s">
        <v>6807</v>
      </c>
      <c r="E647" s="128" t="s">
        <v>886</v>
      </c>
      <c r="F647" s="128" t="s">
        <v>886</v>
      </c>
      <c r="G647" s="128" t="s">
        <v>886</v>
      </c>
      <c r="H647" s="128"/>
      <c r="I647" s="128"/>
      <c r="J647" s="128"/>
      <c r="K647" s="307"/>
      <c r="L647" s="129"/>
      <c r="M647" s="128"/>
      <c r="N647" s="307"/>
      <c r="O647" s="128"/>
      <c r="P647" s="142"/>
      <c r="Q647" s="308"/>
      <c r="R647" s="94" t="s">
        <v>677</v>
      </c>
    </row>
    <row r="648" spans="2:18">
      <c r="B648" s="142" t="s">
        <v>366</v>
      </c>
      <c r="C648" s="289" t="s">
        <v>165</v>
      </c>
      <c r="D648" s="142" t="s">
        <v>6808</v>
      </c>
      <c r="E648" s="309" t="s">
        <v>5778</v>
      </c>
      <c r="F648" s="309" t="s">
        <v>424</v>
      </c>
      <c r="G648" s="313" t="s">
        <v>886</v>
      </c>
      <c r="H648" s="128"/>
      <c r="I648" s="128" t="s">
        <v>886</v>
      </c>
      <c r="J648" s="383"/>
      <c r="K648" s="326"/>
      <c r="L648" s="313"/>
      <c r="M648" s="309"/>
      <c r="N648" s="326">
        <v>2019</v>
      </c>
      <c r="O648" s="128" t="s">
        <v>5799</v>
      </c>
      <c r="P648" s="315"/>
      <c r="Q648" s="308" t="s">
        <v>6809</v>
      </c>
      <c r="R648" s="94" t="s">
        <v>677</v>
      </c>
    </row>
    <row r="649" spans="2:18">
      <c r="B649" s="142" t="s">
        <v>2057</v>
      </c>
      <c r="C649" s="289" t="s">
        <v>162</v>
      </c>
      <c r="D649" s="142" t="s">
        <v>6810</v>
      </c>
      <c r="E649" s="309" t="s">
        <v>5778</v>
      </c>
      <c r="F649" s="309" t="s">
        <v>424</v>
      </c>
      <c r="G649" s="129" t="s">
        <v>886</v>
      </c>
      <c r="H649" s="128"/>
      <c r="I649" s="128" t="s">
        <v>886</v>
      </c>
      <c r="J649" s="329"/>
      <c r="K649" s="326"/>
      <c r="L649" s="313"/>
      <c r="M649" s="309"/>
      <c r="N649" s="128" t="s">
        <v>886</v>
      </c>
      <c r="O649" s="327">
        <v>2030</v>
      </c>
      <c r="P649" s="328"/>
      <c r="Q649" s="142" t="s">
        <v>6419</v>
      </c>
      <c r="R649" s="94" t="s">
        <v>677</v>
      </c>
    </row>
    <row r="650" spans="2:18">
      <c r="B650" s="142" t="s">
        <v>2057</v>
      </c>
      <c r="C650" s="289" t="s">
        <v>162</v>
      </c>
      <c r="D650" s="142" t="s">
        <v>6810</v>
      </c>
      <c r="E650" s="128" t="s">
        <v>5782</v>
      </c>
      <c r="F650" s="309" t="s">
        <v>424</v>
      </c>
      <c r="G650" s="129" t="s">
        <v>886</v>
      </c>
      <c r="H650" s="128"/>
      <c r="I650" s="128" t="s">
        <v>886</v>
      </c>
      <c r="J650" s="329"/>
      <c r="K650" s="326"/>
      <c r="L650" s="313"/>
      <c r="M650" s="309"/>
      <c r="N650" s="307" t="s">
        <v>886</v>
      </c>
      <c r="O650" s="309">
        <v>2020</v>
      </c>
      <c r="P650" s="315"/>
      <c r="Q650" s="308" t="s">
        <v>6419</v>
      </c>
      <c r="R650" s="94" t="s">
        <v>677</v>
      </c>
    </row>
    <row r="651" spans="2:18">
      <c r="B651" s="142" t="s">
        <v>2074</v>
      </c>
      <c r="C651" s="289" t="s">
        <v>187</v>
      </c>
      <c r="D651" s="142" t="s">
        <v>6811</v>
      </c>
      <c r="E651" s="128" t="s">
        <v>5778</v>
      </c>
      <c r="F651" s="128" t="s">
        <v>5883</v>
      </c>
      <c r="G651" s="313" t="s">
        <v>886</v>
      </c>
      <c r="H651" s="128"/>
      <c r="I651" s="128" t="s">
        <v>886</v>
      </c>
      <c r="J651" s="316"/>
      <c r="K651" s="307"/>
      <c r="L651" s="129"/>
      <c r="M651" s="128"/>
      <c r="N651" s="128">
        <v>2020</v>
      </c>
      <c r="O651" s="377">
        <v>2035</v>
      </c>
      <c r="P651" s="351" t="s">
        <v>6812</v>
      </c>
      <c r="Q651" s="142" t="s">
        <v>6813</v>
      </c>
      <c r="R651" s="94" t="s">
        <v>677</v>
      </c>
    </row>
    <row r="652" spans="2:18">
      <c r="B652" s="142" t="s">
        <v>2074</v>
      </c>
      <c r="C652" s="289" t="s">
        <v>187</v>
      </c>
      <c r="D652" s="142" t="s">
        <v>6814</v>
      </c>
      <c r="E652" s="128" t="s">
        <v>5778</v>
      </c>
      <c r="F652" s="128" t="s">
        <v>5883</v>
      </c>
      <c r="G652" s="313" t="s">
        <v>886</v>
      </c>
      <c r="H652" s="128"/>
      <c r="I652" s="128" t="s">
        <v>886</v>
      </c>
      <c r="J652" s="316"/>
      <c r="K652" s="307"/>
      <c r="L652" s="129"/>
      <c r="M652" s="128"/>
      <c r="N652" s="128" t="s">
        <v>886</v>
      </c>
      <c r="O652" s="415">
        <v>2035</v>
      </c>
      <c r="P652" s="345" t="s">
        <v>6815</v>
      </c>
      <c r="Q652" s="142" t="s">
        <v>6816</v>
      </c>
      <c r="R652" s="94" t="s">
        <v>677</v>
      </c>
    </row>
    <row r="653" spans="2:18">
      <c r="B653" s="142" t="s">
        <v>2074</v>
      </c>
      <c r="C653" s="289" t="s">
        <v>187</v>
      </c>
      <c r="D653" s="332" t="s">
        <v>3315</v>
      </c>
      <c r="E653" s="128" t="s">
        <v>886</v>
      </c>
      <c r="F653" s="128" t="s">
        <v>452</v>
      </c>
      <c r="G653" s="128" t="s">
        <v>886</v>
      </c>
      <c r="H653" s="128"/>
      <c r="I653" s="128"/>
      <c r="J653" s="128"/>
      <c r="K653" s="307"/>
      <c r="L653" s="332" t="s">
        <v>6817</v>
      </c>
      <c r="M653" s="128" t="s">
        <v>6061</v>
      </c>
      <c r="N653" s="348" t="s">
        <v>6012</v>
      </c>
      <c r="O653" s="128">
        <v>2045</v>
      </c>
      <c r="P653" s="142" t="s">
        <v>6818</v>
      </c>
      <c r="Q653" s="335" t="s">
        <v>6819</v>
      </c>
      <c r="R653" s="94" t="s">
        <v>677</v>
      </c>
    </row>
    <row r="654" spans="2:18">
      <c r="B654" s="142" t="s">
        <v>2074</v>
      </c>
      <c r="C654" s="289" t="s">
        <v>187</v>
      </c>
      <c r="D654" s="142" t="s">
        <v>6820</v>
      </c>
      <c r="E654" s="128" t="s">
        <v>5782</v>
      </c>
      <c r="F654" s="128" t="s">
        <v>233</v>
      </c>
      <c r="G654" s="129" t="s">
        <v>886</v>
      </c>
      <c r="H654" s="128"/>
      <c r="I654" s="128" t="s">
        <v>886</v>
      </c>
      <c r="J654" s="316"/>
      <c r="K654" s="307"/>
      <c r="L654" s="129"/>
      <c r="M654" s="128"/>
      <c r="N654" s="128" t="s">
        <v>886</v>
      </c>
      <c r="O654" s="108">
        <v>2025</v>
      </c>
      <c r="P654" s="48" t="s">
        <v>6821</v>
      </c>
      <c r="Q654" s="142" t="s">
        <v>5785</v>
      </c>
      <c r="R654" s="94" t="s">
        <v>677</v>
      </c>
    </row>
    <row r="655" spans="2:18">
      <c r="B655" s="142" t="s">
        <v>366</v>
      </c>
      <c r="C655" s="289" t="s">
        <v>5666</v>
      </c>
      <c r="D655" s="142" t="s">
        <v>6822</v>
      </c>
      <c r="E655" s="309" t="s">
        <v>5778</v>
      </c>
      <c r="F655" s="309" t="s">
        <v>5779</v>
      </c>
      <c r="G655" s="313" t="s">
        <v>886</v>
      </c>
      <c r="H655" s="128"/>
      <c r="I655" s="128" t="s">
        <v>886</v>
      </c>
      <c r="J655" s="329"/>
      <c r="K655" s="326"/>
      <c r="L655" s="129"/>
      <c r="M655" s="309"/>
      <c r="N655" s="307" t="s">
        <v>886</v>
      </c>
      <c r="O655" s="309" t="s">
        <v>2790</v>
      </c>
      <c r="P655" s="315" t="s">
        <v>6823</v>
      </c>
      <c r="Q655" s="384" t="s">
        <v>6824</v>
      </c>
      <c r="R655" s="94" t="s">
        <v>677</v>
      </c>
    </row>
    <row r="656" spans="2:18">
      <c r="B656" s="142" t="s">
        <v>366</v>
      </c>
      <c r="C656" s="289" t="s">
        <v>165</v>
      </c>
      <c r="D656" s="142" t="s">
        <v>6825</v>
      </c>
      <c r="E656" s="309" t="s">
        <v>5778</v>
      </c>
      <c r="F656" s="309" t="s">
        <v>424</v>
      </c>
      <c r="G656" s="313" t="s">
        <v>886</v>
      </c>
      <c r="H656" s="128"/>
      <c r="I656" s="128" t="s">
        <v>886</v>
      </c>
      <c r="J656" s="329"/>
      <c r="K656" s="326"/>
      <c r="L656" s="313"/>
      <c r="M656" s="309"/>
      <c r="N656" s="307" t="s">
        <v>886</v>
      </c>
      <c r="O656" s="309">
        <v>2030</v>
      </c>
      <c r="P656" s="315"/>
      <c r="Q656" s="308" t="s">
        <v>5932</v>
      </c>
      <c r="R656" s="94" t="s">
        <v>677</v>
      </c>
    </row>
    <row r="657" spans="2:18">
      <c r="B657" s="142" t="s">
        <v>366</v>
      </c>
      <c r="C657" s="289" t="s">
        <v>165</v>
      </c>
      <c r="D657" s="289" t="s">
        <v>6826</v>
      </c>
      <c r="E657" s="128" t="s">
        <v>886</v>
      </c>
      <c r="F657" s="128" t="s">
        <v>452</v>
      </c>
      <c r="G657" s="129" t="s">
        <v>5830</v>
      </c>
      <c r="H657" s="128"/>
      <c r="I657" s="128" t="s">
        <v>886</v>
      </c>
      <c r="J657" s="128"/>
      <c r="K657" s="307"/>
      <c r="L657" s="129" t="s">
        <v>6827</v>
      </c>
      <c r="M657" s="137" t="s">
        <v>5832</v>
      </c>
      <c r="N657" s="371">
        <v>2017</v>
      </c>
      <c r="O657" s="128">
        <v>2025</v>
      </c>
      <c r="P657" s="305"/>
      <c r="Q657" s="308" t="s">
        <v>5978</v>
      </c>
      <c r="R657" s="94" t="s">
        <v>677</v>
      </c>
    </row>
    <row r="658" spans="2:18">
      <c r="B658" s="142" t="s">
        <v>366</v>
      </c>
      <c r="C658" s="289" t="s">
        <v>165</v>
      </c>
      <c r="D658" s="142" t="s">
        <v>6826</v>
      </c>
      <c r="E658" s="128" t="s">
        <v>5778</v>
      </c>
      <c r="F658" s="128" t="s">
        <v>5838</v>
      </c>
      <c r="G658" s="313" t="s">
        <v>6828</v>
      </c>
      <c r="H658" s="128"/>
      <c r="I658" s="128" t="s">
        <v>886</v>
      </c>
      <c r="J658" s="133"/>
      <c r="K658" s="288"/>
      <c r="L658" s="133"/>
      <c r="M658" s="133"/>
      <c r="N658" s="307">
        <v>2020</v>
      </c>
      <c r="O658" s="128">
        <v>2020</v>
      </c>
      <c r="P658" s="142" t="s">
        <v>6829</v>
      </c>
      <c r="Q658" s="308" t="s">
        <v>5785</v>
      </c>
      <c r="R658" s="94" t="s">
        <v>677</v>
      </c>
    </row>
    <row r="659" spans="2:18">
      <c r="B659" s="142" t="s">
        <v>366</v>
      </c>
      <c r="C659" s="289" t="s">
        <v>165</v>
      </c>
      <c r="D659" s="142" t="s">
        <v>6826</v>
      </c>
      <c r="E659" s="128" t="s">
        <v>5778</v>
      </c>
      <c r="F659" s="128" t="s">
        <v>424</v>
      </c>
      <c r="G659" s="142" t="s">
        <v>250</v>
      </c>
      <c r="H659" s="128"/>
      <c r="I659" s="128" t="s">
        <v>886</v>
      </c>
      <c r="J659" s="133"/>
      <c r="K659" s="288" t="s">
        <v>5244</v>
      </c>
      <c r="L659" s="133"/>
      <c r="M659" s="133"/>
      <c r="N659" s="307">
        <v>2020</v>
      </c>
      <c r="O659" s="128">
        <v>2020</v>
      </c>
      <c r="P659" s="142" t="s">
        <v>6829</v>
      </c>
      <c r="Q659" s="308" t="s">
        <v>5785</v>
      </c>
      <c r="R659" s="94" t="s">
        <v>677</v>
      </c>
    </row>
    <row r="660" spans="2:18">
      <c r="B660" s="142" t="s">
        <v>366</v>
      </c>
      <c r="C660" s="289" t="s">
        <v>165</v>
      </c>
      <c r="D660" s="142" t="s">
        <v>6826</v>
      </c>
      <c r="E660" s="128" t="s">
        <v>5778</v>
      </c>
      <c r="F660" s="128" t="s">
        <v>424</v>
      </c>
      <c r="G660" s="313" t="s">
        <v>6830</v>
      </c>
      <c r="H660" s="128" t="s">
        <v>886</v>
      </c>
      <c r="I660" s="133">
        <v>2019</v>
      </c>
      <c r="J660" s="133" t="s">
        <v>5931</v>
      </c>
      <c r="K660" s="288"/>
      <c r="L660" s="133"/>
      <c r="M660" s="133"/>
      <c r="N660" s="143">
        <v>2020</v>
      </c>
      <c r="O660" s="318">
        <v>2025</v>
      </c>
      <c r="P660" s="319" t="s">
        <v>6829</v>
      </c>
      <c r="Q660" s="142" t="s">
        <v>5785</v>
      </c>
      <c r="R660" s="94" t="s">
        <v>677</v>
      </c>
    </row>
    <row r="661" spans="2:18">
      <c r="B661" s="305" t="s">
        <v>366</v>
      </c>
      <c r="C661" s="306" t="s">
        <v>165</v>
      </c>
      <c r="D661" s="306" t="s">
        <v>6826</v>
      </c>
      <c r="E661" s="128" t="s">
        <v>5778</v>
      </c>
      <c r="F661" s="128" t="s">
        <v>5779</v>
      </c>
      <c r="G661" s="128" t="s">
        <v>886</v>
      </c>
      <c r="H661" s="128"/>
      <c r="I661" s="128"/>
      <c r="J661" s="128"/>
      <c r="K661" s="307" t="s">
        <v>6831</v>
      </c>
      <c r="L661" s="129"/>
      <c r="M661" s="128"/>
      <c r="N661" s="128"/>
      <c r="O661" s="321">
        <v>2030</v>
      </c>
      <c r="P661" s="322"/>
      <c r="Q661" s="132" t="s">
        <v>6832</v>
      </c>
      <c r="R661" s="94" t="s">
        <v>677</v>
      </c>
    </row>
    <row r="662" spans="2:18">
      <c r="B662" s="142" t="s">
        <v>2074</v>
      </c>
      <c r="C662" s="289" t="s">
        <v>187</v>
      </c>
      <c r="D662" s="142" t="s">
        <v>6833</v>
      </c>
      <c r="E662" s="128" t="s">
        <v>5778</v>
      </c>
      <c r="F662" s="128" t="s">
        <v>424</v>
      </c>
      <c r="G662" s="313" t="s">
        <v>886</v>
      </c>
      <c r="H662" s="128"/>
      <c r="I662" s="128" t="s">
        <v>886</v>
      </c>
      <c r="J662" s="316"/>
      <c r="K662" s="307"/>
      <c r="L662" s="129"/>
      <c r="M662" s="128"/>
      <c r="N662" s="128">
        <v>2020</v>
      </c>
      <c r="O662" s="415">
        <v>2030</v>
      </c>
      <c r="P662" s="345" t="s">
        <v>6834</v>
      </c>
      <c r="Q662" s="142" t="s">
        <v>6132</v>
      </c>
      <c r="R662" s="94" t="s">
        <v>677</v>
      </c>
    </row>
    <row r="663" spans="2:18">
      <c r="B663" s="142" t="s">
        <v>366</v>
      </c>
      <c r="C663" s="289" t="s">
        <v>139</v>
      </c>
      <c r="D663" s="142" t="s">
        <v>6835</v>
      </c>
      <c r="E663" s="309" t="s">
        <v>5904</v>
      </c>
      <c r="F663" s="309" t="s">
        <v>6197</v>
      </c>
      <c r="G663" s="313" t="s">
        <v>886</v>
      </c>
      <c r="H663" s="128"/>
      <c r="I663" s="128" t="s">
        <v>886</v>
      </c>
      <c r="J663" s="329"/>
      <c r="K663" s="326"/>
      <c r="L663" s="313"/>
      <c r="M663" s="309"/>
      <c r="N663" s="307" t="s">
        <v>886</v>
      </c>
      <c r="O663" s="309">
        <v>2020</v>
      </c>
      <c r="P663" s="315"/>
      <c r="Q663" s="311" t="s">
        <v>5925</v>
      </c>
      <c r="R663" s="94" t="s">
        <v>677</v>
      </c>
    </row>
    <row r="664" spans="2:18">
      <c r="B664" s="142" t="s">
        <v>366</v>
      </c>
      <c r="C664" s="289" t="s">
        <v>139</v>
      </c>
      <c r="D664" s="289" t="s">
        <v>6835</v>
      </c>
      <c r="E664" s="309" t="s">
        <v>5904</v>
      </c>
      <c r="F664" s="128" t="s">
        <v>452</v>
      </c>
      <c r="G664" s="129" t="s">
        <v>5471</v>
      </c>
      <c r="H664" s="128"/>
      <c r="I664" s="128" t="s">
        <v>886</v>
      </c>
      <c r="J664" s="128"/>
      <c r="K664" s="307"/>
      <c r="L664" s="129" t="s">
        <v>6836</v>
      </c>
      <c r="M664" s="128"/>
      <c r="N664" s="307">
        <v>2019</v>
      </c>
      <c r="O664" s="128" t="s">
        <v>2790</v>
      </c>
      <c r="P664" s="142"/>
      <c r="Q664" s="308" t="s">
        <v>5932</v>
      </c>
      <c r="R664" s="94" t="s">
        <v>677</v>
      </c>
    </row>
    <row r="665" spans="2:18">
      <c r="B665" s="142" t="s">
        <v>366</v>
      </c>
      <c r="C665" s="289" t="s">
        <v>147</v>
      </c>
      <c r="D665" s="142" t="s">
        <v>6837</v>
      </c>
      <c r="E665" s="128" t="s">
        <v>5778</v>
      </c>
      <c r="F665" s="128" t="s">
        <v>5838</v>
      </c>
      <c r="G665" s="129" t="s">
        <v>5545</v>
      </c>
      <c r="H665" s="128"/>
      <c r="I665" s="128" t="s">
        <v>886</v>
      </c>
      <c r="J665" s="316"/>
      <c r="K665" s="307"/>
      <c r="L665" s="129"/>
      <c r="M665" s="128"/>
      <c r="N665" s="307" t="s">
        <v>886</v>
      </c>
      <c r="O665" s="128">
        <v>2030</v>
      </c>
      <c r="P665" s="142" t="s">
        <v>6838</v>
      </c>
      <c r="Q665" s="308" t="s">
        <v>5800</v>
      </c>
      <c r="R665" s="94" t="s">
        <v>677</v>
      </c>
    </row>
    <row r="666" spans="2:18">
      <c r="B666" s="142" t="s">
        <v>366</v>
      </c>
      <c r="C666" s="289" t="s">
        <v>147</v>
      </c>
      <c r="D666" s="142" t="s">
        <v>6837</v>
      </c>
      <c r="E666" s="128" t="s">
        <v>5778</v>
      </c>
      <c r="F666" s="128" t="s">
        <v>5838</v>
      </c>
      <c r="G666" s="142" t="s">
        <v>4833</v>
      </c>
      <c r="H666" s="128" t="s">
        <v>886</v>
      </c>
      <c r="I666" s="133">
        <v>2017</v>
      </c>
      <c r="J666" s="133" t="s">
        <v>5931</v>
      </c>
      <c r="K666" s="288"/>
      <c r="L666" s="133"/>
      <c r="M666" s="133"/>
      <c r="N666" s="352">
        <v>2020</v>
      </c>
      <c r="O666" s="128">
        <v>2030</v>
      </c>
      <c r="P666" s="142" t="s">
        <v>6839</v>
      </c>
      <c r="Q666" s="308" t="s">
        <v>5785</v>
      </c>
      <c r="R666" s="94" t="s">
        <v>677</v>
      </c>
    </row>
    <row r="667" spans="2:18">
      <c r="B667" s="142" t="s">
        <v>366</v>
      </c>
      <c r="C667" s="289" t="s">
        <v>143</v>
      </c>
      <c r="D667" s="142" t="s">
        <v>6840</v>
      </c>
      <c r="E667" s="309" t="s">
        <v>5778</v>
      </c>
      <c r="F667" s="309" t="s">
        <v>5779</v>
      </c>
      <c r="G667" s="313" t="s">
        <v>886</v>
      </c>
      <c r="H667" s="128"/>
      <c r="I667" s="128" t="s">
        <v>886</v>
      </c>
      <c r="J667" s="329"/>
      <c r="K667" s="326"/>
      <c r="L667" s="313"/>
      <c r="M667" s="309"/>
      <c r="N667" s="307" t="s">
        <v>886</v>
      </c>
      <c r="O667" s="309">
        <v>2020</v>
      </c>
      <c r="P667" s="315"/>
      <c r="Q667" s="308" t="s">
        <v>6841</v>
      </c>
      <c r="R667" s="94" t="s">
        <v>677</v>
      </c>
    </row>
    <row r="668" spans="2:18">
      <c r="B668" s="142" t="s">
        <v>366</v>
      </c>
      <c r="C668" s="289" t="s">
        <v>143</v>
      </c>
      <c r="D668" s="142" t="s">
        <v>6840</v>
      </c>
      <c r="E668" s="128" t="s">
        <v>5778</v>
      </c>
      <c r="F668" s="128" t="s">
        <v>5822</v>
      </c>
      <c r="G668" s="142" t="s">
        <v>886</v>
      </c>
      <c r="H668" s="128"/>
      <c r="I668" s="128" t="s">
        <v>886</v>
      </c>
      <c r="J668" s="133"/>
      <c r="K668" s="288"/>
      <c r="L668" s="133"/>
      <c r="M668" s="133"/>
      <c r="N668" s="352">
        <v>2020</v>
      </c>
      <c r="O668" s="128">
        <v>2035</v>
      </c>
      <c r="P668" s="142" t="s">
        <v>6842</v>
      </c>
      <c r="Q668" s="308" t="s">
        <v>5785</v>
      </c>
      <c r="R668" s="94" t="s">
        <v>677</v>
      </c>
    </row>
    <row r="669" spans="2:18">
      <c r="B669" s="142" t="s">
        <v>366</v>
      </c>
      <c r="C669" s="289" t="s">
        <v>143</v>
      </c>
      <c r="D669" s="142" t="s">
        <v>6840</v>
      </c>
      <c r="E669" s="128" t="s">
        <v>5778</v>
      </c>
      <c r="F669" s="128" t="s">
        <v>6403</v>
      </c>
      <c r="G669" s="142" t="s">
        <v>886</v>
      </c>
      <c r="H669" s="133" t="s">
        <v>6843</v>
      </c>
      <c r="I669" s="133">
        <v>2018</v>
      </c>
      <c r="J669" s="133" t="s">
        <v>6844</v>
      </c>
      <c r="K669" s="288"/>
      <c r="L669" s="133"/>
      <c r="M669" s="133"/>
      <c r="N669" s="128">
        <v>2020</v>
      </c>
      <c r="O669" s="318">
        <v>2025</v>
      </c>
      <c r="P669" s="319" t="s">
        <v>6845</v>
      </c>
      <c r="Q669" s="142" t="s">
        <v>5785</v>
      </c>
      <c r="R669" s="94" t="s">
        <v>677</v>
      </c>
    </row>
    <row r="670" spans="2:18">
      <c r="B670" s="142" t="s">
        <v>2074</v>
      </c>
      <c r="C670" s="289" t="s">
        <v>187</v>
      </c>
      <c r="D670" s="142" t="s">
        <v>6846</v>
      </c>
      <c r="E670" s="128" t="s">
        <v>886</v>
      </c>
      <c r="F670" s="128" t="s">
        <v>424</v>
      </c>
      <c r="G670" s="313" t="s">
        <v>886</v>
      </c>
      <c r="H670" s="128"/>
      <c r="I670" s="128" t="s">
        <v>886</v>
      </c>
      <c r="J670" s="316"/>
      <c r="K670" s="307"/>
      <c r="L670" s="129"/>
      <c r="M670" s="128"/>
      <c r="N670" s="128" t="s">
        <v>886</v>
      </c>
      <c r="O670" s="323">
        <v>2035</v>
      </c>
      <c r="P670" s="324"/>
      <c r="Q670" s="142" t="s">
        <v>5927</v>
      </c>
      <c r="R670" s="94" t="s">
        <v>677</v>
      </c>
    </row>
    <row r="671" spans="2:18">
      <c r="B671" s="142" t="s">
        <v>5911</v>
      </c>
      <c r="C671" s="289" t="s">
        <v>189</v>
      </c>
      <c r="D671" s="142" t="s">
        <v>6847</v>
      </c>
      <c r="E671" s="128" t="s">
        <v>5778</v>
      </c>
      <c r="F671" s="128" t="s">
        <v>886</v>
      </c>
      <c r="G671" s="129" t="s">
        <v>886</v>
      </c>
      <c r="H671" s="128" t="s">
        <v>886</v>
      </c>
      <c r="I671" s="128">
        <v>2014</v>
      </c>
      <c r="J671" s="360" t="s">
        <v>6848</v>
      </c>
      <c r="K671" s="307"/>
      <c r="L671" s="129"/>
      <c r="M671" s="128"/>
      <c r="N671" s="339">
        <v>2018</v>
      </c>
      <c r="O671" s="128">
        <v>2050</v>
      </c>
      <c r="P671" s="142" t="s">
        <v>6849</v>
      </c>
      <c r="Q671" s="311" t="s">
        <v>5800</v>
      </c>
      <c r="R671" s="94" t="s">
        <v>677</v>
      </c>
    </row>
    <row r="672" spans="2:18">
      <c r="B672" s="305" t="s">
        <v>2077</v>
      </c>
      <c r="C672" s="306" t="s">
        <v>191</v>
      </c>
      <c r="D672" s="306" t="s">
        <v>6850</v>
      </c>
      <c r="E672" s="128" t="s">
        <v>886</v>
      </c>
      <c r="F672" s="128" t="s">
        <v>886</v>
      </c>
      <c r="G672" s="128" t="s">
        <v>886</v>
      </c>
      <c r="H672" s="128"/>
      <c r="I672" s="128"/>
      <c r="J672" s="128"/>
      <c r="K672" s="307"/>
      <c r="L672" s="129"/>
      <c r="M672" s="128"/>
      <c r="N672" s="307"/>
      <c r="O672" s="128"/>
      <c r="P672" s="142"/>
      <c r="Q672" s="308"/>
      <c r="R672" s="94" t="s">
        <v>677</v>
      </c>
    </row>
    <row r="673" spans="2:18">
      <c r="B673" s="142" t="s">
        <v>366</v>
      </c>
      <c r="C673" s="289" t="s">
        <v>190</v>
      </c>
      <c r="D673" s="142" t="s">
        <v>6851</v>
      </c>
      <c r="E673" s="128" t="s">
        <v>886</v>
      </c>
      <c r="F673" s="128" t="s">
        <v>5779</v>
      </c>
      <c r="G673" s="129" t="s">
        <v>886</v>
      </c>
      <c r="H673" s="128"/>
      <c r="I673" s="128" t="s">
        <v>886</v>
      </c>
      <c r="J673" s="316"/>
      <c r="K673" s="307"/>
      <c r="L673" s="129"/>
      <c r="M673" s="128"/>
      <c r="N673" s="307">
        <v>2018</v>
      </c>
      <c r="O673" s="128">
        <v>2050</v>
      </c>
      <c r="P673" s="142"/>
      <c r="Q673" s="311" t="s">
        <v>6087</v>
      </c>
      <c r="R673" s="94" t="s">
        <v>677</v>
      </c>
    </row>
    <row r="674" spans="2:18">
      <c r="B674" s="142" t="s">
        <v>2074</v>
      </c>
      <c r="C674" s="289" t="s">
        <v>187</v>
      </c>
      <c r="D674" s="142" t="s">
        <v>6852</v>
      </c>
      <c r="E674" s="309" t="s">
        <v>5778</v>
      </c>
      <c r="F674" s="309" t="s">
        <v>424</v>
      </c>
      <c r="G674" s="129" t="s">
        <v>886</v>
      </c>
      <c r="H674" s="128"/>
      <c r="I674" s="128" t="s">
        <v>886</v>
      </c>
      <c r="J674" s="329"/>
      <c r="K674" s="326"/>
      <c r="L674" s="313"/>
      <c r="M674" s="309"/>
      <c r="N674" s="128" t="s">
        <v>886</v>
      </c>
      <c r="O674" s="327">
        <v>2035</v>
      </c>
      <c r="P674" s="328"/>
      <c r="Q674" s="142" t="s">
        <v>5932</v>
      </c>
      <c r="R674" s="94" t="s">
        <v>677</v>
      </c>
    </row>
    <row r="675" spans="2:18">
      <c r="B675" s="142" t="s">
        <v>2074</v>
      </c>
      <c r="C675" s="289" t="s">
        <v>187</v>
      </c>
      <c r="D675" s="142" t="s">
        <v>6852</v>
      </c>
      <c r="E675" s="128" t="s">
        <v>5782</v>
      </c>
      <c r="F675" s="309" t="s">
        <v>424</v>
      </c>
      <c r="G675" s="313" t="s">
        <v>886</v>
      </c>
      <c r="H675" s="128"/>
      <c r="I675" s="128" t="s">
        <v>886</v>
      </c>
      <c r="J675" s="329"/>
      <c r="K675" s="326"/>
      <c r="L675" s="313"/>
      <c r="M675" s="309"/>
      <c r="N675" s="307" t="s">
        <v>886</v>
      </c>
      <c r="O675" s="309">
        <v>2030</v>
      </c>
      <c r="P675" s="315"/>
      <c r="Q675" s="308" t="s">
        <v>6853</v>
      </c>
      <c r="R675" s="94" t="s">
        <v>677</v>
      </c>
    </row>
    <row r="676" spans="2:18">
      <c r="B676" s="142" t="s">
        <v>2074</v>
      </c>
      <c r="C676" s="289" t="s">
        <v>187</v>
      </c>
      <c r="D676" s="142" t="s">
        <v>6854</v>
      </c>
      <c r="E676" s="309" t="s">
        <v>5778</v>
      </c>
      <c r="F676" s="309" t="s">
        <v>5779</v>
      </c>
      <c r="G676" s="313" t="s">
        <v>886</v>
      </c>
      <c r="H676" s="128"/>
      <c r="I676" s="128" t="s">
        <v>886</v>
      </c>
      <c r="J676" s="329"/>
      <c r="K676" s="326"/>
      <c r="L676" s="313"/>
      <c r="M676" s="309"/>
      <c r="N676" s="307" t="s">
        <v>886</v>
      </c>
      <c r="O676" s="309">
        <v>2050</v>
      </c>
      <c r="P676" s="315"/>
      <c r="Q676" s="308" t="s">
        <v>5932</v>
      </c>
      <c r="R676" s="94" t="s">
        <v>677</v>
      </c>
    </row>
    <row r="677" spans="2:18">
      <c r="B677" s="305" t="s">
        <v>2057</v>
      </c>
      <c r="C677" s="306" t="s">
        <v>195</v>
      </c>
      <c r="D677" s="306" t="s">
        <v>6855</v>
      </c>
      <c r="E677" s="128" t="s">
        <v>886</v>
      </c>
      <c r="F677" s="128" t="s">
        <v>886</v>
      </c>
      <c r="G677" s="128" t="s">
        <v>886</v>
      </c>
      <c r="H677" s="128"/>
      <c r="I677" s="128"/>
      <c r="J677" s="128"/>
      <c r="K677" s="307"/>
      <c r="L677" s="129"/>
      <c r="M677" s="128"/>
      <c r="N677" s="307"/>
      <c r="O677" s="128"/>
      <c r="P677" s="142"/>
      <c r="Q677" s="308"/>
      <c r="R677" s="94" t="s">
        <v>677</v>
      </c>
    </row>
    <row r="678" spans="2:18">
      <c r="B678" s="142" t="s">
        <v>2057</v>
      </c>
      <c r="C678" s="289" t="s">
        <v>195</v>
      </c>
      <c r="D678" s="142" t="s">
        <v>6856</v>
      </c>
      <c r="E678" s="309" t="s">
        <v>5778</v>
      </c>
      <c r="F678" s="309" t="s">
        <v>424</v>
      </c>
      <c r="G678" s="313" t="s">
        <v>886</v>
      </c>
      <c r="H678" s="128"/>
      <c r="I678" s="128" t="s">
        <v>886</v>
      </c>
      <c r="J678" s="329"/>
      <c r="K678" s="326"/>
      <c r="L678" s="313"/>
      <c r="M678" s="309"/>
      <c r="N678" s="307" t="s">
        <v>886</v>
      </c>
      <c r="O678" s="309">
        <v>2030</v>
      </c>
      <c r="P678" s="315"/>
      <c r="Q678" s="308" t="s">
        <v>6857</v>
      </c>
      <c r="R678" s="94" t="s">
        <v>677</v>
      </c>
    </row>
    <row r="679" spans="2:18">
      <c r="B679" s="305" t="s">
        <v>2057</v>
      </c>
      <c r="C679" s="306" t="s">
        <v>164</v>
      </c>
      <c r="D679" s="306" t="s">
        <v>6858</v>
      </c>
      <c r="E679" s="128" t="s">
        <v>886</v>
      </c>
      <c r="F679" s="128" t="s">
        <v>886</v>
      </c>
      <c r="G679" s="128" t="s">
        <v>886</v>
      </c>
      <c r="H679" s="128"/>
      <c r="I679" s="128"/>
      <c r="J679" s="128"/>
      <c r="K679" s="307"/>
      <c r="L679" s="129"/>
      <c r="M679" s="128"/>
      <c r="N679" s="307"/>
      <c r="O679" s="128"/>
      <c r="P679" s="142"/>
      <c r="Q679" s="308"/>
      <c r="R679" s="94" t="s">
        <v>677</v>
      </c>
    </row>
    <row r="680" spans="2:18">
      <c r="B680" s="142" t="s">
        <v>366</v>
      </c>
      <c r="C680" s="289" t="s">
        <v>147</v>
      </c>
      <c r="D680" s="142" t="s">
        <v>6859</v>
      </c>
      <c r="E680" s="309" t="s">
        <v>5778</v>
      </c>
      <c r="F680" s="128" t="s">
        <v>5779</v>
      </c>
      <c r="G680" s="129" t="s">
        <v>886</v>
      </c>
      <c r="H680" s="128"/>
      <c r="I680" s="128" t="s">
        <v>886</v>
      </c>
      <c r="J680" s="316"/>
      <c r="K680" s="307"/>
      <c r="L680" s="129"/>
      <c r="M680" s="128"/>
      <c r="N680" s="128" t="s">
        <v>886</v>
      </c>
      <c r="O680" s="108">
        <v>2050</v>
      </c>
      <c r="P680" s="48" t="s">
        <v>6860</v>
      </c>
      <c r="Q680" s="142" t="s">
        <v>5785</v>
      </c>
      <c r="R680" s="94" t="s">
        <v>677</v>
      </c>
    </row>
    <row r="681" spans="2:18">
      <c r="B681" s="305" t="s">
        <v>2057</v>
      </c>
      <c r="C681" s="306" t="s">
        <v>195</v>
      </c>
      <c r="D681" s="306" t="s">
        <v>6861</v>
      </c>
      <c r="E681" s="128" t="s">
        <v>886</v>
      </c>
      <c r="F681" s="128" t="s">
        <v>886</v>
      </c>
      <c r="G681" s="128" t="s">
        <v>886</v>
      </c>
      <c r="H681" s="128"/>
      <c r="I681" s="128"/>
      <c r="J681" s="128"/>
      <c r="K681" s="307"/>
      <c r="L681" s="129"/>
      <c r="M681" s="128"/>
      <c r="N681" s="307"/>
      <c r="O681" s="128"/>
      <c r="P681" s="142"/>
      <c r="Q681" s="308"/>
      <c r="R681" s="94" t="s">
        <v>677</v>
      </c>
    </row>
    <row r="682" spans="2:18">
      <c r="B682" s="142" t="s">
        <v>2074</v>
      </c>
      <c r="C682" s="289" t="s">
        <v>187</v>
      </c>
      <c r="D682" s="142" t="s">
        <v>6862</v>
      </c>
      <c r="E682" s="128" t="s">
        <v>5778</v>
      </c>
      <c r="F682" s="128" t="s">
        <v>424</v>
      </c>
      <c r="G682" s="313" t="s">
        <v>886</v>
      </c>
      <c r="H682" s="128"/>
      <c r="I682" s="128" t="s">
        <v>886</v>
      </c>
      <c r="J682" s="316"/>
      <c r="K682" s="307"/>
      <c r="L682" s="129"/>
      <c r="M682" s="128"/>
      <c r="N682" s="307" t="s">
        <v>886</v>
      </c>
      <c r="O682" s="128">
        <v>2030</v>
      </c>
      <c r="P682" s="142" t="s">
        <v>5877</v>
      </c>
      <c r="Q682" s="308" t="s">
        <v>5878</v>
      </c>
      <c r="R682" s="94" t="s">
        <v>677</v>
      </c>
    </row>
    <row r="683" spans="2:18">
      <c r="B683" s="142" t="s">
        <v>2074</v>
      </c>
      <c r="C683" s="289" t="s">
        <v>187</v>
      </c>
      <c r="D683" s="142" t="s">
        <v>6863</v>
      </c>
      <c r="E683" s="128" t="s">
        <v>5778</v>
      </c>
      <c r="F683" s="128" t="s">
        <v>424</v>
      </c>
      <c r="G683" s="129" t="s">
        <v>886</v>
      </c>
      <c r="H683" s="128"/>
      <c r="I683" s="128" t="s">
        <v>886</v>
      </c>
      <c r="J683" s="316"/>
      <c r="K683" s="307"/>
      <c r="L683" s="129"/>
      <c r="M683" s="128"/>
      <c r="N683" s="307" t="s">
        <v>886</v>
      </c>
      <c r="O683" s="128">
        <v>2020</v>
      </c>
      <c r="P683" s="142"/>
      <c r="Q683" s="311" t="s">
        <v>6864</v>
      </c>
      <c r="R683" s="94" t="s">
        <v>677</v>
      </c>
    </row>
    <row r="684" spans="2:18">
      <c r="B684" s="142" t="s">
        <v>2074</v>
      </c>
      <c r="C684" s="289" t="s">
        <v>187</v>
      </c>
      <c r="D684" s="142" t="s">
        <v>6865</v>
      </c>
      <c r="E684" s="128" t="s">
        <v>5778</v>
      </c>
      <c r="F684" s="128" t="s">
        <v>424</v>
      </c>
      <c r="G684" s="129" t="s">
        <v>5849</v>
      </c>
      <c r="H684" s="128"/>
      <c r="I684" s="128" t="s">
        <v>886</v>
      </c>
      <c r="J684" s="316"/>
      <c r="K684" s="307"/>
      <c r="L684" s="129"/>
      <c r="M684" s="128"/>
      <c r="N684" s="128">
        <v>2018</v>
      </c>
      <c r="O684" s="327" t="s">
        <v>5799</v>
      </c>
      <c r="P684" s="328" t="s">
        <v>6866</v>
      </c>
      <c r="Q684" s="142" t="s">
        <v>5936</v>
      </c>
      <c r="R684" s="94" t="s">
        <v>677</v>
      </c>
    </row>
    <row r="685" spans="2:18">
      <c r="B685" s="142" t="s">
        <v>2074</v>
      </c>
      <c r="C685" s="289" t="s">
        <v>187</v>
      </c>
      <c r="D685" s="142" t="s">
        <v>6867</v>
      </c>
      <c r="E685" s="128" t="s">
        <v>5904</v>
      </c>
      <c r="F685" s="128" t="s">
        <v>424</v>
      </c>
      <c r="G685" s="129" t="s">
        <v>886</v>
      </c>
      <c r="H685" s="128"/>
      <c r="I685" s="128" t="s">
        <v>886</v>
      </c>
      <c r="J685" s="316"/>
      <c r="K685" s="307"/>
      <c r="L685" s="129"/>
      <c r="M685" s="128"/>
      <c r="N685" s="307" t="s">
        <v>886</v>
      </c>
      <c r="O685" s="128">
        <v>2025</v>
      </c>
      <c r="P685" s="142"/>
      <c r="Q685" s="311" t="s">
        <v>5925</v>
      </c>
      <c r="R685" s="94" t="s">
        <v>677</v>
      </c>
    </row>
    <row r="686" spans="2:18">
      <c r="B686" s="142" t="s">
        <v>2057</v>
      </c>
      <c r="C686" s="289" t="s">
        <v>185</v>
      </c>
      <c r="D686" s="289" t="s">
        <v>4343</v>
      </c>
      <c r="E686" s="128" t="s">
        <v>5778</v>
      </c>
      <c r="F686" s="128" t="s">
        <v>452</v>
      </c>
      <c r="G686" s="129" t="s">
        <v>5830</v>
      </c>
      <c r="H686" s="128"/>
      <c r="I686" s="128" t="s">
        <v>886</v>
      </c>
      <c r="J686" s="128"/>
      <c r="K686" s="307"/>
      <c r="L686" s="129" t="s">
        <v>6868</v>
      </c>
      <c r="M686" s="137" t="s">
        <v>5832</v>
      </c>
      <c r="N686" s="197">
        <v>2017</v>
      </c>
      <c r="O686" s="128" t="s">
        <v>2790</v>
      </c>
      <c r="P686" s="305"/>
      <c r="Q686" s="308" t="s">
        <v>5978</v>
      </c>
      <c r="R686" s="94" t="s">
        <v>677</v>
      </c>
    </row>
    <row r="687" spans="2:18">
      <c r="B687" s="142" t="s">
        <v>2074</v>
      </c>
      <c r="C687" s="289" t="s">
        <v>187</v>
      </c>
      <c r="D687" s="289" t="s">
        <v>6869</v>
      </c>
      <c r="E687" s="128" t="s">
        <v>5782</v>
      </c>
      <c r="F687" s="128" t="s">
        <v>452</v>
      </c>
      <c r="G687" s="129" t="s">
        <v>5830</v>
      </c>
      <c r="H687" s="128"/>
      <c r="I687" s="128" t="s">
        <v>886</v>
      </c>
      <c r="J687" s="128"/>
      <c r="K687" s="307"/>
      <c r="L687" s="129" t="s">
        <v>5891</v>
      </c>
      <c r="M687" s="128" t="s">
        <v>5832</v>
      </c>
      <c r="N687" s="307" t="s">
        <v>886</v>
      </c>
      <c r="O687" s="128">
        <v>2025</v>
      </c>
      <c r="P687" s="142"/>
      <c r="Q687" s="308" t="s">
        <v>6870</v>
      </c>
      <c r="R687" s="94" t="s">
        <v>677</v>
      </c>
    </row>
    <row r="688" spans="2:18">
      <c r="B688" s="142" t="s">
        <v>2074</v>
      </c>
      <c r="C688" s="289" t="s">
        <v>187</v>
      </c>
      <c r="D688" s="142" t="s">
        <v>6869</v>
      </c>
      <c r="E688" s="128" t="s">
        <v>5778</v>
      </c>
      <c r="F688" s="128" t="s">
        <v>424</v>
      </c>
      <c r="G688" s="142" t="s">
        <v>886</v>
      </c>
      <c r="H688" s="128" t="s">
        <v>886</v>
      </c>
      <c r="I688" s="128" t="s">
        <v>886</v>
      </c>
      <c r="J688" s="133" t="s">
        <v>6871</v>
      </c>
      <c r="K688" s="288"/>
      <c r="L688" s="133"/>
      <c r="M688" s="133"/>
      <c r="N688" s="128">
        <v>2020</v>
      </c>
      <c r="O688" s="108">
        <v>2030</v>
      </c>
      <c r="P688" s="48" t="s">
        <v>6872</v>
      </c>
      <c r="Q688" s="142" t="s">
        <v>5785</v>
      </c>
      <c r="R688" s="94" t="s">
        <v>677</v>
      </c>
    </row>
    <row r="689" spans="2:18">
      <c r="B689" s="142" t="s">
        <v>2074</v>
      </c>
      <c r="C689" s="289" t="s">
        <v>187</v>
      </c>
      <c r="D689" s="142" t="s">
        <v>6869</v>
      </c>
      <c r="E689" s="309" t="s">
        <v>5778</v>
      </c>
      <c r="F689" s="309" t="s">
        <v>424</v>
      </c>
      <c r="G689" s="313" t="s">
        <v>886</v>
      </c>
      <c r="H689" s="128"/>
      <c r="I689" s="128" t="s">
        <v>886</v>
      </c>
      <c r="J689" s="329"/>
      <c r="K689" s="326"/>
      <c r="L689" s="313"/>
      <c r="M689" s="309"/>
      <c r="N689" s="312" t="s">
        <v>886</v>
      </c>
      <c r="O689" s="309">
        <v>2045</v>
      </c>
      <c r="P689" s="142" t="s">
        <v>6872</v>
      </c>
      <c r="Q689" s="353" t="s">
        <v>6873</v>
      </c>
      <c r="R689" s="94" t="s">
        <v>677</v>
      </c>
    </row>
    <row r="690" spans="2:18">
      <c r="B690" s="142" t="s">
        <v>2074</v>
      </c>
      <c r="C690" s="289" t="s">
        <v>187</v>
      </c>
      <c r="D690" s="142" t="s">
        <v>6874</v>
      </c>
      <c r="E690" s="128" t="s">
        <v>5782</v>
      </c>
      <c r="F690" s="128" t="s">
        <v>424</v>
      </c>
      <c r="G690" s="142" t="s">
        <v>886</v>
      </c>
      <c r="H690" s="128"/>
      <c r="I690" s="128" t="s">
        <v>886</v>
      </c>
      <c r="J690" s="128"/>
      <c r="K690" s="307"/>
      <c r="L690" s="128"/>
      <c r="M690" s="128"/>
      <c r="N690" s="145">
        <v>2020</v>
      </c>
      <c r="O690" s="108" t="s">
        <v>5799</v>
      </c>
      <c r="P690" s="48" t="s">
        <v>6875</v>
      </c>
      <c r="Q690" s="142" t="s">
        <v>5785</v>
      </c>
      <c r="R690" s="94" t="s">
        <v>677</v>
      </c>
    </row>
    <row r="691" spans="2:18">
      <c r="B691" s="142" t="s">
        <v>2074</v>
      </c>
      <c r="C691" s="289" t="s">
        <v>187</v>
      </c>
      <c r="D691" s="142" t="s">
        <v>6874</v>
      </c>
      <c r="E691" s="128" t="s">
        <v>5778</v>
      </c>
      <c r="F691" s="128" t="s">
        <v>424</v>
      </c>
      <c r="G691" s="142" t="s">
        <v>886</v>
      </c>
      <c r="H691" s="133" t="s">
        <v>6876</v>
      </c>
      <c r="I691" s="133">
        <v>2014</v>
      </c>
      <c r="J691" s="133" t="s">
        <v>6542</v>
      </c>
      <c r="K691" s="288"/>
      <c r="L691" s="133"/>
      <c r="M691" s="133"/>
      <c r="N691" s="307">
        <v>2020</v>
      </c>
      <c r="O691" s="128">
        <v>2050</v>
      </c>
      <c r="P691" s="142" t="s">
        <v>6877</v>
      </c>
      <c r="Q691" s="308" t="s">
        <v>5785</v>
      </c>
      <c r="R691" s="94" t="s">
        <v>677</v>
      </c>
    </row>
    <row r="692" spans="2:18">
      <c r="B692" s="142" t="s">
        <v>2074</v>
      </c>
      <c r="C692" s="289" t="s">
        <v>187</v>
      </c>
      <c r="D692" s="142" t="s">
        <v>6874</v>
      </c>
      <c r="E692" s="128" t="s">
        <v>886</v>
      </c>
      <c r="F692" s="128" t="s">
        <v>886</v>
      </c>
      <c r="G692" s="129" t="s">
        <v>886</v>
      </c>
      <c r="H692" s="128"/>
      <c r="I692" s="128" t="s">
        <v>886</v>
      </c>
      <c r="J692" s="128"/>
      <c r="K692" s="307" t="s">
        <v>6878</v>
      </c>
      <c r="L692" s="129"/>
      <c r="M692" s="128"/>
      <c r="N692" s="307">
        <v>2020</v>
      </c>
      <c r="O692" s="128">
        <v>2025</v>
      </c>
      <c r="P692" s="142"/>
      <c r="Q692" s="308" t="s">
        <v>6879</v>
      </c>
      <c r="R692" s="94" t="s">
        <v>677</v>
      </c>
    </row>
    <row r="693" spans="2:18">
      <c r="B693" s="142" t="s">
        <v>2074</v>
      </c>
      <c r="C693" s="289" t="s">
        <v>187</v>
      </c>
      <c r="D693" s="142" t="s">
        <v>6874</v>
      </c>
      <c r="E693" s="128" t="s">
        <v>886</v>
      </c>
      <c r="F693" s="128" t="s">
        <v>424</v>
      </c>
      <c r="G693" s="313" t="s">
        <v>886</v>
      </c>
      <c r="H693" s="128"/>
      <c r="I693" s="128" t="s">
        <v>886</v>
      </c>
      <c r="J693" s="316"/>
      <c r="K693" s="307"/>
      <c r="L693" s="129"/>
      <c r="M693" s="128"/>
      <c r="N693" s="307">
        <v>2020</v>
      </c>
      <c r="O693" s="128">
        <v>2035</v>
      </c>
      <c r="P693" s="142"/>
      <c r="Q693" s="353" t="s">
        <v>6879</v>
      </c>
      <c r="R693" s="94" t="s">
        <v>677</v>
      </c>
    </row>
    <row r="694" spans="2:18">
      <c r="B694" s="361" t="s">
        <v>2082</v>
      </c>
      <c r="C694" s="362" t="s">
        <v>186</v>
      </c>
      <c r="D694" s="389" t="s">
        <v>6880</v>
      </c>
      <c r="E694" s="128" t="s">
        <v>5782</v>
      </c>
      <c r="F694" s="128" t="s">
        <v>452</v>
      </c>
      <c r="G694" s="129" t="s">
        <v>6097</v>
      </c>
      <c r="H694" s="133"/>
      <c r="I694" s="133"/>
      <c r="J694" s="360"/>
      <c r="K694" s="288"/>
      <c r="L694" s="342">
        <v>1</v>
      </c>
      <c r="M694" s="133" t="s">
        <v>6350</v>
      </c>
      <c r="N694" s="128"/>
      <c r="O694" s="108"/>
      <c r="P694" s="108" t="s">
        <v>6881</v>
      </c>
      <c r="Q694" s="132" t="s">
        <v>6882</v>
      </c>
      <c r="R694" s="94" t="s">
        <v>677</v>
      </c>
    </row>
    <row r="695" spans="2:18">
      <c r="B695" s="361" t="s">
        <v>2082</v>
      </c>
      <c r="C695" s="362" t="s">
        <v>186</v>
      </c>
      <c r="D695" s="389" t="s">
        <v>6880</v>
      </c>
      <c r="E695" s="128" t="s">
        <v>5782</v>
      </c>
      <c r="F695" s="128" t="s">
        <v>5779</v>
      </c>
      <c r="G695" s="129" t="s">
        <v>3461</v>
      </c>
      <c r="H695" s="133"/>
      <c r="I695" s="133"/>
      <c r="J695" s="360">
        <v>1</v>
      </c>
      <c r="K695" s="288"/>
      <c r="L695" s="342"/>
      <c r="M695" s="133"/>
      <c r="N695" s="307">
        <v>2021</v>
      </c>
      <c r="O695" s="128">
        <v>2030</v>
      </c>
      <c r="P695" s="128"/>
      <c r="Q695" s="330" t="s">
        <v>6882</v>
      </c>
      <c r="R695" s="94" t="s">
        <v>677</v>
      </c>
    </row>
    <row r="696" spans="2:18">
      <c r="B696" s="142" t="s">
        <v>2074</v>
      </c>
      <c r="C696" s="289" t="s">
        <v>187</v>
      </c>
      <c r="D696" s="142" t="s">
        <v>6883</v>
      </c>
      <c r="E696" s="309" t="s">
        <v>5778</v>
      </c>
      <c r="F696" s="309" t="s">
        <v>424</v>
      </c>
      <c r="G696" s="129" t="s">
        <v>886</v>
      </c>
      <c r="H696" s="128"/>
      <c r="I696" s="128" t="s">
        <v>886</v>
      </c>
      <c r="J696" s="329"/>
      <c r="K696" s="326"/>
      <c r="L696" s="313"/>
      <c r="M696" s="309"/>
      <c r="N696" s="307" t="s">
        <v>886</v>
      </c>
      <c r="O696" s="309">
        <v>2020</v>
      </c>
      <c r="P696" s="315"/>
      <c r="Q696" s="308" t="s">
        <v>6884</v>
      </c>
      <c r="R696" s="94" t="s">
        <v>677</v>
      </c>
    </row>
    <row r="697" spans="2:18">
      <c r="B697" s="305" t="s">
        <v>2077</v>
      </c>
      <c r="C697" s="306" t="s">
        <v>191</v>
      </c>
      <c r="D697" s="306" t="s">
        <v>6885</v>
      </c>
      <c r="E697" s="128" t="s">
        <v>886</v>
      </c>
      <c r="F697" s="128" t="s">
        <v>886</v>
      </c>
      <c r="G697" s="128" t="s">
        <v>886</v>
      </c>
      <c r="H697" s="128"/>
      <c r="I697" s="128"/>
      <c r="J697" s="128"/>
      <c r="K697" s="307"/>
      <c r="L697" s="129"/>
      <c r="M697" s="128"/>
      <c r="N697" s="307"/>
      <c r="O697" s="128"/>
      <c r="P697" s="142"/>
      <c r="Q697" s="308"/>
      <c r="R697" s="94" t="s">
        <v>677</v>
      </c>
    </row>
    <row r="698" spans="2:18">
      <c r="B698" s="305" t="s">
        <v>2082</v>
      </c>
      <c r="C698" s="289" t="s">
        <v>151</v>
      </c>
      <c r="D698" s="331" t="s">
        <v>6886</v>
      </c>
      <c r="E698" s="128" t="s">
        <v>886</v>
      </c>
      <c r="F698" s="128" t="s">
        <v>886</v>
      </c>
      <c r="G698" s="128" t="s">
        <v>886</v>
      </c>
      <c r="H698" s="128"/>
      <c r="I698" s="128"/>
      <c r="J698" s="128"/>
      <c r="K698" s="307"/>
      <c r="L698" s="129"/>
      <c r="M698" s="128"/>
      <c r="N698" s="307"/>
      <c r="O698" s="128"/>
      <c r="P698" s="142"/>
      <c r="Q698" s="308"/>
      <c r="R698" s="94" t="s">
        <v>677</v>
      </c>
    </row>
    <row r="699" spans="2:18">
      <c r="B699" s="142" t="s">
        <v>366</v>
      </c>
      <c r="C699" s="289" t="s">
        <v>147</v>
      </c>
      <c r="D699" s="142" t="s">
        <v>6887</v>
      </c>
      <c r="E699" s="309" t="s">
        <v>5778</v>
      </c>
      <c r="F699" s="309" t="s">
        <v>5779</v>
      </c>
      <c r="G699" s="129" t="s">
        <v>886</v>
      </c>
      <c r="H699" s="128"/>
      <c r="I699" s="128" t="s">
        <v>886</v>
      </c>
      <c r="J699" s="316"/>
      <c r="K699" s="307"/>
      <c r="L699" s="129"/>
      <c r="M699" s="128"/>
      <c r="N699" s="307" t="s">
        <v>886</v>
      </c>
      <c r="O699" s="137">
        <v>2050</v>
      </c>
      <c r="P699" s="142"/>
      <c r="Q699" s="311" t="s">
        <v>5800</v>
      </c>
      <c r="R699" s="94" t="s">
        <v>677</v>
      </c>
    </row>
    <row r="700" spans="2:18">
      <c r="B700" s="305" t="s">
        <v>366</v>
      </c>
      <c r="C700" s="289" t="s">
        <v>522</v>
      </c>
      <c r="D700" s="331" t="s">
        <v>6888</v>
      </c>
      <c r="E700" s="128" t="s">
        <v>886</v>
      </c>
      <c r="F700" s="128" t="s">
        <v>886</v>
      </c>
      <c r="G700" s="128" t="s">
        <v>886</v>
      </c>
      <c r="H700" s="128"/>
      <c r="I700" s="128"/>
      <c r="J700" s="128"/>
      <c r="K700" s="307"/>
      <c r="L700" s="129"/>
      <c r="M700" s="128"/>
      <c r="N700" s="312"/>
      <c r="O700" s="128"/>
      <c r="P700" s="142"/>
      <c r="Q700" s="308"/>
      <c r="R700" s="94" t="s">
        <v>677</v>
      </c>
    </row>
    <row r="701" spans="2:18">
      <c r="B701" s="305" t="s">
        <v>2057</v>
      </c>
      <c r="C701" s="289" t="s">
        <v>174</v>
      </c>
      <c r="D701" s="331" t="s">
        <v>6889</v>
      </c>
      <c r="E701" s="128" t="s">
        <v>886</v>
      </c>
      <c r="F701" s="128" t="s">
        <v>886</v>
      </c>
      <c r="G701" s="128" t="s">
        <v>886</v>
      </c>
      <c r="H701" s="128"/>
      <c r="I701" s="128"/>
      <c r="J701" s="128"/>
      <c r="K701" s="307"/>
      <c r="L701" s="129"/>
      <c r="M701" s="128"/>
      <c r="N701" s="307"/>
      <c r="O701" s="128"/>
      <c r="P701" s="142"/>
      <c r="Q701" s="308"/>
      <c r="R701" s="94" t="s">
        <v>677</v>
      </c>
    </row>
    <row r="702" spans="2:18">
      <c r="B702" s="305" t="s">
        <v>2057</v>
      </c>
      <c r="C702" s="306" t="s">
        <v>195</v>
      </c>
      <c r="D702" s="306" t="s">
        <v>6890</v>
      </c>
      <c r="E702" s="128" t="s">
        <v>886</v>
      </c>
      <c r="F702" s="128" t="s">
        <v>886</v>
      </c>
      <c r="G702" s="128" t="s">
        <v>886</v>
      </c>
      <c r="H702" s="128"/>
      <c r="I702" s="128"/>
      <c r="J702" s="128"/>
      <c r="K702" s="307"/>
      <c r="L702" s="129"/>
      <c r="M702" s="128"/>
      <c r="N702" s="339"/>
      <c r="O702" s="128"/>
      <c r="P702" s="142"/>
      <c r="Q702" s="308"/>
      <c r="R702" s="94" t="s">
        <v>677</v>
      </c>
    </row>
    <row r="703" spans="2:18">
      <c r="B703" s="142" t="s">
        <v>2057</v>
      </c>
      <c r="C703" s="289" t="s">
        <v>6425</v>
      </c>
      <c r="D703" s="142" t="s">
        <v>6891</v>
      </c>
      <c r="E703" s="309" t="s">
        <v>5778</v>
      </c>
      <c r="F703" s="309" t="s">
        <v>424</v>
      </c>
      <c r="G703" s="313" t="s">
        <v>886</v>
      </c>
      <c r="H703" s="128"/>
      <c r="I703" s="128" t="s">
        <v>886</v>
      </c>
      <c r="J703" s="329"/>
      <c r="K703" s="326"/>
      <c r="L703" s="313"/>
      <c r="M703" s="309"/>
      <c r="N703" s="307" t="s">
        <v>886</v>
      </c>
      <c r="O703" s="309">
        <v>2035</v>
      </c>
      <c r="P703" s="315"/>
      <c r="Q703" s="308" t="s">
        <v>5925</v>
      </c>
      <c r="R703" s="94" t="s">
        <v>677</v>
      </c>
    </row>
    <row r="704" spans="2:18">
      <c r="B704" s="142" t="s">
        <v>2057</v>
      </c>
      <c r="C704" s="289" t="s">
        <v>6425</v>
      </c>
      <c r="D704" s="142" t="s">
        <v>6891</v>
      </c>
      <c r="E704" s="309" t="s">
        <v>5778</v>
      </c>
      <c r="F704" s="309" t="s">
        <v>5779</v>
      </c>
      <c r="G704" s="313" t="s">
        <v>886</v>
      </c>
      <c r="H704" s="128"/>
      <c r="I704" s="128" t="s">
        <v>886</v>
      </c>
      <c r="J704" s="349"/>
      <c r="K704" s="326"/>
      <c r="L704" s="313"/>
      <c r="M704" s="309"/>
      <c r="N704" s="307" t="s">
        <v>886</v>
      </c>
      <c r="O704" s="309">
        <v>2025</v>
      </c>
      <c r="P704" s="315"/>
      <c r="Q704" s="308" t="s">
        <v>5925</v>
      </c>
      <c r="R704" s="94" t="s">
        <v>677</v>
      </c>
    </row>
    <row r="705" spans="2:18">
      <c r="B705" s="142" t="s">
        <v>2074</v>
      </c>
      <c r="C705" s="289" t="s">
        <v>187</v>
      </c>
      <c r="D705" s="142" t="s">
        <v>6892</v>
      </c>
      <c r="E705" s="128" t="s">
        <v>886</v>
      </c>
      <c r="F705" s="128" t="s">
        <v>424</v>
      </c>
      <c r="G705" s="313" t="s">
        <v>886</v>
      </c>
      <c r="H705" s="128"/>
      <c r="I705" s="128" t="s">
        <v>886</v>
      </c>
      <c r="J705" s="316"/>
      <c r="K705" s="307"/>
      <c r="L705" s="129"/>
      <c r="M705" s="128"/>
      <c r="N705" s="307" t="s">
        <v>886</v>
      </c>
      <c r="O705" s="128">
        <v>2035</v>
      </c>
      <c r="P705" s="142"/>
      <c r="Q705" s="308" t="s">
        <v>5927</v>
      </c>
      <c r="R705" s="94" t="s">
        <v>677</v>
      </c>
    </row>
    <row r="706" spans="2:18">
      <c r="B706" s="142" t="s">
        <v>5911</v>
      </c>
      <c r="C706" s="289" t="s">
        <v>158</v>
      </c>
      <c r="D706" s="142" t="s">
        <v>6893</v>
      </c>
      <c r="E706" s="309" t="s">
        <v>5778</v>
      </c>
      <c r="F706" s="309" t="s">
        <v>5779</v>
      </c>
      <c r="G706" s="313" t="s">
        <v>886</v>
      </c>
      <c r="H706" s="128"/>
      <c r="I706" s="128" t="s">
        <v>886</v>
      </c>
      <c r="J706" s="329"/>
      <c r="K706" s="326"/>
      <c r="L706" s="313"/>
      <c r="M706" s="309"/>
      <c r="N706" s="307" t="s">
        <v>886</v>
      </c>
      <c r="O706" s="309">
        <v>2030</v>
      </c>
      <c r="P706" s="315"/>
      <c r="Q706" s="308" t="s">
        <v>5888</v>
      </c>
      <c r="R706" s="94" t="s">
        <v>677</v>
      </c>
    </row>
    <row r="707" spans="2:18">
      <c r="B707" s="142" t="s">
        <v>2074</v>
      </c>
      <c r="C707" s="289" t="s">
        <v>187</v>
      </c>
      <c r="D707" s="142" t="s">
        <v>6894</v>
      </c>
      <c r="E707" s="128" t="s">
        <v>5904</v>
      </c>
      <c r="F707" s="128" t="s">
        <v>5779</v>
      </c>
      <c r="G707" s="129" t="s">
        <v>886</v>
      </c>
      <c r="H707" s="128"/>
      <c r="I707" s="128" t="s">
        <v>886</v>
      </c>
      <c r="J707" s="316"/>
      <c r="K707" s="307"/>
      <c r="L707" s="129"/>
      <c r="M707" s="128"/>
      <c r="N707" s="307" t="s">
        <v>886</v>
      </c>
      <c r="O707" s="128">
        <v>2025</v>
      </c>
      <c r="P707" s="142"/>
      <c r="Q707" s="311" t="s">
        <v>5925</v>
      </c>
      <c r="R707" s="94" t="s">
        <v>677</v>
      </c>
    </row>
    <row r="708" spans="2:18">
      <c r="B708" s="305" t="s">
        <v>366</v>
      </c>
      <c r="C708" s="289" t="s">
        <v>165</v>
      </c>
      <c r="D708" s="331" t="s">
        <v>6895</v>
      </c>
      <c r="E708" s="128" t="s">
        <v>886</v>
      </c>
      <c r="F708" s="128" t="s">
        <v>886</v>
      </c>
      <c r="G708" s="128" t="s">
        <v>886</v>
      </c>
      <c r="H708" s="128"/>
      <c r="I708" s="128"/>
      <c r="J708" s="128"/>
      <c r="K708" s="307"/>
      <c r="L708" s="129"/>
      <c r="M708" s="128"/>
      <c r="N708" s="307"/>
      <c r="O708" s="128"/>
      <c r="P708" s="142"/>
      <c r="Q708" s="308"/>
      <c r="R708" s="94" t="s">
        <v>677</v>
      </c>
    </row>
    <row r="709" spans="2:18">
      <c r="B709" s="142" t="s">
        <v>366</v>
      </c>
      <c r="C709" s="289" t="s">
        <v>148</v>
      </c>
      <c r="D709" s="142" t="s">
        <v>6896</v>
      </c>
      <c r="E709" s="128" t="s">
        <v>5778</v>
      </c>
      <c r="F709" s="309" t="s">
        <v>424</v>
      </c>
      <c r="G709" s="142" t="s">
        <v>886</v>
      </c>
      <c r="H709" s="128"/>
      <c r="I709" s="128" t="s">
        <v>886</v>
      </c>
      <c r="J709" s="329"/>
      <c r="K709" s="326"/>
      <c r="L709" s="313"/>
      <c r="M709" s="309"/>
      <c r="N709" s="312">
        <v>2017</v>
      </c>
      <c r="O709" s="128" t="s">
        <v>886</v>
      </c>
      <c r="P709" s="315"/>
      <c r="Q709" s="353" t="s">
        <v>6897</v>
      </c>
      <c r="R709" s="94" t="s">
        <v>677</v>
      </c>
    </row>
    <row r="710" spans="2:18">
      <c r="B710" s="142" t="s">
        <v>366</v>
      </c>
      <c r="C710" s="289" t="s">
        <v>182</v>
      </c>
      <c r="D710" s="142" t="s">
        <v>6898</v>
      </c>
      <c r="E710" s="128" t="s">
        <v>886</v>
      </c>
      <c r="F710" s="128" t="s">
        <v>424</v>
      </c>
      <c r="G710" s="129" t="s">
        <v>5825</v>
      </c>
      <c r="H710" s="128"/>
      <c r="I710" s="128" t="s">
        <v>886</v>
      </c>
      <c r="J710" s="316"/>
      <c r="K710" s="307"/>
      <c r="L710" s="129"/>
      <c r="M710" s="128"/>
      <c r="N710" s="307">
        <v>2020</v>
      </c>
      <c r="O710" s="128">
        <v>2050</v>
      </c>
      <c r="P710" s="142"/>
      <c r="Q710" s="311" t="s">
        <v>5826</v>
      </c>
      <c r="R710" s="94" t="s">
        <v>677</v>
      </c>
    </row>
    <row r="711" spans="2:18">
      <c r="B711" s="142" t="s">
        <v>2074</v>
      </c>
      <c r="C711" s="289" t="s">
        <v>187</v>
      </c>
      <c r="D711" s="142" t="s">
        <v>6899</v>
      </c>
      <c r="E711" s="128" t="s">
        <v>5778</v>
      </c>
      <c r="F711" s="128" t="s">
        <v>886</v>
      </c>
      <c r="G711" s="129" t="s">
        <v>886</v>
      </c>
      <c r="H711" s="128"/>
      <c r="I711" s="128" t="s">
        <v>886</v>
      </c>
      <c r="J711" s="316"/>
      <c r="K711" s="307"/>
      <c r="L711" s="129"/>
      <c r="M711" s="128"/>
      <c r="N711" s="307" t="s">
        <v>886</v>
      </c>
      <c r="O711" s="128">
        <v>2025</v>
      </c>
      <c r="P711" s="142"/>
      <c r="Q711" s="311" t="s">
        <v>5800</v>
      </c>
      <c r="R711" s="94" t="s">
        <v>677</v>
      </c>
    </row>
    <row r="712" spans="2:18">
      <c r="B712" s="142" t="s">
        <v>2074</v>
      </c>
      <c r="C712" s="289" t="s">
        <v>187</v>
      </c>
      <c r="D712" s="142" t="s">
        <v>6899</v>
      </c>
      <c r="E712" s="128" t="s">
        <v>5778</v>
      </c>
      <c r="F712" s="128" t="s">
        <v>424</v>
      </c>
      <c r="G712" s="142" t="s">
        <v>886</v>
      </c>
      <c r="H712" s="133" t="s">
        <v>6900</v>
      </c>
      <c r="I712" s="133">
        <v>2018</v>
      </c>
      <c r="J712" s="133" t="s">
        <v>5931</v>
      </c>
      <c r="K712" s="288"/>
      <c r="L712" s="133"/>
      <c r="M712" s="133"/>
      <c r="N712" s="339">
        <v>2020</v>
      </c>
      <c r="O712" s="128">
        <v>2020</v>
      </c>
      <c r="P712" s="142" t="s">
        <v>6901</v>
      </c>
      <c r="Q712" s="308" t="s">
        <v>5785</v>
      </c>
      <c r="R712" s="94" t="s">
        <v>677</v>
      </c>
    </row>
    <row r="713" spans="2:18">
      <c r="B713" s="305" t="s">
        <v>2077</v>
      </c>
      <c r="C713" s="289" t="s">
        <v>189</v>
      </c>
      <c r="D713" s="331" t="s">
        <v>6902</v>
      </c>
      <c r="E713" s="128" t="s">
        <v>886</v>
      </c>
      <c r="F713" s="128" t="s">
        <v>886</v>
      </c>
      <c r="G713" s="128" t="s">
        <v>886</v>
      </c>
      <c r="H713" s="128"/>
      <c r="I713" s="128"/>
      <c r="J713" s="128"/>
      <c r="K713" s="307"/>
      <c r="L713" s="129"/>
      <c r="M713" s="128"/>
      <c r="N713" s="307"/>
      <c r="O713" s="128"/>
      <c r="P713" s="142"/>
      <c r="Q713" s="308"/>
      <c r="R713" s="94" t="s">
        <v>677</v>
      </c>
    </row>
    <row r="714" spans="2:18">
      <c r="B714" s="142" t="s">
        <v>5911</v>
      </c>
      <c r="C714" s="289" t="s">
        <v>189</v>
      </c>
      <c r="D714" s="142" t="s">
        <v>6903</v>
      </c>
      <c r="E714" s="128" t="s">
        <v>5778</v>
      </c>
      <c r="F714" s="128" t="s">
        <v>886</v>
      </c>
      <c r="G714" s="129" t="s">
        <v>886</v>
      </c>
      <c r="H714" s="128"/>
      <c r="I714" s="128" t="s">
        <v>886</v>
      </c>
      <c r="J714" s="316"/>
      <c r="K714" s="307"/>
      <c r="L714" s="129"/>
      <c r="M714" s="128"/>
      <c r="N714" s="307" t="s">
        <v>886</v>
      </c>
      <c r="O714" s="128">
        <v>2021</v>
      </c>
      <c r="P714" s="142"/>
      <c r="Q714" s="311" t="s">
        <v>5800</v>
      </c>
      <c r="R714" s="94" t="s">
        <v>677</v>
      </c>
    </row>
    <row r="715" spans="2:18">
      <c r="B715" s="305" t="s">
        <v>2074</v>
      </c>
      <c r="C715" s="306" t="s">
        <v>310</v>
      </c>
      <c r="D715" s="331" t="s">
        <v>6904</v>
      </c>
      <c r="E715" s="128" t="s">
        <v>886</v>
      </c>
      <c r="F715" s="128" t="s">
        <v>886</v>
      </c>
      <c r="G715" s="128" t="s">
        <v>886</v>
      </c>
      <c r="H715" s="128"/>
      <c r="I715" s="128"/>
      <c r="J715" s="128"/>
      <c r="K715" s="307"/>
      <c r="L715" s="129"/>
      <c r="M715" s="128"/>
      <c r="N715" s="307"/>
      <c r="O715" s="128"/>
      <c r="P715" s="142"/>
      <c r="Q715" s="308"/>
      <c r="R715" s="94" t="s">
        <v>677</v>
      </c>
    </row>
    <row r="716" spans="2:18">
      <c r="B716" s="142" t="s">
        <v>2057</v>
      </c>
      <c r="C716" s="289" t="s">
        <v>205</v>
      </c>
      <c r="D716" s="142" t="s">
        <v>6905</v>
      </c>
      <c r="E716" s="128" t="s">
        <v>5778</v>
      </c>
      <c r="F716" s="128" t="s">
        <v>886</v>
      </c>
      <c r="G716" s="129" t="s">
        <v>886</v>
      </c>
      <c r="H716" s="128"/>
      <c r="I716" s="128" t="s">
        <v>886</v>
      </c>
      <c r="J716" s="316"/>
      <c r="K716" s="307"/>
      <c r="L716" s="129"/>
      <c r="M716" s="128"/>
      <c r="N716" s="307" t="s">
        <v>886</v>
      </c>
      <c r="O716" s="128">
        <v>2025</v>
      </c>
      <c r="P716" s="142"/>
      <c r="Q716" s="311" t="s">
        <v>5800</v>
      </c>
      <c r="R716" s="94" t="s">
        <v>677</v>
      </c>
    </row>
    <row r="717" spans="2:18">
      <c r="B717" s="142" t="s">
        <v>2057</v>
      </c>
      <c r="C717" s="289" t="s">
        <v>205</v>
      </c>
      <c r="D717" s="142" t="s">
        <v>6905</v>
      </c>
      <c r="E717" s="128" t="s">
        <v>5778</v>
      </c>
      <c r="F717" s="128" t="s">
        <v>424</v>
      </c>
      <c r="G717" s="142" t="s">
        <v>3461</v>
      </c>
      <c r="H717" s="128"/>
      <c r="I717" s="128" t="s">
        <v>886</v>
      </c>
      <c r="J717" s="133"/>
      <c r="K717" s="288" t="s">
        <v>6906</v>
      </c>
      <c r="L717" s="133"/>
      <c r="M717" s="133"/>
      <c r="N717" s="307">
        <v>2020</v>
      </c>
      <c r="O717" s="128">
        <v>2025</v>
      </c>
      <c r="P717" s="142" t="s">
        <v>6907</v>
      </c>
      <c r="Q717" s="308" t="s">
        <v>5785</v>
      </c>
      <c r="R717" s="94" t="s">
        <v>677</v>
      </c>
    </row>
    <row r="718" spans="2:18">
      <c r="B718" s="142" t="s">
        <v>366</v>
      </c>
      <c r="C718" s="289" t="s">
        <v>182</v>
      </c>
      <c r="D718" s="142" t="s">
        <v>6908</v>
      </c>
      <c r="E718" s="128" t="s">
        <v>886</v>
      </c>
      <c r="F718" s="128" t="s">
        <v>424</v>
      </c>
      <c r="G718" s="129" t="s">
        <v>5825</v>
      </c>
      <c r="H718" s="128"/>
      <c r="I718" s="128" t="s">
        <v>886</v>
      </c>
      <c r="J718" s="316"/>
      <c r="K718" s="307"/>
      <c r="L718" s="129"/>
      <c r="M718" s="128"/>
      <c r="N718" s="307">
        <v>2020</v>
      </c>
      <c r="O718" s="128">
        <v>2050</v>
      </c>
      <c r="P718" s="142"/>
      <c r="Q718" s="311" t="s">
        <v>5826</v>
      </c>
      <c r="R718" s="94" t="s">
        <v>677</v>
      </c>
    </row>
    <row r="719" spans="2:18">
      <c r="B719" s="142" t="s">
        <v>366</v>
      </c>
      <c r="C719" s="289" t="s">
        <v>176</v>
      </c>
      <c r="D719" s="142" t="s">
        <v>6909</v>
      </c>
      <c r="E719" s="309" t="s">
        <v>5904</v>
      </c>
      <c r="F719" s="128" t="s">
        <v>886</v>
      </c>
      <c r="G719" s="129" t="s">
        <v>886</v>
      </c>
      <c r="H719" s="128"/>
      <c r="I719" s="128" t="s">
        <v>886</v>
      </c>
      <c r="J719" s="128"/>
      <c r="K719" s="307" t="s">
        <v>6831</v>
      </c>
      <c r="L719" s="129"/>
      <c r="M719" s="128"/>
      <c r="N719" s="307">
        <v>2020</v>
      </c>
      <c r="O719" s="128">
        <v>2024</v>
      </c>
      <c r="P719" s="142"/>
      <c r="Q719" s="311" t="s">
        <v>6910</v>
      </c>
      <c r="R719" s="94" t="s">
        <v>677</v>
      </c>
    </row>
    <row r="720" spans="2:18">
      <c r="B720" s="142" t="s">
        <v>366</v>
      </c>
      <c r="C720" s="289" t="s">
        <v>176</v>
      </c>
      <c r="D720" s="142" t="s">
        <v>6909</v>
      </c>
      <c r="E720" s="309" t="s">
        <v>5904</v>
      </c>
      <c r="F720" s="128" t="s">
        <v>424</v>
      </c>
      <c r="G720" s="129" t="s">
        <v>886</v>
      </c>
      <c r="H720" s="128"/>
      <c r="I720" s="128" t="s">
        <v>886</v>
      </c>
      <c r="J720" s="128"/>
      <c r="K720" s="307" t="s">
        <v>6911</v>
      </c>
      <c r="L720" s="129"/>
      <c r="M720" s="128"/>
      <c r="N720" s="307">
        <v>2020</v>
      </c>
      <c r="O720" s="128">
        <v>2024</v>
      </c>
      <c r="P720" s="142"/>
      <c r="Q720" s="311" t="s">
        <v>6910</v>
      </c>
      <c r="R720" s="94" t="s">
        <v>677</v>
      </c>
    </row>
    <row r="721" spans="2:18">
      <c r="B721" s="142" t="s">
        <v>366</v>
      </c>
      <c r="C721" s="289" t="s">
        <v>176</v>
      </c>
      <c r="D721" s="142" t="s">
        <v>6909</v>
      </c>
      <c r="E721" s="309" t="s">
        <v>5904</v>
      </c>
      <c r="F721" s="128" t="s">
        <v>424</v>
      </c>
      <c r="G721" s="129" t="s">
        <v>886</v>
      </c>
      <c r="H721" s="128"/>
      <c r="I721" s="128" t="s">
        <v>886</v>
      </c>
      <c r="J721" s="316"/>
      <c r="K721" s="307"/>
      <c r="L721" s="129"/>
      <c r="M721" s="128"/>
      <c r="N721" s="307">
        <v>2020</v>
      </c>
      <c r="O721" s="128">
        <v>2024</v>
      </c>
      <c r="P721" s="142"/>
      <c r="Q721" s="311" t="s">
        <v>6910</v>
      </c>
      <c r="R721" s="94" t="s">
        <v>677</v>
      </c>
    </row>
    <row r="722" spans="2:18">
      <c r="B722" s="142" t="s">
        <v>366</v>
      </c>
      <c r="C722" s="289" t="s">
        <v>176</v>
      </c>
      <c r="D722" s="142" t="s">
        <v>6909</v>
      </c>
      <c r="E722" s="128" t="s">
        <v>5782</v>
      </c>
      <c r="F722" s="128" t="s">
        <v>886</v>
      </c>
      <c r="G722" s="142" t="s">
        <v>886</v>
      </c>
      <c r="H722" s="128"/>
      <c r="I722" s="128" t="s">
        <v>886</v>
      </c>
      <c r="J722" s="133"/>
      <c r="K722" s="288" t="s">
        <v>6912</v>
      </c>
      <c r="L722" s="133"/>
      <c r="M722" s="133"/>
      <c r="N722" s="307">
        <v>2020</v>
      </c>
      <c r="O722" s="128">
        <v>2018</v>
      </c>
      <c r="P722" s="142" t="s">
        <v>6913</v>
      </c>
      <c r="Q722" s="308" t="s">
        <v>5785</v>
      </c>
      <c r="R722" s="94" t="s">
        <v>677</v>
      </c>
    </row>
    <row r="723" spans="2:18">
      <c r="B723" s="305" t="s">
        <v>2077</v>
      </c>
      <c r="C723" s="306" t="s">
        <v>142</v>
      </c>
      <c r="D723" s="331" t="s">
        <v>6914</v>
      </c>
      <c r="E723" s="128" t="s">
        <v>886</v>
      </c>
      <c r="F723" s="128" t="s">
        <v>886</v>
      </c>
      <c r="G723" s="128" t="s">
        <v>886</v>
      </c>
      <c r="H723" s="128"/>
      <c r="I723" s="128"/>
      <c r="J723" s="128"/>
      <c r="K723" s="307"/>
      <c r="L723" s="129"/>
      <c r="M723" s="128"/>
      <c r="N723" s="307"/>
      <c r="O723" s="128"/>
      <c r="P723" s="142"/>
      <c r="Q723" s="308"/>
      <c r="R723" s="94" t="s">
        <v>677</v>
      </c>
    </row>
    <row r="724" spans="2:18">
      <c r="B724" s="142" t="s">
        <v>5911</v>
      </c>
      <c r="C724" s="306" t="s">
        <v>149</v>
      </c>
      <c r="D724" s="331" t="s">
        <v>6915</v>
      </c>
      <c r="E724" s="390" t="s">
        <v>5904</v>
      </c>
      <c r="F724" s="128" t="s">
        <v>452</v>
      </c>
      <c r="G724" s="129" t="s">
        <v>6097</v>
      </c>
      <c r="H724" s="128"/>
      <c r="I724" s="128"/>
      <c r="J724" s="128"/>
      <c r="K724" s="307"/>
      <c r="L724" s="382">
        <v>0.1</v>
      </c>
      <c r="M724" s="128" t="s">
        <v>6446</v>
      </c>
      <c r="N724" s="307">
        <v>2020</v>
      </c>
      <c r="O724" s="128"/>
      <c r="P724" s="142"/>
      <c r="Q724" s="330" t="s">
        <v>6916</v>
      </c>
      <c r="R724" s="94" t="s">
        <v>677</v>
      </c>
    </row>
    <row r="725" spans="2:18">
      <c r="B725" s="305" t="s">
        <v>2077</v>
      </c>
      <c r="C725" s="306" t="s">
        <v>142</v>
      </c>
      <c r="D725" s="331" t="s">
        <v>6917</v>
      </c>
      <c r="E725" s="128" t="s">
        <v>886</v>
      </c>
      <c r="F725" s="128" t="s">
        <v>886</v>
      </c>
      <c r="G725" s="128" t="s">
        <v>886</v>
      </c>
      <c r="H725" s="128"/>
      <c r="I725" s="128"/>
      <c r="J725" s="128"/>
      <c r="K725" s="307"/>
      <c r="L725" s="129"/>
      <c r="M725" s="128"/>
      <c r="N725" s="307"/>
      <c r="O725" s="128"/>
      <c r="P725" s="142"/>
      <c r="Q725" s="308"/>
      <c r="R725" s="94" t="s">
        <v>677</v>
      </c>
    </row>
    <row r="726" spans="2:18">
      <c r="B726" s="305" t="s">
        <v>2077</v>
      </c>
      <c r="C726" s="306" t="s">
        <v>142</v>
      </c>
      <c r="D726" s="331" t="s">
        <v>6918</v>
      </c>
      <c r="E726" s="128" t="s">
        <v>886</v>
      </c>
      <c r="F726" s="128" t="s">
        <v>886</v>
      </c>
      <c r="G726" s="128" t="s">
        <v>886</v>
      </c>
      <c r="H726" s="128"/>
      <c r="I726" s="128"/>
      <c r="J726" s="128"/>
      <c r="K726" s="307"/>
      <c r="L726" s="129"/>
      <c r="M726" s="128"/>
      <c r="N726" s="307"/>
      <c r="O726" s="128"/>
      <c r="P726" s="142"/>
      <c r="Q726" s="308"/>
      <c r="R726" s="94" t="s">
        <v>677</v>
      </c>
    </row>
    <row r="727" spans="2:18">
      <c r="B727" s="142" t="s">
        <v>5911</v>
      </c>
      <c r="C727" s="289" t="s">
        <v>142</v>
      </c>
      <c r="D727" s="142" t="s">
        <v>6919</v>
      </c>
      <c r="E727" s="128" t="s">
        <v>5778</v>
      </c>
      <c r="F727" s="128" t="s">
        <v>5779</v>
      </c>
      <c r="G727" s="129" t="s">
        <v>886</v>
      </c>
      <c r="H727" s="128"/>
      <c r="I727" s="128" t="s">
        <v>886</v>
      </c>
      <c r="J727" s="316"/>
      <c r="K727" s="307"/>
      <c r="L727" s="129"/>
      <c r="M727" s="128"/>
      <c r="N727" s="307" t="s">
        <v>886</v>
      </c>
      <c r="O727" s="128" t="s">
        <v>2790</v>
      </c>
      <c r="P727" s="142"/>
      <c r="Q727" s="311" t="s">
        <v>6920</v>
      </c>
      <c r="R727" s="94" t="s">
        <v>677</v>
      </c>
    </row>
    <row r="728" spans="2:18">
      <c r="B728" s="142" t="s">
        <v>2074</v>
      </c>
      <c r="C728" s="289" t="s">
        <v>187</v>
      </c>
      <c r="D728" s="142" t="s">
        <v>6921</v>
      </c>
      <c r="E728" s="128" t="s">
        <v>5778</v>
      </c>
      <c r="F728" s="128" t="s">
        <v>424</v>
      </c>
      <c r="G728" s="313" t="s">
        <v>886</v>
      </c>
      <c r="H728" s="128"/>
      <c r="I728" s="128" t="s">
        <v>886</v>
      </c>
      <c r="J728" s="316"/>
      <c r="K728" s="307"/>
      <c r="L728" s="129"/>
      <c r="M728" s="128"/>
      <c r="N728" s="312" t="s">
        <v>886</v>
      </c>
      <c r="O728" s="137">
        <v>2030</v>
      </c>
      <c r="P728" s="315" t="s">
        <v>6922</v>
      </c>
      <c r="Q728" s="308" t="s">
        <v>6923</v>
      </c>
      <c r="R728" s="94" t="s">
        <v>677</v>
      </c>
    </row>
    <row r="729" spans="2:18">
      <c r="B729" s="305" t="s">
        <v>2057</v>
      </c>
      <c r="C729" s="306" t="s">
        <v>195</v>
      </c>
      <c r="D729" s="306" t="s">
        <v>6924</v>
      </c>
      <c r="E729" s="128" t="s">
        <v>886</v>
      </c>
      <c r="F729" s="128" t="s">
        <v>886</v>
      </c>
      <c r="G729" s="128" t="s">
        <v>886</v>
      </c>
      <c r="H729" s="128"/>
      <c r="I729" s="128"/>
      <c r="J729" s="128"/>
      <c r="K729" s="307"/>
      <c r="L729" s="129"/>
      <c r="M729" s="128"/>
      <c r="N729" s="307"/>
      <c r="O729" s="128"/>
      <c r="P729" s="142"/>
      <c r="Q729" s="308"/>
      <c r="R729" s="94" t="s">
        <v>677</v>
      </c>
    </row>
    <row r="730" spans="2:18">
      <c r="B730" s="142" t="s">
        <v>2074</v>
      </c>
      <c r="C730" s="289" t="s">
        <v>187</v>
      </c>
      <c r="D730" s="142" t="s">
        <v>6925</v>
      </c>
      <c r="E730" s="309" t="s">
        <v>5778</v>
      </c>
      <c r="F730" s="309" t="s">
        <v>424</v>
      </c>
      <c r="G730" s="129" t="s">
        <v>886</v>
      </c>
      <c r="H730" s="128"/>
      <c r="I730" s="128" t="s">
        <v>886</v>
      </c>
      <c r="J730" s="329"/>
      <c r="K730" s="326"/>
      <c r="L730" s="313"/>
      <c r="M730" s="309"/>
      <c r="N730" s="307" t="s">
        <v>886</v>
      </c>
      <c r="O730" s="309">
        <v>2030</v>
      </c>
      <c r="P730" s="315"/>
      <c r="Q730" s="308" t="s">
        <v>6926</v>
      </c>
      <c r="R730" s="94" t="s">
        <v>677</v>
      </c>
    </row>
    <row r="731" spans="2:18">
      <c r="B731" s="142" t="s">
        <v>2057</v>
      </c>
      <c r="C731" s="289" t="s">
        <v>174</v>
      </c>
      <c r="D731" s="142" t="s">
        <v>6927</v>
      </c>
      <c r="E731" s="128" t="s">
        <v>5782</v>
      </c>
      <c r="F731" s="309" t="s">
        <v>5779</v>
      </c>
      <c r="G731" s="313" t="s">
        <v>886</v>
      </c>
      <c r="H731" s="128"/>
      <c r="I731" s="128" t="s">
        <v>886</v>
      </c>
      <c r="J731" s="329"/>
      <c r="K731" s="326"/>
      <c r="L731" s="313"/>
      <c r="M731" s="309"/>
      <c r="N731" s="339" t="s">
        <v>886</v>
      </c>
      <c r="O731" s="309">
        <v>2020</v>
      </c>
      <c r="P731" s="315"/>
      <c r="Q731" s="308" t="s">
        <v>5925</v>
      </c>
      <c r="R731" s="94" t="s">
        <v>677</v>
      </c>
    </row>
    <row r="732" spans="2:18">
      <c r="B732" s="142" t="s">
        <v>2057</v>
      </c>
      <c r="C732" s="289" t="s">
        <v>174</v>
      </c>
      <c r="D732" s="142" t="s">
        <v>6927</v>
      </c>
      <c r="E732" s="128" t="s">
        <v>5904</v>
      </c>
      <c r="F732" s="128" t="s">
        <v>5779</v>
      </c>
      <c r="G732" s="129" t="s">
        <v>886</v>
      </c>
      <c r="H732" s="128"/>
      <c r="I732" s="128" t="s">
        <v>886</v>
      </c>
      <c r="J732" s="316"/>
      <c r="K732" s="307"/>
      <c r="L732" s="129"/>
      <c r="M732" s="128"/>
      <c r="N732" s="128" t="s">
        <v>886</v>
      </c>
      <c r="O732" s="108">
        <v>2025</v>
      </c>
      <c r="P732" s="48"/>
      <c r="Q732" s="315" t="s">
        <v>5925</v>
      </c>
      <c r="R732" s="94" t="s">
        <v>677</v>
      </c>
    </row>
    <row r="733" spans="2:18">
      <c r="B733" s="142" t="s">
        <v>2057</v>
      </c>
      <c r="C733" s="289" t="s">
        <v>192</v>
      </c>
      <c r="D733" s="289" t="s">
        <v>6928</v>
      </c>
      <c r="E733" s="128" t="s">
        <v>5778</v>
      </c>
      <c r="F733" s="128" t="s">
        <v>452</v>
      </c>
      <c r="G733" s="129" t="s">
        <v>5830</v>
      </c>
      <c r="H733" s="128"/>
      <c r="I733" s="128" t="s">
        <v>886</v>
      </c>
      <c r="J733" s="128"/>
      <c r="K733" s="307"/>
      <c r="L733" s="129" t="s">
        <v>6929</v>
      </c>
      <c r="M733" s="128" t="s">
        <v>5832</v>
      </c>
      <c r="N733" s="307" t="s">
        <v>886</v>
      </c>
      <c r="O733" s="128">
        <v>2025</v>
      </c>
      <c r="P733" s="142"/>
      <c r="Q733" s="353" t="s">
        <v>6930</v>
      </c>
      <c r="R733" s="94" t="s">
        <v>677</v>
      </c>
    </row>
    <row r="734" spans="2:18">
      <c r="B734" s="142" t="s">
        <v>2057</v>
      </c>
      <c r="C734" s="289" t="s">
        <v>192</v>
      </c>
      <c r="D734" s="289" t="s">
        <v>6928</v>
      </c>
      <c r="E734" s="128" t="s">
        <v>5778</v>
      </c>
      <c r="F734" s="128" t="s">
        <v>452</v>
      </c>
      <c r="G734" s="129" t="s">
        <v>5830</v>
      </c>
      <c r="H734" s="128"/>
      <c r="I734" s="128" t="s">
        <v>886</v>
      </c>
      <c r="J734" s="128"/>
      <c r="K734" s="307"/>
      <c r="L734" s="129" t="s">
        <v>6931</v>
      </c>
      <c r="M734" s="128" t="s">
        <v>6446</v>
      </c>
      <c r="N734" s="128" t="s">
        <v>886</v>
      </c>
      <c r="O734" s="108">
        <v>2025</v>
      </c>
      <c r="P734" s="48"/>
      <c r="Q734" s="142" t="s">
        <v>6932</v>
      </c>
      <c r="R734" s="94" t="s">
        <v>677</v>
      </c>
    </row>
    <row r="735" spans="2:18">
      <c r="B735" s="142" t="s">
        <v>2057</v>
      </c>
      <c r="C735" s="289" t="s">
        <v>192</v>
      </c>
      <c r="D735" s="289" t="s">
        <v>6928</v>
      </c>
      <c r="E735" s="128" t="s">
        <v>5782</v>
      </c>
      <c r="F735" s="128" t="s">
        <v>452</v>
      </c>
      <c r="G735" s="129" t="s">
        <v>5830</v>
      </c>
      <c r="H735" s="128"/>
      <c r="I735" s="128" t="s">
        <v>886</v>
      </c>
      <c r="J735" s="128"/>
      <c r="K735" s="307"/>
      <c r="L735" s="129" t="s">
        <v>5891</v>
      </c>
      <c r="M735" s="128" t="s">
        <v>5832</v>
      </c>
      <c r="N735" s="307" t="s">
        <v>886</v>
      </c>
      <c r="O735" s="128">
        <v>2025</v>
      </c>
      <c r="P735" s="142"/>
      <c r="Q735" s="308" t="s">
        <v>6932</v>
      </c>
      <c r="R735" s="94" t="s">
        <v>677</v>
      </c>
    </row>
    <row r="736" spans="2:18">
      <c r="B736" s="142" t="s">
        <v>2057</v>
      </c>
      <c r="C736" s="289" t="s">
        <v>192</v>
      </c>
      <c r="D736" s="289" t="s">
        <v>6928</v>
      </c>
      <c r="E736" s="128" t="s">
        <v>5782</v>
      </c>
      <c r="F736" s="128" t="s">
        <v>452</v>
      </c>
      <c r="G736" s="129" t="s">
        <v>5830</v>
      </c>
      <c r="H736" s="128"/>
      <c r="I736" s="128"/>
      <c r="J736" s="128"/>
      <c r="K736" s="307"/>
      <c r="L736" s="317" t="s">
        <v>6933</v>
      </c>
      <c r="M736" s="133" t="s">
        <v>5832</v>
      </c>
      <c r="N736" s="307">
        <v>2021</v>
      </c>
      <c r="O736" s="128">
        <v>2030</v>
      </c>
      <c r="P736" s="142"/>
      <c r="Q736" s="287" t="s">
        <v>6934</v>
      </c>
      <c r="R736" s="94" t="s">
        <v>677</v>
      </c>
    </row>
    <row r="737" spans="2:18">
      <c r="B737" s="142" t="s">
        <v>2057</v>
      </c>
      <c r="C737" s="289" t="s">
        <v>192</v>
      </c>
      <c r="D737" s="289" t="s">
        <v>6928</v>
      </c>
      <c r="E737" s="128" t="s">
        <v>5778</v>
      </c>
      <c r="F737" s="128" t="s">
        <v>452</v>
      </c>
      <c r="G737" s="129" t="s">
        <v>5830</v>
      </c>
      <c r="H737" s="128"/>
      <c r="I737" s="128" t="s">
        <v>886</v>
      </c>
      <c r="J737" s="128"/>
      <c r="K737" s="307"/>
      <c r="L737" s="129" t="s">
        <v>6935</v>
      </c>
      <c r="M737" s="128" t="s">
        <v>6936</v>
      </c>
      <c r="N737" s="307" t="s">
        <v>886</v>
      </c>
      <c r="O737" s="128">
        <v>2025</v>
      </c>
      <c r="P737" s="142"/>
      <c r="Q737" s="308" t="s">
        <v>6937</v>
      </c>
      <c r="R737" s="94" t="s">
        <v>677</v>
      </c>
    </row>
    <row r="738" spans="2:18">
      <c r="B738" s="142" t="s">
        <v>2057</v>
      </c>
      <c r="C738" s="289" t="s">
        <v>192</v>
      </c>
      <c r="D738" s="142" t="s">
        <v>6928</v>
      </c>
      <c r="E738" s="128" t="s">
        <v>5782</v>
      </c>
      <c r="F738" s="309" t="s">
        <v>5779</v>
      </c>
      <c r="G738" s="313" t="s">
        <v>886</v>
      </c>
      <c r="H738" s="128"/>
      <c r="I738" s="128" t="s">
        <v>886</v>
      </c>
      <c r="J738" s="329"/>
      <c r="K738" s="326"/>
      <c r="L738" s="313"/>
      <c r="M738" s="309"/>
      <c r="N738" s="307">
        <v>2020</v>
      </c>
      <c r="O738" s="309">
        <v>2030</v>
      </c>
      <c r="P738" s="315"/>
      <c r="Q738" s="308" t="s">
        <v>6932</v>
      </c>
      <c r="R738" s="94" t="s">
        <v>677</v>
      </c>
    </row>
    <row r="739" spans="2:18">
      <c r="B739" s="305" t="s">
        <v>2057</v>
      </c>
      <c r="C739" s="289" t="s">
        <v>174</v>
      </c>
      <c r="D739" s="331" t="s">
        <v>6938</v>
      </c>
      <c r="E739" s="128" t="s">
        <v>886</v>
      </c>
      <c r="F739" s="128" t="s">
        <v>886</v>
      </c>
      <c r="G739" s="128" t="s">
        <v>886</v>
      </c>
      <c r="H739" s="128"/>
      <c r="I739" s="128"/>
      <c r="J739" s="128"/>
      <c r="K739" s="307"/>
      <c r="L739" s="129"/>
      <c r="M739" s="128"/>
      <c r="N739" s="307"/>
      <c r="O739" s="128"/>
      <c r="P739" s="142"/>
      <c r="Q739" s="308"/>
      <c r="R739" s="94" t="s">
        <v>677</v>
      </c>
    </row>
    <row r="740" spans="2:18">
      <c r="B740" s="305" t="s">
        <v>2057</v>
      </c>
      <c r="C740" s="289" t="s">
        <v>174</v>
      </c>
      <c r="D740" s="331" t="s">
        <v>6939</v>
      </c>
      <c r="E740" s="128" t="s">
        <v>886</v>
      </c>
      <c r="F740" s="128" t="s">
        <v>886</v>
      </c>
      <c r="G740" s="128" t="s">
        <v>886</v>
      </c>
      <c r="H740" s="128"/>
      <c r="I740" s="128"/>
      <c r="J740" s="128"/>
      <c r="K740" s="307"/>
      <c r="L740" s="129"/>
      <c r="M740" s="128"/>
      <c r="N740" s="307"/>
      <c r="O740" s="128"/>
      <c r="P740" s="142"/>
      <c r="Q740" s="308"/>
      <c r="R740" s="94" t="s">
        <v>677</v>
      </c>
    </row>
    <row r="741" spans="2:18">
      <c r="B741" s="142" t="s">
        <v>5911</v>
      </c>
      <c r="C741" s="306" t="s">
        <v>142</v>
      </c>
      <c r="D741" s="331" t="s">
        <v>6940</v>
      </c>
      <c r="E741" s="390" t="s">
        <v>5904</v>
      </c>
      <c r="F741" s="128" t="s">
        <v>5779</v>
      </c>
      <c r="G741" s="128" t="s">
        <v>886</v>
      </c>
      <c r="H741" s="128"/>
      <c r="I741" s="128"/>
      <c r="J741" s="128" t="s">
        <v>5794</v>
      </c>
      <c r="K741" s="307"/>
      <c r="L741" s="129"/>
      <c r="M741" s="128"/>
      <c r="N741" s="307">
        <v>2020</v>
      </c>
      <c r="O741" s="128"/>
      <c r="P741" s="142"/>
      <c r="Q741" s="330" t="s">
        <v>5795</v>
      </c>
      <c r="R741" s="94" t="s">
        <v>677</v>
      </c>
    </row>
    <row r="742" spans="2:18">
      <c r="B742" s="142" t="s">
        <v>366</v>
      </c>
      <c r="C742" s="289" t="s">
        <v>143</v>
      </c>
      <c r="D742" s="142" t="s">
        <v>6941</v>
      </c>
      <c r="E742" s="128" t="s">
        <v>886</v>
      </c>
      <c r="F742" s="128" t="s">
        <v>5779</v>
      </c>
      <c r="G742" s="129" t="s">
        <v>886</v>
      </c>
      <c r="H742" s="128" t="s">
        <v>886</v>
      </c>
      <c r="I742" s="128" t="s">
        <v>886</v>
      </c>
      <c r="J742" s="309" t="s">
        <v>6942</v>
      </c>
      <c r="K742" s="307"/>
      <c r="L742" s="129"/>
      <c r="M742" s="128"/>
      <c r="N742" s="307">
        <v>2015</v>
      </c>
      <c r="O742" s="128">
        <v>2025</v>
      </c>
      <c r="P742" s="142"/>
      <c r="Q742" s="311" t="s">
        <v>6087</v>
      </c>
      <c r="R742" s="94" t="s">
        <v>677</v>
      </c>
    </row>
    <row r="743" spans="2:18">
      <c r="B743" s="142" t="s">
        <v>5675</v>
      </c>
      <c r="C743" s="289" t="s">
        <v>203</v>
      </c>
      <c r="D743" s="142" t="s">
        <v>6943</v>
      </c>
      <c r="E743" s="309" t="s">
        <v>5778</v>
      </c>
      <c r="F743" s="309" t="s">
        <v>424</v>
      </c>
      <c r="G743" s="129" t="s">
        <v>886</v>
      </c>
      <c r="H743" s="128"/>
      <c r="I743" s="128" t="s">
        <v>886</v>
      </c>
      <c r="J743" s="329"/>
      <c r="K743" s="326"/>
      <c r="L743" s="313"/>
      <c r="M743" s="309"/>
      <c r="N743" s="394">
        <v>2020</v>
      </c>
      <c r="O743" s="309">
        <v>2040</v>
      </c>
      <c r="P743" s="315"/>
      <c r="Q743" s="308" t="s">
        <v>6419</v>
      </c>
      <c r="R743" s="94" t="s">
        <v>677</v>
      </c>
    </row>
    <row r="744" spans="2:18">
      <c r="B744" s="142" t="s">
        <v>366</v>
      </c>
      <c r="C744" s="289" t="s">
        <v>165</v>
      </c>
      <c r="D744" s="142" t="s">
        <v>6944</v>
      </c>
      <c r="E744" s="309" t="s">
        <v>5778</v>
      </c>
      <c r="F744" s="309" t="s">
        <v>424</v>
      </c>
      <c r="G744" s="313" t="s">
        <v>886</v>
      </c>
      <c r="H744" s="128"/>
      <c r="I744" s="128" t="s">
        <v>886</v>
      </c>
      <c r="J744" s="329"/>
      <c r="K744" s="326"/>
      <c r="L744" s="313"/>
      <c r="M744" s="309"/>
      <c r="N744" s="307" t="s">
        <v>886</v>
      </c>
      <c r="O744" s="128" t="s">
        <v>5799</v>
      </c>
      <c r="P744" s="315"/>
      <c r="Q744" s="308" t="s">
        <v>6945</v>
      </c>
      <c r="R744" s="94" t="s">
        <v>677</v>
      </c>
    </row>
    <row r="745" spans="2:18">
      <c r="B745" s="305" t="s">
        <v>2077</v>
      </c>
      <c r="C745" s="306" t="s">
        <v>142</v>
      </c>
      <c r="D745" s="331" t="s">
        <v>6946</v>
      </c>
      <c r="E745" s="128" t="s">
        <v>886</v>
      </c>
      <c r="F745" s="128" t="s">
        <v>886</v>
      </c>
      <c r="G745" s="128" t="s">
        <v>886</v>
      </c>
      <c r="H745" s="128"/>
      <c r="I745" s="128"/>
      <c r="J745" s="128"/>
      <c r="K745" s="307"/>
      <c r="L745" s="129"/>
      <c r="M745" s="128"/>
      <c r="N745" s="128"/>
      <c r="O745" s="108"/>
      <c r="P745" s="48"/>
      <c r="Q745" s="142"/>
      <c r="R745" s="94" t="s">
        <v>677</v>
      </c>
    </row>
    <row r="746" spans="2:18">
      <c r="B746" s="142" t="s">
        <v>366</v>
      </c>
      <c r="C746" s="289" t="s">
        <v>176</v>
      </c>
      <c r="D746" s="142" t="s">
        <v>6947</v>
      </c>
      <c r="E746" s="128" t="s">
        <v>5778</v>
      </c>
      <c r="F746" s="128" t="s">
        <v>886</v>
      </c>
      <c r="G746" s="129" t="s">
        <v>886</v>
      </c>
      <c r="H746" s="128"/>
      <c r="I746" s="128" t="s">
        <v>886</v>
      </c>
      <c r="J746" s="316"/>
      <c r="K746" s="307"/>
      <c r="L746" s="129"/>
      <c r="M746" s="128"/>
      <c r="N746" s="307" t="s">
        <v>886</v>
      </c>
      <c r="O746" s="128">
        <v>2030</v>
      </c>
      <c r="P746" s="142"/>
      <c r="Q746" s="311" t="s">
        <v>5925</v>
      </c>
      <c r="R746" s="94" t="s">
        <v>677</v>
      </c>
    </row>
    <row r="747" spans="2:18">
      <c r="B747" s="142" t="s">
        <v>366</v>
      </c>
      <c r="C747" s="289" t="s">
        <v>176</v>
      </c>
      <c r="D747" s="142" t="s">
        <v>6948</v>
      </c>
      <c r="E747" s="128" t="s">
        <v>5782</v>
      </c>
      <c r="F747" s="128" t="s">
        <v>5779</v>
      </c>
      <c r="G747" s="129" t="s">
        <v>886</v>
      </c>
      <c r="H747" s="128"/>
      <c r="I747" s="128" t="s">
        <v>886</v>
      </c>
      <c r="J747" s="316"/>
      <c r="K747" s="307"/>
      <c r="L747" s="129"/>
      <c r="M747" s="128"/>
      <c r="N747" s="307" t="s">
        <v>886</v>
      </c>
      <c r="O747" s="128">
        <v>2025</v>
      </c>
      <c r="P747" s="142"/>
      <c r="Q747" s="311" t="s">
        <v>5800</v>
      </c>
      <c r="R747" s="94" t="s">
        <v>677</v>
      </c>
    </row>
    <row r="748" spans="2:18">
      <c r="B748" s="305" t="s">
        <v>2057</v>
      </c>
      <c r="C748" s="306" t="s">
        <v>195</v>
      </c>
      <c r="D748" s="306" t="s">
        <v>6949</v>
      </c>
      <c r="E748" s="128" t="s">
        <v>886</v>
      </c>
      <c r="F748" s="128" t="s">
        <v>886</v>
      </c>
      <c r="G748" s="128" t="s">
        <v>886</v>
      </c>
      <c r="H748" s="128"/>
      <c r="I748" s="128"/>
      <c r="J748" s="128"/>
      <c r="K748" s="307"/>
      <c r="L748" s="129"/>
      <c r="M748" s="128"/>
      <c r="N748" s="307"/>
      <c r="O748" s="128"/>
      <c r="P748" s="142"/>
      <c r="Q748" s="308"/>
      <c r="R748" s="94" t="s">
        <v>677</v>
      </c>
    </row>
    <row r="749" spans="2:18">
      <c r="B749" s="305" t="s">
        <v>2057</v>
      </c>
      <c r="C749" s="289" t="s">
        <v>174</v>
      </c>
      <c r="D749" s="331" t="s">
        <v>6950</v>
      </c>
      <c r="E749" s="128" t="s">
        <v>886</v>
      </c>
      <c r="F749" s="128" t="s">
        <v>886</v>
      </c>
      <c r="G749" s="128" t="s">
        <v>886</v>
      </c>
      <c r="H749" s="128"/>
      <c r="I749" s="128"/>
      <c r="J749" s="128"/>
      <c r="K749" s="307"/>
      <c r="L749" s="129"/>
      <c r="M749" s="128"/>
      <c r="N749" s="128"/>
      <c r="O749" s="108"/>
      <c r="P749" s="48"/>
      <c r="Q749" s="142"/>
      <c r="R749" s="94" t="s">
        <v>677</v>
      </c>
    </row>
    <row r="750" spans="2:18">
      <c r="B750" s="305" t="s">
        <v>2057</v>
      </c>
      <c r="C750" s="306" t="s">
        <v>195</v>
      </c>
      <c r="D750" s="306" t="s">
        <v>6951</v>
      </c>
      <c r="E750" s="128" t="s">
        <v>886</v>
      </c>
      <c r="F750" s="128" t="s">
        <v>886</v>
      </c>
      <c r="G750" s="128" t="s">
        <v>886</v>
      </c>
      <c r="H750" s="128"/>
      <c r="I750" s="128"/>
      <c r="J750" s="128"/>
      <c r="K750" s="307"/>
      <c r="L750" s="129"/>
      <c r="M750" s="128"/>
      <c r="N750" s="307"/>
      <c r="O750" s="128"/>
      <c r="P750" s="142"/>
      <c r="Q750" s="308"/>
      <c r="R750" s="94" t="s">
        <v>677</v>
      </c>
    </row>
    <row r="751" spans="2:18">
      <c r="B751" s="142" t="s">
        <v>2074</v>
      </c>
      <c r="C751" s="289" t="s">
        <v>187</v>
      </c>
      <c r="D751" s="142" t="s">
        <v>6952</v>
      </c>
      <c r="E751" s="128" t="s">
        <v>5778</v>
      </c>
      <c r="F751" s="128" t="s">
        <v>424</v>
      </c>
      <c r="G751" s="313" t="s">
        <v>886</v>
      </c>
      <c r="H751" s="128"/>
      <c r="I751" s="128" t="s">
        <v>886</v>
      </c>
      <c r="J751" s="316"/>
      <c r="K751" s="307"/>
      <c r="L751" s="129"/>
      <c r="M751" s="128"/>
      <c r="N751" s="128" t="s">
        <v>886</v>
      </c>
      <c r="O751" s="318">
        <v>2030</v>
      </c>
      <c r="P751" s="319" t="s">
        <v>5877</v>
      </c>
      <c r="Q751" s="142" t="s">
        <v>5878</v>
      </c>
      <c r="R751" s="94" t="s">
        <v>677</v>
      </c>
    </row>
    <row r="752" spans="2:18">
      <c r="B752" s="142" t="s">
        <v>366</v>
      </c>
      <c r="C752" s="289" t="s">
        <v>210</v>
      </c>
      <c r="D752" s="142" t="s">
        <v>6953</v>
      </c>
      <c r="E752" s="309" t="s">
        <v>5778</v>
      </c>
      <c r="F752" s="309" t="s">
        <v>6321</v>
      </c>
      <c r="G752" s="313" t="s">
        <v>886</v>
      </c>
      <c r="H752" s="128"/>
      <c r="I752" s="128" t="s">
        <v>886</v>
      </c>
      <c r="J752" s="329"/>
      <c r="K752" s="326"/>
      <c r="L752" s="313"/>
      <c r="M752" s="309"/>
      <c r="N752" s="128" t="s">
        <v>886</v>
      </c>
      <c r="O752" s="344">
        <v>2050</v>
      </c>
      <c r="P752" s="345"/>
      <c r="Q752" s="142" t="s">
        <v>5932</v>
      </c>
      <c r="R752" s="94" t="s">
        <v>677</v>
      </c>
    </row>
    <row r="753" spans="2:18">
      <c r="B753" s="142" t="s">
        <v>5675</v>
      </c>
      <c r="C753" s="289" t="s">
        <v>550</v>
      </c>
      <c r="D753" s="142" t="s">
        <v>6954</v>
      </c>
      <c r="E753" s="309" t="s">
        <v>5778</v>
      </c>
      <c r="F753" s="309" t="s">
        <v>5779</v>
      </c>
      <c r="G753" s="129" t="s">
        <v>886</v>
      </c>
      <c r="H753" s="128"/>
      <c r="I753" s="128" t="s">
        <v>886</v>
      </c>
      <c r="J753" s="329"/>
      <c r="K753" s="326"/>
      <c r="L753" s="313"/>
      <c r="M753" s="309"/>
      <c r="N753" s="307" t="s">
        <v>886</v>
      </c>
      <c r="O753" s="309">
        <v>2050</v>
      </c>
      <c r="P753" s="315"/>
      <c r="Q753" s="308" t="s">
        <v>6419</v>
      </c>
      <c r="R753" s="94" t="s">
        <v>677</v>
      </c>
    </row>
    <row r="754" spans="2:18">
      <c r="B754" s="142" t="s">
        <v>5675</v>
      </c>
      <c r="C754" s="289" t="s">
        <v>550</v>
      </c>
      <c r="D754" s="142" t="s">
        <v>6954</v>
      </c>
      <c r="E754" s="128" t="s">
        <v>5782</v>
      </c>
      <c r="F754" s="128" t="s">
        <v>424</v>
      </c>
      <c r="G754" s="129" t="s">
        <v>886</v>
      </c>
      <c r="H754" s="128"/>
      <c r="I754" s="128" t="s">
        <v>886</v>
      </c>
      <c r="J754" s="309"/>
      <c r="K754" s="307"/>
      <c r="L754" s="129"/>
      <c r="M754" s="128"/>
      <c r="N754" s="128" t="s">
        <v>886</v>
      </c>
      <c r="O754" s="108">
        <v>2020</v>
      </c>
      <c r="P754" s="48" t="s">
        <v>6955</v>
      </c>
      <c r="Q754" s="142" t="s">
        <v>6419</v>
      </c>
      <c r="R754" s="94" t="s">
        <v>677</v>
      </c>
    </row>
    <row r="755" spans="2:18">
      <c r="B755" s="142" t="s">
        <v>5675</v>
      </c>
      <c r="C755" s="289" t="s">
        <v>550</v>
      </c>
      <c r="D755" s="142" t="s">
        <v>6954</v>
      </c>
      <c r="E755" s="128" t="s">
        <v>5778</v>
      </c>
      <c r="F755" s="128" t="s">
        <v>424</v>
      </c>
      <c r="G755" s="129" t="s">
        <v>886</v>
      </c>
      <c r="H755" s="128"/>
      <c r="I755" s="128" t="s">
        <v>886</v>
      </c>
      <c r="J755" s="309"/>
      <c r="K755" s="307"/>
      <c r="L755" s="129"/>
      <c r="M755" s="128"/>
      <c r="N755" s="307" t="s">
        <v>886</v>
      </c>
      <c r="O755" s="128">
        <v>2020</v>
      </c>
      <c r="P755" s="142" t="s">
        <v>6956</v>
      </c>
      <c r="Q755" s="308" t="s">
        <v>6957</v>
      </c>
      <c r="R755" s="94" t="s">
        <v>677</v>
      </c>
    </row>
    <row r="756" spans="2:18">
      <c r="B756" s="305" t="s">
        <v>2057</v>
      </c>
      <c r="C756" s="306" t="s">
        <v>195</v>
      </c>
      <c r="D756" s="306" t="s">
        <v>6958</v>
      </c>
      <c r="E756" s="128" t="s">
        <v>886</v>
      </c>
      <c r="F756" s="128" t="s">
        <v>886</v>
      </c>
      <c r="G756" s="128" t="s">
        <v>886</v>
      </c>
      <c r="H756" s="128"/>
      <c r="I756" s="128"/>
      <c r="J756" s="128"/>
      <c r="K756" s="307"/>
      <c r="L756" s="129"/>
      <c r="M756" s="128"/>
      <c r="N756" s="307"/>
      <c r="O756" s="128"/>
      <c r="P756" s="142"/>
      <c r="Q756" s="308"/>
      <c r="R756" s="94" t="s">
        <v>677</v>
      </c>
    </row>
    <row r="757" spans="2:18">
      <c r="B757" s="305" t="s">
        <v>2057</v>
      </c>
      <c r="C757" s="306" t="s">
        <v>195</v>
      </c>
      <c r="D757" s="306" t="s">
        <v>6959</v>
      </c>
      <c r="E757" s="128" t="s">
        <v>886</v>
      </c>
      <c r="F757" s="128" t="s">
        <v>886</v>
      </c>
      <c r="G757" s="128" t="s">
        <v>886</v>
      </c>
      <c r="H757" s="128"/>
      <c r="I757" s="128"/>
      <c r="J757" s="128"/>
      <c r="K757" s="307"/>
      <c r="L757" s="129"/>
      <c r="M757" s="128"/>
      <c r="N757" s="339"/>
      <c r="O757" s="128"/>
      <c r="P757" s="142"/>
      <c r="Q757" s="308"/>
      <c r="R757" s="94" t="s">
        <v>677</v>
      </c>
    </row>
    <row r="758" spans="2:18">
      <c r="B758" s="305" t="s">
        <v>2074</v>
      </c>
      <c r="C758" s="306"/>
      <c r="D758" s="289" t="s">
        <v>6960</v>
      </c>
      <c r="E758" s="128" t="s">
        <v>886</v>
      </c>
      <c r="F758" s="128" t="s">
        <v>886</v>
      </c>
      <c r="G758" s="128" t="s">
        <v>886</v>
      </c>
      <c r="H758" s="128"/>
      <c r="I758" s="128"/>
      <c r="J758" s="128"/>
      <c r="K758" s="307"/>
      <c r="L758" s="129"/>
      <c r="M758" s="128"/>
      <c r="N758" s="307"/>
      <c r="O758" s="128"/>
      <c r="P758" s="142"/>
      <c r="Q758" s="308"/>
      <c r="R758" s="94" t="s">
        <v>677</v>
      </c>
    </row>
    <row r="759" spans="2:18">
      <c r="B759" s="142" t="s">
        <v>2074</v>
      </c>
      <c r="C759" s="289" t="s">
        <v>187</v>
      </c>
      <c r="D759" s="142" t="s">
        <v>6961</v>
      </c>
      <c r="E759" s="128" t="s">
        <v>5782</v>
      </c>
      <c r="F759" s="128" t="s">
        <v>424</v>
      </c>
      <c r="G759" s="142" t="s">
        <v>886</v>
      </c>
      <c r="H759" s="128" t="s">
        <v>886</v>
      </c>
      <c r="I759" s="133">
        <v>2000</v>
      </c>
      <c r="J759" s="133" t="s">
        <v>5931</v>
      </c>
      <c r="K759" s="288"/>
      <c r="L759" s="133"/>
      <c r="M759" s="133"/>
      <c r="N759" s="307">
        <v>2020</v>
      </c>
      <c r="O759" s="128">
        <v>2022</v>
      </c>
      <c r="P759" s="142" t="s">
        <v>6962</v>
      </c>
      <c r="Q759" s="308" t="s">
        <v>5785</v>
      </c>
      <c r="R759" s="94" t="s">
        <v>677</v>
      </c>
    </row>
    <row r="760" spans="2:18">
      <c r="B760" s="142" t="s">
        <v>2074</v>
      </c>
      <c r="C760" s="289" t="s">
        <v>187</v>
      </c>
      <c r="D760" s="142" t="s">
        <v>6961</v>
      </c>
      <c r="E760" s="128" t="s">
        <v>5778</v>
      </c>
      <c r="F760" s="128" t="s">
        <v>424</v>
      </c>
      <c r="G760" s="313" t="s">
        <v>886</v>
      </c>
      <c r="H760" s="128"/>
      <c r="I760" s="128" t="s">
        <v>886</v>
      </c>
      <c r="J760" s="316"/>
      <c r="K760" s="307"/>
      <c r="L760" s="129"/>
      <c r="M760" s="128"/>
      <c r="N760" s="307" t="s">
        <v>886</v>
      </c>
      <c r="O760" s="137">
        <v>2050</v>
      </c>
      <c r="P760" s="315" t="s">
        <v>6963</v>
      </c>
      <c r="Q760" s="308" t="s">
        <v>6964</v>
      </c>
      <c r="R760" s="94" t="s">
        <v>677</v>
      </c>
    </row>
    <row r="761" spans="2:18">
      <c r="B761" s="142" t="s">
        <v>2057</v>
      </c>
      <c r="C761" s="289" t="s">
        <v>5667</v>
      </c>
      <c r="D761" s="142" t="s">
        <v>6965</v>
      </c>
      <c r="E761" s="309" t="s">
        <v>5778</v>
      </c>
      <c r="F761" s="309" t="s">
        <v>424</v>
      </c>
      <c r="G761" s="129" t="s">
        <v>886</v>
      </c>
      <c r="H761" s="128"/>
      <c r="I761" s="128" t="s">
        <v>886</v>
      </c>
      <c r="J761" s="329"/>
      <c r="K761" s="326"/>
      <c r="L761" s="313"/>
      <c r="M761" s="309"/>
      <c r="N761" s="307" t="s">
        <v>886</v>
      </c>
      <c r="O761" s="309">
        <v>2030</v>
      </c>
      <c r="P761" s="315"/>
      <c r="Q761" s="308" t="s">
        <v>6419</v>
      </c>
      <c r="R761" s="94" t="s">
        <v>677</v>
      </c>
    </row>
    <row r="762" spans="2:18">
      <c r="B762" s="142" t="s">
        <v>2057</v>
      </c>
      <c r="C762" s="289" t="s">
        <v>5667</v>
      </c>
      <c r="D762" s="142" t="s">
        <v>6965</v>
      </c>
      <c r="E762" s="309" t="s">
        <v>5778</v>
      </c>
      <c r="F762" s="309" t="s">
        <v>5779</v>
      </c>
      <c r="G762" s="129" t="s">
        <v>886</v>
      </c>
      <c r="H762" s="128"/>
      <c r="I762" s="128" t="s">
        <v>886</v>
      </c>
      <c r="J762" s="329"/>
      <c r="K762" s="326"/>
      <c r="L762" s="313"/>
      <c r="M762" s="309"/>
      <c r="N762" s="307" t="s">
        <v>886</v>
      </c>
      <c r="O762" s="309">
        <v>2030</v>
      </c>
      <c r="P762" s="315"/>
      <c r="Q762" s="308" t="s">
        <v>6419</v>
      </c>
      <c r="R762" s="94" t="s">
        <v>677</v>
      </c>
    </row>
    <row r="763" spans="2:18">
      <c r="B763" s="142" t="s">
        <v>2057</v>
      </c>
      <c r="C763" s="289" t="s">
        <v>5667</v>
      </c>
      <c r="D763" s="142" t="s">
        <v>6965</v>
      </c>
      <c r="E763" s="309" t="s">
        <v>5778</v>
      </c>
      <c r="F763" s="309" t="s">
        <v>5779</v>
      </c>
      <c r="G763" s="129" t="s">
        <v>886</v>
      </c>
      <c r="H763" s="128"/>
      <c r="I763" s="128" t="s">
        <v>886</v>
      </c>
      <c r="J763" s="329"/>
      <c r="K763" s="326"/>
      <c r="L763" s="313"/>
      <c r="M763" s="309"/>
      <c r="N763" s="312" t="s">
        <v>886</v>
      </c>
      <c r="O763" s="309">
        <v>2025</v>
      </c>
      <c r="P763" s="315"/>
      <c r="Q763" s="308" t="s">
        <v>6419</v>
      </c>
      <c r="R763" s="94" t="s">
        <v>677</v>
      </c>
    </row>
    <row r="764" spans="2:18">
      <c r="B764" s="142" t="s">
        <v>2057</v>
      </c>
      <c r="C764" s="289" t="s">
        <v>5667</v>
      </c>
      <c r="D764" s="142" t="s">
        <v>6965</v>
      </c>
      <c r="E764" s="128" t="s">
        <v>5778</v>
      </c>
      <c r="F764" s="128" t="s">
        <v>886</v>
      </c>
      <c r="G764" s="142" t="s">
        <v>250</v>
      </c>
      <c r="H764" s="128"/>
      <c r="I764" s="128" t="s">
        <v>886</v>
      </c>
      <c r="J764" s="133"/>
      <c r="K764" s="288" t="s">
        <v>5174</v>
      </c>
      <c r="L764" s="133"/>
      <c r="M764" s="133"/>
      <c r="N764" s="307">
        <v>2020</v>
      </c>
      <c r="O764" s="128">
        <v>2022</v>
      </c>
      <c r="P764" s="142"/>
      <c r="Q764" s="308" t="s">
        <v>5785</v>
      </c>
      <c r="R764" s="94" t="s">
        <v>677</v>
      </c>
    </row>
    <row r="765" spans="2:18">
      <c r="B765" s="142" t="s">
        <v>366</v>
      </c>
      <c r="C765" s="289" t="s">
        <v>178</v>
      </c>
      <c r="D765" s="142" t="s">
        <v>6966</v>
      </c>
      <c r="E765" s="309" t="s">
        <v>5778</v>
      </c>
      <c r="F765" s="309" t="s">
        <v>5779</v>
      </c>
      <c r="G765" s="313" t="s">
        <v>886</v>
      </c>
      <c r="H765" s="128"/>
      <c r="I765" s="128" t="s">
        <v>886</v>
      </c>
      <c r="J765" s="329"/>
      <c r="K765" s="326"/>
      <c r="L765" s="313"/>
      <c r="M765" s="309"/>
      <c r="N765" s="339" t="s">
        <v>886</v>
      </c>
      <c r="O765" s="309">
        <v>2050</v>
      </c>
      <c r="P765" s="315"/>
      <c r="Q765" s="308" t="s">
        <v>6967</v>
      </c>
      <c r="R765" s="94" t="s">
        <v>677</v>
      </c>
    </row>
    <row r="766" spans="2:18">
      <c r="B766" s="305" t="s">
        <v>2057</v>
      </c>
      <c r="C766" s="306" t="s">
        <v>514</v>
      </c>
      <c r="D766" s="306" t="s">
        <v>6968</v>
      </c>
      <c r="E766" s="128" t="s">
        <v>5778</v>
      </c>
      <c r="F766" s="128" t="s">
        <v>452</v>
      </c>
      <c r="G766" s="129" t="s">
        <v>5471</v>
      </c>
      <c r="H766" s="128"/>
      <c r="I766" s="128"/>
      <c r="J766" s="128" t="s">
        <v>5845</v>
      </c>
      <c r="K766" s="307"/>
      <c r="L766" s="129">
        <v>200</v>
      </c>
      <c r="M766" s="128" t="s">
        <v>5832</v>
      </c>
      <c r="N766" s="307">
        <v>2019</v>
      </c>
      <c r="O766" s="128">
        <v>2020</v>
      </c>
      <c r="P766" s="142"/>
      <c r="Q766" s="330" t="s">
        <v>6969</v>
      </c>
      <c r="R766" s="94" t="s">
        <v>677</v>
      </c>
    </row>
    <row r="767" spans="2:18">
      <c r="B767" s="142" t="s">
        <v>2057</v>
      </c>
      <c r="C767" s="289" t="s">
        <v>514</v>
      </c>
      <c r="D767" s="142" t="s">
        <v>6968</v>
      </c>
      <c r="E767" s="309" t="s">
        <v>5778</v>
      </c>
      <c r="F767" s="309" t="s">
        <v>424</v>
      </c>
      <c r="G767" s="129" t="s">
        <v>886</v>
      </c>
      <c r="H767" s="128"/>
      <c r="I767" s="128" t="s">
        <v>886</v>
      </c>
      <c r="J767" s="329"/>
      <c r="K767" s="326"/>
      <c r="L767" s="313"/>
      <c r="M767" s="309"/>
      <c r="N767" s="307" t="s">
        <v>886</v>
      </c>
      <c r="O767" s="309">
        <v>2020</v>
      </c>
      <c r="P767" s="315"/>
      <c r="Q767" s="308" t="s">
        <v>6419</v>
      </c>
      <c r="R767" s="94" t="s">
        <v>677</v>
      </c>
    </row>
    <row r="768" spans="2:18">
      <c r="B768" s="142" t="s">
        <v>2057</v>
      </c>
      <c r="C768" s="289" t="s">
        <v>514</v>
      </c>
      <c r="D768" s="142" t="s">
        <v>6968</v>
      </c>
      <c r="E768" s="128" t="s">
        <v>5782</v>
      </c>
      <c r="F768" s="128" t="s">
        <v>6184</v>
      </c>
      <c r="G768" s="129" t="s">
        <v>886</v>
      </c>
      <c r="H768" s="128"/>
      <c r="I768" s="128" t="s">
        <v>886</v>
      </c>
      <c r="J768" s="316"/>
      <c r="K768" s="307"/>
      <c r="L768" s="129"/>
      <c r="M768" s="128"/>
      <c r="N768" s="128" t="s">
        <v>886</v>
      </c>
      <c r="O768" s="108">
        <v>2030</v>
      </c>
      <c r="P768" s="48"/>
      <c r="Q768" s="315" t="s">
        <v>6970</v>
      </c>
      <c r="R768" s="94" t="s">
        <v>677</v>
      </c>
    </row>
    <row r="769" spans="2:18">
      <c r="B769" s="142" t="s">
        <v>5675</v>
      </c>
      <c r="C769" s="289" t="s">
        <v>550</v>
      </c>
      <c r="D769" s="142" t="s">
        <v>6971</v>
      </c>
      <c r="E769" s="128" t="s">
        <v>886</v>
      </c>
      <c r="F769" s="128" t="s">
        <v>5779</v>
      </c>
      <c r="G769" s="129" t="s">
        <v>886</v>
      </c>
      <c r="H769" s="128"/>
      <c r="I769" s="128" t="s">
        <v>886</v>
      </c>
      <c r="J769" s="316"/>
      <c r="K769" s="307"/>
      <c r="L769" s="138"/>
      <c r="M769" s="137"/>
      <c r="N769" s="197">
        <v>2012</v>
      </c>
      <c r="O769" s="128">
        <v>2020</v>
      </c>
      <c r="P769" s="305" t="s">
        <v>6972</v>
      </c>
      <c r="Q769" s="308" t="s">
        <v>5780</v>
      </c>
      <c r="R769" s="94" t="s">
        <v>677</v>
      </c>
    </row>
    <row r="770" spans="2:18">
      <c r="B770" s="142" t="s">
        <v>5675</v>
      </c>
      <c r="C770" s="289" t="s">
        <v>550</v>
      </c>
      <c r="D770" s="142" t="s">
        <v>6971</v>
      </c>
      <c r="E770" s="309" t="s">
        <v>5778</v>
      </c>
      <c r="F770" s="309" t="s">
        <v>424</v>
      </c>
      <c r="G770" s="313" t="s">
        <v>886</v>
      </c>
      <c r="H770" s="128"/>
      <c r="I770" s="128" t="s">
        <v>886</v>
      </c>
      <c r="J770" s="329"/>
      <c r="K770" s="326"/>
      <c r="L770" s="313"/>
      <c r="M770" s="309"/>
      <c r="N770" s="307" t="s">
        <v>886</v>
      </c>
      <c r="O770" s="309">
        <v>2020</v>
      </c>
      <c r="P770" s="315"/>
      <c r="Q770" s="373" t="s">
        <v>6973</v>
      </c>
      <c r="R770" s="94" t="s">
        <v>677</v>
      </c>
    </row>
    <row r="771" spans="2:18">
      <c r="B771" s="142" t="s">
        <v>366</v>
      </c>
      <c r="C771" s="289" t="s">
        <v>165</v>
      </c>
      <c r="D771" s="142" t="s">
        <v>6974</v>
      </c>
      <c r="E771" s="309" t="s">
        <v>5778</v>
      </c>
      <c r="F771" s="309" t="s">
        <v>5838</v>
      </c>
      <c r="G771" s="313" t="s">
        <v>886</v>
      </c>
      <c r="H771" s="128"/>
      <c r="I771" s="128" t="s">
        <v>886</v>
      </c>
      <c r="J771" s="329"/>
      <c r="K771" s="326"/>
      <c r="L771" s="313"/>
      <c r="M771" s="309"/>
      <c r="N771" s="307" t="s">
        <v>886</v>
      </c>
      <c r="O771" s="309">
        <v>2030</v>
      </c>
      <c r="P771" s="315"/>
      <c r="Q771" s="308" t="s">
        <v>5932</v>
      </c>
      <c r="R771" s="94" t="s">
        <v>677</v>
      </c>
    </row>
    <row r="772" spans="2:18">
      <c r="B772" s="142" t="s">
        <v>366</v>
      </c>
      <c r="C772" s="289" t="s">
        <v>179</v>
      </c>
      <c r="D772" s="289" t="s">
        <v>6975</v>
      </c>
      <c r="E772" s="128" t="s">
        <v>5778</v>
      </c>
      <c r="F772" s="128" t="s">
        <v>452</v>
      </c>
      <c r="G772" s="129" t="s">
        <v>5830</v>
      </c>
      <c r="H772" s="128"/>
      <c r="I772" s="128" t="s">
        <v>886</v>
      </c>
      <c r="J772" s="128"/>
      <c r="K772" s="307"/>
      <c r="L772" s="129" t="s">
        <v>6976</v>
      </c>
      <c r="M772" s="128" t="s">
        <v>5832</v>
      </c>
      <c r="N772" s="197">
        <v>2018</v>
      </c>
      <c r="O772" s="128" t="s">
        <v>2790</v>
      </c>
      <c r="P772" s="305" t="s">
        <v>6977</v>
      </c>
      <c r="Q772" s="311" t="s">
        <v>6978</v>
      </c>
      <c r="R772" s="94" t="s">
        <v>677</v>
      </c>
    </row>
    <row r="773" spans="2:18">
      <c r="B773" s="305" t="s">
        <v>2057</v>
      </c>
      <c r="C773" s="306" t="s">
        <v>195</v>
      </c>
      <c r="D773" s="306" t="s">
        <v>6979</v>
      </c>
      <c r="E773" s="128" t="s">
        <v>886</v>
      </c>
      <c r="F773" s="128" t="s">
        <v>886</v>
      </c>
      <c r="G773" s="128" t="s">
        <v>886</v>
      </c>
      <c r="H773" s="128"/>
      <c r="I773" s="128"/>
      <c r="J773" s="128"/>
      <c r="K773" s="307"/>
      <c r="L773" s="129"/>
      <c r="M773" s="128"/>
      <c r="N773" s="307"/>
      <c r="O773" s="128"/>
      <c r="P773" s="142"/>
      <c r="Q773" s="308"/>
      <c r="R773" s="94" t="s">
        <v>677</v>
      </c>
    </row>
    <row r="774" spans="2:18">
      <c r="B774" s="142" t="s">
        <v>2074</v>
      </c>
      <c r="C774" s="289" t="s">
        <v>187</v>
      </c>
      <c r="D774" s="142" t="s">
        <v>6980</v>
      </c>
      <c r="E774" s="128" t="s">
        <v>5778</v>
      </c>
      <c r="F774" s="128" t="s">
        <v>6184</v>
      </c>
      <c r="G774" s="129" t="s">
        <v>886</v>
      </c>
      <c r="H774" s="128"/>
      <c r="I774" s="128" t="s">
        <v>886</v>
      </c>
      <c r="J774" s="316"/>
      <c r="K774" s="307"/>
      <c r="L774" s="129"/>
      <c r="M774" s="128"/>
      <c r="N774" s="307" t="s">
        <v>886</v>
      </c>
      <c r="O774" s="128">
        <v>2035</v>
      </c>
      <c r="P774" s="142"/>
      <c r="Q774" s="311" t="s">
        <v>6981</v>
      </c>
      <c r="R774" s="94" t="s">
        <v>677</v>
      </c>
    </row>
    <row r="775" spans="2:18">
      <c r="B775" s="305" t="s">
        <v>2057</v>
      </c>
      <c r="C775" s="306" t="s">
        <v>195</v>
      </c>
      <c r="D775" s="306" t="s">
        <v>6982</v>
      </c>
      <c r="E775" s="128" t="s">
        <v>886</v>
      </c>
      <c r="F775" s="128" t="s">
        <v>886</v>
      </c>
      <c r="G775" s="128" t="s">
        <v>886</v>
      </c>
      <c r="H775" s="128"/>
      <c r="I775" s="128"/>
      <c r="J775" s="128"/>
      <c r="K775" s="307"/>
      <c r="L775" s="129"/>
      <c r="M775" s="128"/>
      <c r="N775" s="307"/>
      <c r="O775" s="128"/>
      <c r="P775" s="142"/>
      <c r="Q775" s="308"/>
      <c r="R775" s="94" t="s">
        <v>677</v>
      </c>
    </row>
    <row r="776" spans="2:18">
      <c r="B776" s="142" t="s">
        <v>2074</v>
      </c>
      <c r="C776" s="289" t="s">
        <v>187</v>
      </c>
      <c r="D776" s="142" t="s">
        <v>6983</v>
      </c>
      <c r="E776" s="128" t="s">
        <v>5778</v>
      </c>
      <c r="F776" s="128" t="s">
        <v>424</v>
      </c>
      <c r="G776" s="313" t="s">
        <v>886</v>
      </c>
      <c r="H776" s="128"/>
      <c r="I776" s="128" t="s">
        <v>886</v>
      </c>
      <c r="J776" s="316"/>
      <c r="K776" s="307"/>
      <c r="L776" s="129"/>
      <c r="M776" s="128"/>
      <c r="N776" s="307" t="s">
        <v>886</v>
      </c>
      <c r="O776" s="128">
        <v>2030</v>
      </c>
      <c r="P776" s="142" t="s">
        <v>5877</v>
      </c>
      <c r="Q776" s="308" t="s">
        <v>5878</v>
      </c>
      <c r="R776" s="94" t="s">
        <v>677</v>
      </c>
    </row>
    <row r="777" spans="2:18">
      <c r="B777" s="142" t="s">
        <v>2074</v>
      </c>
      <c r="C777" s="289" t="s">
        <v>187</v>
      </c>
      <c r="D777" s="142" t="s">
        <v>6984</v>
      </c>
      <c r="E777" s="128" t="s">
        <v>5778</v>
      </c>
      <c r="F777" s="128" t="s">
        <v>5883</v>
      </c>
      <c r="G777" s="313" t="s">
        <v>886</v>
      </c>
      <c r="H777" s="128"/>
      <c r="I777" s="128" t="s">
        <v>886</v>
      </c>
      <c r="J777" s="316"/>
      <c r="K777" s="307"/>
      <c r="L777" s="129"/>
      <c r="M777" s="128"/>
      <c r="N777" s="307" t="s">
        <v>886</v>
      </c>
      <c r="O777" s="137">
        <v>2030</v>
      </c>
      <c r="P777" s="315" t="s">
        <v>6985</v>
      </c>
      <c r="Q777" s="308" t="s">
        <v>6986</v>
      </c>
      <c r="R777" s="94" t="s">
        <v>677</v>
      </c>
    </row>
    <row r="778" spans="2:18">
      <c r="B778" s="142" t="s">
        <v>2074</v>
      </c>
      <c r="C778" s="289" t="s">
        <v>187</v>
      </c>
      <c r="D778" s="142" t="s">
        <v>6987</v>
      </c>
      <c r="E778" s="309" t="s">
        <v>5778</v>
      </c>
      <c r="F778" s="309" t="s">
        <v>424</v>
      </c>
      <c r="G778" s="313" t="s">
        <v>886</v>
      </c>
      <c r="H778" s="128"/>
      <c r="I778" s="128" t="s">
        <v>886</v>
      </c>
      <c r="J778" s="329"/>
      <c r="K778" s="326"/>
      <c r="L778" s="313"/>
      <c r="M778" s="309"/>
      <c r="N778" s="307" t="s">
        <v>886</v>
      </c>
      <c r="O778" s="309">
        <v>2035</v>
      </c>
      <c r="P778" s="315"/>
      <c r="Q778" s="308" t="s">
        <v>5932</v>
      </c>
      <c r="R778" s="94" t="s">
        <v>677</v>
      </c>
    </row>
    <row r="779" spans="2:18">
      <c r="B779" s="142" t="s">
        <v>366</v>
      </c>
      <c r="C779" s="289" t="s">
        <v>182</v>
      </c>
      <c r="D779" s="142" t="s">
        <v>6988</v>
      </c>
      <c r="E779" s="128" t="s">
        <v>886</v>
      </c>
      <c r="F779" s="128" t="s">
        <v>424</v>
      </c>
      <c r="G779" s="129" t="s">
        <v>5825</v>
      </c>
      <c r="H779" s="128"/>
      <c r="I779" s="128" t="s">
        <v>886</v>
      </c>
      <c r="J779" s="316"/>
      <c r="K779" s="307"/>
      <c r="L779" s="129"/>
      <c r="M779" s="128"/>
      <c r="N779" s="307">
        <v>2020</v>
      </c>
      <c r="O779" s="128">
        <v>2050</v>
      </c>
      <c r="P779" s="142"/>
      <c r="Q779" s="311" t="s">
        <v>5826</v>
      </c>
      <c r="R779" s="94" t="s">
        <v>677</v>
      </c>
    </row>
    <row r="780" spans="2:18">
      <c r="B780" s="142" t="s">
        <v>366</v>
      </c>
      <c r="C780" s="289" t="s">
        <v>179</v>
      </c>
      <c r="D780" s="142" t="s">
        <v>6989</v>
      </c>
      <c r="E780" s="309" t="s">
        <v>5778</v>
      </c>
      <c r="F780" s="128" t="s">
        <v>5779</v>
      </c>
      <c r="G780" s="313" t="s">
        <v>886</v>
      </c>
      <c r="H780" s="128"/>
      <c r="I780" s="128" t="s">
        <v>886</v>
      </c>
      <c r="J780" s="316"/>
      <c r="K780" s="307"/>
      <c r="L780" s="129"/>
      <c r="M780" s="128"/>
      <c r="N780" s="307" t="s">
        <v>886</v>
      </c>
      <c r="O780" s="128" t="s">
        <v>5799</v>
      </c>
      <c r="P780" s="142"/>
      <c r="Q780" s="311" t="s">
        <v>6990</v>
      </c>
      <c r="R780" s="94" t="s">
        <v>677</v>
      </c>
    </row>
    <row r="781" spans="2:18">
      <c r="B781" s="142" t="s">
        <v>5675</v>
      </c>
      <c r="C781" s="289" t="s">
        <v>213</v>
      </c>
      <c r="D781" s="142" t="s">
        <v>6991</v>
      </c>
      <c r="E781" s="309" t="s">
        <v>5778</v>
      </c>
      <c r="F781" s="309" t="s">
        <v>424</v>
      </c>
      <c r="G781" s="313" t="s">
        <v>886</v>
      </c>
      <c r="H781" s="128"/>
      <c r="I781" s="128" t="s">
        <v>886</v>
      </c>
      <c r="J781" s="329"/>
      <c r="K781" s="326"/>
      <c r="L781" s="313"/>
      <c r="M781" s="309"/>
      <c r="N781" s="307" t="s">
        <v>886</v>
      </c>
      <c r="O781" s="309">
        <v>2020</v>
      </c>
      <c r="P781" s="315"/>
      <c r="Q781" s="308" t="s">
        <v>5925</v>
      </c>
      <c r="R781" s="94" t="s">
        <v>677</v>
      </c>
    </row>
    <row r="782" spans="2:18">
      <c r="B782" s="142" t="s">
        <v>5675</v>
      </c>
      <c r="C782" s="289" t="s">
        <v>213</v>
      </c>
      <c r="D782" s="142" t="s">
        <v>6991</v>
      </c>
      <c r="E782" s="128" t="s">
        <v>5782</v>
      </c>
      <c r="F782" s="309" t="s">
        <v>5779</v>
      </c>
      <c r="G782" s="313" t="s">
        <v>886</v>
      </c>
      <c r="H782" s="128"/>
      <c r="I782" s="128" t="s">
        <v>886</v>
      </c>
      <c r="J782" s="329"/>
      <c r="K782" s="326"/>
      <c r="L782" s="313"/>
      <c r="M782" s="309"/>
      <c r="N782" s="307" t="s">
        <v>886</v>
      </c>
      <c r="O782" s="309">
        <v>2022</v>
      </c>
      <c r="P782" s="315"/>
      <c r="Q782" s="308" t="s">
        <v>5925</v>
      </c>
      <c r="R782" s="94" t="s">
        <v>677</v>
      </c>
    </row>
    <row r="783" spans="2:18">
      <c r="B783" s="142" t="s">
        <v>366</v>
      </c>
      <c r="C783" s="289" t="s">
        <v>159</v>
      </c>
      <c r="D783" s="142" t="s">
        <v>6992</v>
      </c>
      <c r="E783" s="128" t="s">
        <v>5778</v>
      </c>
      <c r="F783" s="128" t="s">
        <v>6197</v>
      </c>
      <c r="G783" s="142" t="s">
        <v>5990</v>
      </c>
      <c r="H783" s="133" t="s">
        <v>6993</v>
      </c>
      <c r="I783" s="128">
        <v>2018</v>
      </c>
      <c r="J783" s="133" t="s">
        <v>5931</v>
      </c>
      <c r="K783" s="307"/>
      <c r="L783" s="129"/>
      <c r="M783" s="128"/>
      <c r="N783" s="307" t="s">
        <v>886</v>
      </c>
      <c r="O783" s="128">
        <v>2040</v>
      </c>
      <c r="P783" s="142" t="s">
        <v>6994</v>
      </c>
      <c r="Q783" s="308" t="s">
        <v>5785</v>
      </c>
      <c r="R783" s="94" t="s">
        <v>677</v>
      </c>
    </row>
    <row r="784" spans="2:18">
      <c r="B784" s="142" t="s">
        <v>366</v>
      </c>
      <c r="C784" s="289" t="s">
        <v>462</v>
      </c>
      <c r="D784" s="142" t="s">
        <v>6995</v>
      </c>
      <c r="E784" s="309" t="s">
        <v>5778</v>
      </c>
      <c r="F784" s="309" t="s">
        <v>5779</v>
      </c>
      <c r="G784" s="313" t="s">
        <v>886</v>
      </c>
      <c r="H784" s="128"/>
      <c r="I784" s="128" t="s">
        <v>886</v>
      </c>
      <c r="J784" s="329"/>
      <c r="K784" s="326"/>
      <c r="L784" s="313"/>
      <c r="M784" s="309"/>
      <c r="N784" s="307" t="s">
        <v>886</v>
      </c>
      <c r="O784" s="128" t="s">
        <v>5799</v>
      </c>
      <c r="P784" s="315"/>
      <c r="Q784" s="308" t="s">
        <v>6996</v>
      </c>
      <c r="R784" s="94" t="s">
        <v>677</v>
      </c>
    </row>
    <row r="785" spans="2:18">
      <c r="B785" s="142" t="s">
        <v>366</v>
      </c>
      <c r="C785" s="289" t="s">
        <v>182</v>
      </c>
      <c r="D785" s="142" t="s">
        <v>6997</v>
      </c>
      <c r="E785" s="128" t="s">
        <v>886</v>
      </c>
      <c r="F785" s="128" t="s">
        <v>424</v>
      </c>
      <c r="G785" s="129" t="s">
        <v>5825</v>
      </c>
      <c r="H785" s="128"/>
      <c r="I785" s="128" t="s">
        <v>886</v>
      </c>
      <c r="J785" s="316"/>
      <c r="K785" s="307"/>
      <c r="L785" s="129"/>
      <c r="M785" s="128"/>
      <c r="N785" s="307">
        <v>2020</v>
      </c>
      <c r="O785" s="128">
        <v>2050</v>
      </c>
      <c r="P785" s="142"/>
      <c r="Q785" s="311" t="s">
        <v>5826</v>
      </c>
      <c r="R785" s="94" t="s">
        <v>677</v>
      </c>
    </row>
    <row r="786" spans="2:18">
      <c r="B786" s="142" t="s">
        <v>2074</v>
      </c>
      <c r="C786" s="289" t="s">
        <v>187</v>
      </c>
      <c r="D786" s="142" t="s">
        <v>6998</v>
      </c>
      <c r="E786" s="128" t="s">
        <v>886</v>
      </c>
      <c r="F786" s="128" t="s">
        <v>424</v>
      </c>
      <c r="G786" s="313" t="s">
        <v>886</v>
      </c>
      <c r="H786" s="128"/>
      <c r="I786" s="128" t="s">
        <v>886</v>
      </c>
      <c r="J786" s="316"/>
      <c r="K786" s="307"/>
      <c r="L786" s="129"/>
      <c r="M786" s="128"/>
      <c r="N786" s="307" t="s">
        <v>886</v>
      </c>
      <c r="O786" s="128">
        <v>2035</v>
      </c>
      <c r="P786" s="142"/>
      <c r="Q786" s="308" t="s">
        <v>5927</v>
      </c>
      <c r="R786" s="94" t="s">
        <v>677</v>
      </c>
    </row>
    <row r="787" spans="2:18">
      <c r="B787" s="142" t="s">
        <v>2057</v>
      </c>
      <c r="C787" s="289" t="s">
        <v>174</v>
      </c>
      <c r="D787" s="142" t="s">
        <v>6999</v>
      </c>
      <c r="E787" s="309" t="s">
        <v>5778</v>
      </c>
      <c r="F787" s="309" t="s">
        <v>5779</v>
      </c>
      <c r="G787" s="313" t="s">
        <v>886</v>
      </c>
      <c r="H787" s="128"/>
      <c r="I787" s="128" t="s">
        <v>886</v>
      </c>
      <c r="J787" s="329"/>
      <c r="K787" s="326"/>
      <c r="L787" s="313"/>
      <c r="M787" s="309"/>
      <c r="N787" s="307" t="s">
        <v>886</v>
      </c>
      <c r="O787" s="309">
        <v>2020</v>
      </c>
      <c r="P787" s="315"/>
      <c r="Q787" s="308" t="s">
        <v>7000</v>
      </c>
      <c r="R787" s="94" t="s">
        <v>677</v>
      </c>
    </row>
    <row r="788" spans="2:18">
      <c r="B788" s="142" t="s">
        <v>2074</v>
      </c>
      <c r="C788" s="289" t="s">
        <v>187</v>
      </c>
      <c r="D788" s="142" t="s">
        <v>7001</v>
      </c>
      <c r="E788" s="309" t="s">
        <v>5778</v>
      </c>
      <c r="F788" s="309" t="s">
        <v>424</v>
      </c>
      <c r="G788" s="313" t="s">
        <v>886</v>
      </c>
      <c r="H788" s="128"/>
      <c r="I788" s="128" t="s">
        <v>886</v>
      </c>
      <c r="J788" s="329"/>
      <c r="K788" s="326"/>
      <c r="L788" s="313"/>
      <c r="M788" s="309"/>
      <c r="N788" s="307" t="s">
        <v>886</v>
      </c>
      <c r="O788" s="128" t="s">
        <v>5799</v>
      </c>
      <c r="P788" s="315"/>
      <c r="Q788" s="308" t="s">
        <v>7002</v>
      </c>
      <c r="R788" s="94" t="s">
        <v>677</v>
      </c>
    </row>
    <row r="789" spans="2:18">
      <c r="B789" s="305" t="s">
        <v>2057</v>
      </c>
      <c r="C789" s="289" t="s">
        <v>174</v>
      </c>
      <c r="D789" s="331" t="s">
        <v>7003</v>
      </c>
      <c r="E789" s="128" t="s">
        <v>886</v>
      </c>
      <c r="F789" s="128" t="s">
        <v>886</v>
      </c>
      <c r="G789" s="128" t="s">
        <v>886</v>
      </c>
      <c r="H789" s="128"/>
      <c r="I789" s="128"/>
      <c r="J789" s="128"/>
      <c r="K789" s="307"/>
      <c r="L789" s="129"/>
      <c r="M789" s="128"/>
      <c r="N789" s="307"/>
      <c r="O789" s="128"/>
      <c r="P789" s="142"/>
      <c r="Q789" s="308"/>
      <c r="R789" s="94" t="s">
        <v>677</v>
      </c>
    </row>
    <row r="790" spans="2:18">
      <c r="B790" s="305" t="s">
        <v>2057</v>
      </c>
      <c r="C790" s="306" t="s">
        <v>174</v>
      </c>
      <c r="D790" s="289" t="s">
        <v>7004</v>
      </c>
      <c r="E790" s="128" t="s">
        <v>886</v>
      </c>
      <c r="F790" s="128" t="s">
        <v>886</v>
      </c>
      <c r="G790" s="128" t="s">
        <v>886</v>
      </c>
      <c r="H790" s="128"/>
      <c r="I790" s="128"/>
      <c r="J790" s="128"/>
      <c r="K790" s="307"/>
      <c r="L790" s="129"/>
      <c r="M790" s="128"/>
      <c r="N790" s="307"/>
      <c r="O790" s="128"/>
      <c r="P790" s="142"/>
      <c r="Q790" s="308"/>
      <c r="R790" s="94" t="s">
        <v>677</v>
      </c>
    </row>
    <row r="791" spans="2:18">
      <c r="B791" s="305" t="s">
        <v>2057</v>
      </c>
      <c r="C791" s="306" t="s">
        <v>195</v>
      </c>
      <c r="D791" s="306" t="s">
        <v>7005</v>
      </c>
      <c r="E791" s="128" t="s">
        <v>886</v>
      </c>
      <c r="F791" s="128" t="s">
        <v>886</v>
      </c>
      <c r="G791" s="128" t="s">
        <v>886</v>
      </c>
      <c r="H791" s="128"/>
      <c r="I791" s="128"/>
      <c r="J791" s="128"/>
      <c r="K791" s="307"/>
      <c r="L791" s="129"/>
      <c r="M791" s="128"/>
      <c r="N791" s="307"/>
      <c r="O791" s="128"/>
      <c r="P791" s="142"/>
      <c r="Q791" s="308"/>
      <c r="R791" s="94" t="s">
        <v>677</v>
      </c>
    </row>
    <row r="792" spans="2:18">
      <c r="B792" s="305" t="s">
        <v>366</v>
      </c>
      <c r="C792" s="289" t="s">
        <v>179</v>
      </c>
      <c r="D792" s="331" t="s">
        <v>7006</v>
      </c>
      <c r="E792" s="128" t="s">
        <v>886</v>
      </c>
      <c r="F792" s="128" t="s">
        <v>886</v>
      </c>
      <c r="G792" s="128" t="s">
        <v>886</v>
      </c>
      <c r="H792" s="128"/>
      <c r="I792" s="128"/>
      <c r="J792" s="128"/>
      <c r="K792" s="307"/>
      <c r="L792" s="129"/>
      <c r="M792" s="128"/>
      <c r="N792" s="307"/>
      <c r="O792" s="128"/>
      <c r="P792" s="142"/>
      <c r="Q792" s="308"/>
      <c r="R792" s="94" t="s">
        <v>677</v>
      </c>
    </row>
    <row r="793" spans="2:18">
      <c r="B793" s="142" t="s">
        <v>2057</v>
      </c>
      <c r="C793" s="289" t="s">
        <v>205</v>
      </c>
      <c r="D793" s="142" t="s">
        <v>7007</v>
      </c>
      <c r="E793" s="309" t="s">
        <v>5778</v>
      </c>
      <c r="F793" s="309" t="s">
        <v>5779</v>
      </c>
      <c r="G793" s="313" t="s">
        <v>886</v>
      </c>
      <c r="H793" s="128"/>
      <c r="I793" s="128" t="s">
        <v>886</v>
      </c>
      <c r="J793" s="329"/>
      <c r="K793" s="326"/>
      <c r="L793" s="313"/>
      <c r="M793" s="309"/>
      <c r="N793" s="307" t="s">
        <v>886</v>
      </c>
      <c r="O793" s="309">
        <v>2020</v>
      </c>
      <c r="P793" s="315"/>
      <c r="Q793" s="308" t="s">
        <v>7008</v>
      </c>
      <c r="R793" s="94" t="s">
        <v>677</v>
      </c>
    </row>
    <row r="794" spans="2:18">
      <c r="B794" s="142" t="s">
        <v>366</v>
      </c>
      <c r="C794" s="289" t="s">
        <v>148</v>
      </c>
      <c r="D794" s="142" t="s">
        <v>7009</v>
      </c>
      <c r="E794" s="309" t="s">
        <v>5778</v>
      </c>
      <c r="F794" s="309" t="s">
        <v>5779</v>
      </c>
      <c r="G794" s="313" t="s">
        <v>886</v>
      </c>
      <c r="H794" s="128"/>
      <c r="I794" s="128" t="s">
        <v>886</v>
      </c>
      <c r="J794" s="329"/>
      <c r="K794" s="326"/>
      <c r="L794" s="313"/>
      <c r="M794" s="309"/>
      <c r="N794" s="128" t="s">
        <v>886</v>
      </c>
      <c r="O794" s="350">
        <v>2020</v>
      </c>
      <c r="P794" s="351"/>
      <c r="Q794" s="142" t="s">
        <v>5932</v>
      </c>
      <c r="R794" s="94" t="s">
        <v>677</v>
      </c>
    </row>
    <row r="795" spans="2:18">
      <c r="B795" s="142" t="s">
        <v>366</v>
      </c>
      <c r="C795" s="289" t="s">
        <v>444</v>
      </c>
      <c r="D795" s="142" t="s">
        <v>7010</v>
      </c>
      <c r="E795" s="128" t="s">
        <v>5778</v>
      </c>
      <c r="F795" s="128" t="s">
        <v>5779</v>
      </c>
      <c r="G795" s="129" t="s">
        <v>886</v>
      </c>
      <c r="H795" s="128"/>
      <c r="I795" s="128" t="s">
        <v>886</v>
      </c>
      <c r="J795" s="316"/>
      <c r="K795" s="307"/>
      <c r="L795" s="129"/>
      <c r="M795" s="128"/>
      <c r="N795" s="128">
        <v>2013</v>
      </c>
      <c r="O795" s="323" t="s">
        <v>2790</v>
      </c>
      <c r="P795" s="324"/>
      <c r="Q795" s="315" t="s">
        <v>6087</v>
      </c>
      <c r="R795" s="94" t="s">
        <v>677</v>
      </c>
    </row>
    <row r="796" spans="2:18">
      <c r="B796" s="142" t="s">
        <v>366</v>
      </c>
      <c r="C796" s="289" t="s">
        <v>139</v>
      </c>
      <c r="D796" s="142" t="s">
        <v>7011</v>
      </c>
      <c r="E796" s="128" t="s">
        <v>5782</v>
      </c>
      <c r="F796" s="309" t="s">
        <v>5779</v>
      </c>
      <c r="G796" s="313" t="s">
        <v>886</v>
      </c>
      <c r="H796" s="128"/>
      <c r="I796" s="128" t="s">
        <v>886</v>
      </c>
      <c r="J796" s="329"/>
      <c r="K796" s="326"/>
      <c r="L796" s="313"/>
      <c r="M796" s="309"/>
      <c r="N796" s="307" t="s">
        <v>886</v>
      </c>
      <c r="O796" s="309">
        <v>2020</v>
      </c>
      <c r="P796" s="315"/>
      <c r="Q796" s="308" t="s">
        <v>5780</v>
      </c>
      <c r="R796" s="94" t="s">
        <v>677</v>
      </c>
    </row>
    <row r="797" spans="2:18">
      <c r="B797" s="361" t="s">
        <v>2057</v>
      </c>
      <c r="C797" s="362" t="s">
        <v>205</v>
      </c>
      <c r="D797" s="362" t="s">
        <v>7012</v>
      </c>
      <c r="E797" s="128" t="s">
        <v>581</v>
      </c>
      <c r="F797" s="128" t="s">
        <v>5779</v>
      </c>
      <c r="G797" s="128" t="s">
        <v>886</v>
      </c>
      <c r="H797" s="133"/>
      <c r="I797" s="133"/>
      <c r="J797" s="360">
        <v>0.3</v>
      </c>
      <c r="K797" s="288"/>
      <c r="L797" s="317"/>
      <c r="M797" s="133"/>
      <c r="N797" s="307">
        <v>2021</v>
      </c>
      <c r="O797" s="128"/>
      <c r="P797" s="142" t="s">
        <v>7013</v>
      </c>
      <c r="Q797" s="330" t="s">
        <v>7014</v>
      </c>
      <c r="R797" s="94" t="s">
        <v>677</v>
      </c>
    </row>
    <row r="798" spans="2:18">
      <c r="B798" s="305" t="s">
        <v>2057</v>
      </c>
      <c r="C798" s="289" t="s">
        <v>174</v>
      </c>
      <c r="D798" s="331" t="s">
        <v>7015</v>
      </c>
      <c r="E798" s="128" t="s">
        <v>886</v>
      </c>
      <c r="F798" s="128" t="s">
        <v>886</v>
      </c>
      <c r="G798" s="128" t="s">
        <v>886</v>
      </c>
      <c r="H798" s="128"/>
      <c r="I798" s="128"/>
      <c r="J798" s="128"/>
      <c r="K798" s="307"/>
      <c r="L798" s="129"/>
      <c r="M798" s="128"/>
      <c r="N798" s="307"/>
      <c r="O798" s="128"/>
      <c r="P798" s="142"/>
      <c r="Q798" s="308"/>
      <c r="R798" s="94" t="s">
        <v>677</v>
      </c>
    </row>
    <row r="799" spans="2:18">
      <c r="B799" s="142" t="s">
        <v>366</v>
      </c>
      <c r="C799" s="289" t="s">
        <v>167</v>
      </c>
      <c r="D799" s="142" t="s">
        <v>7016</v>
      </c>
      <c r="E799" s="309" t="s">
        <v>5778</v>
      </c>
      <c r="F799" s="309" t="s">
        <v>6197</v>
      </c>
      <c r="G799" s="313" t="s">
        <v>886</v>
      </c>
      <c r="H799" s="128"/>
      <c r="I799" s="128" t="s">
        <v>886</v>
      </c>
      <c r="J799" s="329"/>
      <c r="K799" s="326"/>
      <c r="L799" s="313"/>
      <c r="M799" s="309"/>
      <c r="N799" s="307" t="s">
        <v>886</v>
      </c>
      <c r="O799" s="309">
        <v>2050</v>
      </c>
      <c r="P799" s="315"/>
      <c r="Q799" s="308" t="s">
        <v>5932</v>
      </c>
      <c r="R799" s="94" t="s">
        <v>677</v>
      </c>
    </row>
    <row r="800" spans="2:18">
      <c r="B800" s="142" t="s">
        <v>2057</v>
      </c>
      <c r="C800" s="289" t="s">
        <v>195</v>
      </c>
      <c r="D800" s="142" t="s">
        <v>7017</v>
      </c>
      <c r="E800" s="128" t="s">
        <v>5778</v>
      </c>
      <c r="F800" s="128" t="s">
        <v>5779</v>
      </c>
      <c r="G800" s="129" t="s">
        <v>7018</v>
      </c>
      <c r="H800" s="128"/>
      <c r="I800" s="128" t="s">
        <v>886</v>
      </c>
      <c r="J800" s="316"/>
      <c r="K800" s="307"/>
      <c r="L800" s="129"/>
      <c r="M800" s="128"/>
      <c r="N800" s="128">
        <v>2005</v>
      </c>
      <c r="O800" s="108" t="s">
        <v>5799</v>
      </c>
      <c r="P800" s="48"/>
      <c r="Q800" s="289" t="s">
        <v>7019</v>
      </c>
      <c r="R800" s="94" t="s">
        <v>677</v>
      </c>
    </row>
    <row r="801" spans="2:18">
      <c r="B801" s="305" t="s">
        <v>2057</v>
      </c>
      <c r="C801" s="306" t="s">
        <v>195</v>
      </c>
      <c r="D801" s="306" t="s">
        <v>7020</v>
      </c>
      <c r="E801" s="128" t="s">
        <v>5778</v>
      </c>
      <c r="F801" s="128" t="s">
        <v>5779</v>
      </c>
      <c r="G801" s="129" t="s">
        <v>3461</v>
      </c>
      <c r="H801" s="343">
        <v>6.0000000000000001E-3</v>
      </c>
      <c r="I801" s="128">
        <v>2010</v>
      </c>
      <c r="J801" s="316">
        <v>0.46</v>
      </c>
      <c r="K801" s="307"/>
      <c r="L801" s="129"/>
      <c r="M801" s="128"/>
      <c r="N801" s="312">
        <v>2010</v>
      </c>
      <c r="O801" s="128">
        <v>2020</v>
      </c>
      <c r="P801" s="142"/>
      <c r="Q801" s="330" t="s">
        <v>5795</v>
      </c>
      <c r="R801" s="94" t="s">
        <v>677</v>
      </c>
    </row>
    <row r="802" spans="2:18">
      <c r="B802" s="142" t="s">
        <v>2074</v>
      </c>
      <c r="C802" s="289" t="s">
        <v>187</v>
      </c>
      <c r="D802" s="142" t="s">
        <v>7021</v>
      </c>
      <c r="E802" s="128" t="s">
        <v>5782</v>
      </c>
      <c r="F802" s="309" t="s">
        <v>424</v>
      </c>
      <c r="G802" s="129" t="s">
        <v>886</v>
      </c>
      <c r="H802" s="128"/>
      <c r="I802" s="128" t="s">
        <v>886</v>
      </c>
      <c r="J802" s="329"/>
      <c r="K802" s="326"/>
      <c r="L802" s="313"/>
      <c r="M802" s="309"/>
      <c r="N802" s="307" t="s">
        <v>886</v>
      </c>
      <c r="O802" s="309">
        <v>2025</v>
      </c>
      <c r="P802" s="315"/>
      <c r="Q802" s="308" t="s">
        <v>5785</v>
      </c>
      <c r="R802" s="94" t="s">
        <v>677</v>
      </c>
    </row>
    <row r="803" spans="2:18">
      <c r="B803" s="142" t="s">
        <v>2074</v>
      </c>
      <c r="C803" s="289" t="s">
        <v>187</v>
      </c>
      <c r="D803" s="142" t="s">
        <v>7021</v>
      </c>
      <c r="E803" s="128" t="s">
        <v>5778</v>
      </c>
      <c r="F803" s="128" t="s">
        <v>424</v>
      </c>
      <c r="G803" s="313" t="s">
        <v>886</v>
      </c>
      <c r="H803" s="128"/>
      <c r="I803" s="128" t="s">
        <v>886</v>
      </c>
      <c r="J803" s="316"/>
      <c r="K803" s="307"/>
      <c r="L803" s="129"/>
      <c r="M803" s="128"/>
      <c r="N803" s="307" t="s">
        <v>886</v>
      </c>
      <c r="O803" s="137">
        <v>2050</v>
      </c>
      <c r="P803" s="315" t="s">
        <v>7022</v>
      </c>
      <c r="Q803" s="308" t="s">
        <v>7023</v>
      </c>
      <c r="R803" s="94" t="s">
        <v>677</v>
      </c>
    </row>
    <row r="804" spans="2:18">
      <c r="B804" s="142" t="s">
        <v>2074</v>
      </c>
      <c r="C804" s="289" t="s">
        <v>187</v>
      </c>
      <c r="D804" s="142" t="s">
        <v>7024</v>
      </c>
      <c r="E804" s="128" t="s">
        <v>5778</v>
      </c>
      <c r="F804" s="128" t="s">
        <v>424</v>
      </c>
      <c r="G804" s="313" t="s">
        <v>886</v>
      </c>
      <c r="H804" s="128"/>
      <c r="I804" s="128" t="s">
        <v>886</v>
      </c>
      <c r="J804" s="316"/>
      <c r="K804" s="197"/>
      <c r="L804" s="138"/>
      <c r="M804" s="137"/>
      <c r="N804" s="371">
        <v>2018</v>
      </c>
      <c r="O804" s="137">
        <v>2035</v>
      </c>
      <c r="P804" s="142"/>
      <c r="Q804" s="311" t="s">
        <v>5924</v>
      </c>
      <c r="R804" s="94" t="s">
        <v>677</v>
      </c>
    </row>
    <row r="805" spans="2:18">
      <c r="B805" s="142" t="s">
        <v>5911</v>
      </c>
      <c r="C805" s="306" t="s">
        <v>191</v>
      </c>
      <c r="D805" s="331" t="s">
        <v>7025</v>
      </c>
      <c r="E805" s="128" t="s">
        <v>5778</v>
      </c>
      <c r="F805" s="128" t="s">
        <v>5779</v>
      </c>
      <c r="G805" s="128" t="s">
        <v>886</v>
      </c>
      <c r="H805" s="128"/>
      <c r="I805" s="128"/>
      <c r="J805" s="128" t="s">
        <v>5845</v>
      </c>
      <c r="K805" s="307"/>
      <c r="L805" s="129"/>
      <c r="M805" s="128"/>
      <c r="N805" s="307">
        <v>2020</v>
      </c>
      <c r="O805" s="128">
        <v>2050</v>
      </c>
      <c r="P805" s="142"/>
      <c r="Q805" s="330" t="s">
        <v>7026</v>
      </c>
      <c r="R805" s="94" t="s">
        <v>677</v>
      </c>
    </row>
    <row r="806" spans="2:18">
      <c r="B806" s="305" t="s">
        <v>2077</v>
      </c>
      <c r="C806" s="306" t="s">
        <v>191</v>
      </c>
      <c r="D806" s="306" t="s">
        <v>7027</v>
      </c>
      <c r="E806" s="128" t="s">
        <v>886</v>
      </c>
      <c r="F806" s="128" t="s">
        <v>886</v>
      </c>
      <c r="G806" s="128" t="s">
        <v>886</v>
      </c>
      <c r="H806" s="128"/>
      <c r="I806" s="128"/>
      <c r="J806" s="128"/>
      <c r="K806" s="307"/>
      <c r="L806" s="129"/>
      <c r="M806" s="128"/>
      <c r="N806" s="128"/>
      <c r="O806" s="318"/>
      <c r="P806" s="319"/>
      <c r="Q806" s="142"/>
      <c r="R806" s="94" t="s">
        <v>677</v>
      </c>
    </row>
    <row r="807" spans="2:18">
      <c r="B807" s="142" t="s">
        <v>366</v>
      </c>
      <c r="C807" s="289" t="s">
        <v>173</v>
      </c>
      <c r="D807" s="142" t="s">
        <v>7028</v>
      </c>
      <c r="E807" s="128" t="s">
        <v>5782</v>
      </c>
      <c r="F807" s="128" t="s">
        <v>6197</v>
      </c>
      <c r="G807" s="129" t="s">
        <v>886</v>
      </c>
      <c r="H807" s="128"/>
      <c r="I807" s="128" t="s">
        <v>886</v>
      </c>
      <c r="J807" s="316"/>
      <c r="K807" s="307"/>
      <c r="L807" s="129"/>
      <c r="M807" s="128"/>
      <c r="N807" s="128" t="s">
        <v>886</v>
      </c>
      <c r="O807" s="321" t="s">
        <v>5799</v>
      </c>
      <c r="P807" s="322"/>
      <c r="Q807" s="315" t="s">
        <v>6266</v>
      </c>
      <c r="R807" s="94" t="s">
        <v>677</v>
      </c>
    </row>
    <row r="808" spans="2:18">
      <c r="B808" s="142" t="s">
        <v>366</v>
      </c>
      <c r="C808" s="289" t="s">
        <v>173</v>
      </c>
      <c r="D808" s="142" t="s">
        <v>7029</v>
      </c>
      <c r="E808" s="128" t="s">
        <v>5782</v>
      </c>
      <c r="F808" s="128" t="s">
        <v>6197</v>
      </c>
      <c r="G808" s="129" t="s">
        <v>886</v>
      </c>
      <c r="H808" s="128"/>
      <c r="I808" s="128" t="s">
        <v>886</v>
      </c>
      <c r="J808" s="316"/>
      <c r="K808" s="307"/>
      <c r="L808" s="129"/>
      <c r="M808" s="128"/>
      <c r="N808" s="128" t="s">
        <v>886</v>
      </c>
      <c r="O808" s="323" t="s">
        <v>5799</v>
      </c>
      <c r="P808" s="324"/>
      <c r="Q808" s="315" t="s">
        <v>6266</v>
      </c>
      <c r="R808" s="94" t="s">
        <v>677</v>
      </c>
    </row>
    <row r="809" spans="2:18">
      <c r="B809" s="142" t="s">
        <v>366</v>
      </c>
      <c r="C809" s="289" t="s">
        <v>173</v>
      </c>
      <c r="D809" s="142" t="s">
        <v>7030</v>
      </c>
      <c r="E809" s="128" t="s">
        <v>5782</v>
      </c>
      <c r="F809" s="128" t="s">
        <v>6197</v>
      </c>
      <c r="G809" s="129" t="s">
        <v>886</v>
      </c>
      <c r="H809" s="128"/>
      <c r="I809" s="128" t="s">
        <v>886</v>
      </c>
      <c r="J809" s="316"/>
      <c r="K809" s="307"/>
      <c r="L809" s="129"/>
      <c r="M809" s="128"/>
      <c r="N809" s="307" t="s">
        <v>886</v>
      </c>
      <c r="O809" s="128" t="s">
        <v>5799</v>
      </c>
      <c r="P809" s="142"/>
      <c r="Q809" s="311" t="s">
        <v>6266</v>
      </c>
      <c r="R809" s="94" t="s">
        <v>677</v>
      </c>
    </row>
    <row r="810" spans="2:18">
      <c r="B810" s="142" t="s">
        <v>2074</v>
      </c>
      <c r="C810" s="289" t="s">
        <v>187</v>
      </c>
      <c r="D810" s="142" t="s">
        <v>7031</v>
      </c>
      <c r="E810" s="309" t="s">
        <v>5778</v>
      </c>
      <c r="F810" s="309" t="s">
        <v>5802</v>
      </c>
      <c r="G810" s="313" t="s">
        <v>886</v>
      </c>
      <c r="H810" s="128"/>
      <c r="I810" s="128" t="s">
        <v>886</v>
      </c>
      <c r="J810" s="329"/>
      <c r="K810" s="326"/>
      <c r="L810" s="313"/>
      <c r="M810" s="309"/>
      <c r="N810" s="307" t="s">
        <v>886</v>
      </c>
      <c r="O810" s="309">
        <v>2030</v>
      </c>
      <c r="P810" s="315"/>
      <c r="Q810" s="308" t="s">
        <v>5932</v>
      </c>
      <c r="R810" s="94" t="s">
        <v>677</v>
      </c>
    </row>
    <row r="811" spans="2:18">
      <c r="B811" s="305" t="s">
        <v>5675</v>
      </c>
      <c r="C811" s="306" t="s">
        <v>204</v>
      </c>
      <c r="D811" s="306" t="s">
        <v>7032</v>
      </c>
      <c r="E811" s="128" t="s">
        <v>5778</v>
      </c>
      <c r="F811" s="128" t="s">
        <v>5779</v>
      </c>
      <c r="G811" s="128" t="s">
        <v>886</v>
      </c>
      <c r="H811" s="128"/>
      <c r="I811" s="128"/>
      <c r="J811" s="128" t="s">
        <v>7033</v>
      </c>
      <c r="K811" s="307"/>
      <c r="L811" s="129"/>
      <c r="M811" s="128"/>
      <c r="N811" s="307"/>
      <c r="O811" s="128">
        <v>2050</v>
      </c>
      <c r="P811" s="142"/>
      <c r="Q811" s="330" t="s">
        <v>7034</v>
      </c>
      <c r="R811" s="94" t="s">
        <v>677</v>
      </c>
    </row>
    <row r="812" spans="2:18">
      <c r="B812" s="305" t="s">
        <v>5675</v>
      </c>
      <c r="C812" s="306" t="s">
        <v>204</v>
      </c>
      <c r="D812" s="306" t="s">
        <v>7032</v>
      </c>
      <c r="E812" s="128" t="s">
        <v>5778</v>
      </c>
      <c r="F812" s="128" t="s">
        <v>5779</v>
      </c>
      <c r="G812" s="128" t="s">
        <v>886</v>
      </c>
      <c r="H812" s="128"/>
      <c r="I812" s="128"/>
      <c r="J812" s="128"/>
      <c r="K812" s="307"/>
      <c r="L812" s="382">
        <v>0.52</v>
      </c>
      <c r="M812" s="128" t="s">
        <v>5832</v>
      </c>
      <c r="N812" s="307"/>
      <c r="O812" s="128">
        <v>2050</v>
      </c>
      <c r="P812" s="142"/>
      <c r="Q812" s="308"/>
      <c r="R812" s="94" t="s">
        <v>677</v>
      </c>
    </row>
    <row r="813" spans="2:18">
      <c r="B813" s="142" t="s">
        <v>366</v>
      </c>
      <c r="C813" s="289" t="s">
        <v>143</v>
      </c>
      <c r="D813" s="142" t="s">
        <v>7035</v>
      </c>
      <c r="E813" s="128" t="s">
        <v>5782</v>
      </c>
      <c r="F813" s="309" t="s">
        <v>424</v>
      </c>
      <c r="G813" s="313" t="s">
        <v>886</v>
      </c>
      <c r="H813" s="128"/>
      <c r="I813" s="128" t="s">
        <v>886</v>
      </c>
      <c r="J813" s="329"/>
      <c r="K813" s="326"/>
      <c r="L813" s="313"/>
      <c r="M813" s="309"/>
      <c r="N813" s="307" t="s">
        <v>886</v>
      </c>
      <c r="O813" s="309">
        <v>2020</v>
      </c>
      <c r="P813" s="315"/>
      <c r="Q813" s="308" t="s">
        <v>5925</v>
      </c>
      <c r="R813" s="94" t="s">
        <v>677</v>
      </c>
    </row>
    <row r="814" spans="2:18">
      <c r="B814" s="142" t="s">
        <v>366</v>
      </c>
      <c r="C814" s="289" t="s">
        <v>143</v>
      </c>
      <c r="D814" s="142" t="s">
        <v>7035</v>
      </c>
      <c r="E814" s="128" t="s">
        <v>5782</v>
      </c>
      <c r="F814" s="128" t="s">
        <v>424</v>
      </c>
      <c r="G814" s="142" t="s">
        <v>886</v>
      </c>
      <c r="H814" s="128"/>
      <c r="I814" s="128" t="s">
        <v>886</v>
      </c>
      <c r="J814" s="133"/>
      <c r="K814" s="288"/>
      <c r="L814" s="133"/>
      <c r="M814" s="133"/>
      <c r="N814" s="307">
        <v>2020</v>
      </c>
      <c r="O814" s="128">
        <v>2025</v>
      </c>
      <c r="P814" s="142" t="s">
        <v>7036</v>
      </c>
      <c r="Q814" s="308" t="s">
        <v>5785</v>
      </c>
      <c r="R814" s="94" t="s">
        <v>677</v>
      </c>
    </row>
    <row r="815" spans="2:18">
      <c r="B815" s="142" t="s">
        <v>2074</v>
      </c>
      <c r="C815" s="289" t="s">
        <v>187</v>
      </c>
      <c r="D815" s="142" t="s">
        <v>7037</v>
      </c>
      <c r="E815" s="128" t="s">
        <v>5904</v>
      </c>
      <c r="F815" s="128" t="s">
        <v>5779</v>
      </c>
      <c r="G815" s="129" t="s">
        <v>886</v>
      </c>
      <c r="H815" s="128"/>
      <c r="I815" s="128" t="s">
        <v>886</v>
      </c>
      <c r="J815" s="316"/>
      <c r="K815" s="307"/>
      <c r="L815" s="129"/>
      <c r="M815" s="128"/>
      <c r="N815" s="307" t="s">
        <v>886</v>
      </c>
      <c r="O815" s="128">
        <v>2025</v>
      </c>
      <c r="P815" s="142"/>
      <c r="Q815" s="311" t="s">
        <v>7038</v>
      </c>
      <c r="R815" s="94" t="s">
        <v>677</v>
      </c>
    </row>
    <row r="816" spans="2:18">
      <c r="B816" s="305" t="s">
        <v>2082</v>
      </c>
      <c r="C816" s="306" t="s">
        <v>186</v>
      </c>
      <c r="D816" s="331" t="s">
        <v>7039</v>
      </c>
      <c r="E816" s="128" t="s">
        <v>5782</v>
      </c>
      <c r="F816" s="128" t="s">
        <v>7040</v>
      </c>
      <c r="G816" s="129" t="s">
        <v>3461</v>
      </c>
      <c r="H816" s="128"/>
      <c r="I816" s="128"/>
      <c r="J816" s="128" t="s">
        <v>5845</v>
      </c>
      <c r="K816" s="307"/>
      <c r="L816" s="382"/>
      <c r="M816" s="128"/>
      <c r="N816" s="307"/>
      <c r="O816" s="128"/>
      <c r="P816" s="128"/>
      <c r="Q816" s="330" t="s">
        <v>7041</v>
      </c>
      <c r="R816" s="94" t="s">
        <v>677</v>
      </c>
    </row>
    <row r="817" spans="2:18">
      <c r="B817" s="142" t="s">
        <v>2074</v>
      </c>
      <c r="C817" s="289" t="s">
        <v>187</v>
      </c>
      <c r="D817" s="142" t="s">
        <v>7042</v>
      </c>
      <c r="E817" s="128" t="s">
        <v>5782</v>
      </c>
      <c r="F817" s="128" t="s">
        <v>424</v>
      </c>
      <c r="G817" s="142" t="s">
        <v>886</v>
      </c>
      <c r="H817" s="128" t="s">
        <v>7043</v>
      </c>
      <c r="I817" s="128">
        <v>2010</v>
      </c>
      <c r="J817" s="133" t="s">
        <v>7044</v>
      </c>
      <c r="K817" s="307"/>
      <c r="L817" s="128"/>
      <c r="M817" s="128"/>
      <c r="N817" s="307">
        <v>2020</v>
      </c>
      <c r="O817" s="128">
        <v>2025</v>
      </c>
      <c r="P817" s="142" t="s">
        <v>7045</v>
      </c>
      <c r="Q817" s="308" t="s">
        <v>5785</v>
      </c>
      <c r="R817" s="94" t="s">
        <v>677</v>
      </c>
    </row>
    <row r="818" spans="2:18">
      <c r="B818" s="142" t="s">
        <v>2074</v>
      </c>
      <c r="C818" s="289" t="s">
        <v>187</v>
      </c>
      <c r="D818" s="142" t="s">
        <v>7042</v>
      </c>
      <c r="E818" s="128" t="s">
        <v>5778</v>
      </c>
      <c r="F818" s="128" t="s">
        <v>5779</v>
      </c>
      <c r="G818" s="142" t="s">
        <v>886</v>
      </c>
      <c r="H818" s="128" t="s">
        <v>7046</v>
      </c>
      <c r="I818" s="128">
        <v>2010</v>
      </c>
      <c r="J818" s="133" t="s">
        <v>7044</v>
      </c>
      <c r="K818" s="307"/>
      <c r="L818" s="128"/>
      <c r="M818" s="128"/>
      <c r="N818" s="307">
        <v>2020</v>
      </c>
      <c r="O818" s="128">
        <v>2025</v>
      </c>
      <c r="P818" s="142" t="s">
        <v>7047</v>
      </c>
      <c r="Q818" s="308" t="s">
        <v>5785</v>
      </c>
      <c r="R818" s="94" t="s">
        <v>677</v>
      </c>
    </row>
    <row r="819" spans="2:18">
      <c r="B819" s="142" t="s">
        <v>2074</v>
      </c>
      <c r="C819" s="289" t="s">
        <v>187</v>
      </c>
      <c r="D819" s="142" t="s">
        <v>7048</v>
      </c>
      <c r="E819" s="128" t="s">
        <v>5778</v>
      </c>
      <c r="F819" s="128" t="s">
        <v>424</v>
      </c>
      <c r="G819" s="313" t="s">
        <v>886</v>
      </c>
      <c r="H819" s="128"/>
      <c r="I819" s="128" t="s">
        <v>886</v>
      </c>
      <c r="J819" s="316"/>
      <c r="K819" s="307"/>
      <c r="L819" s="129"/>
      <c r="M819" s="128"/>
      <c r="N819" s="307" t="s">
        <v>886</v>
      </c>
      <c r="O819" s="137">
        <v>2035</v>
      </c>
      <c r="P819" s="315" t="s">
        <v>7049</v>
      </c>
      <c r="Q819" s="308" t="s">
        <v>7050</v>
      </c>
      <c r="R819" s="94" t="s">
        <v>677</v>
      </c>
    </row>
    <row r="820" spans="2:18">
      <c r="B820" s="142" t="s">
        <v>366</v>
      </c>
      <c r="C820" s="289" t="s">
        <v>182</v>
      </c>
      <c r="D820" s="142" t="s">
        <v>7051</v>
      </c>
      <c r="E820" s="128" t="s">
        <v>886</v>
      </c>
      <c r="F820" s="128" t="s">
        <v>424</v>
      </c>
      <c r="G820" s="129" t="s">
        <v>5825</v>
      </c>
      <c r="H820" s="128"/>
      <c r="I820" s="128" t="s">
        <v>886</v>
      </c>
      <c r="J820" s="316"/>
      <c r="K820" s="307"/>
      <c r="L820" s="129"/>
      <c r="M820" s="128"/>
      <c r="N820" s="307">
        <v>2020</v>
      </c>
      <c r="O820" s="128">
        <v>2050</v>
      </c>
      <c r="P820" s="142"/>
      <c r="Q820" s="311" t="s">
        <v>5826</v>
      </c>
      <c r="R820" s="94" t="s">
        <v>677</v>
      </c>
    </row>
    <row r="821" spans="2:18">
      <c r="B821" s="142" t="s">
        <v>2074</v>
      </c>
      <c r="C821" s="289" t="s">
        <v>187</v>
      </c>
      <c r="D821" s="142" t="s">
        <v>7052</v>
      </c>
      <c r="E821" s="309" t="s">
        <v>5778</v>
      </c>
      <c r="F821" s="309" t="s">
        <v>424</v>
      </c>
      <c r="G821" s="313" t="s">
        <v>886</v>
      </c>
      <c r="H821" s="128"/>
      <c r="I821" s="128" t="s">
        <v>886</v>
      </c>
      <c r="J821" s="329"/>
      <c r="K821" s="326"/>
      <c r="L821" s="313"/>
      <c r="M821" s="309"/>
      <c r="N821" s="307" t="s">
        <v>886</v>
      </c>
      <c r="O821" s="309">
        <v>2020</v>
      </c>
      <c r="P821" s="315"/>
      <c r="Q821" s="308" t="s">
        <v>5932</v>
      </c>
      <c r="R821" s="94" t="s">
        <v>677</v>
      </c>
    </row>
    <row r="822" spans="2:18">
      <c r="B822" s="142" t="s">
        <v>366</v>
      </c>
      <c r="C822" s="289" t="s">
        <v>165</v>
      </c>
      <c r="D822" s="142" t="s">
        <v>7053</v>
      </c>
      <c r="E822" s="128" t="s">
        <v>5782</v>
      </c>
      <c r="F822" s="309" t="s">
        <v>6197</v>
      </c>
      <c r="G822" s="313" t="s">
        <v>886</v>
      </c>
      <c r="H822" s="128"/>
      <c r="I822" s="128" t="s">
        <v>886</v>
      </c>
      <c r="J822" s="383"/>
      <c r="K822" s="326"/>
      <c r="L822" s="313"/>
      <c r="M822" s="309"/>
      <c r="N822" s="307" t="s">
        <v>886</v>
      </c>
      <c r="O822" s="309">
        <v>2037</v>
      </c>
      <c r="P822" s="315"/>
      <c r="Q822" s="308" t="s">
        <v>5932</v>
      </c>
      <c r="R822" s="94" t="s">
        <v>677</v>
      </c>
    </row>
    <row r="823" spans="2:18">
      <c r="B823" s="142" t="s">
        <v>2074</v>
      </c>
      <c r="C823" s="289" t="s">
        <v>187</v>
      </c>
      <c r="D823" s="142" t="s">
        <v>7054</v>
      </c>
      <c r="E823" s="309" t="s">
        <v>5778</v>
      </c>
      <c r="F823" s="309" t="s">
        <v>424</v>
      </c>
      <c r="G823" s="313" t="s">
        <v>886</v>
      </c>
      <c r="H823" s="128"/>
      <c r="I823" s="128" t="s">
        <v>886</v>
      </c>
      <c r="J823" s="383"/>
      <c r="K823" s="326"/>
      <c r="L823" s="313"/>
      <c r="M823" s="309"/>
      <c r="N823" s="307" t="s">
        <v>886</v>
      </c>
      <c r="O823" s="309">
        <v>2040</v>
      </c>
      <c r="P823" s="315"/>
      <c r="Q823" s="308" t="s">
        <v>5932</v>
      </c>
      <c r="R823" s="94" t="s">
        <v>677</v>
      </c>
    </row>
    <row r="824" spans="2:18">
      <c r="B824" s="142" t="s">
        <v>2074</v>
      </c>
      <c r="C824" s="289" t="s">
        <v>187</v>
      </c>
      <c r="D824" s="142" t="s">
        <v>7054</v>
      </c>
      <c r="E824" s="128" t="s">
        <v>5782</v>
      </c>
      <c r="F824" s="309" t="s">
        <v>424</v>
      </c>
      <c r="G824" s="129" t="s">
        <v>886</v>
      </c>
      <c r="H824" s="128"/>
      <c r="I824" s="128" t="s">
        <v>886</v>
      </c>
      <c r="J824" s="329"/>
      <c r="K824" s="326"/>
      <c r="L824" s="313"/>
      <c r="M824" s="309"/>
      <c r="N824" s="307" t="s">
        <v>886</v>
      </c>
      <c r="O824" s="309">
        <v>2030</v>
      </c>
      <c r="P824" s="315"/>
      <c r="Q824" s="308" t="s">
        <v>7055</v>
      </c>
      <c r="R824" s="94" t="s">
        <v>677</v>
      </c>
    </row>
    <row r="825" spans="2:18">
      <c r="B825" s="142" t="s">
        <v>2074</v>
      </c>
      <c r="C825" s="289" t="s">
        <v>187</v>
      </c>
      <c r="D825" s="142" t="s">
        <v>7056</v>
      </c>
      <c r="E825" s="128" t="s">
        <v>886</v>
      </c>
      <c r="F825" s="128" t="s">
        <v>424</v>
      </c>
      <c r="G825" s="313" t="s">
        <v>886</v>
      </c>
      <c r="H825" s="128"/>
      <c r="I825" s="128" t="s">
        <v>886</v>
      </c>
      <c r="J825" s="316"/>
      <c r="K825" s="307"/>
      <c r="L825" s="129"/>
      <c r="M825" s="128"/>
      <c r="N825" s="307" t="s">
        <v>886</v>
      </c>
      <c r="O825" s="128">
        <v>2035</v>
      </c>
      <c r="P825" s="142"/>
      <c r="Q825" s="308" t="s">
        <v>5927</v>
      </c>
      <c r="R825" s="94" t="s">
        <v>677</v>
      </c>
    </row>
    <row r="826" spans="2:18">
      <c r="B826" s="142" t="s">
        <v>2074</v>
      </c>
      <c r="C826" s="289" t="s">
        <v>187</v>
      </c>
      <c r="D826" s="142" t="s">
        <v>7057</v>
      </c>
      <c r="E826" s="128" t="s">
        <v>5782</v>
      </c>
      <c r="F826" s="128" t="s">
        <v>424</v>
      </c>
      <c r="G826" s="142" t="s">
        <v>886</v>
      </c>
      <c r="H826" s="128"/>
      <c r="I826" s="128" t="s">
        <v>886</v>
      </c>
      <c r="J826" s="133"/>
      <c r="K826" s="288"/>
      <c r="L826" s="133"/>
      <c r="M826" s="133"/>
      <c r="N826" s="307">
        <v>2020</v>
      </c>
      <c r="O826" s="128">
        <v>2020</v>
      </c>
      <c r="P826" s="142" t="s">
        <v>7058</v>
      </c>
      <c r="Q826" s="308" t="s">
        <v>5785</v>
      </c>
      <c r="R826" s="94" t="s">
        <v>677</v>
      </c>
    </row>
    <row r="827" spans="2:18">
      <c r="B827" s="142" t="s">
        <v>2074</v>
      </c>
      <c r="C827" s="289" t="s">
        <v>187</v>
      </c>
      <c r="D827" s="142" t="s">
        <v>7057</v>
      </c>
      <c r="E827" s="128" t="s">
        <v>5778</v>
      </c>
      <c r="F827" s="128" t="s">
        <v>424</v>
      </c>
      <c r="G827" s="142" t="s">
        <v>886</v>
      </c>
      <c r="H827" s="133" t="s">
        <v>7059</v>
      </c>
      <c r="I827" s="133">
        <v>2020</v>
      </c>
      <c r="J827" s="133" t="s">
        <v>7060</v>
      </c>
      <c r="K827" s="288"/>
      <c r="L827" s="133"/>
      <c r="M827" s="133"/>
      <c r="N827" s="307">
        <v>2020</v>
      </c>
      <c r="O827" s="128">
        <v>2030</v>
      </c>
      <c r="P827" s="142" t="s">
        <v>7061</v>
      </c>
      <c r="Q827" s="308" t="s">
        <v>5785</v>
      </c>
      <c r="R827" s="94" t="s">
        <v>677</v>
      </c>
    </row>
    <row r="828" spans="2:18">
      <c r="B828" s="142" t="s">
        <v>2074</v>
      </c>
      <c r="C828" s="289" t="s">
        <v>187</v>
      </c>
      <c r="D828" s="142" t="s">
        <v>7057</v>
      </c>
      <c r="E828" s="128" t="s">
        <v>5778</v>
      </c>
      <c r="F828" s="128" t="s">
        <v>424</v>
      </c>
      <c r="G828" s="313" t="s">
        <v>886</v>
      </c>
      <c r="H828" s="133" t="s">
        <v>7059</v>
      </c>
      <c r="I828" s="128" t="s">
        <v>886</v>
      </c>
      <c r="J828" s="360" t="s">
        <v>5931</v>
      </c>
      <c r="K828" s="307"/>
      <c r="L828" s="129"/>
      <c r="M828" s="128"/>
      <c r="N828" s="307">
        <v>2020</v>
      </c>
      <c r="O828" s="128">
        <v>2050</v>
      </c>
      <c r="P828" s="142"/>
      <c r="Q828" s="308" t="s">
        <v>5925</v>
      </c>
      <c r="R828" s="94" t="s">
        <v>677</v>
      </c>
    </row>
    <row r="829" spans="2:18">
      <c r="B829" s="142" t="s">
        <v>2074</v>
      </c>
      <c r="C829" s="289" t="s">
        <v>187</v>
      </c>
      <c r="D829" s="142" t="s">
        <v>7057</v>
      </c>
      <c r="E829" s="309" t="s">
        <v>5778</v>
      </c>
      <c r="F829" s="309" t="s">
        <v>424</v>
      </c>
      <c r="G829" s="129" t="s">
        <v>886</v>
      </c>
      <c r="H829" s="128"/>
      <c r="I829" s="128" t="s">
        <v>886</v>
      </c>
      <c r="J829" s="329"/>
      <c r="K829" s="326"/>
      <c r="L829" s="313"/>
      <c r="M829" s="309"/>
      <c r="N829" s="307" t="s">
        <v>886</v>
      </c>
      <c r="O829" s="309">
        <v>2025</v>
      </c>
      <c r="P829" s="315"/>
      <c r="Q829" s="308" t="s">
        <v>5925</v>
      </c>
      <c r="R829" s="94" t="s">
        <v>677</v>
      </c>
    </row>
    <row r="830" spans="2:18">
      <c r="B830" s="142" t="s">
        <v>2074</v>
      </c>
      <c r="C830" s="289" t="s">
        <v>187</v>
      </c>
      <c r="D830" s="142" t="s">
        <v>7057</v>
      </c>
      <c r="E830" s="309" t="s">
        <v>5778</v>
      </c>
      <c r="F830" s="309" t="s">
        <v>5779</v>
      </c>
      <c r="G830" s="129" t="s">
        <v>886</v>
      </c>
      <c r="H830" s="128"/>
      <c r="I830" s="128" t="s">
        <v>886</v>
      </c>
      <c r="J830" s="329"/>
      <c r="K830" s="326"/>
      <c r="L830" s="313"/>
      <c r="M830" s="309"/>
      <c r="N830" s="307" t="s">
        <v>886</v>
      </c>
      <c r="O830" s="309">
        <v>2025</v>
      </c>
      <c r="P830" s="315"/>
      <c r="Q830" s="308" t="s">
        <v>5927</v>
      </c>
      <c r="R830" s="94" t="s">
        <v>677</v>
      </c>
    </row>
    <row r="831" spans="2:18">
      <c r="B831" s="305" t="s">
        <v>2057</v>
      </c>
      <c r="C831" s="289" t="s">
        <v>174</v>
      </c>
      <c r="D831" s="331" t="s">
        <v>7062</v>
      </c>
      <c r="E831" s="128" t="s">
        <v>886</v>
      </c>
      <c r="F831" s="128" t="s">
        <v>886</v>
      </c>
      <c r="G831" s="128" t="s">
        <v>886</v>
      </c>
      <c r="H831" s="128"/>
      <c r="I831" s="128"/>
      <c r="J831" s="128"/>
      <c r="K831" s="307"/>
      <c r="L831" s="129"/>
      <c r="M831" s="128"/>
      <c r="N831" s="307"/>
      <c r="O831" s="128"/>
      <c r="P831" s="142"/>
      <c r="Q831" s="308"/>
      <c r="R831" s="94" t="s">
        <v>677</v>
      </c>
    </row>
    <row r="832" spans="2:18">
      <c r="B832" s="142" t="s">
        <v>366</v>
      </c>
      <c r="C832" s="289" t="s">
        <v>165</v>
      </c>
      <c r="D832" s="142" t="s">
        <v>7063</v>
      </c>
      <c r="E832" s="309" t="s">
        <v>5778</v>
      </c>
      <c r="F832" s="309" t="s">
        <v>424</v>
      </c>
      <c r="G832" s="313" t="s">
        <v>886</v>
      </c>
      <c r="H832" s="128"/>
      <c r="I832" s="128" t="s">
        <v>886</v>
      </c>
      <c r="J832" s="329"/>
      <c r="K832" s="326"/>
      <c r="L832" s="313"/>
      <c r="M832" s="309"/>
      <c r="N832" s="307" t="s">
        <v>886</v>
      </c>
      <c r="O832" s="309">
        <v>2030</v>
      </c>
      <c r="P832" s="315"/>
      <c r="Q832" s="48" t="s">
        <v>5932</v>
      </c>
      <c r="R832" s="94" t="s">
        <v>677</v>
      </c>
    </row>
    <row r="833" spans="2:18">
      <c r="B833" s="305" t="s">
        <v>2082</v>
      </c>
      <c r="C833" s="306" t="s">
        <v>186</v>
      </c>
      <c r="D833" s="331" t="s">
        <v>7064</v>
      </c>
      <c r="E833" s="128" t="s">
        <v>6147</v>
      </c>
      <c r="F833" s="128" t="s">
        <v>5802</v>
      </c>
      <c r="G833" s="128" t="s">
        <v>886</v>
      </c>
      <c r="H833" s="128"/>
      <c r="I833" s="128"/>
      <c r="J833" s="128" t="s">
        <v>5845</v>
      </c>
      <c r="K833" s="307"/>
      <c r="L833" s="129"/>
      <c r="M833" s="128"/>
      <c r="N833" s="307">
        <v>2019</v>
      </c>
      <c r="O833" s="128">
        <v>2025</v>
      </c>
      <c r="P833" s="142"/>
      <c r="Q833" s="330" t="s">
        <v>7065</v>
      </c>
      <c r="R833" s="94" t="s">
        <v>677</v>
      </c>
    </row>
    <row r="834" spans="2:18">
      <c r="B834" s="142" t="s">
        <v>366</v>
      </c>
      <c r="C834" s="289" t="s">
        <v>157</v>
      </c>
      <c r="D834" s="142" t="s">
        <v>7066</v>
      </c>
      <c r="E834" s="309" t="s">
        <v>5778</v>
      </c>
      <c r="F834" s="309" t="s">
        <v>5779</v>
      </c>
      <c r="G834" s="129" t="s">
        <v>886</v>
      </c>
      <c r="H834" s="128"/>
      <c r="I834" s="128" t="s">
        <v>886</v>
      </c>
      <c r="J834" s="329"/>
      <c r="K834" s="326"/>
      <c r="L834" s="313"/>
      <c r="M834" s="309"/>
      <c r="N834" s="128" t="s">
        <v>886</v>
      </c>
      <c r="O834" s="327">
        <v>2020</v>
      </c>
      <c r="P834" s="328"/>
      <c r="Q834" s="142" t="s">
        <v>5925</v>
      </c>
      <c r="R834" s="94" t="s">
        <v>677</v>
      </c>
    </row>
    <row r="835" spans="2:18">
      <c r="B835" s="305" t="s">
        <v>366</v>
      </c>
      <c r="C835" s="289" t="s">
        <v>157</v>
      </c>
      <c r="D835" s="331" t="s">
        <v>7067</v>
      </c>
      <c r="E835" s="128" t="s">
        <v>886</v>
      </c>
      <c r="F835" s="128" t="s">
        <v>886</v>
      </c>
      <c r="G835" s="128" t="s">
        <v>886</v>
      </c>
      <c r="H835" s="128"/>
      <c r="I835" s="128"/>
      <c r="J835" s="128"/>
      <c r="K835" s="307"/>
      <c r="L835" s="129"/>
      <c r="M835" s="128"/>
      <c r="N835" s="307"/>
      <c r="O835" s="128"/>
      <c r="P835" s="142"/>
      <c r="Q835" s="308"/>
      <c r="R835" s="94" t="s">
        <v>677</v>
      </c>
    </row>
    <row r="836" spans="2:18">
      <c r="B836" s="305" t="s">
        <v>366</v>
      </c>
      <c r="C836" s="289" t="s">
        <v>172</v>
      </c>
      <c r="D836" s="331" t="s">
        <v>7068</v>
      </c>
      <c r="E836" s="128" t="s">
        <v>886</v>
      </c>
      <c r="F836" s="128" t="s">
        <v>886</v>
      </c>
      <c r="G836" s="128" t="s">
        <v>886</v>
      </c>
      <c r="H836" s="128"/>
      <c r="I836" s="128"/>
      <c r="J836" s="307"/>
      <c r="K836" s="307"/>
      <c r="L836" s="129"/>
      <c r="M836" s="128"/>
      <c r="N836" s="307"/>
      <c r="O836" s="128"/>
      <c r="P836" s="142"/>
      <c r="Q836" s="308"/>
      <c r="R836" s="94" t="s">
        <v>677</v>
      </c>
    </row>
    <row r="837" spans="2:18">
      <c r="B837" s="142" t="s">
        <v>366</v>
      </c>
      <c r="C837" s="289" t="s">
        <v>172</v>
      </c>
      <c r="D837" s="142" t="s">
        <v>7069</v>
      </c>
      <c r="E837" s="309" t="s">
        <v>5778</v>
      </c>
      <c r="F837" s="309" t="s">
        <v>5779</v>
      </c>
      <c r="G837" s="313" t="s">
        <v>886</v>
      </c>
      <c r="H837" s="128"/>
      <c r="I837" s="128" t="s">
        <v>886</v>
      </c>
      <c r="J837" s="329"/>
      <c r="K837" s="326"/>
      <c r="L837" s="313"/>
      <c r="M837" s="309"/>
      <c r="N837" s="307" t="s">
        <v>886</v>
      </c>
      <c r="O837" s="309">
        <v>2030</v>
      </c>
      <c r="P837" s="315"/>
      <c r="Q837" s="308" t="s">
        <v>5932</v>
      </c>
      <c r="R837" s="94" t="s">
        <v>677</v>
      </c>
    </row>
    <row r="838" spans="2:18">
      <c r="B838" s="142" t="s">
        <v>366</v>
      </c>
      <c r="C838" s="289" t="s">
        <v>172</v>
      </c>
      <c r="D838" s="142" t="s">
        <v>7070</v>
      </c>
      <c r="E838" s="309" t="s">
        <v>5778</v>
      </c>
      <c r="F838" s="309" t="s">
        <v>5779</v>
      </c>
      <c r="G838" s="313" t="s">
        <v>886</v>
      </c>
      <c r="H838" s="128"/>
      <c r="I838" s="128" t="s">
        <v>886</v>
      </c>
      <c r="J838" s="329"/>
      <c r="K838" s="326"/>
      <c r="L838" s="313"/>
      <c r="M838" s="309"/>
      <c r="N838" s="307" t="s">
        <v>886</v>
      </c>
      <c r="O838" s="309">
        <v>2050</v>
      </c>
      <c r="P838" s="315"/>
      <c r="Q838" s="308" t="s">
        <v>5932</v>
      </c>
      <c r="R838" s="94" t="s">
        <v>677</v>
      </c>
    </row>
    <row r="839" spans="2:18">
      <c r="B839" s="142" t="s">
        <v>366</v>
      </c>
      <c r="C839" s="289" t="s">
        <v>182</v>
      </c>
      <c r="D839" s="142" t="s">
        <v>7071</v>
      </c>
      <c r="E839" s="128" t="s">
        <v>886</v>
      </c>
      <c r="F839" s="128" t="s">
        <v>424</v>
      </c>
      <c r="G839" s="129" t="s">
        <v>5825</v>
      </c>
      <c r="H839" s="128"/>
      <c r="I839" s="128" t="s">
        <v>886</v>
      </c>
      <c r="J839" s="316"/>
      <c r="K839" s="307"/>
      <c r="L839" s="129"/>
      <c r="M839" s="128"/>
      <c r="N839" s="307">
        <v>2020</v>
      </c>
      <c r="O839" s="128">
        <v>2050</v>
      </c>
      <c r="P839" s="142"/>
      <c r="Q839" s="311" t="s">
        <v>5826</v>
      </c>
      <c r="R839" s="94" t="s">
        <v>677</v>
      </c>
    </row>
    <row r="840" spans="2:18">
      <c r="B840" s="142" t="s">
        <v>366</v>
      </c>
      <c r="C840" s="289" t="s">
        <v>182</v>
      </c>
      <c r="D840" s="142" t="s">
        <v>7072</v>
      </c>
      <c r="E840" s="128" t="s">
        <v>886</v>
      </c>
      <c r="F840" s="128" t="s">
        <v>424</v>
      </c>
      <c r="G840" s="129" t="s">
        <v>5825</v>
      </c>
      <c r="H840" s="128"/>
      <c r="I840" s="128" t="s">
        <v>886</v>
      </c>
      <c r="J840" s="316"/>
      <c r="K840" s="307"/>
      <c r="L840" s="129"/>
      <c r="M840" s="128"/>
      <c r="N840" s="307">
        <v>2020</v>
      </c>
      <c r="O840" s="128">
        <v>2050</v>
      </c>
      <c r="P840" s="142"/>
      <c r="Q840" s="311" t="s">
        <v>5826</v>
      </c>
      <c r="R840" s="94" t="s">
        <v>677</v>
      </c>
    </row>
    <row r="841" spans="2:18">
      <c r="B841" s="142" t="s">
        <v>5911</v>
      </c>
      <c r="C841" s="289" t="s">
        <v>189</v>
      </c>
      <c r="D841" s="331" t="s">
        <v>7073</v>
      </c>
      <c r="E841" s="128" t="s">
        <v>5778</v>
      </c>
      <c r="F841" s="128" t="s">
        <v>5779</v>
      </c>
      <c r="G841" s="129" t="s">
        <v>5810</v>
      </c>
      <c r="H841" s="128" t="s">
        <v>7074</v>
      </c>
      <c r="I841" s="128">
        <v>2018</v>
      </c>
      <c r="J841" s="128"/>
      <c r="K841" s="307"/>
      <c r="L841" s="129"/>
      <c r="M841" s="128"/>
      <c r="N841" s="307"/>
      <c r="O841" s="128"/>
      <c r="P841" s="142"/>
      <c r="Q841" s="330" t="s">
        <v>7075</v>
      </c>
      <c r="R841" s="94" t="s">
        <v>677</v>
      </c>
    </row>
    <row r="842" spans="2:18">
      <c r="B842" s="142" t="s">
        <v>5911</v>
      </c>
      <c r="C842" s="289" t="s">
        <v>189</v>
      </c>
      <c r="D842" s="142" t="s">
        <v>7076</v>
      </c>
      <c r="E842" s="128" t="s">
        <v>5904</v>
      </c>
      <c r="F842" s="128" t="s">
        <v>5779</v>
      </c>
      <c r="G842" s="129" t="s">
        <v>886</v>
      </c>
      <c r="H842" s="128"/>
      <c r="I842" s="128" t="s">
        <v>886</v>
      </c>
      <c r="J842" s="316"/>
      <c r="K842" s="307"/>
      <c r="L842" s="129"/>
      <c r="M842" s="128"/>
      <c r="N842" s="307">
        <v>2019</v>
      </c>
      <c r="O842" s="128">
        <v>2030</v>
      </c>
      <c r="P842" s="142"/>
      <c r="Q842" s="311" t="s">
        <v>5925</v>
      </c>
      <c r="R842" s="94" t="s">
        <v>677</v>
      </c>
    </row>
    <row r="843" spans="2:18">
      <c r="B843" s="142" t="s">
        <v>366</v>
      </c>
      <c r="C843" s="289" t="s">
        <v>190</v>
      </c>
      <c r="D843" s="142" t="s">
        <v>7077</v>
      </c>
      <c r="E843" s="128" t="s">
        <v>5778</v>
      </c>
      <c r="F843" s="128" t="s">
        <v>424</v>
      </c>
      <c r="G843" s="129" t="s">
        <v>3505</v>
      </c>
      <c r="H843" s="128"/>
      <c r="I843" s="128" t="s">
        <v>886</v>
      </c>
      <c r="J843" s="316"/>
      <c r="K843" s="307"/>
      <c r="L843" s="129"/>
      <c r="M843" s="128"/>
      <c r="N843" s="307">
        <v>2019</v>
      </c>
      <c r="O843" s="128">
        <v>2050</v>
      </c>
      <c r="P843" s="315" t="s">
        <v>7078</v>
      </c>
      <c r="Q843" s="308" t="s">
        <v>7079</v>
      </c>
      <c r="R843" s="94" t="s">
        <v>677</v>
      </c>
    </row>
    <row r="844" spans="2:18">
      <c r="B844" s="142" t="s">
        <v>366</v>
      </c>
      <c r="C844" s="289" t="s">
        <v>190</v>
      </c>
      <c r="D844" s="142" t="s">
        <v>7077</v>
      </c>
      <c r="E844" s="128" t="s">
        <v>5778</v>
      </c>
      <c r="F844" s="128" t="s">
        <v>5838</v>
      </c>
      <c r="G844" s="129" t="s">
        <v>886</v>
      </c>
      <c r="H844" s="128"/>
      <c r="I844" s="128" t="s">
        <v>886</v>
      </c>
      <c r="J844" s="316"/>
      <c r="K844" s="307"/>
      <c r="L844" s="129"/>
      <c r="M844" s="128"/>
      <c r="N844" s="307">
        <v>2019</v>
      </c>
      <c r="O844" s="128">
        <v>2050</v>
      </c>
      <c r="P844" s="142" t="s">
        <v>7080</v>
      </c>
      <c r="Q844" s="308" t="s">
        <v>7079</v>
      </c>
      <c r="R844" s="94" t="s">
        <v>677</v>
      </c>
    </row>
    <row r="845" spans="2:18">
      <c r="B845" s="142" t="s">
        <v>366</v>
      </c>
      <c r="C845" s="289" t="s">
        <v>182</v>
      </c>
      <c r="D845" s="142" t="s">
        <v>7081</v>
      </c>
      <c r="E845" s="128" t="s">
        <v>886</v>
      </c>
      <c r="F845" s="128" t="s">
        <v>424</v>
      </c>
      <c r="G845" s="129" t="s">
        <v>5825</v>
      </c>
      <c r="H845" s="128"/>
      <c r="I845" s="128" t="s">
        <v>886</v>
      </c>
      <c r="J845" s="316"/>
      <c r="K845" s="307"/>
      <c r="L845" s="129"/>
      <c r="M845" s="128"/>
      <c r="N845" s="128">
        <v>2020</v>
      </c>
      <c r="O845" s="108">
        <v>2050</v>
      </c>
      <c r="P845" s="48"/>
      <c r="Q845" s="315" t="s">
        <v>5826</v>
      </c>
      <c r="R845" s="94" t="s">
        <v>677</v>
      </c>
    </row>
    <row r="846" spans="2:18">
      <c r="B846" s="313" t="s">
        <v>2074</v>
      </c>
      <c r="C846" s="331" t="s">
        <v>187</v>
      </c>
      <c r="D846" s="331" t="s">
        <v>7082</v>
      </c>
      <c r="E846" s="309" t="s">
        <v>5778</v>
      </c>
      <c r="F846" s="309" t="s">
        <v>5779</v>
      </c>
      <c r="G846" s="313" t="s">
        <v>886</v>
      </c>
      <c r="H846" s="128" t="s">
        <v>886</v>
      </c>
      <c r="I846" s="128" t="s">
        <v>886</v>
      </c>
      <c r="J846" s="387" t="s">
        <v>5931</v>
      </c>
      <c r="K846" s="326"/>
      <c r="L846" s="309"/>
      <c r="M846" s="309"/>
      <c r="N846" s="326">
        <v>2019</v>
      </c>
      <c r="O846" s="309">
        <v>2040</v>
      </c>
      <c r="P846" s="309"/>
      <c r="Q846" s="385" t="s">
        <v>5800</v>
      </c>
      <c r="R846" s="94" t="s">
        <v>677</v>
      </c>
    </row>
    <row r="847" spans="2:18">
      <c r="B847" s="142" t="s">
        <v>2057</v>
      </c>
      <c r="C847" s="289" t="s">
        <v>185</v>
      </c>
      <c r="D847" s="289" t="s">
        <v>7083</v>
      </c>
      <c r="E847" s="128" t="s">
        <v>886</v>
      </c>
      <c r="F847" s="128" t="s">
        <v>452</v>
      </c>
      <c r="G847" s="129" t="s">
        <v>5830</v>
      </c>
      <c r="H847" s="128"/>
      <c r="I847" s="128" t="s">
        <v>886</v>
      </c>
      <c r="J847" s="128"/>
      <c r="K847" s="307"/>
      <c r="L847" s="129" t="s">
        <v>7084</v>
      </c>
      <c r="M847" s="137" t="s">
        <v>5832</v>
      </c>
      <c r="N847" s="197">
        <v>2018</v>
      </c>
      <c r="O847" s="128" t="s">
        <v>2790</v>
      </c>
      <c r="P847" s="305"/>
      <c r="Q847" s="308" t="s">
        <v>5978</v>
      </c>
      <c r="R847" s="94" t="s">
        <v>677</v>
      </c>
    </row>
    <row r="848" spans="2:18">
      <c r="B848" s="305" t="s">
        <v>2077</v>
      </c>
      <c r="C848" s="306" t="s">
        <v>520</v>
      </c>
      <c r="D848" s="306" t="s">
        <v>7085</v>
      </c>
      <c r="E848" s="128" t="s">
        <v>886</v>
      </c>
      <c r="F848" s="128" t="s">
        <v>886</v>
      </c>
      <c r="G848" s="128" t="s">
        <v>886</v>
      </c>
      <c r="H848" s="128"/>
      <c r="I848" s="128"/>
      <c r="J848" s="316"/>
      <c r="K848" s="307"/>
      <c r="L848" s="129"/>
      <c r="M848" s="128"/>
      <c r="N848" s="307"/>
      <c r="O848" s="128"/>
      <c r="P848" s="142"/>
      <c r="Q848" s="308"/>
      <c r="R848" s="94" t="s">
        <v>677</v>
      </c>
    </row>
    <row r="849" spans="2:18">
      <c r="B849" s="142" t="s">
        <v>2074</v>
      </c>
      <c r="C849" s="289" t="s">
        <v>187</v>
      </c>
      <c r="D849" s="142" t="s">
        <v>7086</v>
      </c>
      <c r="E849" s="128" t="s">
        <v>886</v>
      </c>
      <c r="F849" s="128" t="s">
        <v>424</v>
      </c>
      <c r="G849" s="313" t="s">
        <v>886</v>
      </c>
      <c r="H849" s="128"/>
      <c r="I849" s="128" t="s">
        <v>886</v>
      </c>
      <c r="J849" s="316"/>
      <c r="K849" s="307"/>
      <c r="L849" s="129"/>
      <c r="M849" s="128"/>
      <c r="N849" s="307" t="s">
        <v>886</v>
      </c>
      <c r="O849" s="128">
        <v>2035</v>
      </c>
      <c r="P849" s="142"/>
      <c r="Q849" s="308" t="s">
        <v>5927</v>
      </c>
      <c r="R849" s="94" t="s">
        <v>677</v>
      </c>
    </row>
    <row r="850" spans="2:18">
      <c r="B850" s="142" t="s">
        <v>366</v>
      </c>
      <c r="C850" s="289" t="s">
        <v>173</v>
      </c>
      <c r="D850" s="142" t="s">
        <v>7087</v>
      </c>
      <c r="E850" s="128" t="s">
        <v>5782</v>
      </c>
      <c r="F850" s="128" t="s">
        <v>6197</v>
      </c>
      <c r="G850" s="129" t="s">
        <v>886</v>
      </c>
      <c r="H850" s="128"/>
      <c r="I850" s="128" t="s">
        <v>886</v>
      </c>
      <c r="J850" s="316"/>
      <c r="K850" s="307"/>
      <c r="L850" s="129"/>
      <c r="M850" s="128"/>
      <c r="N850" s="128" t="s">
        <v>886</v>
      </c>
      <c r="O850" s="108" t="s">
        <v>5799</v>
      </c>
      <c r="P850" s="48"/>
      <c r="Q850" s="315" t="s">
        <v>6266</v>
      </c>
      <c r="R850" s="94" t="s">
        <v>677</v>
      </c>
    </row>
    <row r="851" spans="2:18">
      <c r="B851" s="305" t="s">
        <v>366</v>
      </c>
      <c r="C851" s="289" t="s">
        <v>172</v>
      </c>
      <c r="D851" s="331" t="s">
        <v>7088</v>
      </c>
      <c r="E851" s="128" t="s">
        <v>886</v>
      </c>
      <c r="F851" s="128" t="s">
        <v>886</v>
      </c>
      <c r="G851" s="128" t="s">
        <v>886</v>
      </c>
      <c r="H851" s="128"/>
      <c r="I851" s="128"/>
      <c r="J851" s="128"/>
      <c r="K851" s="307"/>
      <c r="L851" s="129"/>
      <c r="M851" s="128"/>
      <c r="N851" s="307"/>
      <c r="O851" s="128"/>
      <c r="P851" s="142"/>
      <c r="Q851" s="308"/>
      <c r="R851" s="94" t="s">
        <v>677</v>
      </c>
    </row>
    <row r="852" spans="2:18">
      <c r="B852" s="142" t="s">
        <v>366</v>
      </c>
      <c r="C852" s="289" t="s">
        <v>190</v>
      </c>
      <c r="D852" s="142" t="s">
        <v>7089</v>
      </c>
      <c r="E852" s="128" t="s">
        <v>886</v>
      </c>
      <c r="F852" s="128" t="s">
        <v>5779</v>
      </c>
      <c r="G852" s="129" t="s">
        <v>886</v>
      </c>
      <c r="H852" s="128"/>
      <c r="I852" s="128" t="s">
        <v>886</v>
      </c>
      <c r="J852" s="316"/>
      <c r="K852" s="307"/>
      <c r="L852" s="129"/>
      <c r="M852" s="128"/>
      <c r="N852" s="307">
        <v>2018</v>
      </c>
      <c r="O852" s="128">
        <v>2050</v>
      </c>
      <c r="P852" s="142"/>
      <c r="Q852" s="311" t="s">
        <v>6087</v>
      </c>
      <c r="R852" s="94" t="s">
        <v>677</v>
      </c>
    </row>
    <row r="853" spans="2:18">
      <c r="B853" s="142" t="s">
        <v>366</v>
      </c>
      <c r="C853" s="289" t="s">
        <v>182</v>
      </c>
      <c r="D853" s="142" t="s">
        <v>7090</v>
      </c>
      <c r="E853" s="128" t="s">
        <v>886</v>
      </c>
      <c r="F853" s="128" t="s">
        <v>424</v>
      </c>
      <c r="G853" s="129" t="s">
        <v>5825</v>
      </c>
      <c r="H853" s="128"/>
      <c r="I853" s="128" t="s">
        <v>886</v>
      </c>
      <c r="J853" s="316"/>
      <c r="K853" s="307"/>
      <c r="L853" s="129"/>
      <c r="M853" s="128"/>
      <c r="N853" s="307">
        <v>2020</v>
      </c>
      <c r="O853" s="128">
        <v>2050</v>
      </c>
      <c r="P853" s="142"/>
      <c r="Q853" s="311" t="s">
        <v>5826</v>
      </c>
      <c r="R853" s="94" t="s">
        <v>677</v>
      </c>
    </row>
    <row r="854" spans="2:18">
      <c r="B854" s="142" t="s">
        <v>366</v>
      </c>
      <c r="C854" s="289" t="s">
        <v>139</v>
      </c>
      <c r="D854" s="142" t="s">
        <v>7091</v>
      </c>
      <c r="E854" s="128" t="s">
        <v>5778</v>
      </c>
      <c r="F854" s="128" t="s">
        <v>6184</v>
      </c>
      <c r="G854" s="129" t="s">
        <v>886</v>
      </c>
      <c r="H854" s="128"/>
      <c r="I854" s="128" t="s">
        <v>886</v>
      </c>
      <c r="J854" s="316"/>
      <c r="K854" s="307"/>
      <c r="L854" s="129"/>
      <c r="M854" s="128"/>
      <c r="N854" s="312" t="s">
        <v>886</v>
      </c>
      <c r="O854" s="128" t="s">
        <v>2790</v>
      </c>
      <c r="P854" s="142"/>
      <c r="Q854" s="311" t="s">
        <v>5932</v>
      </c>
      <c r="R854" s="94" t="s">
        <v>677</v>
      </c>
    </row>
    <row r="855" spans="2:18">
      <c r="B855" s="142" t="s">
        <v>366</v>
      </c>
      <c r="C855" s="289" t="s">
        <v>154</v>
      </c>
      <c r="D855" s="289" t="s">
        <v>7092</v>
      </c>
      <c r="E855" s="128" t="s">
        <v>886</v>
      </c>
      <c r="F855" s="128" t="s">
        <v>452</v>
      </c>
      <c r="G855" s="313" t="s">
        <v>6054</v>
      </c>
      <c r="H855" s="128"/>
      <c r="I855" s="128" t="s">
        <v>886</v>
      </c>
      <c r="J855" s="309"/>
      <c r="K855" s="326"/>
      <c r="L855" s="313" t="s">
        <v>7093</v>
      </c>
      <c r="M855" s="309" t="s">
        <v>7094</v>
      </c>
      <c r="N855" s="307" t="s">
        <v>886</v>
      </c>
      <c r="O855" s="309">
        <v>2021</v>
      </c>
      <c r="P855" s="315"/>
      <c r="Q855" s="311" t="s">
        <v>5925</v>
      </c>
      <c r="R855" s="94" t="s">
        <v>677</v>
      </c>
    </row>
    <row r="856" spans="2:18">
      <c r="B856" s="142" t="s">
        <v>366</v>
      </c>
      <c r="C856" s="289" t="s">
        <v>154</v>
      </c>
      <c r="D856" s="142" t="s">
        <v>7092</v>
      </c>
      <c r="E856" s="309" t="s">
        <v>5778</v>
      </c>
      <c r="F856" s="309" t="s">
        <v>424</v>
      </c>
      <c r="G856" s="129" t="s">
        <v>886</v>
      </c>
      <c r="H856" s="128"/>
      <c r="I856" s="128" t="s">
        <v>886</v>
      </c>
      <c r="J856" s="329"/>
      <c r="K856" s="326"/>
      <c r="L856" s="313"/>
      <c r="M856" s="309"/>
      <c r="N856" s="307" t="s">
        <v>886</v>
      </c>
      <c r="O856" s="309">
        <v>2020</v>
      </c>
      <c r="P856" s="315"/>
      <c r="Q856" s="311" t="s">
        <v>7095</v>
      </c>
      <c r="R856" s="94" t="s">
        <v>677</v>
      </c>
    </row>
    <row r="857" spans="2:18">
      <c r="B857" s="142" t="s">
        <v>366</v>
      </c>
      <c r="C857" s="289" t="s">
        <v>154</v>
      </c>
      <c r="D857" s="142" t="s">
        <v>7092</v>
      </c>
      <c r="E857" s="309" t="s">
        <v>5778</v>
      </c>
      <c r="F857" s="309" t="s">
        <v>5779</v>
      </c>
      <c r="G857" s="129" t="s">
        <v>886</v>
      </c>
      <c r="H857" s="128"/>
      <c r="I857" s="128" t="s">
        <v>886</v>
      </c>
      <c r="J857" s="309"/>
      <c r="K857" s="326" t="s">
        <v>7096</v>
      </c>
      <c r="L857" s="313"/>
      <c r="M857" s="309"/>
      <c r="N857" s="145" t="s">
        <v>886</v>
      </c>
      <c r="O857" s="327">
        <v>2030</v>
      </c>
      <c r="P857" s="328"/>
      <c r="Q857" s="142" t="s">
        <v>7095</v>
      </c>
      <c r="R857" s="94" t="s">
        <v>677</v>
      </c>
    </row>
    <row r="858" spans="2:18">
      <c r="B858" s="142" t="s">
        <v>366</v>
      </c>
      <c r="C858" s="289" t="s">
        <v>154</v>
      </c>
      <c r="D858" s="142" t="s">
        <v>7092</v>
      </c>
      <c r="E858" s="128" t="s">
        <v>5778</v>
      </c>
      <c r="F858" s="128" t="s">
        <v>886</v>
      </c>
      <c r="G858" s="142" t="s">
        <v>250</v>
      </c>
      <c r="H858" s="128"/>
      <c r="I858" s="128" t="s">
        <v>886</v>
      </c>
      <c r="J858" s="133"/>
      <c r="K858" s="288" t="s">
        <v>6150</v>
      </c>
      <c r="L858" s="133"/>
      <c r="M858" s="133"/>
      <c r="N858" s="307">
        <v>2020</v>
      </c>
      <c r="O858" s="128">
        <v>2021</v>
      </c>
      <c r="P858" s="142" t="s">
        <v>7097</v>
      </c>
      <c r="Q858" s="308" t="s">
        <v>5785</v>
      </c>
      <c r="R858" s="94" t="s">
        <v>677</v>
      </c>
    </row>
    <row r="859" spans="2:18">
      <c r="B859" s="305" t="s">
        <v>2082</v>
      </c>
      <c r="C859" s="306" t="s">
        <v>186</v>
      </c>
      <c r="D859" s="331" t="s">
        <v>7098</v>
      </c>
      <c r="E859" s="128" t="s">
        <v>5782</v>
      </c>
      <c r="F859" s="128" t="s">
        <v>7040</v>
      </c>
      <c r="G859" s="129" t="s">
        <v>3461</v>
      </c>
      <c r="H859" s="128"/>
      <c r="I859" s="128"/>
      <c r="J859" s="128" t="s">
        <v>6519</v>
      </c>
      <c r="K859" s="307"/>
      <c r="L859" s="382"/>
      <c r="M859" s="128"/>
      <c r="N859" s="307"/>
      <c r="O859" s="128">
        <v>2023</v>
      </c>
      <c r="P859" s="128"/>
      <c r="Q859" s="330" t="s">
        <v>7099</v>
      </c>
      <c r="R859" s="94" t="s">
        <v>677</v>
      </c>
    </row>
    <row r="860" spans="2:18">
      <c r="B860" s="142" t="s">
        <v>2082</v>
      </c>
      <c r="C860" s="289" t="s">
        <v>186</v>
      </c>
      <c r="D860" s="142" t="s">
        <v>7098</v>
      </c>
      <c r="E860" s="309" t="s">
        <v>5778</v>
      </c>
      <c r="F860" s="309" t="s">
        <v>424</v>
      </c>
      <c r="G860" s="313" t="s">
        <v>886</v>
      </c>
      <c r="H860" s="128"/>
      <c r="I860" s="128" t="s">
        <v>886</v>
      </c>
      <c r="J860" s="329"/>
      <c r="K860" s="326"/>
      <c r="L860" s="313"/>
      <c r="M860" s="309"/>
      <c r="N860" s="307" t="s">
        <v>886</v>
      </c>
      <c r="O860" s="309">
        <v>2023</v>
      </c>
      <c r="P860" s="315"/>
      <c r="Q860" s="308" t="s">
        <v>5780</v>
      </c>
      <c r="R860" s="94" t="s">
        <v>677</v>
      </c>
    </row>
    <row r="861" spans="2:18">
      <c r="B861" s="142" t="s">
        <v>2074</v>
      </c>
      <c r="C861" s="289" t="s">
        <v>187</v>
      </c>
      <c r="D861" s="142" t="s">
        <v>7100</v>
      </c>
      <c r="E861" s="128" t="s">
        <v>886</v>
      </c>
      <c r="F861" s="128" t="s">
        <v>424</v>
      </c>
      <c r="G861" s="313" t="s">
        <v>886</v>
      </c>
      <c r="H861" s="128"/>
      <c r="I861" s="128" t="s">
        <v>886</v>
      </c>
      <c r="J861" s="316"/>
      <c r="K861" s="307"/>
      <c r="L861" s="129"/>
      <c r="M861" s="128"/>
      <c r="N861" s="307" t="s">
        <v>886</v>
      </c>
      <c r="O861" s="128">
        <v>2035</v>
      </c>
      <c r="P861" s="142"/>
      <c r="Q861" s="308" t="s">
        <v>5927</v>
      </c>
      <c r="R861" s="94" t="s">
        <v>677</v>
      </c>
    </row>
    <row r="862" spans="2:18">
      <c r="B862" s="142" t="s">
        <v>366</v>
      </c>
      <c r="C862" s="289" t="s">
        <v>182</v>
      </c>
      <c r="D862" s="289" t="s">
        <v>7101</v>
      </c>
      <c r="E862" s="128" t="s">
        <v>5782</v>
      </c>
      <c r="F862" s="128" t="s">
        <v>452</v>
      </c>
      <c r="G862" s="129" t="s">
        <v>5830</v>
      </c>
      <c r="H862" s="128"/>
      <c r="I862" s="128" t="s">
        <v>886</v>
      </c>
      <c r="J862" s="128"/>
      <c r="K862" s="307"/>
      <c r="L862" s="129" t="s">
        <v>5891</v>
      </c>
      <c r="M862" s="128" t="s">
        <v>5832</v>
      </c>
      <c r="N862" s="307" t="s">
        <v>886</v>
      </c>
      <c r="O862" s="128">
        <v>2025</v>
      </c>
      <c r="P862" s="142"/>
      <c r="Q862" s="311" t="s">
        <v>5826</v>
      </c>
      <c r="R862" s="94" t="s">
        <v>677</v>
      </c>
    </row>
    <row r="863" spans="2:18">
      <c r="B863" s="142" t="s">
        <v>366</v>
      </c>
      <c r="C863" s="289" t="s">
        <v>182</v>
      </c>
      <c r="D863" s="142" t="s">
        <v>7101</v>
      </c>
      <c r="E863" s="128" t="s">
        <v>886</v>
      </c>
      <c r="F863" s="128" t="s">
        <v>424</v>
      </c>
      <c r="G863" s="129" t="s">
        <v>5825</v>
      </c>
      <c r="H863" s="128"/>
      <c r="I863" s="128" t="s">
        <v>886</v>
      </c>
      <c r="J863" s="316"/>
      <c r="K863" s="307"/>
      <c r="L863" s="129"/>
      <c r="M863" s="128"/>
      <c r="N863" s="143">
        <v>2020</v>
      </c>
      <c r="O863" s="108">
        <v>2050</v>
      </c>
      <c r="P863" s="48"/>
      <c r="Q863" s="432" t="s">
        <v>7102</v>
      </c>
      <c r="R863" s="94" t="s">
        <v>677</v>
      </c>
    </row>
    <row r="864" spans="2:18">
      <c r="B864" s="142" t="s">
        <v>366</v>
      </c>
      <c r="C864" s="289" t="s">
        <v>161</v>
      </c>
      <c r="D864" s="142" t="s">
        <v>7103</v>
      </c>
      <c r="E864" s="128" t="s">
        <v>5782</v>
      </c>
      <c r="F864" s="128" t="s">
        <v>7104</v>
      </c>
      <c r="G864" s="142" t="s">
        <v>886</v>
      </c>
      <c r="H864" s="128"/>
      <c r="I864" s="128" t="s">
        <v>886</v>
      </c>
      <c r="J864" s="133"/>
      <c r="K864" s="288"/>
      <c r="L864" s="133"/>
      <c r="M864" s="133"/>
      <c r="N864" s="307">
        <v>2020</v>
      </c>
      <c r="O864" s="128">
        <v>2030</v>
      </c>
      <c r="P864" s="142" t="s">
        <v>7105</v>
      </c>
      <c r="Q864" s="308" t="s">
        <v>5785</v>
      </c>
      <c r="R864" s="94" t="s">
        <v>677</v>
      </c>
    </row>
    <row r="865" spans="2:18">
      <c r="B865" s="305" t="s">
        <v>366</v>
      </c>
      <c r="C865" s="289" t="s">
        <v>161</v>
      </c>
      <c r="D865" s="331" t="s">
        <v>7106</v>
      </c>
      <c r="E865" s="128" t="s">
        <v>5782</v>
      </c>
      <c r="F865" s="128" t="s">
        <v>886</v>
      </c>
      <c r="G865" s="128" t="s">
        <v>886</v>
      </c>
      <c r="H865" s="316">
        <v>0.48</v>
      </c>
      <c r="I865" s="128">
        <v>2020</v>
      </c>
      <c r="J865" s="316"/>
      <c r="K865" s="307"/>
      <c r="L865" s="129"/>
      <c r="M865" s="128"/>
      <c r="N865" s="339">
        <v>2020</v>
      </c>
      <c r="O865" s="128">
        <v>2030</v>
      </c>
      <c r="P865" s="142"/>
      <c r="Q865" s="330" t="s">
        <v>5795</v>
      </c>
      <c r="R865" s="94" t="s">
        <v>677</v>
      </c>
    </row>
    <row r="866" spans="2:18">
      <c r="B866" s="142" t="s">
        <v>366</v>
      </c>
      <c r="C866" s="289" t="s">
        <v>173</v>
      </c>
      <c r="D866" s="142" t="s">
        <v>7107</v>
      </c>
      <c r="E866" s="128" t="s">
        <v>886</v>
      </c>
      <c r="F866" s="128" t="s">
        <v>5779</v>
      </c>
      <c r="G866" s="129" t="s">
        <v>886</v>
      </c>
      <c r="H866" s="128"/>
      <c r="I866" s="128" t="s">
        <v>886</v>
      </c>
      <c r="J866" s="316"/>
      <c r="K866" s="307"/>
      <c r="L866" s="129"/>
      <c r="M866" s="128"/>
      <c r="N866" s="307">
        <v>2015</v>
      </c>
      <c r="O866" s="128">
        <v>2020</v>
      </c>
      <c r="P866" s="142"/>
      <c r="Q866" s="311" t="s">
        <v>6087</v>
      </c>
      <c r="R866" s="94" t="s">
        <v>677</v>
      </c>
    </row>
    <row r="867" spans="2:18">
      <c r="B867" s="142" t="s">
        <v>366</v>
      </c>
      <c r="C867" s="142" t="s">
        <v>182</v>
      </c>
      <c r="D867" s="142" t="s">
        <v>7108</v>
      </c>
      <c r="E867" s="128" t="s">
        <v>5778</v>
      </c>
      <c r="F867" s="128" t="s">
        <v>452</v>
      </c>
      <c r="G867" s="142" t="s">
        <v>5830</v>
      </c>
      <c r="H867" s="142"/>
      <c r="I867" s="142"/>
      <c r="J867" s="142"/>
      <c r="K867" s="340"/>
      <c r="L867" s="317" t="s">
        <v>5997</v>
      </c>
      <c r="M867" s="133" t="s">
        <v>5832</v>
      </c>
      <c r="N867" s="307">
        <v>2021</v>
      </c>
      <c r="O867" s="128">
        <v>2034</v>
      </c>
      <c r="P867" s="142"/>
      <c r="Q867" s="286" t="s">
        <v>7109</v>
      </c>
      <c r="R867" s="94" t="s">
        <v>677</v>
      </c>
    </row>
    <row r="868" spans="2:18">
      <c r="B868" s="142" t="s">
        <v>366</v>
      </c>
      <c r="C868" s="289" t="s">
        <v>182</v>
      </c>
      <c r="D868" s="289" t="s">
        <v>7108</v>
      </c>
      <c r="E868" s="128" t="s">
        <v>5904</v>
      </c>
      <c r="F868" s="128" t="s">
        <v>452</v>
      </c>
      <c r="G868" s="129" t="s">
        <v>5830</v>
      </c>
      <c r="H868" s="128"/>
      <c r="I868" s="128" t="s">
        <v>886</v>
      </c>
      <c r="J868" s="128"/>
      <c r="K868" s="307"/>
      <c r="L868" s="129" t="s">
        <v>7110</v>
      </c>
      <c r="M868" s="128" t="s">
        <v>7111</v>
      </c>
      <c r="N868" s="307">
        <v>2019</v>
      </c>
      <c r="O868" s="128" t="s">
        <v>2790</v>
      </c>
      <c r="P868" s="142"/>
      <c r="Q868" s="311" t="s">
        <v>6001</v>
      </c>
      <c r="R868" s="94" t="s">
        <v>677</v>
      </c>
    </row>
    <row r="869" spans="2:18">
      <c r="B869" s="142" t="s">
        <v>366</v>
      </c>
      <c r="C869" s="289" t="s">
        <v>182</v>
      </c>
      <c r="D869" s="289" t="s">
        <v>7108</v>
      </c>
      <c r="E869" s="128" t="s">
        <v>5778</v>
      </c>
      <c r="F869" s="128" t="s">
        <v>452</v>
      </c>
      <c r="G869" s="129" t="s">
        <v>5830</v>
      </c>
      <c r="H869" s="128"/>
      <c r="I869" s="128" t="s">
        <v>886</v>
      </c>
      <c r="J869" s="128"/>
      <c r="K869" s="307"/>
      <c r="L869" s="129" t="s">
        <v>7112</v>
      </c>
      <c r="M869" s="128" t="s">
        <v>6061</v>
      </c>
      <c r="N869" s="307" t="s">
        <v>886</v>
      </c>
      <c r="O869" s="128">
        <v>2050</v>
      </c>
      <c r="P869" s="142"/>
      <c r="Q869" s="311" t="s">
        <v>6001</v>
      </c>
      <c r="R869" s="94" t="s">
        <v>677</v>
      </c>
    </row>
    <row r="870" spans="2:18">
      <c r="B870" s="142" t="s">
        <v>366</v>
      </c>
      <c r="C870" s="289" t="s">
        <v>182</v>
      </c>
      <c r="D870" s="289" t="s">
        <v>7108</v>
      </c>
      <c r="E870" s="128" t="s">
        <v>5782</v>
      </c>
      <c r="F870" s="128" t="s">
        <v>452</v>
      </c>
      <c r="G870" s="129" t="s">
        <v>5830</v>
      </c>
      <c r="H870" s="128"/>
      <c r="I870" s="128" t="s">
        <v>886</v>
      </c>
      <c r="J870" s="128"/>
      <c r="K870" s="307"/>
      <c r="L870" s="129" t="s">
        <v>5891</v>
      </c>
      <c r="M870" s="128" t="s">
        <v>5832</v>
      </c>
      <c r="N870" s="307" t="s">
        <v>886</v>
      </c>
      <c r="O870" s="128">
        <v>2025</v>
      </c>
      <c r="P870" s="142"/>
      <c r="Q870" s="353" t="s">
        <v>7113</v>
      </c>
      <c r="R870" s="94" t="s">
        <v>677</v>
      </c>
    </row>
    <row r="871" spans="2:18">
      <c r="B871" s="142" t="s">
        <v>366</v>
      </c>
      <c r="C871" s="289" t="s">
        <v>182</v>
      </c>
      <c r="D871" s="289" t="s">
        <v>7108</v>
      </c>
      <c r="E871" s="128" t="s">
        <v>5778</v>
      </c>
      <c r="F871" s="128" t="s">
        <v>452</v>
      </c>
      <c r="G871" s="129" t="s">
        <v>5830</v>
      </c>
      <c r="H871" s="128"/>
      <c r="I871" s="128" t="s">
        <v>886</v>
      </c>
      <c r="J871" s="128"/>
      <c r="K871" s="307"/>
      <c r="L871" s="129" t="s">
        <v>7114</v>
      </c>
      <c r="M871" s="128" t="s">
        <v>7115</v>
      </c>
      <c r="N871" s="307" t="s">
        <v>886</v>
      </c>
      <c r="O871" s="128">
        <v>2033</v>
      </c>
      <c r="P871" s="142"/>
      <c r="Q871" s="308" t="s">
        <v>5925</v>
      </c>
      <c r="R871" s="94" t="s">
        <v>677</v>
      </c>
    </row>
    <row r="872" spans="2:18">
      <c r="B872" s="142" t="s">
        <v>366</v>
      </c>
      <c r="C872" s="289" t="s">
        <v>182</v>
      </c>
      <c r="D872" s="289" t="s">
        <v>7108</v>
      </c>
      <c r="E872" s="128" t="s">
        <v>5778</v>
      </c>
      <c r="F872" s="128" t="s">
        <v>452</v>
      </c>
      <c r="G872" s="129" t="s">
        <v>5830</v>
      </c>
      <c r="H872" s="128"/>
      <c r="I872" s="128" t="s">
        <v>886</v>
      </c>
      <c r="J872" s="128"/>
      <c r="K872" s="307"/>
      <c r="L872" s="129" t="s">
        <v>7116</v>
      </c>
      <c r="M872" s="128" t="s">
        <v>7117</v>
      </c>
      <c r="N872" s="307" t="s">
        <v>886</v>
      </c>
      <c r="O872" s="128">
        <v>2040</v>
      </c>
      <c r="P872" s="142"/>
      <c r="Q872" s="310" t="s">
        <v>7118</v>
      </c>
      <c r="R872" s="94" t="s">
        <v>677</v>
      </c>
    </row>
    <row r="873" spans="2:18">
      <c r="B873" s="142" t="s">
        <v>366</v>
      </c>
      <c r="C873" s="289" t="s">
        <v>182</v>
      </c>
      <c r="D873" s="289" t="s">
        <v>7108</v>
      </c>
      <c r="E873" s="128" t="s">
        <v>5782</v>
      </c>
      <c r="F873" s="128" t="s">
        <v>452</v>
      </c>
      <c r="G873" s="129" t="s">
        <v>5830</v>
      </c>
      <c r="H873" s="128"/>
      <c r="I873" s="128" t="s">
        <v>886</v>
      </c>
      <c r="J873" s="128"/>
      <c r="K873" s="307"/>
      <c r="L873" s="317" t="s">
        <v>7119</v>
      </c>
      <c r="M873" s="133" t="s">
        <v>5832</v>
      </c>
      <c r="N873" s="128">
        <v>2021</v>
      </c>
      <c r="O873" s="318">
        <v>2034</v>
      </c>
      <c r="P873" s="319"/>
      <c r="Q873" s="127" t="s">
        <v>7120</v>
      </c>
      <c r="R873" s="94" t="s">
        <v>677</v>
      </c>
    </row>
    <row r="874" spans="2:18">
      <c r="B874" s="142" t="s">
        <v>366</v>
      </c>
      <c r="C874" s="289" t="s">
        <v>182</v>
      </c>
      <c r="D874" s="289" t="s">
        <v>7108</v>
      </c>
      <c r="E874" s="128" t="s">
        <v>886</v>
      </c>
      <c r="F874" s="128" t="s">
        <v>452</v>
      </c>
      <c r="G874" s="129" t="s">
        <v>6054</v>
      </c>
      <c r="H874" s="128"/>
      <c r="I874" s="128" t="s">
        <v>886</v>
      </c>
      <c r="J874" s="128"/>
      <c r="K874" s="307"/>
      <c r="L874" s="129" t="s">
        <v>7121</v>
      </c>
      <c r="M874" s="137" t="s">
        <v>6056</v>
      </c>
      <c r="N874" s="137">
        <v>2017</v>
      </c>
      <c r="O874" s="321" t="s">
        <v>2790</v>
      </c>
      <c r="P874" s="391"/>
      <c r="Q874" s="142" t="s">
        <v>5978</v>
      </c>
      <c r="R874" s="94" t="s">
        <v>677</v>
      </c>
    </row>
    <row r="875" spans="2:18">
      <c r="B875" s="142" t="s">
        <v>366</v>
      </c>
      <c r="C875" s="289" t="s">
        <v>182</v>
      </c>
      <c r="D875" s="289" t="s">
        <v>7108</v>
      </c>
      <c r="E875" s="128" t="s">
        <v>886</v>
      </c>
      <c r="F875" s="128" t="s">
        <v>452</v>
      </c>
      <c r="G875" s="129" t="s">
        <v>5830</v>
      </c>
      <c r="H875" s="128"/>
      <c r="I875" s="128" t="s">
        <v>886</v>
      </c>
      <c r="J875" s="128"/>
      <c r="K875" s="307"/>
      <c r="L875" s="129" t="s">
        <v>7122</v>
      </c>
      <c r="M875" s="137" t="s">
        <v>7123</v>
      </c>
      <c r="N875" s="1153">
        <v>2018</v>
      </c>
      <c r="O875" s="323">
        <v>2020</v>
      </c>
      <c r="P875" s="359"/>
      <c r="Q875" s="142" t="s">
        <v>5978</v>
      </c>
      <c r="R875" s="94" t="s">
        <v>677</v>
      </c>
    </row>
    <row r="876" spans="2:18">
      <c r="B876" s="142" t="s">
        <v>366</v>
      </c>
      <c r="C876" s="289" t="s">
        <v>182</v>
      </c>
      <c r="D876" s="142" t="s">
        <v>7108</v>
      </c>
      <c r="E876" s="128" t="s">
        <v>886</v>
      </c>
      <c r="F876" s="128" t="s">
        <v>886</v>
      </c>
      <c r="G876" s="129" t="s">
        <v>886</v>
      </c>
      <c r="H876" s="128"/>
      <c r="I876" s="128" t="s">
        <v>886</v>
      </c>
      <c r="J876" s="321"/>
      <c r="K876" s="307" t="s">
        <v>7124</v>
      </c>
      <c r="L876" s="129"/>
      <c r="M876" s="128"/>
      <c r="N876" s="307" t="s">
        <v>886</v>
      </c>
      <c r="O876" s="128">
        <v>2050</v>
      </c>
      <c r="P876" s="142"/>
      <c r="Q876" s="308" t="s">
        <v>5978</v>
      </c>
      <c r="R876" s="94" t="s">
        <v>677</v>
      </c>
    </row>
    <row r="877" spans="2:18">
      <c r="B877" s="142" t="s">
        <v>366</v>
      </c>
      <c r="C877" s="289" t="s">
        <v>182</v>
      </c>
      <c r="D877" s="142" t="s">
        <v>7108</v>
      </c>
      <c r="E877" s="128" t="s">
        <v>886</v>
      </c>
      <c r="F877" s="128" t="s">
        <v>886</v>
      </c>
      <c r="G877" s="129" t="s">
        <v>886</v>
      </c>
      <c r="H877" s="128"/>
      <c r="I877" s="128" t="s">
        <v>886</v>
      </c>
      <c r="J877" s="128"/>
      <c r="K877" s="307" t="s">
        <v>6189</v>
      </c>
      <c r="L877" s="129"/>
      <c r="M877" s="128"/>
      <c r="N877" s="339" t="s">
        <v>886</v>
      </c>
      <c r="O877" s="128">
        <v>2030</v>
      </c>
      <c r="P877" s="142"/>
      <c r="Q877" s="308" t="s">
        <v>5978</v>
      </c>
      <c r="R877" s="94" t="s">
        <v>677</v>
      </c>
    </row>
    <row r="878" spans="2:18">
      <c r="B878" s="142" t="s">
        <v>366</v>
      </c>
      <c r="C878" s="289" t="s">
        <v>182</v>
      </c>
      <c r="D878" s="142" t="s">
        <v>7108</v>
      </c>
      <c r="E878" s="128" t="s">
        <v>5778</v>
      </c>
      <c r="F878" s="128" t="s">
        <v>5779</v>
      </c>
      <c r="G878" s="142" t="s">
        <v>7125</v>
      </c>
      <c r="H878" s="128"/>
      <c r="I878" s="128" t="s">
        <v>886</v>
      </c>
      <c r="J878" s="133"/>
      <c r="K878" s="288"/>
      <c r="L878" s="133"/>
      <c r="M878" s="133"/>
      <c r="N878" s="307">
        <v>2020</v>
      </c>
      <c r="O878" s="128">
        <v>2030</v>
      </c>
      <c r="P878" s="142" t="s">
        <v>7126</v>
      </c>
      <c r="Q878" s="308" t="s">
        <v>5785</v>
      </c>
      <c r="R878" s="94" t="s">
        <v>677</v>
      </c>
    </row>
    <row r="879" spans="2:18">
      <c r="B879" s="142" t="s">
        <v>2074</v>
      </c>
      <c r="C879" s="289" t="s">
        <v>160</v>
      </c>
      <c r="D879" s="142" t="s">
        <v>7127</v>
      </c>
      <c r="E879" s="128" t="s">
        <v>5904</v>
      </c>
      <c r="F879" s="128" t="s">
        <v>424</v>
      </c>
      <c r="G879" s="129" t="s">
        <v>886</v>
      </c>
      <c r="H879" s="128"/>
      <c r="I879" s="128" t="s">
        <v>886</v>
      </c>
      <c r="J879" s="316"/>
      <c r="K879" s="307"/>
      <c r="L879" s="129"/>
      <c r="M879" s="128"/>
      <c r="N879" s="307">
        <v>2018</v>
      </c>
      <c r="O879" s="128" t="s">
        <v>5799</v>
      </c>
      <c r="P879" s="142"/>
      <c r="Q879" s="311" t="s">
        <v>5925</v>
      </c>
      <c r="R879" s="94" t="s">
        <v>677</v>
      </c>
    </row>
    <row r="880" spans="2:18">
      <c r="B880" s="142" t="s">
        <v>2074</v>
      </c>
      <c r="C880" s="289" t="s">
        <v>187</v>
      </c>
      <c r="D880" s="142" t="s">
        <v>7128</v>
      </c>
      <c r="E880" s="128" t="s">
        <v>886</v>
      </c>
      <c r="F880" s="128" t="s">
        <v>424</v>
      </c>
      <c r="G880" s="313" t="s">
        <v>886</v>
      </c>
      <c r="H880" s="128"/>
      <c r="I880" s="128" t="s">
        <v>886</v>
      </c>
      <c r="J880" s="316"/>
      <c r="K880" s="307"/>
      <c r="L880" s="129"/>
      <c r="M880" s="128"/>
      <c r="N880" s="307" t="s">
        <v>886</v>
      </c>
      <c r="O880" s="128">
        <v>2035</v>
      </c>
      <c r="P880" s="142"/>
      <c r="Q880" s="308" t="s">
        <v>5925</v>
      </c>
      <c r="R880" s="94" t="s">
        <v>677</v>
      </c>
    </row>
    <row r="881" spans="2:18">
      <c r="B881" s="142" t="s">
        <v>2074</v>
      </c>
      <c r="C881" s="289" t="s">
        <v>187</v>
      </c>
      <c r="D881" s="142" t="s">
        <v>7128</v>
      </c>
      <c r="E881" s="309" t="s">
        <v>5778</v>
      </c>
      <c r="F881" s="309" t="s">
        <v>424</v>
      </c>
      <c r="G881" s="129" t="s">
        <v>886</v>
      </c>
      <c r="H881" s="128"/>
      <c r="I881" s="128" t="s">
        <v>886</v>
      </c>
      <c r="J881" s="309"/>
      <c r="K881" s="326" t="s">
        <v>7129</v>
      </c>
      <c r="L881" s="313"/>
      <c r="M881" s="309"/>
      <c r="N881" s="307" t="s">
        <v>886</v>
      </c>
      <c r="O881" s="309">
        <v>2020</v>
      </c>
      <c r="P881" s="315"/>
      <c r="Q881" s="308" t="s">
        <v>5925</v>
      </c>
      <c r="R881" s="94" t="s">
        <v>677</v>
      </c>
    </row>
    <row r="882" spans="2:18">
      <c r="B882" s="142" t="s">
        <v>2074</v>
      </c>
      <c r="C882" s="289" t="s">
        <v>187</v>
      </c>
      <c r="D882" s="142" t="s">
        <v>7128</v>
      </c>
      <c r="E882" s="128" t="s">
        <v>5782</v>
      </c>
      <c r="F882" s="309" t="s">
        <v>424</v>
      </c>
      <c r="G882" s="129" t="s">
        <v>886</v>
      </c>
      <c r="H882" s="128"/>
      <c r="I882" s="128" t="s">
        <v>886</v>
      </c>
      <c r="J882" s="309"/>
      <c r="K882" s="326" t="s">
        <v>5818</v>
      </c>
      <c r="L882" s="313"/>
      <c r="M882" s="309"/>
      <c r="N882" s="307" t="s">
        <v>886</v>
      </c>
      <c r="O882" s="309">
        <v>2020</v>
      </c>
      <c r="P882" s="315"/>
      <c r="Q882" s="308" t="s">
        <v>5927</v>
      </c>
      <c r="R882" s="94" t="s">
        <v>677</v>
      </c>
    </row>
    <row r="883" spans="2:18">
      <c r="B883" s="142" t="s">
        <v>2074</v>
      </c>
      <c r="C883" s="289" t="s">
        <v>187</v>
      </c>
      <c r="D883" s="142" t="s">
        <v>7130</v>
      </c>
      <c r="E883" s="309" t="s">
        <v>5778</v>
      </c>
      <c r="F883" s="309" t="s">
        <v>424</v>
      </c>
      <c r="G883" s="313" t="s">
        <v>886</v>
      </c>
      <c r="H883" s="128"/>
      <c r="I883" s="128" t="s">
        <v>886</v>
      </c>
      <c r="J883" s="329"/>
      <c r="K883" s="326"/>
      <c r="L883" s="313"/>
      <c r="M883" s="309"/>
      <c r="N883" s="307" t="s">
        <v>886</v>
      </c>
      <c r="O883" s="309">
        <v>2030</v>
      </c>
      <c r="P883" s="315"/>
      <c r="Q883" s="308" t="s">
        <v>5932</v>
      </c>
      <c r="R883" s="94" t="s">
        <v>677</v>
      </c>
    </row>
    <row r="884" spans="2:18">
      <c r="B884" s="142" t="s">
        <v>366</v>
      </c>
      <c r="C884" s="289" t="s">
        <v>172</v>
      </c>
      <c r="D884" s="142" t="s">
        <v>7131</v>
      </c>
      <c r="E884" s="309" t="s">
        <v>5778</v>
      </c>
      <c r="F884" s="309" t="s">
        <v>424</v>
      </c>
      <c r="G884" s="313" t="s">
        <v>886</v>
      </c>
      <c r="H884" s="128"/>
      <c r="I884" s="128" t="s">
        <v>886</v>
      </c>
      <c r="J884" s="329"/>
      <c r="K884" s="326"/>
      <c r="L884" s="313"/>
      <c r="M884" s="309"/>
      <c r="N884" s="307" t="s">
        <v>886</v>
      </c>
      <c r="O884" s="309">
        <v>2020</v>
      </c>
      <c r="P884" s="315"/>
      <c r="Q884" s="308" t="s">
        <v>7132</v>
      </c>
      <c r="R884" s="94" t="s">
        <v>677</v>
      </c>
    </row>
    <row r="885" spans="2:18">
      <c r="B885" s="142" t="s">
        <v>366</v>
      </c>
      <c r="C885" s="289" t="s">
        <v>172</v>
      </c>
      <c r="D885" s="142" t="s">
        <v>7131</v>
      </c>
      <c r="E885" s="309" t="s">
        <v>5778</v>
      </c>
      <c r="F885" s="309" t="s">
        <v>5779</v>
      </c>
      <c r="G885" s="313" t="s">
        <v>886</v>
      </c>
      <c r="H885" s="128"/>
      <c r="I885" s="128" t="s">
        <v>886</v>
      </c>
      <c r="J885" s="329"/>
      <c r="K885" s="326"/>
      <c r="L885" s="313"/>
      <c r="M885" s="309"/>
      <c r="N885" s="307" t="s">
        <v>886</v>
      </c>
      <c r="O885" s="309">
        <v>2050</v>
      </c>
      <c r="P885" s="315"/>
      <c r="Q885" s="308" t="s">
        <v>7132</v>
      </c>
      <c r="R885" s="94" t="s">
        <v>677</v>
      </c>
    </row>
    <row r="886" spans="2:18">
      <c r="B886" s="142" t="s">
        <v>2074</v>
      </c>
      <c r="C886" s="289" t="s">
        <v>187</v>
      </c>
      <c r="D886" s="142" t="s">
        <v>7133</v>
      </c>
      <c r="E886" s="128" t="s">
        <v>5778</v>
      </c>
      <c r="F886" s="128" t="s">
        <v>424</v>
      </c>
      <c r="G886" s="129" t="s">
        <v>5849</v>
      </c>
      <c r="H886" s="128"/>
      <c r="I886" s="128" t="s">
        <v>886</v>
      </c>
      <c r="J886" s="316"/>
      <c r="K886" s="307"/>
      <c r="L886" s="129"/>
      <c r="M886" s="128"/>
      <c r="N886" s="307">
        <v>2017</v>
      </c>
      <c r="O886" s="309" t="s">
        <v>5799</v>
      </c>
      <c r="P886" s="315" t="s">
        <v>7134</v>
      </c>
      <c r="Q886" s="308" t="s">
        <v>5936</v>
      </c>
      <c r="R886" s="94" t="s">
        <v>677</v>
      </c>
    </row>
    <row r="887" spans="2:18">
      <c r="B887" s="142" t="s">
        <v>2074</v>
      </c>
      <c r="C887" s="289" t="s">
        <v>187</v>
      </c>
      <c r="D887" s="142" t="s">
        <v>7135</v>
      </c>
      <c r="E887" s="128" t="s">
        <v>5778</v>
      </c>
      <c r="F887" s="128" t="s">
        <v>424</v>
      </c>
      <c r="G887" s="129" t="s">
        <v>5849</v>
      </c>
      <c r="H887" s="128"/>
      <c r="I887" s="128" t="s">
        <v>886</v>
      </c>
      <c r="J887" s="316"/>
      <c r="K887" s="307"/>
      <c r="L887" s="129"/>
      <c r="M887" s="128"/>
      <c r="N887" s="307">
        <v>2017</v>
      </c>
      <c r="O887" s="309" t="s">
        <v>5799</v>
      </c>
      <c r="P887" s="315" t="s">
        <v>7136</v>
      </c>
      <c r="Q887" s="308" t="s">
        <v>5936</v>
      </c>
      <c r="R887" s="94" t="s">
        <v>677</v>
      </c>
    </row>
    <row r="888" spans="2:18">
      <c r="B888" s="142" t="s">
        <v>5911</v>
      </c>
      <c r="C888" s="289" t="s">
        <v>158</v>
      </c>
      <c r="D888" s="142" t="s">
        <v>7137</v>
      </c>
      <c r="E888" s="309" t="s">
        <v>5778</v>
      </c>
      <c r="F888" s="309" t="s">
        <v>424</v>
      </c>
      <c r="G888" s="129" t="s">
        <v>886</v>
      </c>
      <c r="H888" s="128"/>
      <c r="I888" s="128" t="s">
        <v>886</v>
      </c>
      <c r="J888" s="329"/>
      <c r="K888" s="326"/>
      <c r="L888" s="313"/>
      <c r="M888" s="309"/>
      <c r="N888" s="307" t="s">
        <v>886</v>
      </c>
      <c r="O888" s="309">
        <v>2030</v>
      </c>
      <c r="P888" s="315" t="s">
        <v>7138</v>
      </c>
      <c r="Q888" s="308" t="s">
        <v>7139</v>
      </c>
      <c r="R888" s="94" t="s">
        <v>677</v>
      </c>
    </row>
    <row r="889" spans="2:18">
      <c r="B889" s="142" t="s">
        <v>2074</v>
      </c>
      <c r="C889" s="289" t="s">
        <v>187</v>
      </c>
      <c r="D889" s="332" t="s">
        <v>7140</v>
      </c>
      <c r="E889" s="128" t="s">
        <v>5782</v>
      </c>
      <c r="F889" s="128" t="s">
        <v>452</v>
      </c>
      <c r="G889" s="129" t="s">
        <v>5830</v>
      </c>
      <c r="H889" s="128"/>
      <c r="I889" s="128"/>
      <c r="J889" s="128"/>
      <c r="K889" s="307"/>
      <c r="L889" s="332" t="s">
        <v>7141</v>
      </c>
      <c r="M889" s="128" t="s">
        <v>5832</v>
      </c>
      <c r="N889" s="333">
        <v>2017</v>
      </c>
      <c r="O889" s="128">
        <v>2030</v>
      </c>
      <c r="P889" s="142"/>
      <c r="Q889" s="335" t="s">
        <v>7142</v>
      </c>
      <c r="R889" s="94" t="s">
        <v>677</v>
      </c>
    </row>
    <row r="890" spans="2:18">
      <c r="B890" s="142" t="s">
        <v>2074</v>
      </c>
      <c r="C890" s="289" t="s">
        <v>187</v>
      </c>
      <c r="D890" s="289" t="s">
        <v>7140</v>
      </c>
      <c r="E890" s="128" t="s">
        <v>886</v>
      </c>
      <c r="F890" s="128" t="s">
        <v>452</v>
      </c>
      <c r="G890" s="129" t="s">
        <v>5830</v>
      </c>
      <c r="H890" s="128"/>
      <c r="I890" s="128" t="s">
        <v>886</v>
      </c>
      <c r="J890" s="128"/>
      <c r="K890" s="307"/>
      <c r="L890" s="382" t="s">
        <v>7143</v>
      </c>
      <c r="M890" s="137" t="s">
        <v>7144</v>
      </c>
      <c r="N890" s="137">
        <v>2017</v>
      </c>
      <c r="O890" s="318">
        <v>2025</v>
      </c>
      <c r="P890" s="378"/>
      <c r="Q890" s="142" t="s">
        <v>5925</v>
      </c>
      <c r="R890" s="94" t="s">
        <v>677</v>
      </c>
    </row>
    <row r="891" spans="2:18">
      <c r="B891" s="142" t="s">
        <v>2074</v>
      </c>
      <c r="C891" s="289" t="s">
        <v>187</v>
      </c>
      <c r="D891" s="289" t="s">
        <v>7140</v>
      </c>
      <c r="E891" s="128" t="s">
        <v>5778</v>
      </c>
      <c r="F891" s="128" t="s">
        <v>452</v>
      </c>
      <c r="G891" s="129" t="s">
        <v>5830</v>
      </c>
      <c r="H891" s="128"/>
      <c r="I891" s="128" t="s">
        <v>886</v>
      </c>
      <c r="J891" s="128"/>
      <c r="K891" s="307"/>
      <c r="L891" s="129" t="s">
        <v>7143</v>
      </c>
      <c r="M891" s="128" t="s">
        <v>6058</v>
      </c>
      <c r="N891" s="128" t="s">
        <v>886</v>
      </c>
      <c r="O891" s="321">
        <v>2022</v>
      </c>
      <c r="P891" s="322"/>
      <c r="Q891" s="338" t="s">
        <v>7145</v>
      </c>
      <c r="R891" s="94" t="s">
        <v>677</v>
      </c>
    </row>
    <row r="892" spans="2:18">
      <c r="B892" s="142" t="s">
        <v>2074</v>
      </c>
      <c r="C892" s="289" t="s">
        <v>187</v>
      </c>
      <c r="D892" s="289" t="s">
        <v>7140</v>
      </c>
      <c r="E892" s="128" t="s">
        <v>5778</v>
      </c>
      <c r="F892" s="128" t="s">
        <v>452</v>
      </c>
      <c r="G892" s="129" t="s">
        <v>5830</v>
      </c>
      <c r="H892" s="128"/>
      <c r="I892" s="128" t="s">
        <v>886</v>
      </c>
      <c r="J892" s="128"/>
      <c r="K892" s="307"/>
      <c r="L892" s="129" t="s">
        <v>7146</v>
      </c>
      <c r="M892" s="128" t="s">
        <v>7144</v>
      </c>
      <c r="N892" s="128" t="s">
        <v>886</v>
      </c>
      <c r="O892" s="321">
        <v>2035</v>
      </c>
      <c r="P892" s="322"/>
      <c r="Q892" s="315" t="s">
        <v>6151</v>
      </c>
      <c r="R892" s="94" t="s">
        <v>677</v>
      </c>
    </row>
    <row r="893" spans="2:18">
      <c r="B893" s="142" t="s">
        <v>2074</v>
      </c>
      <c r="C893" s="289" t="s">
        <v>187</v>
      </c>
      <c r="D893" s="289" t="s">
        <v>7140</v>
      </c>
      <c r="E893" s="128" t="s">
        <v>5782</v>
      </c>
      <c r="F893" s="128" t="s">
        <v>452</v>
      </c>
      <c r="G893" s="129" t="s">
        <v>5830</v>
      </c>
      <c r="H893" s="128"/>
      <c r="I893" s="128" t="s">
        <v>886</v>
      </c>
      <c r="J893" s="128"/>
      <c r="K893" s="307"/>
      <c r="L893" s="129" t="s">
        <v>5891</v>
      </c>
      <c r="M893" s="128" t="s">
        <v>5832</v>
      </c>
      <c r="N893" s="128" t="s">
        <v>886</v>
      </c>
      <c r="O893" s="323">
        <v>2025</v>
      </c>
      <c r="P893" s="324"/>
      <c r="Q893" s="142" t="s">
        <v>5925</v>
      </c>
      <c r="R893" s="94" t="s">
        <v>677</v>
      </c>
    </row>
    <row r="894" spans="2:18">
      <c r="B894" s="142" t="s">
        <v>2074</v>
      </c>
      <c r="C894" s="289" t="s">
        <v>187</v>
      </c>
      <c r="D894" s="289" t="s">
        <v>7140</v>
      </c>
      <c r="E894" s="128" t="s">
        <v>886</v>
      </c>
      <c r="F894" s="128" t="s">
        <v>452</v>
      </c>
      <c r="G894" s="129" t="s">
        <v>6054</v>
      </c>
      <c r="H894" s="128"/>
      <c r="I894" s="128" t="s">
        <v>886</v>
      </c>
      <c r="J894" s="128"/>
      <c r="K894" s="307"/>
      <c r="L894" s="129" t="s">
        <v>7147</v>
      </c>
      <c r="M894" s="128" t="s">
        <v>6056</v>
      </c>
      <c r="N894" s="197">
        <v>2019</v>
      </c>
      <c r="O894" s="128">
        <v>2022</v>
      </c>
      <c r="P894" s="305"/>
      <c r="Q894" s="308" t="s">
        <v>5978</v>
      </c>
      <c r="R894" s="94" t="s">
        <v>677</v>
      </c>
    </row>
    <row r="895" spans="2:18">
      <c r="B895" s="142" t="s">
        <v>2074</v>
      </c>
      <c r="C895" s="289" t="s">
        <v>187</v>
      </c>
      <c r="D895" s="289" t="s">
        <v>7140</v>
      </c>
      <c r="E895" s="128" t="s">
        <v>886</v>
      </c>
      <c r="F895" s="128" t="s">
        <v>452</v>
      </c>
      <c r="G895" s="129" t="s">
        <v>5830</v>
      </c>
      <c r="H895" s="128"/>
      <c r="I895" s="128" t="s">
        <v>886</v>
      </c>
      <c r="J895" s="128"/>
      <c r="K895" s="307"/>
      <c r="L895" s="129" t="s">
        <v>7148</v>
      </c>
      <c r="M895" s="128" t="s">
        <v>5832</v>
      </c>
      <c r="N895" s="137">
        <v>2019</v>
      </c>
      <c r="O895" s="108">
        <v>2021</v>
      </c>
      <c r="P895" s="219"/>
      <c r="Q895" s="142" t="s">
        <v>5978</v>
      </c>
      <c r="R895" s="94" t="s">
        <v>677</v>
      </c>
    </row>
    <row r="896" spans="2:18">
      <c r="B896" s="142" t="s">
        <v>2074</v>
      </c>
      <c r="C896" s="289" t="s">
        <v>187</v>
      </c>
      <c r="D896" s="289" t="s">
        <v>7140</v>
      </c>
      <c r="E896" s="128" t="s">
        <v>886</v>
      </c>
      <c r="F896" s="128" t="s">
        <v>452</v>
      </c>
      <c r="G896" s="129" t="s">
        <v>5830</v>
      </c>
      <c r="H896" s="128"/>
      <c r="I896" s="128" t="s">
        <v>886</v>
      </c>
      <c r="J896" s="128"/>
      <c r="K896" s="307"/>
      <c r="L896" s="129" t="s">
        <v>7149</v>
      </c>
      <c r="M896" s="128" t="s">
        <v>5832</v>
      </c>
      <c r="N896" s="197">
        <v>2019</v>
      </c>
      <c r="O896" s="128">
        <v>2030</v>
      </c>
      <c r="P896" s="305"/>
      <c r="Q896" s="308" t="s">
        <v>5978</v>
      </c>
      <c r="R896" s="94" t="s">
        <v>677</v>
      </c>
    </row>
    <row r="897" spans="2:18">
      <c r="B897" s="142" t="s">
        <v>2074</v>
      </c>
      <c r="C897" s="289" t="s">
        <v>187</v>
      </c>
      <c r="D897" s="289" t="s">
        <v>7140</v>
      </c>
      <c r="E897" s="128" t="s">
        <v>5782</v>
      </c>
      <c r="F897" s="128" t="s">
        <v>452</v>
      </c>
      <c r="G897" s="129" t="s">
        <v>5830</v>
      </c>
      <c r="H897" s="128"/>
      <c r="I897" s="128" t="s">
        <v>886</v>
      </c>
      <c r="J897" s="128"/>
      <c r="K897" s="307"/>
      <c r="L897" s="129" t="s">
        <v>7150</v>
      </c>
      <c r="M897" s="128" t="s">
        <v>6350</v>
      </c>
      <c r="N897" s="307" t="s">
        <v>886</v>
      </c>
      <c r="O897" s="128">
        <v>2030</v>
      </c>
      <c r="P897" s="142"/>
      <c r="Q897" s="308" t="s">
        <v>5978</v>
      </c>
      <c r="R897" s="94" t="s">
        <v>677</v>
      </c>
    </row>
    <row r="898" spans="2:18">
      <c r="B898" s="142" t="s">
        <v>2074</v>
      </c>
      <c r="C898" s="289" t="s">
        <v>187</v>
      </c>
      <c r="D898" s="289" t="s">
        <v>7140</v>
      </c>
      <c r="E898" s="128" t="s">
        <v>886</v>
      </c>
      <c r="F898" s="128" t="s">
        <v>452</v>
      </c>
      <c r="G898" s="129" t="s">
        <v>6054</v>
      </c>
      <c r="H898" s="128"/>
      <c r="I898" s="128" t="s">
        <v>886</v>
      </c>
      <c r="J898" s="128"/>
      <c r="K898" s="307"/>
      <c r="L898" s="129" t="s">
        <v>7151</v>
      </c>
      <c r="M898" s="128" t="s">
        <v>6056</v>
      </c>
      <c r="N898" s="197">
        <v>2019</v>
      </c>
      <c r="O898" s="128">
        <v>2028</v>
      </c>
      <c r="P898" s="305"/>
      <c r="Q898" s="308" t="s">
        <v>5978</v>
      </c>
      <c r="R898" s="94" t="s">
        <v>677</v>
      </c>
    </row>
    <row r="899" spans="2:18">
      <c r="B899" s="142" t="s">
        <v>2074</v>
      </c>
      <c r="C899" s="289" t="s">
        <v>187</v>
      </c>
      <c r="D899" s="289" t="s">
        <v>7140</v>
      </c>
      <c r="E899" s="128" t="s">
        <v>886</v>
      </c>
      <c r="F899" s="128" t="s">
        <v>452</v>
      </c>
      <c r="G899" s="129" t="s">
        <v>5830</v>
      </c>
      <c r="H899" s="128"/>
      <c r="I899" s="128" t="s">
        <v>886</v>
      </c>
      <c r="J899" s="128"/>
      <c r="K899" s="307"/>
      <c r="L899" s="129" t="s">
        <v>7152</v>
      </c>
      <c r="M899" s="128" t="s">
        <v>6058</v>
      </c>
      <c r="N899" s="197">
        <v>2019</v>
      </c>
      <c r="O899" s="128">
        <v>2035</v>
      </c>
      <c r="P899" s="305"/>
      <c r="Q899" s="308" t="s">
        <v>5978</v>
      </c>
      <c r="R899" s="94" t="s">
        <v>677</v>
      </c>
    </row>
    <row r="900" spans="2:18">
      <c r="B900" s="142" t="s">
        <v>2074</v>
      </c>
      <c r="C900" s="289" t="s">
        <v>187</v>
      </c>
      <c r="D900" s="289" t="s">
        <v>7140</v>
      </c>
      <c r="E900" s="128" t="s">
        <v>886</v>
      </c>
      <c r="F900" s="128" t="s">
        <v>452</v>
      </c>
      <c r="G900" s="129" t="s">
        <v>5830</v>
      </c>
      <c r="H900" s="128"/>
      <c r="I900" s="128" t="s">
        <v>886</v>
      </c>
      <c r="J900" s="128"/>
      <c r="K900" s="307"/>
      <c r="L900" s="129" t="s">
        <v>5998</v>
      </c>
      <c r="M900" s="128" t="s">
        <v>6058</v>
      </c>
      <c r="N900" s="137">
        <v>2019</v>
      </c>
      <c r="O900" s="108">
        <v>2028</v>
      </c>
      <c r="P900" s="219"/>
      <c r="Q900" s="142" t="s">
        <v>5978</v>
      </c>
      <c r="R900" s="94" t="s">
        <v>677</v>
      </c>
    </row>
    <row r="901" spans="2:18">
      <c r="B901" s="142" t="s">
        <v>2074</v>
      </c>
      <c r="C901" s="289" t="s">
        <v>187</v>
      </c>
      <c r="D901" s="289" t="s">
        <v>7140</v>
      </c>
      <c r="E901" s="128" t="s">
        <v>886</v>
      </c>
      <c r="F901" s="128" t="s">
        <v>452</v>
      </c>
      <c r="G901" s="129" t="s">
        <v>5830</v>
      </c>
      <c r="H901" s="128"/>
      <c r="I901" s="128" t="s">
        <v>886</v>
      </c>
      <c r="J901" s="128"/>
      <c r="K901" s="307"/>
      <c r="L901" s="129" t="s">
        <v>5998</v>
      </c>
      <c r="M901" s="128" t="s">
        <v>7153</v>
      </c>
      <c r="N901" s="197">
        <v>2019</v>
      </c>
      <c r="O901" s="128">
        <v>2030</v>
      </c>
      <c r="P901" s="305"/>
      <c r="Q901" s="308" t="s">
        <v>5978</v>
      </c>
      <c r="R901" s="94" t="s">
        <v>677</v>
      </c>
    </row>
    <row r="902" spans="2:18">
      <c r="B902" s="142" t="s">
        <v>2074</v>
      </c>
      <c r="C902" s="289" t="s">
        <v>187</v>
      </c>
      <c r="D902" s="289" t="s">
        <v>7140</v>
      </c>
      <c r="E902" s="128" t="s">
        <v>886</v>
      </c>
      <c r="F902" s="128" t="s">
        <v>452</v>
      </c>
      <c r="G902" s="129" t="s">
        <v>5830</v>
      </c>
      <c r="H902" s="128"/>
      <c r="I902" s="128" t="s">
        <v>886</v>
      </c>
      <c r="J902" s="128"/>
      <c r="K902" s="307"/>
      <c r="L902" s="129" t="s">
        <v>7154</v>
      </c>
      <c r="M902" s="128" t="s">
        <v>6058</v>
      </c>
      <c r="N902" s="197">
        <v>2019</v>
      </c>
      <c r="O902" s="128">
        <v>2050</v>
      </c>
      <c r="P902" s="305"/>
      <c r="Q902" s="308" t="s">
        <v>5978</v>
      </c>
      <c r="R902" s="94" t="s">
        <v>677</v>
      </c>
    </row>
    <row r="903" spans="2:18">
      <c r="B903" s="142" t="s">
        <v>2074</v>
      </c>
      <c r="C903" s="289" t="s">
        <v>187</v>
      </c>
      <c r="D903" s="142" t="s">
        <v>7140</v>
      </c>
      <c r="E903" s="128" t="s">
        <v>886</v>
      </c>
      <c r="F903" s="128" t="s">
        <v>5802</v>
      </c>
      <c r="G903" s="313" t="s">
        <v>886</v>
      </c>
      <c r="H903" s="128"/>
      <c r="I903" s="128" t="s">
        <v>886</v>
      </c>
      <c r="J903" s="316"/>
      <c r="K903" s="307"/>
      <c r="L903" s="129"/>
      <c r="M903" s="128"/>
      <c r="N903" s="307" t="s">
        <v>886</v>
      </c>
      <c r="O903" s="128">
        <v>2045</v>
      </c>
      <c r="P903" s="142" t="s">
        <v>7155</v>
      </c>
      <c r="Q903" s="308" t="s">
        <v>5785</v>
      </c>
      <c r="R903" s="94" t="s">
        <v>677</v>
      </c>
    </row>
    <row r="904" spans="2:18">
      <c r="B904" s="142" t="s">
        <v>2074</v>
      </c>
      <c r="C904" s="289" t="s">
        <v>187</v>
      </c>
      <c r="D904" s="142" t="s">
        <v>7140</v>
      </c>
      <c r="E904" s="309" t="s">
        <v>5778</v>
      </c>
      <c r="F904" s="309" t="s">
        <v>424</v>
      </c>
      <c r="G904" s="129" t="s">
        <v>886</v>
      </c>
      <c r="H904" s="128"/>
      <c r="I904" s="128" t="s">
        <v>886</v>
      </c>
      <c r="J904" s="329"/>
      <c r="K904" s="326"/>
      <c r="L904" s="313"/>
      <c r="M904" s="309"/>
      <c r="N904" s="307" t="s">
        <v>886</v>
      </c>
      <c r="O904" s="309">
        <v>2030</v>
      </c>
      <c r="P904" s="315"/>
      <c r="Q904" s="308" t="s">
        <v>5978</v>
      </c>
      <c r="R904" s="94" t="s">
        <v>677</v>
      </c>
    </row>
    <row r="905" spans="2:18">
      <c r="B905" s="142" t="s">
        <v>2074</v>
      </c>
      <c r="C905" s="289" t="s">
        <v>187</v>
      </c>
      <c r="D905" s="142" t="s">
        <v>7140</v>
      </c>
      <c r="E905" s="128" t="s">
        <v>886</v>
      </c>
      <c r="F905" s="128" t="s">
        <v>886</v>
      </c>
      <c r="G905" s="129" t="s">
        <v>886</v>
      </c>
      <c r="H905" s="128"/>
      <c r="I905" s="128" t="s">
        <v>886</v>
      </c>
      <c r="J905" s="128"/>
      <c r="K905" s="307" t="s">
        <v>7156</v>
      </c>
      <c r="L905" s="129"/>
      <c r="M905" s="128"/>
      <c r="N905" s="307" t="s">
        <v>886</v>
      </c>
      <c r="O905" s="128">
        <v>2020</v>
      </c>
      <c r="P905" s="142"/>
      <c r="Q905" s="308" t="s">
        <v>5978</v>
      </c>
      <c r="R905" s="94" t="s">
        <v>677</v>
      </c>
    </row>
    <row r="906" spans="2:18">
      <c r="B906" s="142" t="s">
        <v>2074</v>
      </c>
      <c r="C906" s="289" t="s">
        <v>187</v>
      </c>
      <c r="D906" s="142" t="s">
        <v>7140</v>
      </c>
      <c r="E906" s="309" t="s">
        <v>5778</v>
      </c>
      <c r="F906" s="309" t="s">
        <v>424</v>
      </c>
      <c r="G906" s="129" t="s">
        <v>886</v>
      </c>
      <c r="H906" s="128"/>
      <c r="I906" s="128" t="s">
        <v>886</v>
      </c>
      <c r="J906" s="329"/>
      <c r="K906" s="326"/>
      <c r="L906" s="313"/>
      <c r="M906" s="309"/>
      <c r="N906" s="307" t="s">
        <v>886</v>
      </c>
      <c r="O906" s="309">
        <v>2020</v>
      </c>
      <c r="P906" s="315"/>
      <c r="Q906" s="308" t="s">
        <v>5978</v>
      </c>
      <c r="R906" s="94" t="s">
        <v>677</v>
      </c>
    </row>
    <row r="907" spans="2:18">
      <c r="B907" s="142" t="s">
        <v>2074</v>
      </c>
      <c r="C907" s="289" t="s">
        <v>187</v>
      </c>
      <c r="D907" s="142" t="s">
        <v>7157</v>
      </c>
      <c r="E907" s="128" t="s">
        <v>5778</v>
      </c>
      <c r="F907" s="128" t="s">
        <v>424</v>
      </c>
      <c r="G907" s="129" t="s">
        <v>5849</v>
      </c>
      <c r="H907" s="128"/>
      <c r="I907" s="128" t="s">
        <v>886</v>
      </c>
      <c r="J907" s="316"/>
      <c r="K907" s="307"/>
      <c r="L907" s="129"/>
      <c r="M907" s="128"/>
      <c r="N907" s="128">
        <v>2017</v>
      </c>
      <c r="O907" s="327" t="s">
        <v>5799</v>
      </c>
      <c r="P907" s="328" t="s">
        <v>7158</v>
      </c>
      <c r="Q907" s="142" t="s">
        <v>5936</v>
      </c>
      <c r="R907" s="94" t="s">
        <v>677</v>
      </c>
    </row>
    <row r="908" spans="2:18">
      <c r="B908" s="142" t="s">
        <v>2074</v>
      </c>
      <c r="C908" s="289" t="s">
        <v>187</v>
      </c>
      <c r="D908" s="142" t="s">
        <v>7159</v>
      </c>
      <c r="E908" s="128" t="s">
        <v>5782</v>
      </c>
      <c r="F908" s="128" t="s">
        <v>424</v>
      </c>
      <c r="G908" s="142" t="s">
        <v>886</v>
      </c>
      <c r="H908" s="128"/>
      <c r="I908" s="128" t="s">
        <v>886</v>
      </c>
      <c r="J908" s="133"/>
      <c r="K908" s="288"/>
      <c r="L908" s="133"/>
      <c r="M908" s="133"/>
      <c r="N908" s="307">
        <v>2020</v>
      </c>
      <c r="O908" s="128">
        <v>2030</v>
      </c>
      <c r="P908" s="142" t="s">
        <v>7160</v>
      </c>
      <c r="Q908" s="308" t="s">
        <v>5785</v>
      </c>
      <c r="R908" s="94" t="s">
        <v>677</v>
      </c>
    </row>
    <row r="909" spans="2:18">
      <c r="B909" s="142" t="s">
        <v>2074</v>
      </c>
      <c r="C909" s="289" t="s">
        <v>187</v>
      </c>
      <c r="D909" s="142" t="s">
        <v>7159</v>
      </c>
      <c r="E909" s="128" t="s">
        <v>5782</v>
      </c>
      <c r="F909" s="128" t="s">
        <v>5779</v>
      </c>
      <c r="G909" s="313" t="s">
        <v>886</v>
      </c>
      <c r="H909" s="128"/>
      <c r="I909" s="128" t="s">
        <v>886</v>
      </c>
      <c r="J909" s="316"/>
      <c r="K909" s="307"/>
      <c r="L909" s="129"/>
      <c r="M909" s="128"/>
      <c r="N909" s="128" t="s">
        <v>886</v>
      </c>
      <c r="O909" s="318">
        <v>2035</v>
      </c>
      <c r="P909" s="319" t="s">
        <v>7161</v>
      </c>
      <c r="Q909" s="142" t="s">
        <v>5927</v>
      </c>
      <c r="R909" s="94" t="s">
        <v>677</v>
      </c>
    </row>
    <row r="910" spans="2:18">
      <c r="B910" s="142" t="s">
        <v>2074</v>
      </c>
      <c r="C910" s="289" t="s">
        <v>187</v>
      </c>
      <c r="D910" s="142" t="s">
        <v>7159</v>
      </c>
      <c r="E910" s="128" t="s">
        <v>5778</v>
      </c>
      <c r="F910" s="128" t="s">
        <v>424</v>
      </c>
      <c r="G910" s="313" t="s">
        <v>886</v>
      </c>
      <c r="H910" s="128"/>
      <c r="I910" s="128" t="s">
        <v>886</v>
      </c>
      <c r="J910" s="316"/>
      <c r="K910" s="307"/>
      <c r="L910" s="129"/>
      <c r="M910" s="128"/>
      <c r="N910" s="143">
        <v>2020</v>
      </c>
      <c r="O910" s="418">
        <v>2040</v>
      </c>
      <c r="P910" s="364" t="s">
        <v>7162</v>
      </c>
      <c r="Q910" s="142" t="s">
        <v>7163</v>
      </c>
      <c r="R910" s="94" t="s">
        <v>677</v>
      </c>
    </row>
    <row r="911" spans="2:18">
      <c r="B911" s="305" t="s">
        <v>366</v>
      </c>
      <c r="C911" s="306" t="s">
        <v>190</v>
      </c>
      <c r="D911" s="331" t="s">
        <v>7164</v>
      </c>
      <c r="E911" s="128" t="s">
        <v>886</v>
      </c>
      <c r="F911" s="128" t="s">
        <v>886</v>
      </c>
      <c r="G911" s="128" t="s">
        <v>886</v>
      </c>
      <c r="H911" s="128"/>
      <c r="I911" s="128"/>
      <c r="J911" s="128"/>
      <c r="K911" s="307"/>
      <c r="L911" s="129"/>
      <c r="M911" s="128"/>
      <c r="N911" s="128"/>
      <c r="O911" s="323"/>
      <c r="P911" s="324"/>
      <c r="Q911" s="142"/>
      <c r="R911" s="94" t="s">
        <v>677</v>
      </c>
    </row>
    <row r="912" spans="2:18">
      <c r="B912" s="142" t="s">
        <v>2074</v>
      </c>
      <c r="C912" s="289" t="s">
        <v>187</v>
      </c>
      <c r="D912" s="142" t="s">
        <v>7165</v>
      </c>
      <c r="E912" s="128" t="s">
        <v>5778</v>
      </c>
      <c r="F912" s="128" t="s">
        <v>424</v>
      </c>
      <c r="G912" s="313" t="s">
        <v>886</v>
      </c>
      <c r="H912" s="128"/>
      <c r="I912" s="128" t="s">
        <v>886</v>
      </c>
      <c r="J912" s="316"/>
      <c r="K912" s="197"/>
      <c r="L912" s="138"/>
      <c r="M912" s="137"/>
      <c r="N912" s="371">
        <v>2019</v>
      </c>
      <c r="O912" s="137">
        <v>2035</v>
      </c>
      <c r="P912" s="142"/>
      <c r="Q912" s="311" t="s">
        <v>5924</v>
      </c>
      <c r="R912" s="94" t="s">
        <v>677</v>
      </c>
    </row>
    <row r="913" spans="2:18">
      <c r="B913" s="142" t="s">
        <v>366</v>
      </c>
      <c r="C913" s="289" t="s">
        <v>165</v>
      </c>
      <c r="D913" s="142" t="s">
        <v>7166</v>
      </c>
      <c r="E913" s="309" t="s">
        <v>5778</v>
      </c>
      <c r="F913" s="309" t="s">
        <v>6197</v>
      </c>
      <c r="G913" s="313" t="s">
        <v>886</v>
      </c>
      <c r="H913" s="128"/>
      <c r="I913" s="128" t="s">
        <v>886</v>
      </c>
      <c r="J913" s="329"/>
      <c r="K913" s="326"/>
      <c r="L913" s="313"/>
      <c r="M913" s="309"/>
      <c r="N913" s="307" t="s">
        <v>886</v>
      </c>
      <c r="O913" s="309">
        <v>2030</v>
      </c>
      <c r="P913" s="315"/>
      <c r="Q913" s="308" t="s">
        <v>5932</v>
      </c>
      <c r="R913" s="94" t="s">
        <v>677</v>
      </c>
    </row>
    <row r="914" spans="2:18">
      <c r="B914" s="142" t="s">
        <v>366</v>
      </c>
      <c r="C914" s="289" t="s">
        <v>165</v>
      </c>
      <c r="D914" s="142" t="s">
        <v>7167</v>
      </c>
      <c r="E914" s="309" t="s">
        <v>5778</v>
      </c>
      <c r="F914" s="309" t="s">
        <v>424</v>
      </c>
      <c r="G914" s="313" t="s">
        <v>886</v>
      </c>
      <c r="H914" s="128"/>
      <c r="I914" s="128" t="s">
        <v>886</v>
      </c>
      <c r="J914" s="329"/>
      <c r="K914" s="326"/>
      <c r="L914" s="313"/>
      <c r="M914" s="309"/>
      <c r="N914" s="128" t="s">
        <v>886</v>
      </c>
      <c r="O914" s="108" t="s">
        <v>5799</v>
      </c>
      <c r="P914" s="328"/>
      <c r="Q914" s="142" t="s">
        <v>7168</v>
      </c>
      <c r="R914" s="94" t="s">
        <v>677</v>
      </c>
    </row>
    <row r="915" spans="2:18">
      <c r="B915" s="142" t="s">
        <v>366</v>
      </c>
      <c r="C915" s="289" t="s">
        <v>139</v>
      </c>
      <c r="D915" s="142" t="s">
        <v>7169</v>
      </c>
      <c r="E915" s="128" t="s">
        <v>5782</v>
      </c>
      <c r="F915" s="309" t="s">
        <v>5779</v>
      </c>
      <c r="G915" s="313" t="s">
        <v>886</v>
      </c>
      <c r="H915" s="128"/>
      <c r="I915" s="128" t="s">
        <v>886</v>
      </c>
      <c r="J915" s="329"/>
      <c r="K915" s="326"/>
      <c r="L915" s="313"/>
      <c r="M915" s="309"/>
      <c r="N915" s="307" t="s">
        <v>886</v>
      </c>
      <c r="O915" s="327">
        <v>2020</v>
      </c>
      <c r="P915" s="48" t="s">
        <v>7170</v>
      </c>
      <c r="Q915" s="308" t="s">
        <v>5785</v>
      </c>
      <c r="R915" s="94" t="s">
        <v>677</v>
      </c>
    </row>
    <row r="916" spans="2:18">
      <c r="B916" s="142" t="s">
        <v>366</v>
      </c>
      <c r="C916" s="289" t="s">
        <v>210</v>
      </c>
      <c r="D916" s="142" t="s">
        <v>7171</v>
      </c>
      <c r="E916" s="128" t="s">
        <v>5778</v>
      </c>
      <c r="F916" s="128" t="s">
        <v>5779</v>
      </c>
      <c r="G916" s="313" t="s">
        <v>886</v>
      </c>
      <c r="H916" s="128"/>
      <c r="I916" s="128" t="s">
        <v>886</v>
      </c>
      <c r="J916" s="316"/>
      <c r="K916" s="307"/>
      <c r="L916" s="129"/>
      <c r="M916" s="128"/>
      <c r="N916" s="307">
        <v>2018</v>
      </c>
      <c r="O916" s="108">
        <v>2050</v>
      </c>
      <c r="P916" s="48"/>
      <c r="Q916" s="311" t="s">
        <v>6010</v>
      </c>
      <c r="R916" s="94" t="s">
        <v>677</v>
      </c>
    </row>
    <row r="917" spans="2:18">
      <c r="B917" s="142" t="s">
        <v>2074</v>
      </c>
      <c r="C917" s="289" t="s">
        <v>187</v>
      </c>
      <c r="D917" s="142" t="s">
        <v>7172</v>
      </c>
      <c r="E917" s="128" t="s">
        <v>886</v>
      </c>
      <c r="F917" s="128" t="s">
        <v>424</v>
      </c>
      <c r="G917" s="313" t="s">
        <v>886</v>
      </c>
      <c r="H917" s="128"/>
      <c r="I917" s="128" t="s">
        <v>886</v>
      </c>
      <c r="J917" s="316"/>
      <c r="K917" s="307"/>
      <c r="L917" s="129"/>
      <c r="M917" s="128"/>
      <c r="N917" s="307" t="s">
        <v>886</v>
      </c>
      <c r="O917" s="128">
        <v>2035</v>
      </c>
      <c r="P917" s="142"/>
      <c r="Q917" s="308" t="s">
        <v>5927</v>
      </c>
      <c r="R917" s="94" t="s">
        <v>677</v>
      </c>
    </row>
    <row r="918" spans="2:18">
      <c r="B918" s="142" t="s">
        <v>2074</v>
      </c>
      <c r="C918" s="289" t="s">
        <v>187</v>
      </c>
      <c r="D918" s="142" t="s">
        <v>7173</v>
      </c>
      <c r="E918" s="309" t="s">
        <v>5778</v>
      </c>
      <c r="F918" s="309" t="s">
        <v>5802</v>
      </c>
      <c r="G918" s="313" t="s">
        <v>886</v>
      </c>
      <c r="H918" s="128"/>
      <c r="I918" s="128" t="s">
        <v>886</v>
      </c>
      <c r="J918" s="383"/>
      <c r="K918" s="326"/>
      <c r="L918" s="313"/>
      <c r="M918" s="309"/>
      <c r="N918" s="307" t="s">
        <v>886</v>
      </c>
      <c r="O918" s="309">
        <v>2050</v>
      </c>
      <c r="P918" s="315"/>
      <c r="Q918" s="308" t="s">
        <v>5780</v>
      </c>
      <c r="R918" s="94" t="s">
        <v>677</v>
      </c>
    </row>
    <row r="919" spans="2:18">
      <c r="B919" s="142" t="s">
        <v>366</v>
      </c>
      <c r="C919" s="289" t="s">
        <v>169</v>
      </c>
      <c r="D919" s="289" t="s">
        <v>7174</v>
      </c>
      <c r="E919" s="309" t="s">
        <v>5782</v>
      </c>
      <c r="F919" s="128" t="s">
        <v>452</v>
      </c>
      <c r="G919" s="129" t="s">
        <v>5830</v>
      </c>
      <c r="H919" s="128"/>
      <c r="I919" s="128"/>
      <c r="J919" s="128"/>
      <c r="K919" s="307"/>
      <c r="L919" s="317" t="s">
        <v>5891</v>
      </c>
      <c r="M919" s="133" t="s">
        <v>5832</v>
      </c>
      <c r="N919" s="307" t="s">
        <v>886</v>
      </c>
      <c r="O919" s="128">
        <v>2025</v>
      </c>
      <c r="P919" s="142"/>
      <c r="Q919" s="287" t="s">
        <v>5892</v>
      </c>
      <c r="R919" s="94" t="s">
        <v>677</v>
      </c>
    </row>
    <row r="920" spans="2:18">
      <c r="B920" s="142" t="s">
        <v>366</v>
      </c>
      <c r="C920" s="289" t="s">
        <v>169</v>
      </c>
      <c r="D920" s="142" t="s">
        <v>7174</v>
      </c>
      <c r="E920" s="309" t="s">
        <v>5904</v>
      </c>
      <c r="F920" s="309" t="s">
        <v>424</v>
      </c>
      <c r="G920" s="313" t="s">
        <v>886</v>
      </c>
      <c r="H920" s="128"/>
      <c r="I920" s="128" t="s">
        <v>886</v>
      </c>
      <c r="J920" s="329"/>
      <c r="K920" s="326"/>
      <c r="L920" s="313"/>
      <c r="M920" s="309"/>
      <c r="N920" s="326">
        <v>2017</v>
      </c>
      <c r="O920" s="309">
        <v>2050</v>
      </c>
      <c r="P920" s="315" t="s">
        <v>7175</v>
      </c>
      <c r="Q920" s="308" t="s">
        <v>5932</v>
      </c>
      <c r="R920" s="94" t="s">
        <v>677</v>
      </c>
    </row>
    <row r="921" spans="2:18">
      <c r="B921" s="142" t="s">
        <v>366</v>
      </c>
      <c r="C921" s="289" t="s">
        <v>169</v>
      </c>
      <c r="D921" s="142" t="s">
        <v>7174</v>
      </c>
      <c r="E921" s="309" t="s">
        <v>5778</v>
      </c>
      <c r="F921" s="309" t="s">
        <v>5779</v>
      </c>
      <c r="G921" s="129" t="s">
        <v>886</v>
      </c>
      <c r="H921" s="128"/>
      <c r="I921" s="128" t="s">
        <v>886</v>
      </c>
      <c r="J921" s="329"/>
      <c r="K921" s="326"/>
      <c r="L921" s="313"/>
      <c r="M921" s="309"/>
      <c r="N921" s="128" t="s">
        <v>886</v>
      </c>
      <c r="O921" s="327">
        <v>2020</v>
      </c>
      <c r="P921" s="328"/>
      <c r="Q921" s="142" t="s">
        <v>5925</v>
      </c>
      <c r="R921" s="94" t="s">
        <v>677</v>
      </c>
    </row>
    <row r="922" spans="2:18">
      <c r="B922" s="142" t="s">
        <v>5911</v>
      </c>
      <c r="C922" s="289" t="s">
        <v>520</v>
      </c>
      <c r="D922" s="142" t="s">
        <v>7176</v>
      </c>
      <c r="E922" s="309" t="s">
        <v>5778</v>
      </c>
      <c r="F922" s="309" t="s">
        <v>5779</v>
      </c>
      <c r="G922" s="129" t="s">
        <v>886</v>
      </c>
      <c r="H922" s="128"/>
      <c r="I922" s="128" t="s">
        <v>886</v>
      </c>
      <c r="J922" s="329"/>
      <c r="K922" s="326"/>
      <c r="L922" s="313"/>
      <c r="M922" s="309"/>
      <c r="N922" s="312" t="s">
        <v>886</v>
      </c>
      <c r="O922" s="309">
        <v>2025</v>
      </c>
      <c r="P922" s="315"/>
      <c r="Q922" s="308" t="s">
        <v>5888</v>
      </c>
      <c r="R922" s="94" t="s">
        <v>677</v>
      </c>
    </row>
    <row r="923" spans="2:18">
      <c r="B923" s="305" t="s">
        <v>2077</v>
      </c>
      <c r="C923" s="306" t="s">
        <v>191</v>
      </c>
      <c r="D923" s="306" t="s">
        <v>7177</v>
      </c>
      <c r="E923" s="128" t="s">
        <v>886</v>
      </c>
      <c r="F923" s="128" t="s">
        <v>886</v>
      </c>
      <c r="G923" s="128" t="s">
        <v>886</v>
      </c>
      <c r="H923" s="128"/>
      <c r="I923" s="128"/>
      <c r="J923" s="128"/>
      <c r="K923" s="307"/>
      <c r="L923" s="129"/>
      <c r="M923" s="128"/>
      <c r="N923" s="307"/>
      <c r="O923" s="128"/>
      <c r="P923" s="142"/>
      <c r="Q923" s="308"/>
      <c r="R923" s="94" t="s">
        <v>677</v>
      </c>
    </row>
    <row r="924" spans="2:18">
      <c r="B924" s="142" t="s">
        <v>366</v>
      </c>
      <c r="C924" s="289" t="s">
        <v>169</v>
      </c>
      <c r="D924" s="142" t="s">
        <v>7178</v>
      </c>
      <c r="E924" s="128" t="s">
        <v>5782</v>
      </c>
      <c r="F924" s="128" t="s">
        <v>5779</v>
      </c>
      <c r="G924" s="313" t="s">
        <v>886</v>
      </c>
      <c r="H924" s="133" t="s">
        <v>6224</v>
      </c>
      <c r="I924" s="128">
        <v>2015</v>
      </c>
      <c r="J924" s="360" t="s">
        <v>5931</v>
      </c>
      <c r="K924" s="307"/>
      <c r="L924" s="129"/>
      <c r="M924" s="128"/>
      <c r="N924" s="352">
        <v>2020</v>
      </c>
      <c r="O924" s="128" t="s">
        <v>5799</v>
      </c>
      <c r="P924" s="142" t="s">
        <v>7179</v>
      </c>
      <c r="Q924" s="308" t="s">
        <v>5785</v>
      </c>
      <c r="R924" s="94" t="s">
        <v>677</v>
      </c>
    </row>
    <row r="925" spans="2:18">
      <c r="B925" s="142" t="s">
        <v>2057</v>
      </c>
      <c r="C925" s="289" t="s">
        <v>192</v>
      </c>
      <c r="D925" s="142" t="s">
        <v>7180</v>
      </c>
      <c r="E925" s="309" t="s">
        <v>5778</v>
      </c>
      <c r="F925" s="309" t="s">
        <v>424</v>
      </c>
      <c r="G925" s="313" t="s">
        <v>886</v>
      </c>
      <c r="H925" s="128"/>
      <c r="I925" s="128" t="s">
        <v>886</v>
      </c>
      <c r="J925" s="329"/>
      <c r="K925" s="326"/>
      <c r="L925" s="313"/>
      <c r="M925" s="309"/>
      <c r="N925" s="128" t="s">
        <v>886</v>
      </c>
      <c r="O925" s="327">
        <v>2020</v>
      </c>
      <c r="P925" s="328"/>
      <c r="Q925" s="142" t="s">
        <v>7181</v>
      </c>
      <c r="R925" s="94" t="s">
        <v>677</v>
      </c>
    </row>
    <row r="926" spans="2:18">
      <c r="B926" s="142" t="s">
        <v>366</v>
      </c>
      <c r="C926" s="289" t="s">
        <v>190</v>
      </c>
      <c r="D926" s="142" t="s">
        <v>7182</v>
      </c>
      <c r="E926" s="128" t="s">
        <v>886</v>
      </c>
      <c r="F926" s="128" t="s">
        <v>5779</v>
      </c>
      <c r="G926" s="129" t="s">
        <v>886</v>
      </c>
      <c r="H926" s="128"/>
      <c r="I926" s="128" t="s">
        <v>886</v>
      </c>
      <c r="J926" s="316"/>
      <c r="K926" s="307"/>
      <c r="L926" s="129"/>
      <c r="M926" s="128"/>
      <c r="N926" s="339">
        <v>2018</v>
      </c>
      <c r="O926" s="128" t="s">
        <v>2790</v>
      </c>
      <c r="P926" s="142"/>
      <c r="Q926" s="311" t="s">
        <v>6087</v>
      </c>
      <c r="R926" s="94" t="s">
        <v>677</v>
      </c>
    </row>
    <row r="927" spans="2:18">
      <c r="B927" s="142" t="s">
        <v>366</v>
      </c>
      <c r="C927" s="289" t="s">
        <v>139</v>
      </c>
      <c r="D927" s="142" t="s">
        <v>7183</v>
      </c>
      <c r="E927" s="128" t="s">
        <v>5778</v>
      </c>
      <c r="F927" s="128" t="s">
        <v>7184</v>
      </c>
      <c r="G927" s="313" t="s">
        <v>886</v>
      </c>
      <c r="H927" s="128"/>
      <c r="I927" s="128" t="s">
        <v>886</v>
      </c>
      <c r="J927" s="316"/>
      <c r="K927" s="307"/>
      <c r="L927" s="129"/>
      <c r="M927" s="128"/>
      <c r="N927" s="312">
        <v>2009</v>
      </c>
      <c r="O927" s="128">
        <v>2030</v>
      </c>
      <c r="P927" s="142" t="s">
        <v>7185</v>
      </c>
      <c r="Q927" s="308" t="s">
        <v>5785</v>
      </c>
      <c r="R927" s="94" t="s">
        <v>677</v>
      </c>
    </row>
    <row r="928" spans="2:18">
      <c r="B928" s="142" t="s">
        <v>366</v>
      </c>
      <c r="C928" s="289" t="s">
        <v>139</v>
      </c>
      <c r="D928" s="142" t="s">
        <v>7183</v>
      </c>
      <c r="E928" s="128" t="s">
        <v>5782</v>
      </c>
      <c r="F928" s="128" t="s">
        <v>7184</v>
      </c>
      <c r="G928" s="142" t="s">
        <v>886</v>
      </c>
      <c r="H928" s="128"/>
      <c r="I928" s="128" t="s">
        <v>886</v>
      </c>
      <c r="J928" s="133"/>
      <c r="K928" s="288"/>
      <c r="L928" s="133"/>
      <c r="M928" s="133"/>
      <c r="N928" s="307">
        <v>2020</v>
      </c>
      <c r="O928" s="128">
        <v>2020</v>
      </c>
      <c r="P928" s="142" t="s">
        <v>7185</v>
      </c>
      <c r="Q928" s="308" t="s">
        <v>5785</v>
      </c>
      <c r="R928" s="94" t="s">
        <v>677</v>
      </c>
    </row>
    <row r="929" spans="2:18">
      <c r="B929" s="142" t="s">
        <v>366</v>
      </c>
      <c r="C929" s="289" t="s">
        <v>139</v>
      </c>
      <c r="D929" s="289" t="s">
        <v>7186</v>
      </c>
      <c r="E929" s="309" t="s">
        <v>5904</v>
      </c>
      <c r="F929" s="128" t="s">
        <v>5779</v>
      </c>
      <c r="G929" s="129" t="s">
        <v>7187</v>
      </c>
      <c r="H929" s="128"/>
      <c r="I929" s="128"/>
      <c r="J929" s="128" t="s">
        <v>5845</v>
      </c>
      <c r="K929" s="307"/>
      <c r="L929" s="129"/>
      <c r="M929" s="128"/>
      <c r="N929" s="128">
        <v>2009</v>
      </c>
      <c r="O929" s="108">
        <v>2030</v>
      </c>
      <c r="P929" s="48"/>
      <c r="Q929" s="132" t="s">
        <v>6692</v>
      </c>
      <c r="R929" s="94" t="s">
        <v>677</v>
      </c>
    </row>
    <row r="930" spans="2:18">
      <c r="B930" s="142" t="s">
        <v>366</v>
      </c>
      <c r="C930" s="289" t="s">
        <v>182</v>
      </c>
      <c r="D930" s="289" t="s">
        <v>7188</v>
      </c>
      <c r="E930" s="128" t="s">
        <v>5782</v>
      </c>
      <c r="F930" s="128" t="s">
        <v>452</v>
      </c>
      <c r="G930" s="129" t="s">
        <v>5830</v>
      </c>
      <c r="H930" s="128"/>
      <c r="I930" s="128" t="s">
        <v>886</v>
      </c>
      <c r="J930" s="128"/>
      <c r="K930" s="307"/>
      <c r="L930" s="129" t="s">
        <v>5891</v>
      </c>
      <c r="M930" s="128" t="s">
        <v>5832</v>
      </c>
      <c r="N930" s="339" t="s">
        <v>886</v>
      </c>
      <c r="O930" s="128">
        <v>2025</v>
      </c>
      <c r="P930" s="142"/>
      <c r="Q930" s="308" t="s">
        <v>5932</v>
      </c>
      <c r="R930" s="94" t="s">
        <v>677</v>
      </c>
    </row>
    <row r="931" spans="2:18">
      <c r="B931" s="142" t="s">
        <v>366</v>
      </c>
      <c r="C931" s="289" t="s">
        <v>182</v>
      </c>
      <c r="D931" s="142" t="s">
        <v>7188</v>
      </c>
      <c r="E931" s="309" t="s">
        <v>5778</v>
      </c>
      <c r="F931" s="309" t="s">
        <v>424</v>
      </c>
      <c r="G931" s="313" t="s">
        <v>7189</v>
      </c>
      <c r="H931" s="128"/>
      <c r="I931" s="128" t="s">
        <v>886</v>
      </c>
      <c r="J931" s="329"/>
      <c r="K931" s="326"/>
      <c r="L931" s="313"/>
      <c r="M931" s="309"/>
      <c r="N931" s="307">
        <v>2020</v>
      </c>
      <c r="O931" s="309">
        <v>2050</v>
      </c>
      <c r="P931" s="315"/>
      <c r="Q931" s="310" t="s">
        <v>7190</v>
      </c>
      <c r="R931" s="94" t="s">
        <v>677</v>
      </c>
    </row>
    <row r="932" spans="2:18">
      <c r="B932" s="142" t="s">
        <v>366</v>
      </c>
      <c r="C932" s="289" t="s">
        <v>182</v>
      </c>
      <c r="D932" s="142" t="s">
        <v>7188</v>
      </c>
      <c r="E932" s="128" t="s">
        <v>5778</v>
      </c>
      <c r="F932" s="128" t="s">
        <v>7191</v>
      </c>
      <c r="G932" s="142" t="s">
        <v>886</v>
      </c>
      <c r="H932" s="128"/>
      <c r="I932" s="128" t="s">
        <v>886</v>
      </c>
      <c r="J932" s="133"/>
      <c r="K932" s="288" t="s">
        <v>6596</v>
      </c>
      <c r="L932" s="133"/>
      <c r="M932" s="133"/>
      <c r="N932" s="307">
        <v>2020</v>
      </c>
      <c r="O932" s="128">
        <v>2024</v>
      </c>
      <c r="P932" s="142" t="s">
        <v>7192</v>
      </c>
      <c r="Q932" s="308" t="s">
        <v>5785</v>
      </c>
      <c r="R932" s="94" t="s">
        <v>677</v>
      </c>
    </row>
    <row r="933" spans="2:18">
      <c r="B933" s="142" t="s">
        <v>2082</v>
      </c>
      <c r="C933" s="289" t="s">
        <v>186</v>
      </c>
      <c r="D933" s="142" t="s">
        <v>7193</v>
      </c>
      <c r="E933" s="128" t="s">
        <v>5782</v>
      </c>
      <c r="F933" s="128" t="s">
        <v>886</v>
      </c>
      <c r="G933" s="129" t="s">
        <v>886</v>
      </c>
      <c r="H933" s="128"/>
      <c r="I933" s="128" t="s">
        <v>886</v>
      </c>
      <c r="J933" s="316"/>
      <c r="K933" s="307"/>
      <c r="L933" s="129"/>
      <c r="M933" s="128"/>
      <c r="N933" s="307" t="s">
        <v>886</v>
      </c>
      <c r="O933" s="128">
        <v>2030</v>
      </c>
      <c r="P933" s="142"/>
      <c r="Q933" s="311" t="s">
        <v>5800</v>
      </c>
      <c r="R933" s="94" t="s">
        <v>677</v>
      </c>
    </row>
    <row r="934" spans="2:18">
      <c r="B934" s="305" t="s">
        <v>2082</v>
      </c>
      <c r="C934" s="306" t="s">
        <v>186</v>
      </c>
      <c r="D934" s="331" t="s">
        <v>7193</v>
      </c>
      <c r="E934" s="128" t="s">
        <v>5904</v>
      </c>
      <c r="F934" s="128" t="s">
        <v>7194</v>
      </c>
      <c r="G934" s="128" t="s">
        <v>886</v>
      </c>
      <c r="H934" s="128"/>
      <c r="I934" s="128"/>
      <c r="J934" s="128" t="s">
        <v>6040</v>
      </c>
      <c r="K934" s="307"/>
      <c r="L934" s="382"/>
      <c r="M934" s="128"/>
      <c r="N934" s="1148"/>
      <c r="O934" s="128">
        <v>2030</v>
      </c>
      <c r="P934" s="142"/>
      <c r="Q934" s="330" t="s">
        <v>7195</v>
      </c>
      <c r="R934" s="94" t="s">
        <v>677</v>
      </c>
    </row>
    <row r="935" spans="2:18">
      <c r="B935" s="142" t="s">
        <v>2082</v>
      </c>
      <c r="C935" s="289" t="s">
        <v>186</v>
      </c>
      <c r="D935" s="142" t="s">
        <v>7193</v>
      </c>
      <c r="E935" s="128" t="s">
        <v>5782</v>
      </c>
      <c r="F935" s="128" t="s">
        <v>5779</v>
      </c>
      <c r="G935" s="129" t="s">
        <v>886</v>
      </c>
      <c r="H935" s="128"/>
      <c r="I935" s="128" t="s">
        <v>886</v>
      </c>
      <c r="J935" s="316"/>
      <c r="K935" s="307"/>
      <c r="L935" s="129"/>
      <c r="M935" s="128"/>
      <c r="N935" s="197">
        <v>2020</v>
      </c>
      <c r="O935" s="137">
        <v>2050</v>
      </c>
      <c r="P935" s="142"/>
      <c r="Q935" s="311" t="s">
        <v>5800</v>
      </c>
      <c r="R935" s="94" t="s">
        <v>677</v>
      </c>
    </row>
    <row r="936" spans="2:18">
      <c r="B936" s="142" t="s">
        <v>2074</v>
      </c>
      <c r="C936" s="289" t="s">
        <v>187</v>
      </c>
      <c r="D936" s="142" t="s">
        <v>7196</v>
      </c>
      <c r="E936" s="128" t="s">
        <v>5778</v>
      </c>
      <c r="F936" s="128" t="s">
        <v>886</v>
      </c>
      <c r="G936" s="129" t="s">
        <v>886</v>
      </c>
      <c r="H936" s="128"/>
      <c r="I936" s="128" t="s">
        <v>886</v>
      </c>
      <c r="J936" s="316"/>
      <c r="K936" s="307"/>
      <c r="L936" s="129"/>
      <c r="M936" s="128"/>
      <c r="N936" s="307">
        <v>2019</v>
      </c>
      <c r="O936" s="128" t="s">
        <v>5799</v>
      </c>
      <c r="P936" s="142"/>
      <c r="Q936" s="311" t="s">
        <v>5800</v>
      </c>
      <c r="R936" s="94" t="s">
        <v>677</v>
      </c>
    </row>
    <row r="937" spans="2:18">
      <c r="B937" s="142" t="s">
        <v>2074</v>
      </c>
      <c r="C937" s="289" t="s">
        <v>187</v>
      </c>
      <c r="D937" s="142" t="s">
        <v>7196</v>
      </c>
      <c r="E937" s="128" t="s">
        <v>5782</v>
      </c>
      <c r="F937" s="128" t="s">
        <v>424</v>
      </c>
      <c r="G937" s="129" t="s">
        <v>886</v>
      </c>
      <c r="H937" s="128"/>
      <c r="I937" s="128" t="s">
        <v>886</v>
      </c>
      <c r="J937" s="316"/>
      <c r="K937" s="307"/>
      <c r="L937" s="129"/>
      <c r="M937" s="128"/>
      <c r="N937" s="128">
        <v>2019</v>
      </c>
      <c r="O937" s="108" t="s">
        <v>5799</v>
      </c>
      <c r="P937" s="48"/>
      <c r="Q937" s="315" t="s">
        <v>5800</v>
      </c>
      <c r="R937" s="94" t="s">
        <v>677</v>
      </c>
    </row>
    <row r="938" spans="2:18">
      <c r="B938" s="142" t="s">
        <v>5911</v>
      </c>
      <c r="C938" s="306" t="s">
        <v>149</v>
      </c>
      <c r="D938" s="331" t="s">
        <v>7197</v>
      </c>
      <c r="E938" s="128" t="s">
        <v>5778</v>
      </c>
      <c r="F938" s="128" t="s">
        <v>5779</v>
      </c>
      <c r="G938" s="128" t="s">
        <v>886</v>
      </c>
      <c r="H938" s="128"/>
      <c r="I938" s="128"/>
      <c r="J938" s="128" t="s">
        <v>5794</v>
      </c>
      <c r="K938" s="307"/>
      <c r="L938" s="129"/>
      <c r="M938" s="128"/>
      <c r="N938" s="307">
        <v>2020</v>
      </c>
      <c r="O938" s="128"/>
      <c r="P938" s="142"/>
      <c r="Q938" s="330" t="s">
        <v>5795</v>
      </c>
      <c r="R938" s="94" t="s">
        <v>677</v>
      </c>
    </row>
    <row r="939" spans="2:18">
      <c r="B939" s="305" t="s">
        <v>366</v>
      </c>
      <c r="C939" s="306" t="s">
        <v>165</v>
      </c>
      <c r="D939" s="306" t="s">
        <v>7198</v>
      </c>
      <c r="E939" s="128" t="s">
        <v>6147</v>
      </c>
      <c r="F939" s="128" t="s">
        <v>5779</v>
      </c>
      <c r="G939" s="128" t="s">
        <v>886</v>
      </c>
      <c r="H939" s="128"/>
      <c r="I939" s="128"/>
      <c r="J939" s="128" t="s">
        <v>5794</v>
      </c>
      <c r="K939" s="307"/>
      <c r="L939" s="129"/>
      <c r="M939" s="128"/>
      <c r="N939" s="307">
        <v>2020</v>
      </c>
      <c r="O939" s="128"/>
      <c r="P939" s="142"/>
      <c r="Q939" s="330" t="s">
        <v>5795</v>
      </c>
      <c r="R939" s="94" t="s">
        <v>677</v>
      </c>
    </row>
    <row r="940" spans="2:18">
      <c r="B940" s="142" t="s">
        <v>5911</v>
      </c>
      <c r="C940" s="289" t="s">
        <v>191</v>
      </c>
      <c r="D940" s="142" t="s">
        <v>7199</v>
      </c>
      <c r="E940" s="309" t="s">
        <v>5778</v>
      </c>
      <c r="F940" s="309" t="s">
        <v>424</v>
      </c>
      <c r="G940" s="313" t="s">
        <v>249</v>
      </c>
      <c r="H940" s="128"/>
      <c r="I940" s="128" t="s">
        <v>886</v>
      </c>
      <c r="J940" s="309"/>
      <c r="K940" s="326" t="s">
        <v>6150</v>
      </c>
      <c r="L940" s="313"/>
      <c r="M940" s="309"/>
      <c r="N940" s="307" t="s">
        <v>886</v>
      </c>
      <c r="O940" s="309" t="s">
        <v>2790</v>
      </c>
      <c r="P940" s="315"/>
      <c r="Q940" s="308" t="s">
        <v>7200</v>
      </c>
      <c r="R940" s="94" t="s">
        <v>677</v>
      </c>
    </row>
    <row r="941" spans="2:18">
      <c r="B941" s="142" t="s">
        <v>366</v>
      </c>
      <c r="C941" s="289" t="s">
        <v>165</v>
      </c>
      <c r="D941" s="142" t="s">
        <v>7201</v>
      </c>
      <c r="E941" s="309" t="s">
        <v>5778</v>
      </c>
      <c r="F941" s="309" t="s">
        <v>424</v>
      </c>
      <c r="G941" s="313" t="s">
        <v>886</v>
      </c>
      <c r="H941" s="128"/>
      <c r="I941" s="128" t="s">
        <v>886</v>
      </c>
      <c r="J941" s="329"/>
      <c r="K941" s="326"/>
      <c r="L941" s="313"/>
      <c r="M941" s="309"/>
      <c r="N941" s="307" t="s">
        <v>886</v>
      </c>
      <c r="O941" s="309">
        <v>2040</v>
      </c>
      <c r="P941" s="315"/>
      <c r="Q941" s="308" t="s">
        <v>5932</v>
      </c>
      <c r="R941" s="94" t="s">
        <v>677</v>
      </c>
    </row>
    <row r="942" spans="2:18">
      <c r="B942" s="142" t="s">
        <v>2074</v>
      </c>
      <c r="C942" s="289" t="s">
        <v>187</v>
      </c>
      <c r="D942" s="142" t="s">
        <v>7202</v>
      </c>
      <c r="E942" s="128" t="s">
        <v>5778</v>
      </c>
      <c r="F942" s="128" t="s">
        <v>424</v>
      </c>
      <c r="G942" s="129" t="s">
        <v>5849</v>
      </c>
      <c r="H942" s="128"/>
      <c r="I942" s="128" t="s">
        <v>886</v>
      </c>
      <c r="J942" s="316"/>
      <c r="K942" s="307"/>
      <c r="L942" s="129"/>
      <c r="M942" s="128"/>
      <c r="N942" s="307">
        <v>2018</v>
      </c>
      <c r="O942" s="309" t="s">
        <v>5799</v>
      </c>
      <c r="P942" s="315" t="s">
        <v>7203</v>
      </c>
      <c r="Q942" s="308" t="s">
        <v>5936</v>
      </c>
      <c r="R942" s="94" t="s">
        <v>677</v>
      </c>
    </row>
    <row r="943" spans="2:18">
      <c r="B943" s="142" t="s">
        <v>366</v>
      </c>
      <c r="C943" s="289" t="s">
        <v>178</v>
      </c>
      <c r="D943" s="142" t="s">
        <v>7204</v>
      </c>
      <c r="E943" s="128" t="s">
        <v>886</v>
      </c>
      <c r="F943" s="128" t="s">
        <v>5779</v>
      </c>
      <c r="G943" s="129" t="s">
        <v>886</v>
      </c>
      <c r="H943" s="128"/>
      <c r="I943" s="128" t="s">
        <v>886</v>
      </c>
      <c r="J943" s="316"/>
      <c r="K943" s="307"/>
      <c r="L943" s="129"/>
      <c r="M943" s="128"/>
      <c r="N943" s="307">
        <v>2013</v>
      </c>
      <c r="O943" s="128">
        <v>2020</v>
      </c>
      <c r="P943" s="142"/>
      <c r="Q943" s="311" t="s">
        <v>6087</v>
      </c>
      <c r="R943" s="94" t="s">
        <v>677</v>
      </c>
    </row>
    <row r="944" spans="2:18">
      <c r="B944" s="142" t="s">
        <v>366</v>
      </c>
      <c r="C944" s="289" t="s">
        <v>173</v>
      </c>
      <c r="D944" s="142" t="s">
        <v>7205</v>
      </c>
      <c r="E944" s="128" t="s">
        <v>886</v>
      </c>
      <c r="F944" s="128" t="s">
        <v>5779</v>
      </c>
      <c r="G944" s="129" t="s">
        <v>886</v>
      </c>
      <c r="H944" s="128"/>
      <c r="I944" s="128" t="s">
        <v>886</v>
      </c>
      <c r="J944" s="343"/>
      <c r="K944" s="307"/>
      <c r="L944" s="129"/>
      <c r="M944" s="128"/>
      <c r="N944" s="128">
        <v>2013</v>
      </c>
      <c r="O944" s="108">
        <v>2020</v>
      </c>
      <c r="P944" s="48"/>
      <c r="Q944" s="315" t="s">
        <v>6087</v>
      </c>
      <c r="R944" s="94" t="s">
        <v>677</v>
      </c>
    </row>
    <row r="945" spans="2:18">
      <c r="B945" s="305" t="s">
        <v>2057</v>
      </c>
      <c r="C945" s="289" t="s">
        <v>7206</v>
      </c>
      <c r="D945" s="331" t="s">
        <v>7207</v>
      </c>
      <c r="E945" s="128" t="s">
        <v>886</v>
      </c>
      <c r="F945" s="128" t="s">
        <v>886</v>
      </c>
      <c r="G945" s="128" t="s">
        <v>886</v>
      </c>
      <c r="H945" s="128"/>
      <c r="I945" s="128"/>
      <c r="J945" s="128"/>
      <c r="K945" s="307"/>
      <c r="L945" s="129"/>
      <c r="M945" s="128"/>
      <c r="N945" s="307"/>
      <c r="O945" s="128"/>
      <c r="P945" s="142"/>
      <c r="Q945" s="308"/>
      <c r="R945" s="94" t="s">
        <v>677</v>
      </c>
    </row>
    <row r="946" spans="2:18">
      <c r="B946" s="142" t="s">
        <v>2057</v>
      </c>
      <c r="C946" s="289" t="s">
        <v>192</v>
      </c>
      <c r="D946" s="306" t="s">
        <v>7208</v>
      </c>
      <c r="E946" s="128" t="s">
        <v>5778</v>
      </c>
      <c r="F946" s="128" t="s">
        <v>5779</v>
      </c>
      <c r="G946" s="128" t="s">
        <v>886</v>
      </c>
      <c r="H946" s="128"/>
      <c r="I946" s="128"/>
      <c r="J946" s="128" t="s">
        <v>5845</v>
      </c>
      <c r="K946" s="307"/>
      <c r="L946" s="129"/>
      <c r="M946" s="128"/>
      <c r="N946" s="307">
        <v>2020</v>
      </c>
      <c r="O946" s="128">
        <v>2050</v>
      </c>
      <c r="P946" s="142"/>
      <c r="Q946" s="330" t="s">
        <v>7209</v>
      </c>
      <c r="R946" s="94" t="s">
        <v>677</v>
      </c>
    </row>
    <row r="947" spans="2:18">
      <c r="B947" s="305" t="s">
        <v>2057</v>
      </c>
      <c r="C947" s="306" t="s">
        <v>195</v>
      </c>
      <c r="D947" s="306" t="s">
        <v>7210</v>
      </c>
      <c r="E947" s="128" t="s">
        <v>886</v>
      </c>
      <c r="F947" s="128" t="s">
        <v>886</v>
      </c>
      <c r="G947" s="128" t="s">
        <v>886</v>
      </c>
      <c r="H947" s="128"/>
      <c r="I947" s="128"/>
      <c r="J947" s="128"/>
      <c r="K947" s="307"/>
      <c r="L947" s="129"/>
      <c r="M947" s="128"/>
      <c r="N947" s="307"/>
      <c r="O947" s="128"/>
      <c r="P947" s="142"/>
      <c r="Q947" s="308"/>
      <c r="R947" s="94" t="s">
        <v>677</v>
      </c>
    </row>
    <row r="948" spans="2:18">
      <c r="B948" s="142" t="s">
        <v>5911</v>
      </c>
      <c r="C948" s="289" t="s">
        <v>149</v>
      </c>
      <c r="D948" s="289" t="s">
        <v>7211</v>
      </c>
      <c r="E948" s="128" t="s">
        <v>886</v>
      </c>
      <c r="F948" s="128" t="s">
        <v>452</v>
      </c>
      <c r="G948" s="129" t="s">
        <v>5830</v>
      </c>
      <c r="H948" s="128"/>
      <c r="I948" s="128" t="s">
        <v>886</v>
      </c>
      <c r="J948" s="128"/>
      <c r="K948" s="307"/>
      <c r="L948" s="129" t="s">
        <v>5997</v>
      </c>
      <c r="M948" s="137" t="s">
        <v>5832</v>
      </c>
      <c r="N948" s="197">
        <v>2018</v>
      </c>
      <c r="O948" s="128" t="s">
        <v>2790</v>
      </c>
      <c r="P948" s="305"/>
      <c r="Q948" s="308" t="s">
        <v>7212</v>
      </c>
      <c r="R948" s="94" t="s">
        <v>677</v>
      </c>
    </row>
    <row r="949" spans="2:18">
      <c r="B949" s="142" t="s">
        <v>5911</v>
      </c>
      <c r="C949" s="289" t="s">
        <v>149</v>
      </c>
      <c r="D949" s="289" t="s">
        <v>7211</v>
      </c>
      <c r="E949" s="128" t="s">
        <v>886</v>
      </c>
      <c r="F949" s="128" t="s">
        <v>452</v>
      </c>
      <c r="G949" s="129" t="s">
        <v>5830</v>
      </c>
      <c r="H949" s="128"/>
      <c r="I949" s="128" t="s">
        <v>886</v>
      </c>
      <c r="J949" s="128"/>
      <c r="K949" s="307"/>
      <c r="L949" s="129" t="s">
        <v>7213</v>
      </c>
      <c r="M949" s="128" t="s">
        <v>7214</v>
      </c>
      <c r="N949" s="307" t="s">
        <v>886</v>
      </c>
      <c r="O949" s="128">
        <v>2021</v>
      </c>
      <c r="P949" s="142"/>
      <c r="Q949" s="308" t="s">
        <v>5978</v>
      </c>
      <c r="R949" s="94" t="s">
        <v>677</v>
      </c>
    </row>
    <row r="950" spans="2:18">
      <c r="B950" s="142" t="s">
        <v>5911</v>
      </c>
      <c r="C950" s="289" t="s">
        <v>149</v>
      </c>
      <c r="D950" s="289" t="s">
        <v>7211</v>
      </c>
      <c r="E950" s="128" t="s">
        <v>5782</v>
      </c>
      <c r="F950" s="128" t="s">
        <v>452</v>
      </c>
      <c r="G950" s="129" t="s">
        <v>5830</v>
      </c>
      <c r="H950" s="128"/>
      <c r="I950" s="128" t="s">
        <v>886</v>
      </c>
      <c r="J950" s="128"/>
      <c r="K950" s="307"/>
      <c r="L950" s="317" t="s">
        <v>5891</v>
      </c>
      <c r="M950" s="133" t="s">
        <v>5832</v>
      </c>
      <c r="N950" s="307" t="s">
        <v>886</v>
      </c>
      <c r="O950" s="128">
        <v>2025</v>
      </c>
      <c r="P950" s="142"/>
      <c r="Q950" s="287" t="s">
        <v>7215</v>
      </c>
      <c r="R950" s="94" t="s">
        <v>677</v>
      </c>
    </row>
    <row r="951" spans="2:18">
      <c r="B951" s="315" t="s">
        <v>2057</v>
      </c>
      <c r="C951" s="320" t="s">
        <v>185</v>
      </c>
      <c r="D951" s="289" t="s">
        <v>7216</v>
      </c>
      <c r="E951" s="128" t="s">
        <v>886</v>
      </c>
      <c r="F951" s="128" t="s">
        <v>886</v>
      </c>
      <c r="G951" s="128" t="s">
        <v>886</v>
      </c>
      <c r="H951" s="128"/>
      <c r="I951" s="128"/>
      <c r="J951" s="128"/>
      <c r="K951" s="307"/>
      <c r="L951" s="129"/>
      <c r="M951" s="128"/>
      <c r="N951" s="307"/>
      <c r="O951" s="128"/>
      <c r="P951" s="142"/>
      <c r="Q951" s="308"/>
      <c r="R951" s="94" t="s">
        <v>677</v>
      </c>
    </row>
    <row r="952" spans="2:18">
      <c r="B952" s="142" t="s">
        <v>2057</v>
      </c>
      <c r="C952" s="289" t="s">
        <v>205</v>
      </c>
      <c r="D952" s="142" t="s">
        <v>7217</v>
      </c>
      <c r="E952" s="309" t="s">
        <v>5778</v>
      </c>
      <c r="F952" s="309" t="s">
        <v>5779</v>
      </c>
      <c r="G952" s="313" t="s">
        <v>886</v>
      </c>
      <c r="H952" s="128"/>
      <c r="I952" s="128" t="s">
        <v>886</v>
      </c>
      <c r="J952" s="329"/>
      <c r="K952" s="326"/>
      <c r="L952" s="313"/>
      <c r="M952" s="309"/>
      <c r="N952" s="307" t="s">
        <v>886</v>
      </c>
      <c r="O952" s="309">
        <v>2020</v>
      </c>
      <c r="P952" s="315"/>
      <c r="Q952" s="308" t="s">
        <v>7218</v>
      </c>
      <c r="R952" s="94" t="s">
        <v>677</v>
      </c>
    </row>
    <row r="953" spans="2:18">
      <c r="B953" s="142" t="s">
        <v>2057</v>
      </c>
      <c r="C953" s="289" t="s">
        <v>205</v>
      </c>
      <c r="D953" s="142" t="s">
        <v>7217</v>
      </c>
      <c r="E953" s="309" t="s">
        <v>5778</v>
      </c>
      <c r="F953" s="309" t="s">
        <v>424</v>
      </c>
      <c r="G953" s="313" t="s">
        <v>886</v>
      </c>
      <c r="H953" s="128"/>
      <c r="I953" s="128" t="s">
        <v>886</v>
      </c>
      <c r="J953" s="329"/>
      <c r="K953" s="326"/>
      <c r="L953" s="313"/>
      <c r="M953" s="309"/>
      <c r="N953" s="307" t="s">
        <v>886</v>
      </c>
      <c r="O953" s="309">
        <v>2020</v>
      </c>
      <c r="P953" s="315"/>
      <c r="Q953" s="308" t="s">
        <v>7218</v>
      </c>
      <c r="R953" s="94" t="s">
        <v>677</v>
      </c>
    </row>
    <row r="954" spans="2:18">
      <c r="B954" s="142" t="s">
        <v>2057</v>
      </c>
      <c r="C954" s="289" t="s">
        <v>205</v>
      </c>
      <c r="D954" s="142" t="s">
        <v>7217</v>
      </c>
      <c r="E954" s="309" t="s">
        <v>5778</v>
      </c>
      <c r="F954" s="309" t="s">
        <v>5838</v>
      </c>
      <c r="G954" s="313" t="s">
        <v>886</v>
      </c>
      <c r="H954" s="128"/>
      <c r="I954" s="128" t="s">
        <v>886</v>
      </c>
      <c r="J954" s="329"/>
      <c r="K954" s="326"/>
      <c r="L954" s="313"/>
      <c r="M954" s="309"/>
      <c r="N954" s="307" t="s">
        <v>886</v>
      </c>
      <c r="O954" s="309">
        <v>2020</v>
      </c>
      <c r="P954" s="315"/>
      <c r="Q954" s="308" t="s">
        <v>7218</v>
      </c>
      <c r="R954" s="94" t="s">
        <v>677</v>
      </c>
    </row>
    <row r="955" spans="2:18">
      <c r="B955" s="305" t="s">
        <v>2057</v>
      </c>
      <c r="C955" s="289" t="s">
        <v>205</v>
      </c>
      <c r="D955" s="142" t="s">
        <v>7217</v>
      </c>
      <c r="E955" s="128" t="s">
        <v>5904</v>
      </c>
      <c r="F955" s="128" t="s">
        <v>424</v>
      </c>
      <c r="G955" s="128" t="s">
        <v>886</v>
      </c>
      <c r="H955" s="128"/>
      <c r="I955" s="128"/>
      <c r="J955" s="128" t="s">
        <v>5794</v>
      </c>
      <c r="K955" s="307"/>
      <c r="L955" s="129"/>
      <c r="M955" s="128"/>
      <c r="N955" s="307"/>
      <c r="O955" s="128"/>
      <c r="P955" s="142"/>
      <c r="Q955" s="330" t="s">
        <v>7219</v>
      </c>
      <c r="R955" s="94" t="s">
        <v>677</v>
      </c>
    </row>
    <row r="956" spans="2:18">
      <c r="B956" s="305" t="s">
        <v>2057</v>
      </c>
      <c r="C956" s="289" t="s">
        <v>205</v>
      </c>
      <c r="D956" s="142" t="s">
        <v>7217</v>
      </c>
      <c r="E956" s="128" t="s">
        <v>5904</v>
      </c>
      <c r="F956" s="128" t="s">
        <v>5779</v>
      </c>
      <c r="G956" s="128" t="s">
        <v>886</v>
      </c>
      <c r="H956" s="128"/>
      <c r="I956" s="128"/>
      <c r="J956" s="128" t="s">
        <v>7220</v>
      </c>
      <c r="K956" s="307"/>
      <c r="L956" s="129"/>
      <c r="M956" s="128"/>
      <c r="N956" s="307"/>
      <c r="O956" s="128">
        <v>2020</v>
      </c>
      <c r="P956" s="142"/>
      <c r="Q956" s="330" t="s">
        <v>7219</v>
      </c>
      <c r="R956" s="94" t="s">
        <v>677</v>
      </c>
    </row>
    <row r="957" spans="2:18">
      <c r="B957" s="142" t="s">
        <v>2082</v>
      </c>
      <c r="C957" s="289" t="s">
        <v>186</v>
      </c>
      <c r="D957" s="142" t="s">
        <v>7221</v>
      </c>
      <c r="E957" s="128" t="s">
        <v>5778</v>
      </c>
      <c r="F957" s="128" t="s">
        <v>424</v>
      </c>
      <c r="G957" s="142" t="s">
        <v>886</v>
      </c>
      <c r="H957" s="128"/>
      <c r="I957" s="128" t="s">
        <v>886</v>
      </c>
      <c r="J957" s="133"/>
      <c r="K957" s="288" t="s">
        <v>7222</v>
      </c>
      <c r="L957" s="133"/>
      <c r="M957" s="133"/>
      <c r="N957" s="307">
        <v>2020</v>
      </c>
      <c r="O957" s="128">
        <v>2040</v>
      </c>
      <c r="P957" s="142" t="s">
        <v>7223</v>
      </c>
      <c r="Q957" s="308" t="s">
        <v>5785</v>
      </c>
      <c r="R957" s="94" t="s">
        <v>677</v>
      </c>
    </row>
    <row r="958" spans="2:18">
      <c r="B958" s="142" t="s">
        <v>2082</v>
      </c>
      <c r="C958" s="289" t="s">
        <v>186</v>
      </c>
      <c r="D958" s="142" t="s">
        <v>7221</v>
      </c>
      <c r="E958" s="128" t="s">
        <v>5782</v>
      </c>
      <c r="F958" s="309" t="s">
        <v>424</v>
      </c>
      <c r="G958" s="313" t="s">
        <v>886</v>
      </c>
      <c r="H958" s="128"/>
      <c r="I958" s="128" t="s">
        <v>886</v>
      </c>
      <c r="J958" s="329"/>
      <c r="K958" s="326"/>
      <c r="L958" s="313"/>
      <c r="M958" s="309"/>
      <c r="N958" s="307" t="s">
        <v>886</v>
      </c>
      <c r="O958" s="128" t="s">
        <v>5799</v>
      </c>
      <c r="P958" s="315"/>
      <c r="Q958" s="308" t="s">
        <v>7224</v>
      </c>
      <c r="R958" s="94" t="s">
        <v>677</v>
      </c>
    </row>
    <row r="959" spans="2:18">
      <c r="B959" s="142" t="s">
        <v>5911</v>
      </c>
      <c r="C959" s="306" t="s">
        <v>191</v>
      </c>
      <c r="D959" s="306" t="s">
        <v>7225</v>
      </c>
      <c r="E959" s="390" t="s">
        <v>5904</v>
      </c>
      <c r="F959" s="128" t="s">
        <v>5779</v>
      </c>
      <c r="G959" s="129" t="s">
        <v>7226</v>
      </c>
      <c r="H959" s="128"/>
      <c r="I959" s="128"/>
      <c r="J959" s="128"/>
      <c r="K959" s="307" t="s">
        <v>7227</v>
      </c>
      <c r="L959" s="129"/>
      <c r="M959" s="128"/>
      <c r="N959" s="307">
        <v>2019</v>
      </c>
      <c r="O959" s="128" t="s">
        <v>6147</v>
      </c>
      <c r="P959" s="142"/>
      <c r="Q959" s="330" t="s">
        <v>7228</v>
      </c>
      <c r="R959" s="94" t="s">
        <v>677</v>
      </c>
    </row>
    <row r="960" spans="2:18">
      <c r="B960" s="142" t="s">
        <v>2074</v>
      </c>
      <c r="C960" s="289" t="s">
        <v>187</v>
      </c>
      <c r="D960" s="142" t="s">
        <v>7229</v>
      </c>
      <c r="E960" s="309" t="s">
        <v>5778</v>
      </c>
      <c r="F960" s="309" t="s">
        <v>5802</v>
      </c>
      <c r="G960" s="313" t="s">
        <v>886</v>
      </c>
      <c r="H960" s="128"/>
      <c r="I960" s="128" t="s">
        <v>886</v>
      </c>
      <c r="J960" s="329"/>
      <c r="K960" s="326"/>
      <c r="L960" s="313"/>
      <c r="M960" s="309"/>
      <c r="N960" s="307" t="s">
        <v>886</v>
      </c>
      <c r="O960" s="309">
        <v>2030</v>
      </c>
      <c r="P960" s="315"/>
      <c r="Q960" s="308" t="s">
        <v>5932</v>
      </c>
      <c r="R960" s="94" t="s">
        <v>677</v>
      </c>
    </row>
    <row r="961" spans="2:18">
      <c r="B961" s="305" t="s">
        <v>2077</v>
      </c>
      <c r="C961" s="289" t="s">
        <v>189</v>
      </c>
      <c r="D961" s="331" t="s">
        <v>7230</v>
      </c>
      <c r="E961" s="128" t="s">
        <v>886</v>
      </c>
      <c r="F961" s="128" t="s">
        <v>886</v>
      </c>
      <c r="G961" s="128" t="s">
        <v>886</v>
      </c>
      <c r="H961" s="128"/>
      <c r="I961" s="128"/>
      <c r="J961" s="128"/>
      <c r="K961" s="307"/>
      <c r="L961" s="129"/>
      <c r="M961" s="128"/>
      <c r="N961" s="128"/>
      <c r="O961" s="318"/>
      <c r="P961" s="319"/>
      <c r="Q961" s="142"/>
      <c r="R961" s="94" t="s">
        <v>677</v>
      </c>
    </row>
    <row r="962" spans="2:18">
      <c r="B962" s="142" t="s">
        <v>366</v>
      </c>
      <c r="C962" s="289" t="s">
        <v>165</v>
      </c>
      <c r="D962" s="142" t="s">
        <v>7231</v>
      </c>
      <c r="E962" s="309" t="s">
        <v>5778</v>
      </c>
      <c r="F962" s="309" t="s">
        <v>424</v>
      </c>
      <c r="G962" s="313" t="s">
        <v>886</v>
      </c>
      <c r="H962" s="128"/>
      <c r="I962" s="128" t="s">
        <v>886</v>
      </c>
      <c r="J962" s="329"/>
      <c r="K962" s="326"/>
      <c r="L962" s="313"/>
      <c r="M962" s="309"/>
      <c r="N962" s="128" t="s">
        <v>886</v>
      </c>
      <c r="O962" s="323" t="s">
        <v>5799</v>
      </c>
      <c r="P962" s="345"/>
      <c r="Q962" s="142" t="s">
        <v>7232</v>
      </c>
      <c r="R962" s="94" t="s">
        <v>677</v>
      </c>
    </row>
    <row r="963" spans="2:18">
      <c r="B963" s="142" t="s">
        <v>2074</v>
      </c>
      <c r="C963" s="289" t="s">
        <v>187</v>
      </c>
      <c r="D963" s="142" t="s">
        <v>7233</v>
      </c>
      <c r="E963" s="128" t="s">
        <v>886</v>
      </c>
      <c r="F963" s="128" t="s">
        <v>424</v>
      </c>
      <c r="G963" s="313" t="s">
        <v>886</v>
      </c>
      <c r="H963" s="128"/>
      <c r="I963" s="128" t="s">
        <v>886</v>
      </c>
      <c r="J963" s="316"/>
      <c r="K963" s="307"/>
      <c r="L963" s="129"/>
      <c r="M963" s="128"/>
      <c r="N963" s="312" t="s">
        <v>886</v>
      </c>
      <c r="O963" s="128">
        <v>2035</v>
      </c>
      <c r="P963" s="142"/>
      <c r="Q963" s="308" t="s">
        <v>5927</v>
      </c>
      <c r="R963" s="94" t="s">
        <v>677</v>
      </c>
    </row>
    <row r="964" spans="2:18">
      <c r="B964" s="305" t="s">
        <v>366</v>
      </c>
      <c r="C964" s="289" t="s">
        <v>172</v>
      </c>
      <c r="D964" s="331" t="s">
        <v>1850</v>
      </c>
      <c r="E964" s="128" t="s">
        <v>886</v>
      </c>
      <c r="F964" s="128" t="s">
        <v>886</v>
      </c>
      <c r="G964" s="128" t="s">
        <v>886</v>
      </c>
      <c r="H964" s="128"/>
      <c r="I964" s="128"/>
      <c r="J964" s="128"/>
      <c r="K964" s="307"/>
      <c r="L964" s="129"/>
      <c r="M964" s="128"/>
      <c r="N964" s="307"/>
      <c r="O964" s="128"/>
      <c r="P964" s="142"/>
      <c r="Q964" s="308"/>
      <c r="R964" s="94" t="s">
        <v>677</v>
      </c>
    </row>
    <row r="965" spans="2:18">
      <c r="B965" s="142" t="s">
        <v>5911</v>
      </c>
      <c r="C965" s="289" t="s">
        <v>189</v>
      </c>
      <c r="D965" s="289" t="s">
        <v>7234</v>
      </c>
      <c r="E965" s="128" t="s">
        <v>5782</v>
      </c>
      <c r="F965" s="128" t="s">
        <v>452</v>
      </c>
      <c r="G965" s="129" t="s">
        <v>5830</v>
      </c>
      <c r="H965" s="128"/>
      <c r="I965" s="128" t="s">
        <v>886</v>
      </c>
      <c r="J965" s="128"/>
      <c r="K965" s="307"/>
      <c r="L965" s="129" t="s">
        <v>5891</v>
      </c>
      <c r="M965" s="128" t="s">
        <v>5832</v>
      </c>
      <c r="N965" s="339">
        <v>2017</v>
      </c>
      <c r="O965" s="128">
        <v>2025</v>
      </c>
      <c r="P965" s="142"/>
      <c r="Q965" s="308" t="s">
        <v>7235</v>
      </c>
      <c r="R965" s="94" t="s">
        <v>677</v>
      </c>
    </row>
    <row r="966" spans="2:18">
      <c r="B966" s="142" t="s">
        <v>5911</v>
      </c>
      <c r="C966" s="289" t="s">
        <v>189</v>
      </c>
      <c r="D966" s="289" t="s">
        <v>7234</v>
      </c>
      <c r="E966" s="128" t="s">
        <v>886</v>
      </c>
      <c r="F966" s="128" t="s">
        <v>452</v>
      </c>
      <c r="G966" s="129" t="s">
        <v>5830</v>
      </c>
      <c r="H966" s="128"/>
      <c r="I966" s="128" t="s">
        <v>886</v>
      </c>
      <c r="J966" s="128"/>
      <c r="K966" s="307"/>
      <c r="L966" s="129" t="s">
        <v>6827</v>
      </c>
      <c r="M966" s="137" t="s">
        <v>5832</v>
      </c>
      <c r="N966" s="137">
        <v>2016</v>
      </c>
      <c r="O966" s="318">
        <v>2025</v>
      </c>
      <c r="P966" s="378"/>
      <c r="Q966" s="315" t="s">
        <v>7236</v>
      </c>
      <c r="R966" s="94" t="s">
        <v>677</v>
      </c>
    </row>
    <row r="967" spans="2:18">
      <c r="B967" s="142" t="s">
        <v>5911</v>
      </c>
      <c r="C967" s="289" t="s">
        <v>189</v>
      </c>
      <c r="D967" s="142" t="s">
        <v>7234</v>
      </c>
      <c r="E967" s="128" t="s">
        <v>886</v>
      </c>
      <c r="F967" s="128" t="s">
        <v>886</v>
      </c>
      <c r="G967" s="129" t="s">
        <v>886</v>
      </c>
      <c r="H967" s="128"/>
      <c r="I967" s="128" t="s">
        <v>886</v>
      </c>
      <c r="J967" s="128"/>
      <c r="K967" s="307" t="s">
        <v>7237</v>
      </c>
      <c r="L967" s="129"/>
      <c r="M967" s="128"/>
      <c r="N967" s="128" t="s">
        <v>886</v>
      </c>
      <c r="O967" s="323">
        <v>2024</v>
      </c>
      <c r="P967" s="324"/>
      <c r="Q967" s="315" t="s">
        <v>7238</v>
      </c>
      <c r="R967" s="94" t="s">
        <v>677</v>
      </c>
    </row>
    <row r="968" spans="2:18">
      <c r="B968" s="142" t="s">
        <v>5911</v>
      </c>
      <c r="C968" s="289" t="s">
        <v>189</v>
      </c>
      <c r="D968" s="142" t="s">
        <v>7234</v>
      </c>
      <c r="E968" s="128" t="s">
        <v>886</v>
      </c>
      <c r="F968" s="128" t="s">
        <v>886</v>
      </c>
      <c r="G968" s="129" t="s">
        <v>886</v>
      </c>
      <c r="H968" s="128"/>
      <c r="I968" s="128" t="s">
        <v>886</v>
      </c>
      <c r="J968" s="128"/>
      <c r="K968" s="307" t="s">
        <v>5311</v>
      </c>
      <c r="L968" s="129"/>
      <c r="M968" s="128"/>
      <c r="N968" s="307" t="s">
        <v>886</v>
      </c>
      <c r="O968" s="128">
        <v>2024</v>
      </c>
      <c r="P968" s="142" t="s">
        <v>7239</v>
      </c>
      <c r="Q968" s="308" t="s">
        <v>7240</v>
      </c>
      <c r="R968" s="94" t="s">
        <v>677</v>
      </c>
    </row>
    <row r="969" spans="2:18">
      <c r="B969" s="142" t="s">
        <v>5911</v>
      </c>
      <c r="C969" s="289" t="s">
        <v>189</v>
      </c>
      <c r="D969" s="142" t="s">
        <v>7234</v>
      </c>
      <c r="E969" s="128" t="s">
        <v>886</v>
      </c>
      <c r="F969" s="128" t="s">
        <v>424</v>
      </c>
      <c r="G969" s="129" t="s">
        <v>5471</v>
      </c>
      <c r="H969" s="128"/>
      <c r="I969" s="128" t="s">
        <v>886</v>
      </c>
      <c r="J969" s="128"/>
      <c r="K969" s="307" t="s">
        <v>7241</v>
      </c>
      <c r="L969" s="129"/>
      <c r="M969" s="128"/>
      <c r="N969" s="312" t="s">
        <v>886</v>
      </c>
      <c r="O969" s="128" t="s">
        <v>2790</v>
      </c>
      <c r="P969" s="142"/>
      <c r="Q969" s="311" t="s">
        <v>7242</v>
      </c>
      <c r="R969" s="94" t="s">
        <v>677</v>
      </c>
    </row>
    <row r="970" spans="2:18">
      <c r="B970" s="142" t="s">
        <v>5911</v>
      </c>
      <c r="C970" s="289" t="s">
        <v>189</v>
      </c>
      <c r="D970" s="289" t="s">
        <v>7234</v>
      </c>
      <c r="E970" s="128" t="s">
        <v>886</v>
      </c>
      <c r="F970" s="128" t="s">
        <v>452</v>
      </c>
      <c r="G970" s="129" t="s">
        <v>7243</v>
      </c>
      <c r="H970" s="128"/>
      <c r="I970" s="128" t="s">
        <v>886</v>
      </c>
      <c r="J970" s="128"/>
      <c r="K970" s="307"/>
      <c r="L970" s="129" t="s">
        <v>7244</v>
      </c>
      <c r="M970" s="128"/>
      <c r="N970" s="307" t="s">
        <v>886</v>
      </c>
      <c r="O970" s="128">
        <v>2024</v>
      </c>
      <c r="P970" s="142"/>
      <c r="Q970" s="308" t="s">
        <v>5978</v>
      </c>
      <c r="R970" s="94" t="s">
        <v>677</v>
      </c>
    </row>
    <row r="971" spans="2:18">
      <c r="B971" s="142" t="s">
        <v>366</v>
      </c>
      <c r="C971" s="289" t="s">
        <v>173</v>
      </c>
      <c r="D971" s="142" t="s">
        <v>7245</v>
      </c>
      <c r="E971" s="128" t="s">
        <v>5782</v>
      </c>
      <c r="F971" s="128" t="s">
        <v>5779</v>
      </c>
      <c r="G971" s="129" t="s">
        <v>886</v>
      </c>
      <c r="H971" s="128"/>
      <c r="I971" s="128" t="s">
        <v>886</v>
      </c>
      <c r="J971" s="316"/>
      <c r="K971" s="307"/>
      <c r="L971" s="129"/>
      <c r="M971" s="128"/>
      <c r="N971" s="339" t="s">
        <v>886</v>
      </c>
      <c r="O971" s="128" t="s">
        <v>5799</v>
      </c>
      <c r="P971" s="142"/>
      <c r="Q971" s="311" t="s">
        <v>7238</v>
      </c>
      <c r="R971" s="94" t="s">
        <v>677</v>
      </c>
    </row>
    <row r="972" spans="2:18">
      <c r="B972" s="142" t="s">
        <v>2074</v>
      </c>
      <c r="C972" s="289" t="s">
        <v>187</v>
      </c>
      <c r="D972" s="142" t="s">
        <v>7246</v>
      </c>
      <c r="E972" s="128" t="s">
        <v>886</v>
      </c>
      <c r="F972" s="128" t="s">
        <v>6197</v>
      </c>
      <c r="G972" s="313" t="s">
        <v>886</v>
      </c>
      <c r="H972" s="128"/>
      <c r="I972" s="128" t="s">
        <v>886</v>
      </c>
      <c r="J972" s="316"/>
      <c r="K972" s="307"/>
      <c r="L972" s="129"/>
      <c r="M972" s="128"/>
      <c r="N972" s="307" t="s">
        <v>886</v>
      </c>
      <c r="O972" s="128">
        <v>2035</v>
      </c>
      <c r="P972" s="142"/>
      <c r="Q972" s="373" t="s">
        <v>6266</v>
      </c>
      <c r="R972" s="94" t="s">
        <v>677</v>
      </c>
    </row>
    <row r="973" spans="2:18">
      <c r="B973" s="305" t="s">
        <v>2074</v>
      </c>
      <c r="C973" s="306" t="s">
        <v>310</v>
      </c>
      <c r="D973" s="306" t="s">
        <v>7247</v>
      </c>
      <c r="E973" s="128" t="s">
        <v>886</v>
      </c>
      <c r="F973" s="128" t="s">
        <v>886</v>
      </c>
      <c r="G973" s="128" t="s">
        <v>886</v>
      </c>
      <c r="H973" s="128"/>
      <c r="I973" s="128"/>
      <c r="J973" s="128"/>
      <c r="K973" s="307"/>
      <c r="L973" s="129"/>
      <c r="M973" s="128"/>
      <c r="N973" s="307"/>
      <c r="O973" s="128"/>
      <c r="P973" s="142"/>
      <c r="Q973" s="308"/>
      <c r="R973" s="94" t="s">
        <v>677</v>
      </c>
    </row>
    <row r="974" spans="2:18">
      <c r="B974" s="142" t="s">
        <v>2074</v>
      </c>
      <c r="C974" s="289" t="s">
        <v>187</v>
      </c>
      <c r="D974" s="142" t="s">
        <v>7248</v>
      </c>
      <c r="E974" s="128" t="s">
        <v>5782</v>
      </c>
      <c r="F974" s="309" t="s">
        <v>424</v>
      </c>
      <c r="G974" s="313" t="s">
        <v>886</v>
      </c>
      <c r="H974" s="128"/>
      <c r="I974" s="128" t="s">
        <v>886</v>
      </c>
      <c r="J974" s="329"/>
      <c r="K974" s="326"/>
      <c r="L974" s="313"/>
      <c r="M974" s="309"/>
      <c r="N974" s="128" t="s">
        <v>886</v>
      </c>
      <c r="O974" s="350">
        <v>2025</v>
      </c>
      <c r="P974" s="351"/>
      <c r="Q974" s="315" t="s">
        <v>5927</v>
      </c>
      <c r="R974" s="94" t="s">
        <v>677</v>
      </c>
    </row>
    <row r="975" spans="2:18">
      <c r="B975" s="142" t="s">
        <v>2074</v>
      </c>
      <c r="C975" s="289" t="s">
        <v>187</v>
      </c>
      <c r="D975" s="142" t="s">
        <v>7248</v>
      </c>
      <c r="E975" s="128" t="s">
        <v>5782</v>
      </c>
      <c r="F975" s="309" t="s">
        <v>5779</v>
      </c>
      <c r="G975" s="313" t="s">
        <v>886</v>
      </c>
      <c r="H975" s="128"/>
      <c r="I975" s="128" t="s">
        <v>886</v>
      </c>
      <c r="J975" s="329"/>
      <c r="K975" s="326"/>
      <c r="L975" s="313"/>
      <c r="M975" s="309"/>
      <c r="N975" s="128" t="s">
        <v>886</v>
      </c>
      <c r="O975" s="363">
        <v>2030</v>
      </c>
      <c r="P975" s="364"/>
      <c r="Q975" s="142" t="s">
        <v>5932</v>
      </c>
      <c r="R975" s="94" t="s">
        <v>677</v>
      </c>
    </row>
    <row r="976" spans="2:18">
      <c r="B976" s="142" t="s">
        <v>2074</v>
      </c>
      <c r="C976" s="289" t="s">
        <v>187</v>
      </c>
      <c r="D976" s="142" t="s">
        <v>7248</v>
      </c>
      <c r="E976" s="128" t="s">
        <v>5782</v>
      </c>
      <c r="F976" s="309" t="s">
        <v>5779</v>
      </c>
      <c r="G976" s="313" t="s">
        <v>886</v>
      </c>
      <c r="H976" s="128"/>
      <c r="I976" s="128" t="s">
        <v>886</v>
      </c>
      <c r="J976" s="329"/>
      <c r="K976" s="326"/>
      <c r="L976" s="313"/>
      <c r="M976" s="309"/>
      <c r="N976" s="128" t="s">
        <v>886</v>
      </c>
      <c r="O976" s="344">
        <v>2040</v>
      </c>
      <c r="P976" s="345"/>
      <c r="Q976" s="315" t="s">
        <v>7249</v>
      </c>
      <c r="R976" s="94" t="s">
        <v>677</v>
      </c>
    </row>
    <row r="977" spans="2:18">
      <c r="B977" s="142" t="s">
        <v>2074</v>
      </c>
      <c r="C977" s="289" t="s">
        <v>187</v>
      </c>
      <c r="D977" s="142" t="s">
        <v>7248</v>
      </c>
      <c r="E977" s="128" t="s">
        <v>5778</v>
      </c>
      <c r="F977" s="309" t="s">
        <v>5779</v>
      </c>
      <c r="G977" s="313" t="s">
        <v>886</v>
      </c>
      <c r="H977" s="128"/>
      <c r="I977" s="128" t="s">
        <v>886</v>
      </c>
      <c r="J977" s="329"/>
      <c r="K977" s="326"/>
      <c r="L977" s="313"/>
      <c r="M977" s="309"/>
      <c r="N977" s="307" t="s">
        <v>886</v>
      </c>
      <c r="O977" s="309">
        <v>2030</v>
      </c>
      <c r="P977" s="315"/>
      <c r="Q977" s="311" t="s">
        <v>7249</v>
      </c>
      <c r="R977" s="94" t="s">
        <v>677</v>
      </c>
    </row>
    <row r="978" spans="2:18">
      <c r="B978" s="142" t="s">
        <v>2074</v>
      </c>
      <c r="C978" s="289" t="s">
        <v>187</v>
      </c>
      <c r="D978" s="142" t="s">
        <v>7248</v>
      </c>
      <c r="E978" s="128" t="s">
        <v>5782</v>
      </c>
      <c r="F978" s="309" t="s">
        <v>424</v>
      </c>
      <c r="G978" s="313" t="s">
        <v>886</v>
      </c>
      <c r="H978" s="128"/>
      <c r="I978" s="128" t="s">
        <v>886</v>
      </c>
      <c r="J978" s="329"/>
      <c r="K978" s="326"/>
      <c r="L978" s="313"/>
      <c r="M978" s="309"/>
      <c r="N978" s="307" t="s">
        <v>886</v>
      </c>
      <c r="O978" s="309">
        <v>2035</v>
      </c>
      <c r="P978" s="315"/>
      <c r="Q978" s="311" t="s">
        <v>7249</v>
      </c>
      <c r="R978" s="94" t="s">
        <v>677</v>
      </c>
    </row>
    <row r="979" spans="2:18">
      <c r="B979" s="142" t="s">
        <v>2074</v>
      </c>
      <c r="C979" s="289" t="s">
        <v>187</v>
      </c>
      <c r="D979" s="142" t="s">
        <v>7248</v>
      </c>
      <c r="E979" s="128" t="s">
        <v>5782</v>
      </c>
      <c r="F979" s="309" t="s">
        <v>5779</v>
      </c>
      <c r="G979" s="313" t="s">
        <v>886</v>
      </c>
      <c r="H979" s="128"/>
      <c r="I979" s="128" t="s">
        <v>886</v>
      </c>
      <c r="J979" s="329"/>
      <c r="K979" s="326"/>
      <c r="L979" s="313"/>
      <c r="M979" s="309"/>
      <c r="N979" s="307" t="s">
        <v>886</v>
      </c>
      <c r="O979" s="309">
        <v>2035</v>
      </c>
      <c r="P979" s="315"/>
      <c r="Q979" s="311" t="s">
        <v>7249</v>
      </c>
      <c r="R979" s="94" t="s">
        <v>677</v>
      </c>
    </row>
    <row r="980" spans="2:18">
      <c r="B980" s="142" t="s">
        <v>2074</v>
      </c>
      <c r="C980" s="289" t="s">
        <v>187</v>
      </c>
      <c r="D980" s="142" t="s">
        <v>7248</v>
      </c>
      <c r="E980" s="128" t="s">
        <v>5782</v>
      </c>
      <c r="F980" s="309" t="s">
        <v>424</v>
      </c>
      <c r="G980" s="313" t="s">
        <v>886</v>
      </c>
      <c r="H980" s="128"/>
      <c r="I980" s="128" t="s">
        <v>886</v>
      </c>
      <c r="J980" s="329"/>
      <c r="K980" s="326"/>
      <c r="L980" s="313"/>
      <c r="M980" s="309"/>
      <c r="N980" s="312" t="s">
        <v>886</v>
      </c>
      <c r="O980" s="309">
        <v>2030</v>
      </c>
      <c r="P980" s="315"/>
      <c r="Q980" s="311" t="s">
        <v>7249</v>
      </c>
      <c r="R980" s="94" t="s">
        <v>677</v>
      </c>
    </row>
    <row r="981" spans="2:18">
      <c r="B981" s="142" t="s">
        <v>2074</v>
      </c>
      <c r="C981" s="289" t="s">
        <v>187</v>
      </c>
      <c r="D981" s="142" t="s">
        <v>7248</v>
      </c>
      <c r="E981" s="128" t="s">
        <v>5778</v>
      </c>
      <c r="F981" s="309" t="s">
        <v>424</v>
      </c>
      <c r="G981" s="313" t="s">
        <v>886</v>
      </c>
      <c r="H981" s="128"/>
      <c r="I981" s="128" t="s">
        <v>886</v>
      </c>
      <c r="J981" s="329"/>
      <c r="K981" s="326"/>
      <c r="L981" s="313"/>
      <c r="M981" s="309"/>
      <c r="N981" s="307" t="s">
        <v>886</v>
      </c>
      <c r="O981" s="309">
        <v>2030</v>
      </c>
      <c r="P981" s="315"/>
      <c r="Q981" s="311" t="s">
        <v>7249</v>
      </c>
      <c r="R981" s="94" t="s">
        <v>677</v>
      </c>
    </row>
    <row r="982" spans="2:18">
      <c r="B982" s="142" t="s">
        <v>2074</v>
      </c>
      <c r="C982" s="289" t="s">
        <v>187</v>
      </c>
      <c r="D982" s="142" t="s">
        <v>7248</v>
      </c>
      <c r="E982" s="128" t="s">
        <v>5778</v>
      </c>
      <c r="F982" s="128" t="s">
        <v>6184</v>
      </c>
      <c r="G982" s="129" t="s">
        <v>886</v>
      </c>
      <c r="H982" s="128"/>
      <c r="I982" s="128" t="s">
        <v>886</v>
      </c>
      <c r="J982" s="316"/>
      <c r="K982" s="307"/>
      <c r="L982" s="129"/>
      <c r="M982" s="128"/>
      <c r="N982" s="339" t="s">
        <v>886</v>
      </c>
      <c r="O982" s="128">
        <v>2025</v>
      </c>
      <c r="P982" s="142"/>
      <c r="Q982" s="311" t="s">
        <v>7249</v>
      </c>
      <c r="R982" s="94" t="s">
        <v>677</v>
      </c>
    </row>
    <row r="983" spans="2:18">
      <c r="B983" s="142" t="s">
        <v>2074</v>
      </c>
      <c r="C983" s="289" t="s">
        <v>187</v>
      </c>
      <c r="D983" s="142" t="s">
        <v>7248</v>
      </c>
      <c r="E983" s="128" t="s">
        <v>5778</v>
      </c>
      <c r="F983" s="309" t="s">
        <v>424</v>
      </c>
      <c r="G983" s="313" t="s">
        <v>886</v>
      </c>
      <c r="H983" s="128"/>
      <c r="I983" s="128" t="s">
        <v>886</v>
      </c>
      <c r="J983" s="383"/>
      <c r="K983" s="326"/>
      <c r="L983" s="313"/>
      <c r="M983" s="309"/>
      <c r="N983" s="307" t="s">
        <v>886</v>
      </c>
      <c r="O983" s="309">
        <v>2035</v>
      </c>
      <c r="P983" s="315"/>
      <c r="Q983" s="311" t="s">
        <v>7249</v>
      </c>
      <c r="R983" s="94" t="s">
        <v>677</v>
      </c>
    </row>
    <row r="984" spans="2:18">
      <c r="B984" s="142" t="s">
        <v>2074</v>
      </c>
      <c r="C984" s="289" t="s">
        <v>187</v>
      </c>
      <c r="D984" s="142" t="s">
        <v>7248</v>
      </c>
      <c r="E984" s="128" t="s">
        <v>5778</v>
      </c>
      <c r="F984" s="309" t="s">
        <v>424</v>
      </c>
      <c r="G984" s="313" t="s">
        <v>886</v>
      </c>
      <c r="H984" s="128"/>
      <c r="I984" s="128" t="s">
        <v>886</v>
      </c>
      <c r="J984" s="329"/>
      <c r="K984" s="326"/>
      <c r="L984" s="313"/>
      <c r="M984" s="309"/>
      <c r="N984" s="307" t="s">
        <v>886</v>
      </c>
      <c r="O984" s="309">
        <v>2040</v>
      </c>
      <c r="P984" s="315"/>
      <c r="Q984" s="308" t="s">
        <v>7249</v>
      </c>
      <c r="R984" s="94" t="s">
        <v>677</v>
      </c>
    </row>
    <row r="985" spans="2:18">
      <c r="B985" s="142" t="s">
        <v>2074</v>
      </c>
      <c r="C985" s="289" t="s">
        <v>187</v>
      </c>
      <c r="D985" s="142" t="s">
        <v>7248</v>
      </c>
      <c r="E985" s="128" t="s">
        <v>5778</v>
      </c>
      <c r="F985" s="309" t="s">
        <v>5779</v>
      </c>
      <c r="G985" s="313" t="s">
        <v>886</v>
      </c>
      <c r="H985" s="128"/>
      <c r="I985" s="128" t="s">
        <v>886</v>
      </c>
      <c r="J985" s="329"/>
      <c r="K985" s="326"/>
      <c r="L985" s="313"/>
      <c r="M985" s="309"/>
      <c r="N985" s="312" t="s">
        <v>886</v>
      </c>
      <c r="O985" s="309">
        <v>2040</v>
      </c>
      <c r="P985" s="315"/>
      <c r="Q985" s="311" t="s">
        <v>7249</v>
      </c>
      <c r="R985" s="94" t="s">
        <v>677</v>
      </c>
    </row>
    <row r="986" spans="2:18">
      <c r="B986" s="142" t="s">
        <v>2074</v>
      </c>
      <c r="C986" s="289" t="s">
        <v>187</v>
      </c>
      <c r="D986" s="142" t="s">
        <v>7248</v>
      </c>
      <c r="E986" s="128" t="s">
        <v>5778</v>
      </c>
      <c r="F986" s="309" t="s">
        <v>5779</v>
      </c>
      <c r="G986" s="313" t="s">
        <v>886</v>
      </c>
      <c r="H986" s="128"/>
      <c r="I986" s="128" t="s">
        <v>886</v>
      </c>
      <c r="J986" s="329"/>
      <c r="K986" s="326"/>
      <c r="L986" s="313"/>
      <c r="M986" s="309"/>
      <c r="N986" s="128" t="s">
        <v>886</v>
      </c>
      <c r="O986" s="327">
        <v>2050</v>
      </c>
      <c r="P986" s="328"/>
      <c r="Q986" s="315" t="s">
        <v>7249</v>
      </c>
      <c r="R986" s="94" t="s">
        <v>677</v>
      </c>
    </row>
    <row r="987" spans="2:18">
      <c r="B987" s="305" t="s">
        <v>2057</v>
      </c>
      <c r="C987" s="306" t="s">
        <v>195</v>
      </c>
      <c r="D987" s="306" t="s">
        <v>7250</v>
      </c>
      <c r="E987" s="128" t="s">
        <v>886</v>
      </c>
      <c r="F987" s="128" t="s">
        <v>886</v>
      </c>
      <c r="G987" s="128" t="s">
        <v>886</v>
      </c>
      <c r="H987" s="128"/>
      <c r="I987" s="128"/>
      <c r="J987" s="128"/>
      <c r="K987" s="307"/>
      <c r="L987" s="129"/>
      <c r="M987" s="128"/>
      <c r="N987" s="307"/>
      <c r="O987" s="128"/>
      <c r="P987" s="142"/>
      <c r="Q987" s="308"/>
      <c r="R987" s="94" t="s">
        <v>677</v>
      </c>
    </row>
    <row r="988" spans="2:18">
      <c r="B988" s="142" t="s">
        <v>366</v>
      </c>
      <c r="C988" s="289" t="s">
        <v>173</v>
      </c>
      <c r="D988" s="289" t="s">
        <v>7251</v>
      </c>
      <c r="E988" s="128" t="s">
        <v>886</v>
      </c>
      <c r="F988" s="128" t="s">
        <v>452</v>
      </c>
      <c r="G988" s="129" t="s">
        <v>5830</v>
      </c>
      <c r="H988" s="128"/>
      <c r="I988" s="128" t="s">
        <v>886</v>
      </c>
      <c r="J988" s="128"/>
      <c r="K988" s="307"/>
      <c r="L988" s="129" t="s">
        <v>7252</v>
      </c>
      <c r="M988" s="128" t="s">
        <v>5832</v>
      </c>
      <c r="N988" s="371">
        <v>2019</v>
      </c>
      <c r="O988" s="128">
        <v>2020</v>
      </c>
      <c r="P988" s="305"/>
      <c r="Q988" s="308" t="s">
        <v>5978</v>
      </c>
      <c r="R988" s="94" t="s">
        <v>677</v>
      </c>
    </row>
    <row r="989" spans="2:18">
      <c r="B989" s="142" t="s">
        <v>366</v>
      </c>
      <c r="C989" s="289" t="s">
        <v>173</v>
      </c>
      <c r="D989" s="289" t="s">
        <v>7251</v>
      </c>
      <c r="E989" s="128" t="s">
        <v>5782</v>
      </c>
      <c r="F989" s="128" t="s">
        <v>452</v>
      </c>
      <c r="G989" s="129" t="s">
        <v>5830</v>
      </c>
      <c r="H989" s="128"/>
      <c r="I989" s="128" t="s">
        <v>886</v>
      </c>
      <c r="J989" s="128"/>
      <c r="K989" s="307"/>
      <c r="L989" s="129" t="s">
        <v>6269</v>
      </c>
      <c r="M989" s="137" t="s">
        <v>5832</v>
      </c>
      <c r="N989" s="197">
        <v>2017</v>
      </c>
      <c r="O989" s="128">
        <v>2025</v>
      </c>
      <c r="P989" s="305"/>
      <c r="Q989" s="308" t="s">
        <v>7253</v>
      </c>
      <c r="R989" s="94" t="s">
        <v>677</v>
      </c>
    </row>
    <row r="990" spans="2:18">
      <c r="B990" s="142" t="s">
        <v>366</v>
      </c>
      <c r="C990" s="289" t="s">
        <v>173</v>
      </c>
      <c r="D990" s="142" t="s">
        <v>7251</v>
      </c>
      <c r="E990" s="128" t="s">
        <v>5778</v>
      </c>
      <c r="F990" s="128" t="s">
        <v>7254</v>
      </c>
      <c r="G990" s="129" t="s">
        <v>886</v>
      </c>
      <c r="H990" s="128"/>
      <c r="I990" s="128" t="s">
        <v>886</v>
      </c>
      <c r="J990" s="316"/>
      <c r="K990" s="307"/>
      <c r="L990" s="129"/>
      <c r="M990" s="128"/>
      <c r="N990" s="197">
        <v>2020</v>
      </c>
      <c r="O990" s="137">
        <v>2030</v>
      </c>
      <c r="P990" s="305" t="s">
        <v>7255</v>
      </c>
      <c r="Q990" s="308" t="s">
        <v>7235</v>
      </c>
      <c r="R990" s="94" t="s">
        <v>677</v>
      </c>
    </row>
    <row r="991" spans="2:18">
      <c r="B991" s="142" t="s">
        <v>366</v>
      </c>
      <c r="C991" s="289" t="s">
        <v>173</v>
      </c>
      <c r="D991" s="142" t="s">
        <v>7251</v>
      </c>
      <c r="E991" s="128" t="s">
        <v>5778</v>
      </c>
      <c r="F991" s="128" t="s">
        <v>7254</v>
      </c>
      <c r="G991" s="142" t="s">
        <v>886</v>
      </c>
      <c r="H991" s="128" t="s">
        <v>886</v>
      </c>
      <c r="I991" s="133">
        <v>2005</v>
      </c>
      <c r="J991" s="133" t="s">
        <v>7256</v>
      </c>
      <c r="K991" s="288"/>
      <c r="L991" s="133"/>
      <c r="M991" s="133"/>
      <c r="N991" s="128">
        <v>2020</v>
      </c>
      <c r="O991" s="318">
        <v>2030</v>
      </c>
      <c r="P991" s="319" t="s">
        <v>7257</v>
      </c>
      <c r="Q991" s="142" t="s">
        <v>5785</v>
      </c>
      <c r="R991" s="94" t="s">
        <v>677</v>
      </c>
    </row>
    <row r="992" spans="2:18">
      <c r="B992" s="142" t="s">
        <v>2074</v>
      </c>
      <c r="C992" s="289" t="s">
        <v>187</v>
      </c>
      <c r="D992" s="142" t="s">
        <v>7258</v>
      </c>
      <c r="E992" s="128" t="s">
        <v>5778</v>
      </c>
      <c r="F992" s="128" t="s">
        <v>424</v>
      </c>
      <c r="G992" s="313" t="s">
        <v>886</v>
      </c>
      <c r="H992" s="128"/>
      <c r="I992" s="128" t="s">
        <v>886</v>
      </c>
      <c r="J992" s="316"/>
      <c r="K992" s="307"/>
      <c r="L992" s="129"/>
      <c r="M992" s="128"/>
      <c r="N992" s="128">
        <v>2019</v>
      </c>
      <c r="O992" s="323">
        <v>2030</v>
      </c>
      <c r="P992" s="324" t="s">
        <v>5877</v>
      </c>
      <c r="Q992" s="142" t="s">
        <v>5878</v>
      </c>
      <c r="R992" s="94" t="s">
        <v>677</v>
      </c>
    </row>
    <row r="993" spans="2:18">
      <c r="B993" s="142" t="s">
        <v>2074</v>
      </c>
      <c r="C993" s="289" t="s">
        <v>187</v>
      </c>
      <c r="D993" s="142" t="s">
        <v>7259</v>
      </c>
      <c r="E993" s="128" t="s">
        <v>5778</v>
      </c>
      <c r="F993" s="128" t="s">
        <v>424</v>
      </c>
      <c r="G993" s="129" t="s">
        <v>5849</v>
      </c>
      <c r="H993" s="128"/>
      <c r="I993" s="128" t="s">
        <v>886</v>
      </c>
      <c r="J993" s="316"/>
      <c r="K993" s="307"/>
      <c r="L993" s="129"/>
      <c r="M993" s="128"/>
      <c r="N993" s="307">
        <v>2017</v>
      </c>
      <c r="O993" s="309" t="s">
        <v>5799</v>
      </c>
      <c r="P993" s="315" t="s">
        <v>7260</v>
      </c>
      <c r="Q993" s="308" t="s">
        <v>5936</v>
      </c>
      <c r="R993" s="94" t="s">
        <v>677</v>
      </c>
    </row>
    <row r="994" spans="2:18">
      <c r="B994" s="142" t="s">
        <v>366</v>
      </c>
      <c r="C994" s="289" t="s">
        <v>182</v>
      </c>
      <c r="D994" s="142" t="s">
        <v>7261</v>
      </c>
      <c r="E994" s="128" t="s">
        <v>886</v>
      </c>
      <c r="F994" s="128" t="s">
        <v>424</v>
      </c>
      <c r="G994" s="129" t="s">
        <v>5825</v>
      </c>
      <c r="H994" s="128"/>
      <c r="I994" s="128" t="s">
        <v>886</v>
      </c>
      <c r="J994" s="316"/>
      <c r="K994" s="307"/>
      <c r="L994" s="129"/>
      <c r="M994" s="128"/>
      <c r="N994" s="307">
        <v>2020</v>
      </c>
      <c r="O994" s="128">
        <v>2050</v>
      </c>
      <c r="P994" s="142"/>
      <c r="Q994" s="311" t="s">
        <v>5826</v>
      </c>
      <c r="R994" s="94" t="s">
        <v>677</v>
      </c>
    </row>
    <row r="995" spans="2:18">
      <c r="B995" s="142" t="s">
        <v>2074</v>
      </c>
      <c r="C995" s="289" t="s">
        <v>187</v>
      </c>
      <c r="D995" s="142" t="s">
        <v>7262</v>
      </c>
      <c r="E995" s="309" t="s">
        <v>5904</v>
      </c>
      <c r="F995" s="309" t="s">
        <v>424</v>
      </c>
      <c r="G995" s="129" t="s">
        <v>886</v>
      </c>
      <c r="H995" s="128"/>
      <c r="I995" s="128" t="s">
        <v>886</v>
      </c>
      <c r="J995" s="329"/>
      <c r="K995" s="326"/>
      <c r="L995" s="313"/>
      <c r="M995" s="309"/>
      <c r="N995" s="307">
        <v>2016</v>
      </c>
      <c r="O995" s="309">
        <v>2025</v>
      </c>
      <c r="P995" s="142" t="s">
        <v>7263</v>
      </c>
      <c r="Q995" s="308" t="s">
        <v>5785</v>
      </c>
      <c r="R995" s="94" t="s">
        <v>677</v>
      </c>
    </row>
    <row r="996" spans="2:18">
      <c r="B996" s="142" t="s">
        <v>2074</v>
      </c>
      <c r="C996" s="289" t="s">
        <v>187</v>
      </c>
      <c r="D996" s="142" t="s">
        <v>7262</v>
      </c>
      <c r="E996" s="309" t="s">
        <v>5778</v>
      </c>
      <c r="F996" s="309" t="s">
        <v>5779</v>
      </c>
      <c r="G996" s="129" t="s">
        <v>886</v>
      </c>
      <c r="H996" s="128"/>
      <c r="I996" s="128" t="s">
        <v>886</v>
      </c>
      <c r="J996" s="329"/>
      <c r="K996" s="326"/>
      <c r="L996" s="313"/>
      <c r="M996" s="309"/>
      <c r="N996" s="307" t="s">
        <v>886</v>
      </c>
      <c r="O996" s="309">
        <v>2025</v>
      </c>
      <c r="P996" s="315"/>
      <c r="Q996" s="308" t="s">
        <v>5925</v>
      </c>
      <c r="R996" s="94" t="s">
        <v>677</v>
      </c>
    </row>
    <row r="997" spans="2:18">
      <c r="B997" s="142" t="s">
        <v>2074</v>
      </c>
      <c r="C997" s="289" t="s">
        <v>187</v>
      </c>
      <c r="D997" s="142" t="s">
        <v>7264</v>
      </c>
      <c r="E997" s="128" t="s">
        <v>5778</v>
      </c>
      <c r="F997" s="128" t="s">
        <v>5883</v>
      </c>
      <c r="G997" s="313" t="s">
        <v>886</v>
      </c>
      <c r="H997" s="128"/>
      <c r="I997" s="128" t="s">
        <v>886</v>
      </c>
      <c r="J997" s="316"/>
      <c r="K997" s="307"/>
      <c r="L997" s="129"/>
      <c r="M997" s="128"/>
      <c r="N997" s="307" t="s">
        <v>886</v>
      </c>
      <c r="O997" s="137">
        <v>2035</v>
      </c>
      <c r="P997" s="315" t="s">
        <v>7265</v>
      </c>
      <c r="Q997" s="308" t="s">
        <v>7266</v>
      </c>
      <c r="R997" s="94" t="s">
        <v>677</v>
      </c>
    </row>
    <row r="998" spans="2:18">
      <c r="B998" s="142" t="s">
        <v>366</v>
      </c>
      <c r="C998" s="289" t="s">
        <v>165</v>
      </c>
      <c r="D998" s="142" t="s">
        <v>7267</v>
      </c>
      <c r="E998" s="309" t="s">
        <v>5778</v>
      </c>
      <c r="F998" s="309" t="s">
        <v>6197</v>
      </c>
      <c r="G998" s="313" t="s">
        <v>886</v>
      </c>
      <c r="H998" s="128"/>
      <c r="I998" s="128" t="s">
        <v>886</v>
      </c>
      <c r="J998" s="329"/>
      <c r="K998" s="326"/>
      <c r="L998" s="313"/>
      <c r="M998" s="309"/>
      <c r="N998" s="307" t="s">
        <v>886</v>
      </c>
      <c r="O998" s="309">
        <v>2030</v>
      </c>
      <c r="P998" s="315"/>
      <c r="Q998" s="308" t="s">
        <v>5932</v>
      </c>
      <c r="R998" s="94" t="s">
        <v>677</v>
      </c>
    </row>
    <row r="999" spans="2:18">
      <c r="B999" s="142" t="s">
        <v>2074</v>
      </c>
      <c r="C999" s="289" t="s">
        <v>187</v>
      </c>
      <c r="D999" s="142" t="s">
        <v>7268</v>
      </c>
      <c r="E999" s="128" t="s">
        <v>5782</v>
      </c>
      <c r="F999" s="128" t="s">
        <v>886</v>
      </c>
      <c r="G999" s="129" t="s">
        <v>886</v>
      </c>
      <c r="H999" s="128"/>
      <c r="I999" s="128" t="s">
        <v>886</v>
      </c>
      <c r="J999" s="316"/>
      <c r="K999" s="307"/>
      <c r="L999" s="129"/>
      <c r="M999" s="128"/>
      <c r="N999" s="128" t="s">
        <v>886</v>
      </c>
      <c r="O999" s="108">
        <v>2040</v>
      </c>
      <c r="P999" s="48"/>
      <c r="Q999" s="315" t="s">
        <v>5800</v>
      </c>
      <c r="R999" s="94" t="s">
        <v>677</v>
      </c>
    </row>
    <row r="1000" spans="2:18">
      <c r="B1000" s="142" t="s">
        <v>2074</v>
      </c>
      <c r="C1000" s="289" t="s">
        <v>187</v>
      </c>
      <c r="D1000" s="142" t="s">
        <v>7268</v>
      </c>
      <c r="E1000" s="128" t="s">
        <v>5778</v>
      </c>
      <c r="F1000" s="128" t="s">
        <v>886</v>
      </c>
      <c r="G1000" s="142" t="s">
        <v>886</v>
      </c>
      <c r="H1000" s="128"/>
      <c r="I1000" s="128" t="s">
        <v>886</v>
      </c>
      <c r="J1000" s="133"/>
      <c r="K1000" s="288" t="s">
        <v>7269</v>
      </c>
      <c r="L1000" s="133"/>
      <c r="M1000" s="133"/>
      <c r="N1000" s="307">
        <v>2020</v>
      </c>
      <c r="O1000" s="128">
        <v>2030</v>
      </c>
      <c r="P1000" s="142" t="s">
        <v>7270</v>
      </c>
      <c r="Q1000" s="308" t="s">
        <v>5785</v>
      </c>
      <c r="R1000" s="94" t="s">
        <v>677</v>
      </c>
    </row>
    <row r="1001" spans="2:18">
      <c r="B1001" s="142" t="s">
        <v>2074</v>
      </c>
      <c r="C1001" s="289" t="s">
        <v>187</v>
      </c>
      <c r="D1001" s="142" t="s">
        <v>7268</v>
      </c>
      <c r="E1001" s="128" t="s">
        <v>5782</v>
      </c>
      <c r="F1001" s="128" t="s">
        <v>886</v>
      </c>
      <c r="G1001" s="142" t="s">
        <v>886</v>
      </c>
      <c r="H1001" s="128"/>
      <c r="I1001" s="128" t="s">
        <v>886</v>
      </c>
      <c r="J1001" s="133"/>
      <c r="K1001" s="288" t="s">
        <v>7271</v>
      </c>
      <c r="L1001" s="133"/>
      <c r="M1001" s="133"/>
      <c r="N1001" s="307">
        <v>2020</v>
      </c>
      <c r="O1001" s="128">
        <v>2023</v>
      </c>
      <c r="P1001" s="142" t="s">
        <v>7272</v>
      </c>
      <c r="Q1001" s="308" t="s">
        <v>5785</v>
      </c>
      <c r="R1001" s="94" t="s">
        <v>677</v>
      </c>
    </row>
    <row r="1002" spans="2:18">
      <c r="B1002" s="305" t="s">
        <v>2057</v>
      </c>
      <c r="C1002" s="289" t="s">
        <v>174</v>
      </c>
      <c r="D1002" s="331" t="s">
        <v>7273</v>
      </c>
      <c r="E1002" s="128" t="s">
        <v>886</v>
      </c>
      <c r="F1002" s="128" t="s">
        <v>886</v>
      </c>
      <c r="G1002" s="128" t="s">
        <v>886</v>
      </c>
      <c r="H1002" s="128"/>
      <c r="I1002" s="128"/>
      <c r="J1002" s="128"/>
      <c r="K1002" s="307"/>
      <c r="L1002" s="129"/>
      <c r="M1002" s="128"/>
      <c r="N1002" s="307"/>
      <c r="O1002" s="128"/>
      <c r="P1002" s="142"/>
      <c r="Q1002" s="308"/>
      <c r="R1002" s="94" t="s">
        <v>677</v>
      </c>
    </row>
    <row r="1003" spans="2:18">
      <c r="B1003" s="305" t="s">
        <v>2057</v>
      </c>
      <c r="C1003" s="289" t="s">
        <v>174</v>
      </c>
      <c r="D1003" s="331" t="s">
        <v>7274</v>
      </c>
      <c r="E1003" s="128" t="s">
        <v>886</v>
      </c>
      <c r="F1003" s="128" t="s">
        <v>886</v>
      </c>
      <c r="G1003" s="128" t="s">
        <v>886</v>
      </c>
      <c r="H1003" s="128"/>
      <c r="I1003" s="128"/>
      <c r="J1003" s="128"/>
      <c r="K1003" s="307"/>
      <c r="L1003" s="129"/>
      <c r="M1003" s="128"/>
      <c r="N1003" s="307"/>
      <c r="O1003" s="128"/>
      <c r="P1003" s="142"/>
      <c r="Q1003" s="308"/>
      <c r="R1003" s="94" t="s">
        <v>677</v>
      </c>
    </row>
    <row r="1004" spans="2:18">
      <c r="B1004" s="142" t="s">
        <v>2074</v>
      </c>
      <c r="C1004" s="289" t="s">
        <v>160</v>
      </c>
      <c r="D1004" s="142" t="s">
        <v>7275</v>
      </c>
      <c r="E1004" s="128" t="s">
        <v>5778</v>
      </c>
      <c r="F1004" s="128" t="s">
        <v>233</v>
      </c>
      <c r="G1004" s="129" t="s">
        <v>886</v>
      </c>
      <c r="H1004" s="128"/>
      <c r="I1004" s="128" t="s">
        <v>886</v>
      </c>
      <c r="J1004" s="316"/>
      <c r="K1004" s="307"/>
      <c r="L1004" s="129"/>
      <c r="M1004" s="128"/>
      <c r="N1004" s="307">
        <v>2020</v>
      </c>
      <c r="O1004" s="137">
        <v>2050</v>
      </c>
      <c r="P1004" s="142" t="s">
        <v>7276</v>
      </c>
      <c r="Q1004" s="311" t="s">
        <v>5800</v>
      </c>
      <c r="R1004" s="94" t="s">
        <v>677</v>
      </c>
    </row>
    <row r="1005" spans="2:18">
      <c r="B1005" s="142" t="s">
        <v>2074</v>
      </c>
      <c r="C1005" s="289" t="s">
        <v>187</v>
      </c>
      <c r="D1005" s="142" t="s">
        <v>7277</v>
      </c>
      <c r="E1005" s="128" t="s">
        <v>5778</v>
      </c>
      <c r="F1005" s="128" t="s">
        <v>424</v>
      </c>
      <c r="G1005" s="313" t="s">
        <v>886</v>
      </c>
      <c r="H1005" s="128"/>
      <c r="I1005" s="128" t="s">
        <v>886</v>
      </c>
      <c r="J1005" s="316"/>
      <c r="K1005" s="307"/>
      <c r="L1005" s="129"/>
      <c r="M1005" s="128"/>
      <c r="N1005" s="307" t="s">
        <v>886</v>
      </c>
      <c r="O1005" s="137">
        <v>2030</v>
      </c>
      <c r="P1005" s="315" t="s">
        <v>7278</v>
      </c>
      <c r="Q1005" s="308" t="s">
        <v>7279</v>
      </c>
      <c r="R1005" s="94" t="s">
        <v>677</v>
      </c>
    </row>
    <row r="1006" spans="2:18">
      <c r="B1006" s="305" t="s">
        <v>2082</v>
      </c>
      <c r="C1006" s="306" t="s">
        <v>186</v>
      </c>
      <c r="D1006" s="331" t="s">
        <v>7280</v>
      </c>
      <c r="E1006" s="128" t="s">
        <v>5782</v>
      </c>
      <c r="F1006" s="128" t="s">
        <v>7281</v>
      </c>
      <c r="G1006" s="128" t="s">
        <v>886</v>
      </c>
      <c r="H1006" s="128"/>
      <c r="I1006" s="128"/>
      <c r="J1006" s="128" t="s">
        <v>5845</v>
      </c>
      <c r="K1006" s="307"/>
      <c r="L1006" s="382">
        <v>1</v>
      </c>
      <c r="M1006" s="128" t="s">
        <v>6350</v>
      </c>
      <c r="N1006" s="307"/>
      <c r="O1006" s="128">
        <v>2030</v>
      </c>
      <c r="P1006" s="142" t="s">
        <v>7282</v>
      </c>
      <c r="Q1006" s="330" t="s">
        <v>7283</v>
      </c>
      <c r="R1006" s="94" t="s">
        <v>677</v>
      </c>
    </row>
    <row r="1007" spans="2:18">
      <c r="B1007" s="305" t="s">
        <v>2082</v>
      </c>
      <c r="C1007" s="306" t="s">
        <v>186</v>
      </c>
      <c r="D1007" s="331" t="s">
        <v>7280</v>
      </c>
      <c r="E1007" s="128" t="s">
        <v>6347</v>
      </c>
      <c r="F1007" s="128" t="s">
        <v>452</v>
      </c>
      <c r="G1007" s="128" t="s">
        <v>886</v>
      </c>
      <c r="H1007" s="128"/>
      <c r="I1007" s="128"/>
      <c r="J1007" s="128"/>
      <c r="K1007" s="307"/>
      <c r="L1007" s="129" t="s">
        <v>7284</v>
      </c>
      <c r="M1007" s="128"/>
      <c r="N1007" s="307"/>
      <c r="O1007" s="128"/>
      <c r="P1007" s="142"/>
      <c r="Q1007" s="330" t="s">
        <v>7283</v>
      </c>
      <c r="R1007" s="94" t="s">
        <v>677</v>
      </c>
    </row>
    <row r="1008" spans="2:18">
      <c r="B1008" s="305" t="s">
        <v>2057</v>
      </c>
      <c r="C1008" s="306" t="s">
        <v>195</v>
      </c>
      <c r="D1008" s="306" t="s">
        <v>7285</v>
      </c>
      <c r="E1008" s="128" t="s">
        <v>886</v>
      </c>
      <c r="F1008" s="128" t="s">
        <v>886</v>
      </c>
      <c r="G1008" s="128" t="s">
        <v>886</v>
      </c>
      <c r="H1008" s="128"/>
      <c r="I1008" s="128"/>
      <c r="J1008" s="128"/>
      <c r="K1008" s="307"/>
      <c r="L1008" s="129"/>
      <c r="M1008" s="128"/>
      <c r="N1008" s="312"/>
      <c r="O1008" s="128"/>
      <c r="P1008" s="142"/>
      <c r="Q1008" s="308"/>
      <c r="R1008" s="94" t="s">
        <v>677</v>
      </c>
    </row>
    <row r="1009" spans="2:18">
      <c r="B1009" s="142" t="s">
        <v>2074</v>
      </c>
      <c r="C1009" s="289" t="s">
        <v>187</v>
      </c>
      <c r="D1009" s="142" t="s">
        <v>7286</v>
      </c>
      <c r="E1009" s="309" t="s">
        <v>5778</v>
      </c>
      <c r="F1009" s="309" t="s">
        <v>424</v>
      </c>
      <c r="G1009" s="129" t="s">
        <v>886</v>
      </c>
      <c r="H1009" s="128"/>
      <c r="I1009" s="128" t="s">
        <v>886</v>
      </c>
      <c r="J1009" s="329"/>
      <c r="K1009" s="326"/>
      <c r="L1009" s="313"/>
      <c r="M1009" s="309"/>
      <c r="N1009" s="307" t="s">
        <v>886</v>
      </c>
      <c r="O1009" s="309">
        <v>2024</v>
      </c>
      <c r="P1009" s="315"/>
      <c r="Q1009" s="308" t="s">
        <v>5932</v>
      </c>
      <c r="R1009" s="94" t="s">
        <v>677</v>
      </c>
    </row>
    <row r="1010" spans="2:18">
      <c r="B1010" s="142" t="s">
        <v>2074</v>
      </c>
      <c r="C1010" s="289" t="s">
        <v>187</v>
      </c>
      <c r="D1010" s="142" t="s">
        <v>7286</v>
      </c>
      <c r="E1010" s="309" t="s">
        <v>5778</v>
      </c>
      <c r="F1010" s="309" t="s">
        <v>5802</v>
      </c>
      <c r="G1010" s="313" t="s">
        <v>886</v>
      </c>
      <c r="H1010" s="128"/>
      <c r="I1010" s="128" t="s">
        <v>886</v>
      </c>
      <c r="J1010" s="329"/>
      <c r="K1010" s="326"/>
      <c r="L1010" s="313"/>
      <c r="M1010" s="309"/>
      <c r="N1010" s="339" t="s">
        <v>886</v>
      </c>
      <c r="O1010" s="309">
        <v>2032</v>
      </c>
      <c r="P1010" s="315"/>
      <c r="Q1010" s="308" t="s">
        <v>6362</v>
      </c>
      <c r="R1010" s="94" t="s">
        <v>677</v>
      </c>
    </row>
    <row r="1011" spans="2:18">
      <c r="B1011" s="142" t="s">
        <v>366</v>
      </c>
      <c r="C1011" s="289" t="s">
        <v>502</v>
      </c>
      <c r="D1011" s="142" t="s">
        <v>502</v>
      </c>
      <c r="E1011" s="309" t="s">
        <v>5778</v>
      </c>
      <c r="F1011" s="309" t="s">
        <v>5779</v>
      </c>
      <c r="G1011" s="313" t="s">
        <v>886</v>
      </c>
      <c r="H1011" s="128"/>
      <c r="I1011" s="128" t="s">
        <v>886</v>
      </c>
      <c r="J1011" s="329"/>
      <c r="K1011" s="326"/>
      <c r="L1011" s="313"/>
      <c r="M1011" s="309"/>
      <c r="N1011" s="307" t="s">
        <v>886</v>
      </c>
      <c r="O1011" s="309">
        <v>2020</v>
      </c>
      <c r="P1011" s="315"/>
      <c r="Q1011" s="308" t="s">
        <v>5925</v>
      </c>
      <c r="R1011" s="94" t="s">
        <v>677</v>
      </c>
    </row>
    <row r="1012" spans="2:18">
      <c r="B1012" s="142" t="s">
        <v>366</v>
      </c>
      <c r="C1012" s="289" t="s">
        <v>173</v>
      </c>
      <c r="D1012" s="142" t="s">
        <v>7287</v>
      </c>
      <c r="E1012" s="128" t="s">
        <v>5782</v>
      </c>
      <c r="F1012" s="128" t="s">
        <v>6197</v>
      </c>
      <c r="G1012" s="129" t="s">
        <v>886</v>
      </c>
      <c r="H1012" s="128"/>
      <c r="I1012" s="128" t="s">
        <v>886</v>
      </c>
      <c r="J1012" s="316"/>
      <c r="K1012" s="307"/>
      <c r="L1012" s="129"/>
      <c r="M1012" s="128"/>
      <c r="N1012" s="128" t="s">
        <v>886</v>
      </c>
      <c r="O1012" s="108" t="s">
        <v>5799</v>
      </c>
      <c r="P1012" s="48"/>
      <c r="Q1012" s="315" t="s">
        <v>6266</v>
      </c>
      <c r="R1012" s="94" t="s">
        <v>677</v>
      </c>
    </row>
    <row r="1013" spans="2:18">
      <c r="B1013" s="142" t="s">
        <v>2074</v>
      </c>
      <c r="C1013" s="289" t="s">
        <v>187</v>
      </c>
      <c r="D1013" s="142" t="s">
        <v>7288</v>
      </c>
      <c r="E1013" s="128" t="s">
        <v>5778</v>
      </c>
      <c r="F1013" s="128" t="s">
        <v>5883</v>
      </c>
      <c r="G1013" s="313" t="s">
        <v>886</v>
      </c>
      <c r="H1013" s="128"/>
      <c r="I1013" s="128" t="s">
        <v>886</v>
      </c>
      <c r="J1013" s="316"/>
      <c r="K1013" s="307"/>
      <c r="L1013" s="129"/>
      <c r="M1013" s="128"/>
      <c r="N1013" s="307" t="s">
        <v>886</v>
      </c>
      <c r="O1013" s="137">
        <v>2040</v>
      </c>
      <c r="P1013" s="315" t="s">
        <v>7289</v>
      </c>
      <c r="Q1013" s="308" t="s">
        <v>7290</v>
      </c>
      <c r="R1013" s="94" t="s">
        <v>677</v>
      </c>
    </row>
    <row r="1014" spans="2:18">
      <c r="B1014" s="142" t="s">
        <v>5675</v>
      </c>
      <c r="C1014" s="289" t="s">
        <v>489</v>
      </c>
      <c r="D1014" s="142" t="s">
        <v>7291</v>
      </c>
      <c r="E1014" s="309" t="s">
        <v>5778</v>
      </c>
      <c r="F1014" s="309" t="s">
        <v>424</v>
      </c>
      <c r="G1014" s="313" t="s">
        <v>886</v>
      </c>
      <c r="H1014" s="128"/>
      <c r="I1014" s="128" t="s">
        <v>886</v>
      </c>
      <c r="J1014" s="329"/>
      <c r="K1014" s="326"/>
      <c r="L1014" s="313"/>
      <c r="M1014" s="309"/>
      <c r="N1014" s="307" t="s">
        <v>886</v>
      </c>
      <c r="O1014" s="309">
        <v>2030</v>
      </c>
      <c r="P1014" s="315"/>
      <c r="Q1014" s="308" t="s">
        <v>7292</v>
      </c>
      <c r="R1014" s="94" t="s">
        <v>677</v>
      </c>
    </row>
    <row r="1015" spans="2:18">
      <c r="B1015" s="142" t="s">
        <v>5675</v>
      </c>
      <c r="C1015" s="289" t="s">
        <v>489</v>
      </c>
      <c r="D1015" s="142" t="s">
        <v>7291</v>
      </c>
      <c r="E1015" s="309" t="s">
        <v>5778</v>
      </c>
      <c r="F1015" s="309" t="s">
        <v>5779</v>
      </c>
      <c r="G1015" s="313" t="s">
        <v>886</v>
      </c>
      <c r="H1015" s="128"/>
      <c r="I1015" s="128" t="s">
        <v>886</v>
      </c>
      <c r="J1015" s="329"/>
      <c r="K1015" s="326"/>
      <c r="L1015" s="313"/>
      <c r="M1015" s="309"/>
      <c r="N1015" s="307" t="s">
        <v>886</v>
      </c>
      <c r="O1015" s="309">
        <v>2030</v>
      </c>
      <c r="P1015" s="315"/>
      <c r="Q1015" s="308" t="s">
        <v>7292</v>
      </c>
      <c r="R1015" s="94" t="s">
        <v>677</v>
      </c>
    </row>
    <row r="1016" spans="2:18">
      <c r="B1016" s="142" t="s">
        <v>2074</v>
      </c>
      <c r="C1016" s="289" t="s">
        <v>187</v>
      </c>
      <c r="D1016" s="142" t="s">
        <v>7293</v>
      </c>
      <c r="E1016" s="128" t="s">
        <v>5778</v>
      </c>
      <c r="F1016" s="128" t="s">
        <v>424</v>
      </c>
      <c r="G1016" s="129" t="s">
        <v>5849</v>
      </c>
      <c r="H1016" s="128"/>
      <c r="I1016" s="128" t="s">
        <v>886</v>
      </c>
      <c r="J1016" s="316"/>
      <c r="K1016" s="307"/>
      <c r="L1016" s="129"/>
      <c r="M1016" s="128"/>
      <c r="N1016" s="307">
        <v>2017</v>
      </c>
      <c r="O1016" s="309" t="s">
        <v>5799</v>
      </c>
      <c r="P1016" s="315" t="s">
        <v>7294</v>
      </c>
      <c r="Q1016" s="308" t="s">
        <v>5936</v>
      </c>
      <c r="R1016" s="94" t="s">
        <v>677</v>
      </c>
    </row>
    <row r="1017" spans="2:18">
      <c r="B1017" s="142" t="s">
        <v>366</v>
      </c>
      <c r="C1017" s="289" t="s">
        <v>173</v>
      </c>
      <c r="D1017" s="142" t="s">
        <v>7295</v>
      </c>
      <c r="E1017" s="128" t="s">
        <v>886</v>
      </c>
      <c r="F1017" s="128" t="s">
        <v>6321</v>
      </c>
      <c r="G1017" s="313" t="s">
        <v>7296</v>
      </c>
      <c r="H1017" s="128"/>
      <c r="I1017" s="128" t="s">
        <v>886</v>
      </c>
      <c r="J1017" s="343"/>
      <c r="K1017" s="307"/>
      <c r="L1017" s="129"/>
      <c r="M1017" s="128"/>
      <c r="N1017" s="307">
        <v>2015</v>
      </c>
      <c r="O1017" s="128">
        <v>2020</v>
      </c>
      <c r="P1017" s="142"/>
      <c r="Q1017" s="311" t="s">
        <v>6087</v>
      </c>
      <c r="R1017" s="94" t="s">
        <v>677</v>
      </c>
    </row>
    <row r="1018" spans="2:18">
      <c r="B1018" s="142" t="s">
        <v>2074</v>
      </c>
      <c r="C1018" s="289" t="s">
        <v>187</v>
      </c>
      <c r="D1018" s="142" t="s">
        <v>7297</v>
      </c>
      <c r="E1018" s="309" t="s">
        <v>5778</v>
      </c>
      <c r="F1018" s="309" t="s">
        <v>5802</v>
      </c>
      <c r="G1018" s="313" t="s">
        <v>886</v>
      </c>
      <c r="H1018" s="128"/>
      <c r="I1018" s="128" t="s">
        <v>886</v>
      </c>
      <c r="J1018" s="329"/>
      <c r="K1018" s="326"/>
      <c r="L1018" s="313"/>
      <c r="M1018" s="309"/>
      <c r="N1018" s="309">
        <v>2018</v>
      </c>
      <c r="O1018" s="327" t="s">
        <v>5799</v>
      </c>
      <c r="P1018" s="328"/>
      <c r="Q1018" s="315" t="s">
        <v>6087</v>
      </c>
      <c r="R1018" s="94" t="s">
        <v>677</v>
      </c>
    </row>
    <row r="1019" spans="2:18">
      <c r="B1019" s="142" t="s">
        <v>5911</v>
      </c>
      <c r="C1019" s="289" t="s">
        <v>149</v>
      </c>
      <c r="D1019" s="142" t="s">
        <v>7298</v>
      </c>
      <c r="E1019" s="128" t="s">
        <v>5904</v>
      </c>
      <c r="F1019" s="128" t="s">
        <v>5779</v>
      </c>
      <c r="G1019" s="129" t="s">
        <v>886</v>
      </c>
      <c r="H1019" s="128"/>
      <c r="I1019" s="128" t="s">
        <v>886</v>
      </c>
      <c r="J1019" s="316"/>
      <c r="K1019" s="307"/>
      <c r="L1019" s="129"/>
      <c r="M1019" s="128"/>
      <c r="N1019" s="307">
        <v>2019</v>
      </c>
      <c r="O1019" s="128">
        <v>2032</v>
      </c>
      <c r="P1019" s="142"/>
      <c r="Q1019" s="308" t="s">
        <v>5932</v>
      </c>
      <c r="R1019" s="94" t="s">
        <v>677</v>
      </c>
    </row>
    <row r="1020" spans="2:18">
      <c r="B1020" s="142" t="s">
        <v>366</v>
      </c>
      <c r="C1020" s="289" t="s">
        <v>173</v>
      </c>
      <c r="D1020" s="142" t="s">
        <v>7299</v>
      </c>
      <c r="E1020" s="128" t="s">
        <v>5782</v>
      </c>
      <c r="F1020" s="128" t="s">
        <v>6197</v>
      </c>
      <c r="G1020" s="129" t="s">
        <v>886</v>
      </c>
      <c r="H1020" s="128"/>
      <c r="I1020" s="128" t="s">
        <v>886</v>
      </c>
      <c r="J1020" s="316"/>
      <c r="K1020" s="307"/>
      <c r="L1020" s="129"/>
      <c r="M1020" s="128"/>
      <c r="N1020" s="128" t="s">
        <v>886</v>
      </c>
      <c r="O1020" s="318" t="s">
        <v>5799</v>
      </c>
      <c r="P1020" s="319"/>
      <c r="Q1020" s="315" t="s">
        <v>5925</v>
      </c>
      <c r="R1020" s="94" t="s">
        <v>677</v>
      </c>
    </row>
    <row r="1021" spans="2:18">
      <c r="B1021" s="305" t="s">
        <v>2077</v>
      </c>
      <c r="C1021" s="289" t="s">
        <v>189</v>
      </c>
      <c r="D1021" s="331" t="s">
        <v>7300</v>
      </c>
      <c r="E1021" s="128" t="s">
        <v>886</v>
      </c>
      <c r="F1021" s="128" t="s">
        <v>886</v>
      </c>
      <c r="G1021" s="128" t="s">
        <v>886</v>
      </c>
      <c r="H1021" s="128"/>
      <c r="I1021" s="128"/>
      <c r="J1021" s="128"/>
      <c r="K1021" s="307"/>
      <c r="L1021" s="129"/>
      <c r="M1021" s="128"/>
      <c r="N1021" s="128"/>
      <c r="O1021" s="323"/>
      <c r="P1021" s="324"/>
      <c r="Q1021" s="142"/>
      <c r="R1021" s="94" t="s">
        <v>677</v>
      </c>
    </row>
    <row r="1022" spans="2:18">
      <c r="B1022" s="305" t="s">
        <v>2077</v>
      </c>
      <c r="C1022" s="306" t="s">
        <v>142</v>
      </c>
      <c r="D1022" s="331" t="s">
        <v>7301</v>
      </c>
      <c r="E1022" s="128" t="s">
        <v>886</v>
      </c>
      <c r="F1022" s="128" t="s">
        <v>886</v>
      </c>
      <c r="G1022" s="128" t="s">
        <v>886</v>
      </c>
      <c r="H1022" s="128"/>
      <c r="I1022" s="128"/>
      <c r="J1022" s="128"/>
      <c r="K1022" s="307"/>
      <c r="L1022" s="129"/>
      <c r="M1022" s="128"/>
      <c r="N1022" s="307"/>
      <c r="O1022" s="128"/>
      <c r="P1022" s="142"/>
      <c r="Q1022" s="308"/>
      <c r="R1022" s="94" t="s">
        <v>677</v>
      </c>
    </row>
    <row r="1023" spans="2:18">
      <c r="B1023" s="142" t="s">
        <v>366</v>
      </c>
      <c r="C1023" s="289" t="s">
        <v>173</v>
      </c>
      <c r="D1023" s="142" t="s">
        <v>7302</v>
      </c>
      <c r="E1023" s="128" t="s">
        <v>5782</v>
      </c>
      <c r="F1023" s="128" t="s">
        <v>6197</v>
      </c>
      <c r="G1023" s="129" t="s">
        <v>886</v>
      </c>
      <c r="H1023" s="128"/>
      <c r="I1023" s="128" t="s">
        <v>886</v>
      </c>
      <c r="J1023" s="316"/>
      <c r="K1023" s="307"/>
      <c r="L1023" s="129"/>
      <c r="M1023" s="128"/>
      <c r="N1023" s="128" t="s">
        <v>886</v>
      </c>
      <c r="O1023" s="318" t="s">
        <v>5799</v>
      </c>
      <c r="P1023" s="319"/>
      <c r="Q1023" s="315" t="s">
        <v>6266</v>
      </c>
      <c r="R1023" s="94" t="s">
        <v>677</v>
      </c>
    </row>
    <row r="1024" spans="2:18">
      <c r="B1024" s="305" t="s">
        <v>366</v>
      </c>
      <c r="C1024" s="289" t="s">
        <v>172</v>
      </c>
      <c r="D1024" s="331" t="s">
        <v>7303</v>
      </c>
      <c r="E1024" s="128" t="s">
        <v>886</v>
      </c>
      <c r="F1024" s="128" t="s">
        <v>886</v>
      </c>
      <c r="G1024" s="128" t="s">
        <v>886</v>
      </c>
      <c r="H1024" s="128"/>
      <c r="I1024" s="128"/>
      <c r="J1024" s="128"/>
      <c r="K1024" s="307"/>
      <c r="L1024" s="129"/>
      <c r="M1024" s="128"/>
      <c r="N1024" s="128"/>
      <c r="O1024" s="323"/>
      <c r="P1024" s="324"/>
      <c r="Q1024" s="142"/>
      <c r="R1024" s="94" t="s">
        <v>677</v>
      </c>
    </row>
    <row r="1025" spans="2:18">
      <c r="B1025" s="142" t="s">
        <v>2074</v>
      </c>
      <c r="C1025" s="289" t="s">
        <v>160</v>
      </c>
      <c r="D1025" s="289" t="s">
        <v>7304</v>
      </c>
      <c r="E1025" s="128" t="s">
        <v>886</v>
      </c>
      <c r="F1025" s="128" t="s">
        <v>452</v>
      </c>
      <c r="G1025" s="138" t="s">
        <v>6054</v>
      </c>
      <c r="H1025" s="128"/>
      <c r="I1025" s="128" t="s">
        <v>886</v>
      </c>
      <c r="J1025" s="128"/>
      <c r="K1025" s="307"/>
      <c r="L1025" s="129" t="s">
        <v>7305</v>
      </c>
      <c r="M1025" s="128" t="s">
        <v>6056</v>
      </c>
      <c r="N1025" s="197">
        <v>2017</v>
      </c>
      <c r="O1025" s="128">
        <v>2020</v>
      </c>
      <c r="P1025" s="142"/>
      <c r="Q1025" s="311" t="s">
        <v>6266</v>
      </c>
      <c r="R1025" s="94" t="s">
        <v>677</v>
      </c>
    </row>
    <row r="1026" spans="2:18">
      <c r="B1026" s="142" t="s">
        <v>2074</v>
      </c>
      <c r="C1026" s="289" t="s">
        <v>160</v>
      </c>
      <c r="D1026" s="289" t="s">
        <v>7304</v>
      </c>
      <c r="E1026" s="128" t="s">
        <v>5782</v>
      </c>
      <c r="F1026" s="128" t="s">
        <v>452</v>
      </c>
      <c r="G1026" s="129" t="s">
        <v>5830</v>
      </c>
      <c r="H1026" s="128"/>
      <c r="I1026" s="128" t="s">
        <v>886</v>
      </c>
      <c r="J1026" s="128"/>
      <c r="K1026" s="307"/>
      <c r="L1026" s="129" t="s">
        <v>7306</v>
      </c>
      <c r="M1026" s="128" t="s">
        <v>6005</v>
      </c>
      <c r="N1026" s="312">
        <v>2016</v>
      </c>
      <c r="O1026" s="128">
        <v>2020</v>
      </c>
      <c r="P1026" s="142"/>
      <c r="Q1026" s="308" t="s">
        <v>7307</v>
      </c>
      <c r="R1026" s="94" t="s">
        <v>677</v>
      </c>
    </row>
    <row r="1027" spans="2:18">
      <c r="B1027" s="142" t="s">
        <v>2074</v>
      </c>
      <c r="C1027" s="289" t="s">
        <v>160</v>
      </c>
      <c r="D1027" s="289" t="s">
        <v>7304</v>
      </c>
      <c r="E1027" s="128" t="s">
        <v>886</v>
      </c>
      <c r="F1027" s="128" t="s">
        <v>452</v>
      </c>
      <c r="G1027" s="129" t="s">
        <v>5830</v>
      </c>
      <c r="H1027" s="128"/>
      <c r="I1027" s="128" t="s">
        <v>886</v>
      </c>
      <c r="J1027" s="128"/>
      <c r="K1027" s="307"/>
      <c r="L1027" s="129" t="s">
        <v>7308</v>
      </c>
      <c r="M1027" s="128" t="s">
        <v>886</v>
      </c>
      <c r="N1027" s="197">
        <v>2016</v>
      </c>
      <c r="O1027" s="128">
        <v>2025</v>
      </c>
      <c r="P1027" s="305"/>
      <c r="Q1027" s="308" t="s">
        <v>5978</v>
      </c>
      <c r="R1027" s="94" t="s">
        <v>677</v>
      </c>
    </row>
    <row r="1028" spans="2:18">
      <c r="B1028" s="142" t="s">
        <v>2074</v>
      </c>
      <c r="C1028" s="289" t="s">
        <v>160</v>
      </c>
      <c r="D1028" s="289" t="s">
        <v>7304</v>
      </c>
      <c r="E1028" s="128" t="s">
        <v>5782</v>
      </c>
      <c r="F1028" s="128" t="s">
        <v>452</v>
      </c>
      <c r="G1028" s="129" t="s">
        <v>5830</v>
      </c>
      <c r="H1028" s="128"/>
      <c r="I1028" s="128" t="s">
        <v>886</v>
      </c>
      <c r="J1028" s="128"/>
      <c r="K1028" s="307"/>
      <c r="L1028" s="129" t="s">
        <v>7309</v>
      </c>
      <c r="M1028" s="128" t="s">
        <v>6350</v>
      </c>
      <c r="N1028" s="1154">
        <v>2017</v>
      </c>
      <c r="O1028" s="108">
        <v>2020</v>
      </c>
      <c r="P1028" s="48"/>
      <c r="Q1028" s="142" t="s">
        <v>5978</v>
      </c>
      <c r="R1028" s="94" t="s">
        <v>677</v>
      </c>
    </row>
    <row r="1029" spans="2:18">
      <c r="B1029" s="142" t="s">
        <v>366</v>
      </c>
      <c r="C1029" s="289" t="s">
        <v>173</v>
      </c>
      <c r="D1029" s="142" t="s">
        <v>7310</v>
      </c>
      <c r="E1029" s="128" t="s">
        <v>886</v>
      </c>
      <c r="F1029" s="128" t="s">
        <v>6321</v>
      </c>
      <c r="G1029" s="313" t="s">
        <v>7296</v>
      </c>
      <c r="H1029" s="128"/>
      <c r="I1029" s="128" t="s">
        <v>886</v>
      </c>
      <c r="J1029" s="343"/>
      <c r="K1029" s="307"/>
      <c r="L1029" s="129"/>
      <c r="M1029" s="128"/>
      <c r="N1029" s="307">
        <v>2014</v>
      </c>
      <c r="O1029" s="128">
        <v>2020</v>
      </c>
      <c r="P1029" s="142"/>
      <c r="Q1029" s="308" t="s">
        <v>5978</v>
      </c>
      <c r="R1029" s="94" t="s">
        <v>677</v>
      </c>
    </row>
    <row r="1030" spans="2:18">
      <c r="B1030" s="142" t="s">
        <v>2074</v>
      </c>
      <c r="C1030" s="289" t="s">
        <v>187</v>
      </c>
      <c r="D1030" s="142" t="s">
        <v>7311</v>
      </c>
      <c r="E1030" s="128" t="s">
        <v>886</v>
      </c>
      <c r="F1030" s="128" t="s">
        <v>424</v>
      </c>
      <c r="G1030" s="313" t="s">
        <v>886</v>
      </c>
      <c r="H1030" s="128"/>
      <c r="I1030" s="128" t="s">
        <v>886</v>
      </c>
      <c r="J1030" s="316"/>
      <c r="K1030" s="307"/>
      <c r="L1030" s="129"/>
      <c r="M1030" s="128"/>
      <c r="N1030" s="307" t="s">
        <v>886</v>
      </c>
      <c r="O1030" s="128">
        <v>2035</v>
      </c>
      <c r="P1030" s="142"/>
      <c r="Q1030" s="308" t="s">
        <v>5927</v>
      </c>
      <c r="R1030" s="94" t="s">
        <v>677</v>
      </c>
    </row>
    <row r="1031" spans="2:18">
      <c r="B1031" s="142" t="s">
        <v>366</v>
      </c>
      <c r="C1031" s="289" t="s">
        <v>165</v>
      </c>
      <c r="D1031" s="142" t="s">
        <v>7312</v>
      </c>
      <c r="E1031" s="309" t="s">
        <v>5778</v>
      </c>
      <c r="F1031" s="309" t="s">
        <v>6197</v>
      </c>
      <c r="G1031" s="313" t="s">
        <v>886</v>
      </c>
      <c r="H1031" s="128"/>
      <c r="I1031" s="128" t="s">
        <v>886</v>
      </c>
      <c r="J1031" s="329"/>
      <c r="K1031" s="326"/>
      <c r="L1031" s="313"/>
      <c r="M1031" s="309"/>
      <c r="N1031" s="307" t="s">
        <v>886</v>
      </c>
      <c r="O1031" s="309">
        <v>2035</v>
      </c>
      <c r="P1031" s="315"/>
      <c r="Q1031" s="308" t="s">
        <v>5932</v>
      </c>
      <c r="R1031" s="94" t="s">
        <v>677</v>
      </c>
    </row>
    <row r="1032" spans="2:18">
      <c r="B1032" s="142" t="s">
        <v>366</v>
      </c>
      <c r="C1032" s="289" t="s">
        <v>165</v>
      </c>
      <c r="D1032" s="142" t="s">
        <v>7313</v>
      </c>
      <c r="E1032" s="309" t="s">
        <v>5778</v>
      </c>
      <c r="F1032" s="309" t="s">
        <v>5802</v>
      </c>
      <c r="G1032" s="313" t="s">
        <v>886</v>
      </c>
      <c r="H1032" s="128"/>
      <c r="I1032" s="128" t="s">
        <v>886</v>
      </c>
      <c r="J1032" s="329"/>
      <c r="K1032" s="326"/>
      <c r="L1032" s="313"/>
      <c r="M1032" s="309"/>
      <c r="N1032" s="307" t="s">
        <v>886</v>
      </c>
      <c r="O1032" s="309">
        <v>2020</v>
      </c>
      <c r="P1032" s="315"/>
      <c r="Q1032" s="308" t="s">
        <v>5932</v>
      </c>
      <c r="R1032" s="94" t="s">
        <v>677</v>
      </c>
    </row>
    <row r="1033" spans="2:18">
      <c r="B1033" s="305" t="s">
        <v>2082</v>
      </c>
      <c r="C1033" s="306" t="s">
        <v>186</v>
      </c>
      <c r="D1033" s="331" t="s">
        <v>7314</v>
      </c>
      <c r="E1033" s="128" t="s">
        <v>5904</v>
      </c>
      <c r="F1033" s="128" t="s">
        <v>5802</v>
      </c>
      <c r="G1033" s="128" t="s">
        <v>886</v>
      </c>
      <c r="H1033" s="128"/>
      <c r="I1033" s="128"/>
      <c r="J1033" s="128" t="s">
        <v>5845</v>
      </c>
      <c r="K1033" s="307"/>
      <c r="L1033" s="382"/>
      <c r="M1033" s="128"/>
      <c r="N1033" s="1152"/>
      <c r="O1033" s="128"/>
      <c r="P1033" s="142"/>
      <c r="Q1033" s="330" t="s">
        <v>7315</v>
      </c>
      <c r="R1033" s="94" t="s">
        <v>677</v>
      </c>
    </row>
    <row r="1034" spans="2:18">
      <c r="B1034" s="142" t="s">
        <v>2074</v>
      </c>
      <c r="C1034" s="289" t="s">
        <v>187</v>
      </c>
      <c r="D1034" s="142" t="s">
        <v>7316</v>
      </c>
      <c r="E1034" s="128" t="s">
        <v>5778</v>
      </c>
      <c r="F1034" s="128" t="s">
        <v>424</v>
      </c>
      <c r="G1034" s="129" t="s">
        <v>5849</v>
      </c>
      <c r="H1034" s="128"/>
      <c r="I1034" s="128" t="s">
        <v>886</v>
      </c>
      <c r="J1034" s="316"/>
      <c r="K1034" s="307"/>
      <c r="L1034" s="129"/>
      <c r="M1034" s="128"/>
      <c r="N1034" s="307">
        <v>2017</v>
      </c>
      <c r="O1034" s="309" t="s">
        <v>5799</v>
      </c>
      <c r="P1034" s="315" t="s">
        <v>7317</v>
      </c>
      <c r="Q1034" s="308" t="s">
        <v>5936</v>
      </c>
      <c r="R1034" s="94" t="s">
        <v>677</v>
      </c>
    </row>
    <row r="1035" spans="2:18">
      <c r="B1035" s="142" t="s">
        <v>366</v>
      </c>
      <c r="C1035" s="289" t="s">
        <v>173</v>
      </c>
      <c r="D1035" s="142" t="s">
        <v>7318</v>
      </c>
      <c r="E1035" s="309" t="s">
        <v>5778</v>
      </c>
      <c r="F1035" s="309" t="s">
        <v>424</v>
      </c>
      <c r="G1035" s="313" t="s">
        <v>886</v>
      </c>
      <c r="H1035" s="128"/>
      <c r="I1035" s="128" t="s">
        <v>886</v>
      </c>
      <c r="J1035" s="329"/>
      <c r="K1035" s="326"/>
      <c r="L1035" s="313"/>
      <c r="M1035" s="309"/>
      <c r="N1035" s="307" t="s">
        <v>886</v>
      </c>
      <c r="O1035" s="128" t="s">
        <v>5799</v>
      </c>
      <c r="P1035" s="315"/>
      <c r="Q1035" s="308" t="s">
        <v>7319</v>
      </c>
      <c r="R1035" s="94" t="s">
        <v>677</v>
      </c>
    </row>
    <row r="1036" spans="2:18">
      <c r="B1036" s="142" t="s">
        <v>2074</v>
      </c>
      <c r="C1036" s="289" t="s">
        <v>187</v>
      </c>
      <c r="D1036" s="142" t="s">
        <v>7320</v>
      </c>
      <c r="E1036" s="128" t="s">
        <v>5778</v>
      </c>
      <c r="F1036" s="128" t="s">
        <v>424</v>
      </c>
      <c r="G1036" s="129" t="s">
        <v>5849</v>
      </c>
      <c r="H1036" s="128"/>
      <c r="I1036" s="128" t="s">
        <v>886</v>
      </c>
      <c r="J1036" s="316"/>
      <c r="K1036" s="307"/>
      <c r="L1036" s="129"/>
      <c r="M1036" s="128"/>
      <c r="N1036" s="307">
        <v>2020</v>
      </c>
      <c r="O1036" s="309" t="s">
        <v>5799</v>
      </c>
      <c r="P1036" s="315" t="s">
        <v>7321</v>
      </c>
      <c r="Q1036" s="308" t="s">
        <v>5936</v>
      </c>
      <c r="R1036" s="94" t="s">
        <v>677</v>
      </c>
    </row>
    <row r="1037" spans="2:18">
      <c r="B1037" s="142" t="s">
        <v>366</v>
      </c>
      <c r="C1037" s="289" t="s">
        <v>209</v>
      </c>
      <c r="D1037" s="289" t="s">
        <v>7322</v>
      </c>
      <c r="E1037" s="128" t="s">
        <v>5782</v>
      </c>
      <c r="F1037" s="128" t="s">
        <v>452</v>
      </c>
      <c r="G1037" s="129" t="s">
        <v>5830</v>
      </c>
      <c r="H1037" s="128"/>
      <c r="I1037" s="128" t="s">
        <v>886</v>
      </c>
      <c r="J1037" s="128"/>
      <c r="K1037" s="307"/>
      <c r="L1037" s="129" t="s">
        <v>5891</v>
      </c>
      <c r="M1037" s="128" t="s">
        <v>5832</v>
      </c>
      <c r="N1037" s="307" t="s">
        <v>886</v>
      </c>
      <c r="O1037" s="128">
        <v>2025</v>
      </c>
      <c r="P1037" s="142"/>
      <c r="Q1037" s="310" t="s">
        <v>7323</v>
      </c>
      <c r="R1037" s="94" t="s">
        <v>677</v>
      </c>
    </row>
    <row r="1038" spans="2:18">
      <c r="B1038" s="142" t="s">
        <v>366</v>
      </c>
      <c r="C1038" s="289" t="s">
        <v>209</v>
      </c>
      <c r="D1038" s="142" t="s">
        <v>7322</v>
      </c>
      <c r="E1038" s="128" t="s">
        <v>5778</v>
      </c>
      <c r="F1038" s="128" t="s">
        <v>452</v>
      </c>
      <c r="G1038" s="128" t="s">
        <v>886</v>
      </c>
      <c r="H1038" s="341"/>
      <c r="I1038" s="341"/>
      <c r="J1038" s="133" t="s">
        <v>5845</v>
      </c>
      <c r="K1038" s="386"/>
      <c r="L1038" s="317"/>
      <c r="M1038" s="133" t="s">
        <v>6005</v>
      </c>
      <c r="N1038" s="307">
        <v>2021</v>
      </c>
      <c r="O1038" s="128">
        <v>2029</v>
      </c>
      <c r="P1038" s="142" t="s">
        <v>7324</v>
      </c>
      <c r="Q1038" s="286" t="s">
        <v>7325</v>
      </c>
      <c r="R1038" s="94" t="s">
        <v>677</v>
      </c>
    </row>
    <row r="1039" spans="2:18">
      <c r="B1039" s="142" t="s">
        <v>366</v>
      </c>
      <c r="C1039" s="289" t="s">
        <v>209</v>
      </c>
      <c r="D1039" s="142" t="s">
        <v>7322</v>
      </c>
      <c r="E1039" s="309" t="s">
        <v>5778</v>
      </c>
      <c r="F1039" s="309" t="s">
        <v>5779</v>
      </c>
      <c r="G1039" s="129" t="s">
        <v>886</v>
      </c>
      <c r="H1039" s="128"/>
      <c r="I1039" s="128" t="s">
        <v>886</v>
      </c>
      <c r="J1039" s="329"/>
      <c r="K1039" s="326"/>
      <c r="L1039" s="313"/>
      <c r="M1039" s="309"/>
      <c r="N1039" s="307" t="s">
        <v>886</v>
      </c>
      <c r="O1039" s="309">
        <v>2020</v>
      </c>
      <c r="P1039" s="315"/>
      <c r="Q1039" s="308" t="s">
        <v>5925</v>
      </c>
      <c r="R1039" s="94" t="s">
        <v>677</v>
      </c>
    </row>
    <row r="1040" spans="2:18">
      <c r="B1040" s="142" t="s">
        <v>366</v>
      </c>
      <c r="C1040" s="289" t="s">
        <v>209</v>
      </c>
      <c r="D1040" s="142" t="s">
        <v>7322</v>
      </c>
      <c r="E1040" s="309" t="s">
        <v>5778</v>
      </c>
      <c r="F1040" s="309" t="s">
        <v>424</v>
      </c>
      <c r="G1040" s="129" t="s">
        <v>886</v>
      </c>
      <c r="H1040" s="128"/>
      <c r="I1040" s="128" t="s">
        <v>886</v>
      </c>
      <c r="J1040" s="329"/>
      <c r="K1040" s="326"/>
      <c r="L1040" s="313"/>
      <c r="M1040" s="309"/>
      <c r="N1040" s="307" t="s">
        <v>886</v>
      </c>
      <c r="O1040" s="309">
        <v>2020</v>
      </c>
      <c r="P1040" s="315"/>
      <c r="Q1040" s="308" t="s">
        <v>5925</v>
      </c>
      <c r="R1040" s="94" t="s">
        <v>677</v>
      </c>
    </row>
    <row r="1041" spans="2:18">
      <c r="B1041" s="142" t="s">
        <v>2074</v>
      </c>
      <c r="C1041" s="289" t="s">
        <v>187</v>
      </c>
      <c r="D1041" s="142" t="s">
        <v>7326</v>
      </c>
      <c r="E1041" s="128" t="s">
        <v>5778</v>
      </c>
      <c r="F1041" s="128" t="s">
        <v>424</v>
      </c>
      <c r="G1041" s="129" t="s">
        <v>5849</v>
      </c>
      <c r="H1041" s="128"/>
      <c r="I1041" s="128" t="s">
        <v>886</v>
      </c>
      <c r="J1041" s="316"/>
      <c r="K1041" s="307"/>
      <c r="L1041" s="129"/>
      <c r="M1041" s="128"/>
      <c r="N1041" s="128">
        <v>2017</v>
      </c>
      <c r="O1041" s="327" t="s">
        <v>5799</v>
      </c>
      <c r="P1041" s="328" t="s">
        <v>7327</v>
      </c>
      <c r="Q1041" s="142" t="s">
        <v>5936</v>
      </c>
      <c r="R1041" s="94" t="s">
        <v>677</v>
      </c>
    </row>
    <row r="1042" spans="2:18">
      <c r="B1042" s="142" t="s">
        <v>5675</v>
      </c>
      <c r="C1042" s="289" t="s">
        <v>203</v>
      </c>
      <c r="D1042" s="142" t="s">
        <v>7328</v>
      </c>
      <c r="E1042" s="128" t="s">
        <v>5782</v>
      </c>
      <c r="F1042" s="309" t="s">
        <v>424</v>
      </c>
      <c r="G1042" s="313" t="s">
        <v>886</v>
      </c>
      <c r="H1042" s="128"/>
      <c r="I1042" s="128" t="s">
        <v>886</v>
      </c>
      <c r="J1042" s="329"/>
      <c r="K1042" s="326"/>
      <c r="L1042" s="313"/>
      <c r="M1042" s="309"/>
      <c r="N1042" s="307" t="s">
        <v>886</v>
      </c>
      <c r="O1042" s="309">
        <v>2030</v>
      </c>
      <c r="P1042" s="315"/>
      <c r="Q1042" s="308" t="s">
        <v>6419</v>
      </c>
      <c r="R1042" s="94" t="s">
        <v>677</v>
      </c>
    </row>
    <row r="1043" spans="2:18">
      <c r="B1043" s="142" t="s">
        <v>5675</v>
      </c>
      <c r="C1043" s="289" t="s">
        <v>203</v>
      </c>
      <c r="D1043" s="142" t="s">
        <v>7328</v>
      </c>
      <c r="E1043" s="309" t="s">
        <v>5904</v>
      </c>
      <c r="F1043" s="309" t="s">
        <v>5779</v>
      </c>
      <c r="G1043" s="129" t="s">
        <v>886</v>
      </c>
      <c r="H1043" s="128"/>
      <c r="I1043" s="128" t="s">
        <v>886</v>
      </c>
      <c r="J1043" s="329"/>
      <c r="K1043" s="326"/>
      <c r="L1043" s="313"/>
      <c r="M1043" s="309"/>
      <c r="N1043" s="128" t="s">
        <v>886</v>
      </c>
      <c r="O1043" s="327">
        <v>2030</v>
      </c>
      <c r="P1043" s="328"/>
      <c r="Q1043" s="142" t="s">
        <v>6419</v>
      </c>
      <c r="R1043" s="94" t="s">
        <v>677</v>
      </c>
    </row>
    <row r="1044" spans="2:18">
      <c r="B1044" s="142" t="s">
        <v>2057</v>
      </c>
      <c r="C1044" s="289" t="s">
        <v>174</v>
      </c>
      <c r="D1044" s="332" t="s">
        <v>7329</v>
      </c>
      <c r="E1044" s="128" t="s">
        <v>5778</v>
      </c>
      <c r="F1044" s="128" t="s">
        <v>452</v>
      </c>
      <c r="G1044" s="129" t="s">
        <v>5830</v>
      </c>
      <c r="H1044" s="128"/>
      <c r="I1044" s="128"/>
      <c r="J1044" s="329"/>
      <c r="K1044" s="326"/>
      <c r="L1044" s="346" t="s">
        <v>7330</v>
      </c>
      <c r="M1044" s="347" t="s">
        <v>5832</v>
      </c>
      <c r="N1044" s="307">
        <v>2021</v>
      </c>
      <c r="O1044" s="309">
        <v>2023</v>
      </c>
      <c r="P1044" s="315"/>
      <c r="Q1044" s="287" t="s">
        <v>7331</v>
      </c>
      <c r="R1044" s="94" t="s">
        <v>677</v>
      </c>
    </row>
    <row r="1045" spans="2:18">
      <c r="B1045" s="142" t="s">
        <v>2057</v>
      </c>
      <c r="C1045" s="289" t="s">
        <v>174</v>
      </c>
      <c r="D1045" s="332" t="s">
        <v>7329</v>
      </c>
      <c r="E1045" s="128" t="s">
        <v>5778</v>
      </c>
      <c r="F1045" s="128" t="s">
        <v>452</v>
      </c>
      <c r="G1045" s="129" t="s">
        <v>5830</v>
      </c>
      <c r="H1045" s="128"/>
      <c r="I1045" s="128"/>
      <c r="J1045" s="329"/>
      <c r="K1045" s="326"/>
      <c r="L1045" s="346" t="s">
        <v>7332</v>
      </c>
      <c r="M1045" s="347" t="s">
        <v>5832</v>
      </c>
      <c r="N1045" s="128">
        <v>2021</v>
      </c>
      <c r="O1045" s="327">
        <v>2027</v>
      </c>
      <c r="P1045" s="328"/>
      <c r="Q1045" s="127" t="s">
        <v>7331</v>
      </c>
      <c r="R1045" s="94" t="s">
        <v>677</v>
      </c>
    </row>
    <row r="1046" spans="2:18">
      <c r="B1046" s="142" t="s">
        <v>2057</v>
      </c>
      <c r="C1046" s="289" t="s">
        <v>174</v>
      </c>
      <c r="D1046" s="332" t="s">
        <v>7329</v>
      </c>
      <c r="E1046" s="128" t="s">
        <v>5778</v>
      </c>
      <c r="F1046" s="128" t="s">
        <v>452</v>
      </c>
      <c r="G1046" s="129" t="s">
        <v>5830</v>
      </c>
      <c r="H1046" s="128"/>
      <c r="I1046" s="128"/>
      <c r="J1046" s="128"/>
      <c r="K1046" s="307"/>
      <c r="L1046" s="332" t="s">
        <v>7333</v>
      </c>
      <c r="M1046" s="128" t="s">
        <v>7115</v>
      </c>
      <c r="N1046" s="333" t="s">
        <v>5861</v>
      </c>
      <c r="O1046" s="128" t="s">
        <v>2790</v>
      </c>
      <c r="P1046" s="142" t="s">
        <v>7334</v>
      </c>
      <c r="Q1046" s="335" t="s">
        <v>7335</v>
      </c>
      <c r="R1046" s="94" t="s">
        <v>677</v>
      </c>
    </row>
    <row r="1047" spans="2:18">
      <c r="B1047" s="142" t="s">
        <v>2057</v>
      </c>
      <c r="C1047" s="289" t="s">
        <v>174</v>
      </c>
      <c r="D1047" s="289" t="s">
        <v>7329</v>
      </c>
      <c r="E1047" s="128" t="s">
        <v>5778</v>
      </c>
      <c r="F1047" s="128" t="s">
        <v>5779</v>
      </c>
      <c r="G1047" s="128" t="s">
        <v>886</v>
      </c>
      <c r="H1047" s="128"/>
      <c r="I1047" s="128"/>
      <c r="J1047" s="128" t="s">
        <v>5794</v>
      </c>
      <c r="K1047" s="307"/>
      <c r="L1047" s="129"/>
      <c r="M1047" s="128"/>
      <c r="N1047" s="307">
        <v>2022</v>
      </c>
      <c r="O1047" s="128">
        <v>2050</v>
      </c>
      <c r="P1047" s="142"/>
      <c r="Q1047" s="330" t="s">
        <v>7336</v>
      </c>
      <c r="R1047" s="94" t="s">
        <v>677</v>
      </c>
    </row>
    <row r="1048" spans="2:18">
      <c r="B1048" s="142" t="s">
        <v>366</v>
      </c>
      <c r="C1048" s="289" t="s">
        <v>165</v>
      </c>
      <c r="D1048" s="142" t="s">
        <v>7337</v>
      </c>
      <c r="E1048" s="309" t="s">
        <v>5778</v>
      </c>
      <c r="F1048" s="309" t="s">
        <v>424</v>
      </c>
      <c r="G1048" s="313" t="s">
        <v>886</v>
      </c>
      <c r="H1048" s="128"/>
      <c r="I1048" s="128" t="s">
        <v>886</v>
      </c>
      <c r="J1048" s="329"/>
      <c r="K1048" s="326"/>
      <c r="L1048" s="313"/>
      <c r="M1048" s="309"/>
      <c r="N1048" s="307" t="s">
        <v>886</v>
      </c>
      <c r="O1048" s="309">
        <v>2020</v>
      </c>
      <c r="P1048" s="315"/>
      <c r="Q1048" s="308" t="s">
        <v>5932</v>
      </c>
      <c r="R1048" s="94" t="s">
        <v>677</v>
      </c>
    </row>
    <row r="1049" spans="2:18">
      <c r="B1049" s="142" t="s">
        <v>366</v>
      </c>
      <c r="C1049" s="289" t="s">
        <v>165</v>
      </c>
      <c r="D1049" s="142" t="s">
        <v>7338</v>
      </c>
      <c r="E1049" s="309" t="s">
        <v>5778</v>
      </c>
      <c r="F1049" s="309" t="s">
        <v>6197</v>
      </c>
      <c r="G1049" s="313" t="s">
        <v>886</v>
      </c>
      <c r="H1049" s="128"/>
      <c r="I1049" s="128" t="s">
        <v>886</v>
      </c>
      <c r="J1049" s="329"/>
      <c r="K1049" s="326"/>
      <c r="L1049" s="313"/>
      <c r="M1049" s="309"/>
      <c r="N1049" s="307" t="s">
        <v>886</v>
      </c>
      <c r="O1049" s="309">
        <v>2025</v>
      </c>
      <c r="P1049" s="315"/>
      <c r="Q1049" s="308" t="s">
        <v>7339</v>
      </c>
      <c r="R1049" s="94" t="s">
        <v>677</v>
      </c>
    </row>
    <row r="1050" spans="2:18">
      <c r="B1050" s="142" t="s">
        <v>366</v>
      </c>
      <c r="C1050" s="289" t="s">
        <v>165</v>
      </c>
      <c r="D1050" s="142" t="s">
        <v>7340</v>
      </c>
      <c r="E1050" s="309" t="s">
        <v>5778</v>
      </c>
      <c r="F1050" s="309" t="s">
        <v>5883</v>
      </c>
      <c r="G1050" s="313" t="s">
        <v>886</v>
      </c>
      <c r="H1050" s="128"/>
      <c r="I1050" s="128" t="s">
        <v>886</v>
      </c>
      <c r="J1050" s="329"/>
      <c r="K1050" s="326"/>
      <c r="L1050" s="313"/>
      <c r="M1050" s="309"/>
      <c r="N1050" s="307" t="s">
        <v>886</v>
      </c>
      <c r="O1050" s="309">
        <v>2050</v>
      </c>
      <c r="P1050" s="315"/>
      <c r="Q1050" s="308" t="s">
        <v>7341</v>
      </c>
      <c r="R1050" s="94" t="s">
        <v>677</v>
      </c>
    </row>
    <row r="1051" spans="2:18">
      <c r="B1051" s="142" t="s">
        <v>366</v>
      </c>
      <c r="C1051" s="289" t="s">
        <v>169</v>
      </c>
      <c r="D1051" s="142" t="s">
        <v>7342</v>
      </c>
      <c r="E1051" s="128" t="s">
        <v>5782</v>
      </c>
      <c r="F1051" s="309" t="s">
        <v>424</v>
      </c>
      <c r="G1051" s="129" t="s">
        <v>886</v>
      </c>
      <c r="H1051" s="128"/>
      <c r="I1051" s="128" t="s">
        <v>886</v>
      </c>
      <c r="J1051" s="329"/>
      <c r="K1051" s="326" t="s">
        <v>7343</v>
      </c>
      <c r="L1051" s="313"/>
      <c r="M1051" s="309"/>
      <c r="N1051" s="312">
        <v>2020</v>
      </c>
      <c r="O1051" s="309">
        <v>2030</v>
      </c>
      <c r="P1051" s="142" t="s">
        <v>7344</v>
      </c>
      <c r="Q1051" s="308" t="s">
        <v>5785</v>
      </c>
      <c r="R1051" s="94" t="s">
        <v>677</v>
      </c>
    </row>
    <row r="1052" spans="2:18">
      <c r="B1052" s="142" t="s">
        <v>2057</v>
      </c>
      <c r="C1052" s="289" t="s">
        <v>195</v>
      </c>
      <c r="D1052" s="142" t="s">
        <v>7345</v>
      </c>
      <c r="E1052" s="128" t="s">
        <v>886</v>
      </c>
      <c r="F1052" s="128" t="s">
        <v>424</v>
      </c>
      <c r="G1052" s="129" t="s">
        <v>886</v>
      </c>
      <c r="H1052" s="128"/>
      <c r="I1052" s="128" t="s">
        <v>886</v>
      </c>
      <c r="J1052" s="316"/>
      <c r="K1052" s="307"/>
      <c r="L1052" s="129"/>
      <c r="M1052" s="128"/>
      <c r="N1052" s="128" t="s">
        <v>886</v>
      </c>
      <c r="O1052" s="108">
        <v>2050</v>
      </c>
      <c r="P1052" s="48"/>
      <c r="Q1052" s="315" t="s">
        <v>6151</v>
      </c>
      <c r="R1052" s="94" t="s">
        <v>677</v>
      </c>
    </row>
    <row r="1053" spans="2:18">
      <c r="B1053" s="142" t="s">
        <v>2057</v>
      </c>
      <c r="C1053" s="289" t="s">
        <v>195</v>
      </c>
      <c r="D1053" s="142" t="s">
        <v>7345</v>
      </c>
      <c r="E1053" s="128" t="s">
        <v>886</v>
      </c>
      <c r="F1053" s="128" t="s">
        <v>424</v>
      </c>
      <c r="G1053" s="129" t="s">
        <v>886</v>
      </c>
      <c r="H1053" s="128"/>
      <c r="I1053" s="128" t="s">
        <v>886</v>
      </c>
      <c r="J1053" s="316"/>
      <c r="K1053" s="307"/>
      <c r="L1053" s="129"/>
      <c r="M1053" s="128"/>
      <c r="N1053" s="307" t="s">
        <v>886</v>
      </c>
      <c r="O1053" s="128">
        <v>2030</v>
      </c>
      <c r="P1053" s="142"/>
      <c r="Q1053" s="311" t="s">
        <v>6151</v>
      </c>
      <c r="R1053" s="94" t="s">
        <v>677</v>
      </c>
    </row>
    <row r="1054" spans="2:18">
      <c r="B1054" s="142" t="s">
        <v>2057</v>
      </c>
      <c r="C1054" s="396" t="s">
        <v>195</v>
      </c>
      <c r="D1054" s="397" t="s">
        <v>7345</v>
      </c>
      <c r="E1054" s="143" t="s">
        <v>886</v>
      </c>
      <c r="F1054" s="128" t="s">
        <v>424</v>
      </c>
      <c r="G1054" s="144" t="s">
        <v>886</v>
      </c>
      <c r="H1054" s="128"/>
      <c r="I1054" s="128" t="s">
        <v>886</v>
      </c>
      <c r="J1054" s="365"/>
      <c r="K1054" s="312"/>
      <c r="L1054" s="129"/>
      <c r="M1054" s="128"/>
      <c r="N1054" s="307" t="s">
        <v>886</v>
      </c>
      <c r="O1054" s="128">
        <v>2020</v>
      </c>
      <c r="P1054" s="142"/>
      <c r="Q1054" s="311" t="s">
        <v>6151</v>
      </c>
      <c r="R1054" s="94" t="s">
        <v>677</v>
      </c>
    </row>
    <row r="1055" spans="2:18">
      <c r="B1055" s="142" t="s">
        <v>2057</v>
      </c>
      <c r="C1055" s="289" t="s">
        <v>174</v>
      </c>
      <c r="D1055" s="142" t="s">
        <v>7346</v>
      </c>
      <c r="E1055" s="128" t="s">
        <v>5904</v>
      </c>
      <c r="F1055" s="128" t="s">
        <v>5779</v>
      </c>
      <c r="G1055" s="129" t="s">
        <v>886</v>
      </c>
      <c r="H1055" s="128"/>
      <c r="I1055" s="128" t="s">
        <v>886</v>
      </c>
      <c r="J1055" s="316"/>
      <c r="K1055" s="307"/>
      <c r="L1055" s="129"/>
      <c r="M1055" s="128"/>
      <c r="N1055" s="307">
        <v>2019</v>
      </c>
      <c r="O1055" s="128">
        <v>2020</v>
      </c>
      <c r="P1055" s="142"/>
      <c r="Q1055" s="311" t="s">
        <v>5925</v>
      </c>
      <c r="R1055" s="94" t="s">
        <v>677</v>
      </c>
    </row>
    <row r="1056" spans="2:18">
      <c r="B1056" s="142" t="s">
        <v>2057</v>
      </c>
      <c r="C1056" s="289" t="s">
        <v>174</v>
      </c>
      <c r="D1056" s="142" t="s">
        <v>7346</v>
      </c>
      <c r="E1056" s="128" t="s">
        <v>5782</v>
      </c>
      <c r="F1056" s="128" t="s">
        <v>886</v>
      </c>
      <c r="G1056" s="142" t="s">
        <v>886</v>
      </c>
      <c r="H1056" s="128"/>
      <c r="I1056" s="128" t="s">
        <v>886</v>
      </c>
      <c r="J1056" s="288"/>
      <c r="K1056" s="288" t="s">
        <v>7347</v>
      </c>
      <c r="L1056" s="133"/>
      <c r="M1056" s="133"/>
      <c r="N1056" s="307">
        <v>2020</v>
      </c>
      <c r="O1056" s="128">
        <v>2019</v>
      </c>
      <c r="P1056" s="142" t="s">
        <v>7348</v>
      </c>
      <c r="Q1056" s="308" t="s">
        <v>5785</v>
      </c>
      <c r="R1056" s="94" t="s">
        <v>677</v>
      </c>
    </row>
    <row r="1057" spans="2:18">
      <c r="B1057" s="305" t="s">
        <v>5675</v>
      </c>
      <c r="C1057" s="306" t="s">
        <v>213</v>
      </c>
      <c r="D1057" s="306" t="s">
        <v>7349</v>
      </c>
      <c r="E1057" s="128" t="s">
        <v>886</v>
      </c>
      <c r="F1057" s="128" t="s">
        <v>886</v>
      </c>
      <c r="G1057" s="128" t="s">
        <v>886</v>
      </c>
      <c r="H1057" s="128"/>
      <c r="I1057" s="128"/>
      <c r="J1057" s="128"/>
      <c r="K1057" s="307"/>
      <c r="L1057" s="129"/>
      <c r="M1057" s="128"/>
      <c r="N1057" s="352"/>
      <c r="O1057" s="128"/>
      <c r="P1057" s="142"/>
      <c r="Q1057" s="308"/>
      <c r="R1057" s="94" t="s">
        <v>677</v>
      </c>
    </row>
    <row r="1058" spans="2:18">
      <c r="B1058" s="142" t="s">
        <v>366</v>
      </c>
      <c r="C1058" s="289" t="s">
        <v>165</v>
      </c>
      <c r="D1058" s="142" t="s">
        <v>7350</v>
      </c>
      <c r="E1058" s="309" t="s">
        <v>5778</v>
      </c>
      <c r="F1058" s="309" t="s">
        <v>6197</v>
      </c>
      <c r="G1058" s="313" t="s">
        <v>886</v>
      </c>
      <c r="H1058" s="128"/>
      <c r="I1058" s="128" t="s">
        <v>886</v>
      </c>
      <c r="J1058" s="329"/>
      <c r="K1058" s="326"/>
      <c r="L1058" s="313"/>
      <c r="M1058" s="309"/>
      <c r="N1058" s="307" t="s">
        <v>886</v>
      </c>
      <c r="O1058" s="309" t="s">
        <v>2790</v>
      </c>
      <c r="P1058" s="315"/>
      <c r="Q1058" s="48" t="s">
        <v>5932</v>
      </c>
      <c r="R1058" s="94" t="s">
        <v>677</v>
      </c>
    </row>
    <row r="1059" spans="2:18">
      <c r="B1059" s="305" t="s">
        <v>366</v>
      </c>
      <c r="C1059" s="306" t="s">
        <v>190</v>
      </c>
      <c r="D1059" s="331" t="s">
        <v>7351</v>
      </c>
      <c r="E1059" s="128" t="s">
        <v>886</v>
      </c>
      <c r="F1059" s="128" t="s">
        <v>886</v>
      </c>
      <c r="G1059" s="128" t="s">
        <v>886</v>
      </c>
      <c r="H1059" s="128"/>
      <c r="I1059" s="128"/>
      <c r="J1059" s="128"/>
      <c r="K1059" s="307"/>
      <c r="L1059" s="129"/>
      <c r="M1059" s="128"/>
      <c r="N1059" s="145"/>
      <c r="O1059" s="108"/>
      <c r="P1059" s="403"/>
      <c r="Q1059" s="48"/>
      <c r="R1059" s="94" t="s">
        <v>677</v>
      </c>
    </row>
    <row r="1060" spans="2:18">
      <c r="B1060" s="142" t="s">
        <v>366</v>
      </c>
      <c r="C1060" s="289" t="s">
        <v>172</v>
      </c>
      <c r="D1060" s="142" t="s">
        <v>7352</v>
      </c>
      <c r="E1060" s="309" t="s">
        <v>5778</v>
      </c>
      <c r="F1060" s="309" t="s">
        <v>5779</v>
      </c>
      <c r="G1060" s="313" t="s">
        <v>886</v>
      </c>
      <c r="H1060" s="128"/>
      <c r="I1060" s="128" t="s">
        <v>886</v>
      </c>
      <c r="J1060" s="329"/>
      <c r="K1060" s="326"/>
      <c r="L1060" s="313"/>
      <c r="M1060" s="309"/>
      <c r="N1060" s="307" t="s">
        <v>886</v>
      </c>
      <c r="O1060" s="309">
        <v>2020</v>
      </c>
      <c r="P1060" s="315"/>
      <c r="Q1060" s="48" t="s">
        <v>5925</v>
      </c>
      <c r="R1060" s="94" t="s">
        <v>677</v>
      </c>
    </row>
    <row r="1061" spans="2:18">
      <c r="B1061" s="142" t="s">
        <v>366</v>
      </c>
      <c r="C1061" s="289" t="s">
        <v>172</v>
      </c>
      <c r="D1061" s="142" t="s">
        <v>7352</v>
      </c>
      <c r="E1061" s="309" t="s">
        <v>5778</v>
      </c>
      <c r="F1061" s="309" t="s">
        <v>424</v>
      </c>
      <c r="G1061" s="313" t="s">
        <v>886</v>
      </c>
      <c r="H1061" s="128"/>
      <c r="I1061" s="128" t="s">
        <v>886</v>
      </c>
      <c r="J1061" s="329"/>
      <c r="K1061" s="326"/>
      <c r="L1061" s="313"/>
      <c r="M1061" s="309"/>
      <c r="N1061" s="307" t="s">
        <v>886</v>
      </c>
      <c r="O1061" s="309">
        <v>2020</v>
      </c>
      <c r="P1061" s="315"/>
      <c r="Q1061" s="48" t="s">
        <v>5925</v>
      </c>
      <c r="R1061" s="94" t="s">
        <v>677</v>
      </c>
    </row>
    <row r="1062" spans="2:18">
      <c r="B1062" s="315" t="s">
        <v>2057</v>
      </c>
      <c r="C1062" s="320" t="s">
        <v>185</v>
      </c>
      <c r="D1062" s="306" t="s">
        <v>7353</v>
      </c>
      <c r="E1062" s="128" t="s">
        <v>886</v>
      </c>
      <c r="F1062" s="128" t="s">
        <v>886</v>
      </c>
      <c r="G1062" s="128" t="s">
        <v>886</v>
      </c>
      <c r="H1062" s="128"/>
      <c r="I1062" s="128"/>
      <c r="J1062" s="128"/>
      <c r="K1062" s="307"/>
      <c r="L1062" s="129"/>
      <c r="M1062" s="128"/>
      <c r="N1062" s="307"/>
      <c r="O1062" s="128"/>
      <c r="P1062" s="142"/>
      <c r="Q1062" s="48"/>
      <c r="R1062" s="94" t="s">
        <v>677</v>
      </c>
    </row>
    <row r="1063" spans="2:18">
      <c r="B1063" s="142" t="s">
        <v>366</v>
      </c>
      <c r="C1063" s="289" t="s">
        <v>172</v>
      </c>
      <c r="D1063" s="142" t="s">
        <v>7354</v>
      </c>
      <c r="E1063" s="309" t="s">
        <v>5778</v>
      </c>
      <c r="F1063" s="309" t="s">
        <v>424</v>
      </c>
      <c r="G1063" s="313" t="s">
        <v>3505</v>
      </c>
      <c r="H1063" s="128"/>
      <c r="I1063" s="128" t="s">
        <v>886</v>
      </c>
      <c r="J1063" s="329"/>
      <c r="K1063" s="327"/>
      <c r="L1063" s="313"/>
      <c r="M1063" s="309"/>
      <c r="N1063" s="307" t="s">
        <v>886</v>
      </c>
      <c r="O1063" s="309">
        <v>2050</v>
      </c>
      <c r="P1063" s="142" t="s">
        <v>7355</v>
      </c>
      <c r="Q1063" s="48" t="s">
        <v>7356</v>
      </c>
      <c r="R1063" s="94" t="s">
        <v>677</v>
      </c>
    </row>
    <row r="1064" spans="2:18">
      <c r="B1064" s="142" t="s">
        <v>366</v>
      </c>
      <c r="C1064" s="289" t="s">
        <v>172</v>
      </c>
      <c r="D1064" s="289" t="s">
        <v>7354</v>
      </c>
      <c r="E1064" s="128" t="s">
        <v>5778</v>
      </c>
      <c r="F1064" s="128" t="s">
        <v>5779</v>
      </c>
      <c r="G1064" s="129" t="s">
        <v>5810</v>
      </c>
      <c r="H1064" s="128" t="s">
        <v>7357</v>
      </c>
      <c r="I1064" s="128">
        <v>2015</v>
      </c>
      <c r="J1064" s="128" t="s">
        <v>7358</v>
      </c>
      <c r="K1064" s="108"/>
      <c r="L1064" s="129"/>
      <c r="M1064" s="128"/>
      <c r="N1064" s="307">
        <v>2015</v>
      </c>
      <c r="O1064" s="128">
        <v>2050</v>
      </c>
      <c r="P1064" s="142"/>
      <c r="Q1064" s="48"/>
      <c r="R1064" s="94" t="s">
        <v>677</v>
      </c>
    </row>
    <row r="1065" spans="2:18">
      <c r="B1065" s="142" t="s">
        <v>2082</v>
      </c>
      <c r="C1065" s="289" t="s">
        <v>151</v>
      </c>
      <c r="D1065" s="142" t="s">
        <v>7359</v>
      </c>
      <c r="E1065" s="309" t="s">
        <v>5778</v>
      </c>
      <c r="F1065" s="309" t="s">
        <v>424</v>
      </c>
      <c r="G1065" s="313" t="s">
        <v>886</v>
      </c>
      <c r="H1065" s="128"/>
      <c r="I1065" s="128" t="s">
        <v>886</v>
      </c>
      <c r="J1065" s="329"/>
      <c r="K1065" s="326"/>
      <c r="L1065" s="313"/>
      <c r="M1065" s="309"/>
      <c r="N1065" s="307" t="s">
        <v>886</v>
      </c>
      <c r="O1065" s="309">
        <v>2020</v>
      </c>
      <c r="P1065" s="315"/>
      <c r="Q1065" s="48" t="s">
        <v>5925</v>
      </c>
      <c r="R1065" s="94" t="s">
        <v>677</v>
      </c>
    </row>
    <row r="1066" spans="2:18">
      <c r="B1066" s="142" t="s">
        <v>2074</v>
      </c>
      <c r="C1066" s="289" t="s">
        <v>187</v>
      </c>
      <c r="D1066" s="142" t="s">
        <v>7360</v>
      </c>
      <c r="E1066" s="128" t="s">
        <v>5778</v>
      </c>
      <c r="F1066" s="128" t="s">
        <v>5883</v>
      </c>
      <c r="G1066" s="313" t="s">
        <v>886</v>
      </c>
      <c r="H1066" s="128"/>
      <c r="I1066" s="128" t="s">
        <v>886</v>
      </c>
      <c r="J1066" s="316"/>
      <c r="K1066" s="307"/>
      <c r="L1066" s="129"/>
      <c r="M1066" s="128"/>
      <c r="N1066" s="312" t="s">
        <v>886</v>
      </c>
      <c r="O1066" s="137">
        <v>2035</v>
      </c>
      <c r="P1066" s="315" t="s">
        <v>7361</v>
      </c>
      <c r="Q1066" s="48" t="s">
        <v>7362</v>
      </c>
      <c r="R1066" s="94" t="s">
        <v>677</v>
      </c>
    </row>
    <row r="1067" spans="2:18">
      <c r="B1067" s="142" t="s">
        <v>2074</v>
      </c>
      <c r="C1067" s="289" t="s">
        <v>187</v>
      </c>
      <c r="D1067" s="142" t="s">
        <v>7363</v>
      </c>
      <c r="E1067" s="128" t="s">
        <v>5782</v>
      </c>
      <c r="F1067" s="128" t="s">
        <v>424</v>
      </c>
      <c r="G1067" s="142" t="s">
        <v>886</v>
      </c>
      <c r="H1067" s="128"/>
      <c r="I1067" s="128" t="s">
        <v>886</v>
      </c>
      <c r="J1067" s="133"/>
      <c r="K1067" s="288" t="s">
        <v>7364</v>
      </c>
      <c r="L1067" s="133"/>
      <c r="M1067" s="133"/>
      <c r="N1067" s="307">
        <v>2020</v>
      </c>
      <c r="O1067" s="128">
        <v>2041</v>
      </c>
      <c r="P1067" s="142" t="s">
        <v>7365</v>
      </c>
      <c r="Q1067" s="48" t="s">
        <v>7366</v>
      </c>
      <c r="R1067" s="94" t="s">
        <v>677</v>
      </c>
    </row>
    <row r="1068" spans="2:18">
      <c r="B1068" s="142" t="s">
        <v>2074</v>
      </c>
      <c r="C1068" s="289" t="s">
        <v>187</v>
      </c>
      <c r="D1068" s="142" t="s">
        <v>7367</v>
      </c>
      <c r="E1068" s="128" t="s">
        <v>886</v>
      </c>
      <c r="F1068" s="128" t="s">
        <v>424</v>
      </c>
      <c r="G1068" s="313" t="s">
        <v>886</v>
      </c>
      <c r="H1068" s="128"/>
      <c r="I1068" s="128" t="s">
        <v>886</v>
      </c>
      <c r="J1068" s="316"/>
      <c r="K1068" s="307"/>
      <c r="L1068" s="129"/>
      <c r="M1068" s="128"/>
      <c r="N1068" s="339" t="s">
        <v>886</v>
      </c>
      <c r="O1068" s="128">
        <v>2035</v>
      </c>
      <c r="P1068" s="142"/>
      <c r="Q1068" s="48" t="s">
        <v>5927</v>
      </c>
      <c r="R1068" s="94" t="s">
        <v>677</v>
      </c>
    </row>
    <row r="1069" spans="2:18">
      <c r="B1069" s="305" t="s">
        <v>2057</v>
      </c>
      <c r="C1069" s="306" t="s">
        <v>195</v>
      </c>
      <c r="D1069" s="306" t="s">
        <v>7368</v>
      </c>
      <c r="E1069" s="128" t="s">
        <v>886</v>
      </c>
      <c r="F1069" s="128" t="s">
        <v>886</v>
      </c>
      <c r="G1069" s="128" t="s">
        <v>886</v>
      </c>
      <c r="H1069" s="128"/>
      <c r="I1069" s="128"/>
      <c r="J1069" s="128"/>
      <c r="K1069" s="307"/>
      <c r="L1069" s="129"/>
      <c r="M1069" s="128"/>
      <c r="N1069" s="128"/>
      <c r="O1069" s="318"/>
      <c r="P1069" s="354"/>
      <c r="Q1069" s="48"/>
      <c r="R1069" s="94" t="s">
        <v>677</v>
      </c>
    </row>
    <row r="1070" spans="2:18">
      <c r="B1070" s="142" t="s">
        <v>5911</v>
      </c>
      <c r="C1070" s="289" t="s">
        <v>158</v>
      </c>
      <c r="D1070" s="142" t="s">
        <v>7369</v>
      </c>
      <c r="E1070" s="128" t="s">
        <v>5904</v>
      </c>
      <c r="F1070" s="309" t="s">
        <v>233</v>
      </c>
      <c r="G1070" s="129" t="s">
        <v>886</v>
      </c>
      <c r="H1070" s="128"/>
      <c r="I1070" s="128" t="s">
        <v>886</v>
      </c>
      <c r="J1070" s="309"/>
      <c r="K1070" s="326"/>
      <c r="L1070" s="313"/>
      <c r="M1070" s="309"/>
      <c r="N1070" s="128" t="s">
        <v>886</v>
      </c>
      <c r="O1070" s="344">
        <v>2025</v>
      </c>
      <c r="P1070" s="402" t="s">
        <v>7370</v>
      </c>
      <c r="Q1070" s="48" t="s">
        <v>7371</v>
      </c>
      <c r="R1070" s="94" t="s">
        <v>677</v>
      </c>
    </row>
    <row r="1071" spans="2:18">
      <c r="B1071" s="142" t="s">
        <v>5911</v>
      </c>
      <c r="C1071" s="289" t="s">
        <v>158</v>
      </c>
      <c r="D1071" s="142" t="s">
        <v>7369</v>
      </c>
      <c r="E1071" s="128" t="s">
        <v>5904</v>
      </c>
      <c r="F1071" s="309" t="s">
        <v>5779</v>
      </c>
      <c r="G1071" s="313" t="s">
        <v>7372</v>
      </c>
      <c r="H1071" s="128"/>
      <c r="I1071" s="128" t="s">
        <v>886</v>
      </c>
      <c r="J1071" s="309"/>
      <c r="K1071" s="326"/>
      <c r="L1071" s="313"/>
      <c r="M1071" s="309"/>
      <c r="N1071" s="307" t="s">
        <v>886</v>
      </c>
      <c r="O1071" s="309">
        <v>2030</v>
      </c>
      <c r="P1071" s="315" t="s">
        <v>7373</v>
      </c>
      <c r="Q1071" s="48" t="s">
        <v>7371</v>
      </c>
      <c r="R1071" s="94" t="s">
        <v>677</v>
      </c>
    </row>
    <row r="1072" spans="2:18">
      <c r="B1072" s="305" t="s">
        <v>2057</v>
      </c>
      <c r="C1072" s="289" t="s">
        <v>174</v>
      </c>
      <c r="D1072" s="331" t="s">
        <v>7374</v>
      </c>
      <c r="E1072" s="128" t="s">
        <v>886</v>
      </c>
      <c r="F1072" s="128" t="s">
        <v>886</v>
      </c>
      <c r="G1072" s="128" t="s">
        <v>886</v>
      </c>
      <c r="H1072" s="128"/>
      <c r="I1072" s="128"/>
      <c r="J1072" s="128"/>
      <c r="K1072" s="307"/>
      <c r="L1072" s="129"/>
      <c r="M1072" s="128"/>
      <c r="N1072" s="307"/>
      <c r="O1072" s="128"/>
      <c r="P1072" s="142"/>
      <c r="Q1072" s="48"/>
      <c r="R1072" s="94" t="s">
        <v>677</v>
      </c>
    </row>
    <row r="1073" spans="2:18">
      <c r="B1073" s="142" t="s">
        <v>2074</v>
      </c>
      <c r="C1073" s="289" t="s">
        <v>187</v>
      </c>
      <c r="D1073" s="142" t="s">
        <v>7375</v>
      </c>
      <c r="E1073" s="309" t="s">
        <v>5778</v>
      </c>
      <c r="F1073" s="309" t="s">
        <v>424</v>
      </c>
      <c r="G1073" s="313" t="s">
        <v>886</v>
      </c>
      <c r="H1073" s="128"/>
      <c r="I1073" s="128" t="s">
        <v>886</v>
      </c>
      <c r="J1073" s="329"/>
      <c r="K1073" s="326"/>
      <c r="L1073" s="313"/>
      <c r="M1073" s="309"/>
      <c r="N1073" s="307" t="s">
        <v>886</v>
      </c>
      <c r="O1073" s="309">
        <v>2025</v>
      </c>
      <c r="P1073" s="315"/>
      <c r="Q1073" s="48" t="s">
        <v>5780</v>
      </c>
      <c r="R1073" s="94" t="s">
        <v>677</v>
      </c>
    </row>
    <row r="1074" spans="2:18">
      <c r="B1074" s="142" t="s">
        <v>2074</v>
      </c>
      <c r="C1074" s="289" t="s">
        <v>160</v>
      </c>
      <c r="D1074" s="142" t="s">
        <v>7376</v>
      </c>
      <c r="E1074" s="309" t="s">
        <v>5904</v>
      </c>
      <c r="F1074" s="309" t="s">
        <v>5779</v>
      </c>
      <c r="G1074" s="313" t="s">
        <v>886</v>
      </c>
      <c r="H1074" s="128"/>
      <c r="I1074" s="128" t="s">
        <v>886</v>
      </c>
      <c r="J1074" s="329"/>
      <c r="K1074" s="326"/>
      <c r="L1074" s="313"/>
      <c r="M1074" s="309"/>
      <c r="N1074" s="307" t="s">
        <v>886</v>
      </c>
      <c r="O1074" s="309">
        <v>2050</v>
      </c>
      <c r="P1074" s="315"/>
      <c r="Q1074" s="48" t="s">
        <v>5932</v>
      </c>
      <c r="R1074" s="94" t="s">
        <v>677</v>
      </c>
    </row>
    <row r="1075" spans="2:18">
      <c r="B1075" s="142" t="s">
        <v>2065</v>
      </c>
      <c r="C1075" s="289" t="s">
        <v>220</v>
      </c>
      <c r="D1075" s="142" t="s">
        <v>7377</v>
      </c>
      <c r="E1075" s="128" t="s">
        <v>886</v>
      </c>
      <c r="F1075" s="128" t="s">
        <v>5779</v>
      </c>
      <c r="G1075" s="313" t="s">
        <v>886</v>
      </c>
      <c r="H1075" s="128"/>
      <c r="I1075" s="128" t="s">
        <v>886</v>
      </c>
      <c r="J1075" s="316"/>
      <c r="K1075" s="307"/>
      <c r="L1075" s="129"/>
      <c r="M1075" s="128"/>
      <c r="N1075" s="312">
        <v>2020</v>
      </c>
      <c r="O1075" s="128" t="s">
        <v>2790</v>
      </c>
      <c r="P1075" s="142"/>
      <c r="Q1075" s="328" t="s">
        <v>6001</v>
      </c>
      <c r="R1075" s="94" t="s">
        <v>677</v>
      </c>
    </row>
    <row r="1076" spans="2:18">
      <c r="B1076" s="142" t="s">
        <v>366</v>
      </c>
      <c r="C1076" s="289" t="s">
        <v>165</v>
      </c>
      <c r="D1076" s="142" t="s">
        <v>7378</v>
      </c>
      <c r="E1076" s="309" t="s">
        <v>5778</v>
      </c>
      <c r="F1076" s="309" t="s">
        <v>5838</v>
      </c>
      <c r="G1076" s="313" t="s">
        <v>886</v>
      </c>
      <c r="H1076" s="128"/>
      <c r="I1076" s="128" t="s">
        <v>886</v>
      </c>
      <c r="J1076" s="329"/>
      <c r="K1076" s="326"/>
      <c r="L1076" s="313"/>
      <c r="M1076" s="309"/>
      <c r="N1076" s="309">
        <v>2017</v>
      </c>
      <c r="O1076" s="318" t="s">
        <v>5799</v>
      </c>
      <c r="P1076" s="417"/>
      <c r="Q1076" s="48" t="s">
        <v>5932</v>
      </c>
      <c r="R1076" s="94" t="s">
        <v>677</v>
      </c>
    </row>
    <row r="1077" spans="2:18">
      <c r="B1077" s="305" t="s">
        <v>2077</v>
      </c>
      <c r="C1077" s="306" t="s">
        <v>191</v>
      </c>
      <c r="D1077" s="306" t="s">
        <v>7379</v>
      </c>
      <c r="E1077" s="128" t="s">
        <v>886</v>
      </c>
      <c r="F1077" s="128" t="s">
        <v>886</v>
      </c>
      <c r="G1077" s="128" t="s">
        <v>886</v>
      </c>
      <c r="H1077" s="128"/>
      <c r="I1077" s="128"/>
      <c r="J1077" s="128"/>
      <c r="K1077" s="307"/>
      <c r="L1077" s="129"/>
      <c r="M1077" s="128"/>
      <c r="N1077" s="145"/>
      <c r="O1077" s="323"/>
      <c r="P1077" s="402"/>
      <c r="Q1077" s="48"/>
      <c r="R1077" s="94" t="s">
        <v>677</v>
      </c>
    </row>
    <row r="1078" spans="2:18">
      <c r="B1078" s="142" t="s">
        <v>2074</v>
      </c>
      <c r="C1078" s="289" t="s">
        <v>187</v>
      </c>
      <c r="D1078" s="142" t="s">
        <v>7380</v>
      </c>
      <c r="E1078" s="128" t="s">
        <v>5778</v>
      </c>
      <c r="F1078" s="128" t="s">
        <v>6529</v>
      </c>
      <c r="G1078" s="313" t="s">
        <v>886</v>
      </c>
      <c r="H1078" s="128"/>
      <c r="I1078" s="128" t="s">
        <v>886</v>
      </c>
      <c r="J1078" s="316"/>
      <c r="K1078" s="197"/>
      <c r="L1078" s="138"/>
      <c r="M1078" s="137"/>
      <c r="N1078" s="197">
        <v>2019</v>
      </c>
      <c r="O1078" s="137">
        <v>2030</v>
      </c>
      <c r="P1078" s="142"/>
      <c r="Q1078" s="328" t="s">
        <v>5924</v>
      </c>
      <c r="R1078" s="94" t="s">
        <v>677</v>
      </c>
    </row>
    <row r="1079" spans="2:18">
      <c r="B1079" s="142" t="s">
        <v>2074</v>
      </c>
      <c r="C1079" s="289" t="s">
        <v>187</v>
      </c>
      <c r="D1079" s="142" t="s">
        <v>7381</v>
      </c>
      <c r="E1079" s="128" t="s">
        <v>886</v>
      </c>
      <c r="F1079" s="128" t="s">
        <v>424</v>
      </c>
      <c r="G1079" s="313" t="s">
        <v>886</v>
      </c>
      <c r="H1079" s="128"/>
      <c r="I1079" s="128" t="s">
        <v>886</v>
      </c>
      <c r="J1079" s="316"/>
      <c r="K1079" s="307"/>
      <c r="L1079" s="129"/>
      <c r="M1079" s="128"/>
      <c r="N1079" s="307" t="s">
        <v>886</v>
      </c>
      <c r="O1079" s="128">
        <v>2035</v>
      </c>
      <c r="P1079" s="142"/>
      <c r="Q1079" s="48" t="s">
        <v>5925</v>
      </c>
      <c r="R1079" s="94" t="s">
        <v>677</v>
      </c>
    </row>
    <row r="1080" spans="2:18">
      <c r="B1080" s="142" t="s">
        <v>2074</v>
      </c>
      <c r="C1080" s="289" t="s">
        <v>187</v>
      </c>
      <c r="D1080" s="142" t="s">
        <v>7381</v>
      </c>
      <c r="E1080" s="309" t="s">
        <v>5778</v>
      </c>
      <c r="F1080" s="309" t="s">
        <v>424</v>
      </c>
      <c r="G1080" s="129" t="s">
        <v>886</v>
      </c>
      <c r="H1080" s="128"/>
      <c r="I1080" s="128" t="s">
        <v>886</v>
      </c>
      <c r="J1080" s="309"/>
      <c r="K1080" s="326" t="s">
        <v>7382</v>
      </c>
      <c r="L1080" s="313"/>
      <c r="M1080" s="309"/>
      <c r="N1080" s="307" t="s">
        <v>886</v>
      </c>
      <c r="O1080" s="309">
        <v>2030</v>
      </c>
      <c r="P1080" s="315"/>
      <c r="Q1080" s="48" t="s">
        <v>5927</v>
      </c>
      <c r="R1080" s="94" t="s">
        <v>677</v>
      </c>
    </row>
    <row r="1081" spans="2:18">
      <c r="B1081" s="142" t="s">
        <v>2074</v>
      </c>
      <c r="C1081" s="289" t="s">
        <v>187</v>
      </c>
      <c r="D1081" s="142" t="s">
        <v>7383</v>
      </c>
      <c r="E1081" s="309" t="s">
        <v>5778</v>
      </c>
      <c r="F1081" s="309" t="s">
        <v>424</v>
      </c>
      <c r="G1081" s="313" t="s">
        <v>886</v>
      </c>
      <c r="H1081" s="128"/>
      <c r="I1081" s="128" t="s">
        <v>886</v>
      </c>
      <c r="J1081" s="329"/>
      <c r="K1081" s="326"/>
      <c r="L1081" s="313"/>
      <c r="M1081" s="309"/>
      <c r="N1081" s="307" t="s">
        <v>886</v>
      </c>
      <c r="O1081" s="309">
        <v>2035</v>
      </c>
      <c r="P1081" s="315"/>
      <c r="Q1081" s="48" t="s">
        <v>5932</v>
      </c>
      <c r="R1081" s="94" t="s">
        <v>677</v>
      </c>
    </row>
    <row r="1082" spans="2:18">
      <c r="B1082" s="142" t="s">
        <v>2057</v>
      </c>
      <c r="C1082" s="289" t="s">
        <v>174</v>
      </c>
      <c r="D1082" s="332" t="s">
        <v>7384</v>
      </c>
      <c r="E1082" s="128" t="s">
        <v>5778</v>
      </c>
      <c r="F1082" s="128" t="s">
        <v>452</v>
      </c>
      <c r="G1082" s="128" t="s">
        <v>886</v>
      </c>
      <c r="H1082" s="128"/>
      <c r="I1082" s="128"/>
      <c r="J1082" s="128"/>
      <c r="K1082" s="307"/>
      <c r="L1082" s="332" t="s">
        <v>7385</v>
      </c>
      <c r="M1082" s="128" t="s">
        <v>7115</v>
      </c>
      <c r="N1082" s="333" t="s">
        <v>5976</v>
      </c>
      <c r="O1082" s="128">
        <v>2025</v>
      </c>
      <c r="P1082" s="142" t="s">
        <v>7386</v>
      </c>
      <c r="Q1082" s="1161" t="s">
        <v>7387</v>
      </c>
      <c r="R1082" s="94" t="s">
        <v>677</v>
      </c>
    </row>
    <row r="1083" spans="2:18">
      <c r="B1083" s="142" t="s">
        <v>2057</v>
      </c>
      <c r="C1083" s="289" t="s">
        <v>174</v>
      </c>
      <c r="D1083" s="332" t="s">
        <v>7384</v>
      </c>
      <c r="E1083" s="128" t="s">
        <v>5778</v>
      </c>
      <c r="F1083" s="128" t="s">
        <v>452</v>
      </c>
      <c r="G1083" s="128" t="s">
        <v>886</v>
      </c>
      <c r="H1083" s="128"/>
      <c r="I1083" s="128"/>
      <c r="J1083" s="128"/>
      <c r="K1083" s="307"/>
      <c r="L1083" s="332" t="s">
        <v>7388</v>
      </c>
      <c r="M1083" s="128"/>
      <c r="N1083" s="333" t="s">
        <v>5861</v>
      </c>
      <c r="O1083" s="128">
        <v>2019</v>
      </c>
      <c r="P1083" s="142" t="s">
        <v>7389</v>
      </c>
      <c r="Q1083" s="1161" t="s">
        <v>7390</v>
      </c>
      <c r="R1083" s="94" t="s">
        <v>677</v>
      </c>
    </row>
    <row r="1084" spans="2:18">
      <c r="B1084" s="305" t="s">
        <v>2074</v>
      </c>
      <c r="C1084" s="306" t="s">
        <v>310</v>
      </c>
      <c r="D1084" s="306" t="s">
        <v>7391</v>
      </c>
      <c r="E1084" s="128" t="s">
        <v>886</v>
      </c>
      <c r="F1084" s="128" t="s">
        <v>886</v>
      </c>
      <c r="G1084" s="128" t="s">
        <v>886</v>
      </c>
      <c r="H1084" s="128"/>
      <c r="I1084" s="128"/>
      <c r="J1084" s="128"/>
      <c r="K1084" s="307"/>
      <c r="L1084" s="129"/>
      <c r="M1084" s="128"/>
      <c r="N1084" s="128"/>
      <c r="O1084" s="108"/>
      <c r="P1084" s="403"/>
      <c r="Q1084" s="48"/>
      <c r="R1084" s="94" t="s">
        <v>677</v>
      </c>
    </row>
    <row r="1085" spans="2:18">
      <c r="B1085" s="142" t="s">
        <v>2057</v>
      </c>
      <c r="C1085" s="289" t="s">
        <v>5667</v>
      </c>
      <c r="D1085" s="142" t="s">
        <v>7392</v>
      </c>
      <c r="E1085" s="128" t="s">
        <v>5904</v>
      </c>
      <c r="F1085" s="128" t="s">
        <v>5779</v>
      </c>
      <c r="G1085" s="129" t="s">
        <v>886</v>
      </c>
      <c r="H1085" s="128"/>
      <c r="I1085" s="128" t="s">
        <v>886</v>
      </c>
      <c r="J1085" s="316"/>
      <c r="K1085" s="307"/>
      <c r="L1085" s="129"/>
      <c r="M1085" s="128"/>
      <c r="N1085" s="307">
        <v>2019</v>
      </c>
      <c r="O1085" s="128">
        <v>2026</v>
      </c>
      <c r="P1085" s="142"/>
      <c r="Q1085" s="48" t="s">
        <v>5925</v>
      </c>
      <c r="R1085" s="94" t="s">
        <v>677</v>
      </c>
    </row>
    <row r="1086" spans="2:18">
      <c r="B1086" s="142" t="s">
        <v>2057</v>
      </c>
      <c r="C1086" s="289" t="s">
        <v>5667</v>
      </c>
      <c r="D1086" s="142" t="s">
        <v>7392</v>
      </c>
      <c r="E1086" s="309" t="s">
        <v>5778</v>
      </c>
      <c r="F1086" s="309" t="s">
        <v>424</v>
      </c>
      <c r="G1086" s="129" t="s">
        <v>886</v>
      </c>
      <c r="H1086" s="128"/>
      <c r="I1086" s="128" t="s">
        <v>886</v>
      </c>
      <c r="J1086" s="309"/>
      <c r="K1086" s="326" t="s">
        <v>5247</v>
      </c>
      <c r="L1086" s="313"/>
      <c r="M1086" s="309"/>
      <c r="N1086" s="307" t="s">
        <v>886</v>
      </c>
      <c r="O1086" s="309">
        <v>2025</v>
      </c>
      <c r="P1086" s="315"/>
      <c r="Q1086" s="328" t="s">
        <v>7393</v>
      </c>
      <c r="R1086" s="94" t="s">
        <v>677</v>
      </c>
    </row>
    <row r="1087" spans="2:18">
      <c r="B1087" s="142" t="s">
        <v>2057</v>
      </c>
      <c r="C1087" s="289" t="s">
        <v>5667</v>
      </c>
      <c r="D1087" s="142" t="s">
        <v>7392</v>
      </c>
      <c r="E1087" s="128" t="s">
        <v>5778</v>
      </c>
      <c r="F1087" s="128" t="s">
        <v>424</v>
      </c>
      <c r="G1087" s="142" t="s">
        <v>886</v>
      </c>
      <c r="H1087" s="128"/>
      <c r="I1087" s="128" t="s">
        <v>886</v>
      </c>
      <c r="J1087" s="128"/>
      <c r="K1087" s="307" t="s">
        <v>7394</v>
      </c>
      <c r="L1087" s="128"/>
      <c r="M1087" s="128"/>
      <c r="N1087" s="307">
        <v>2020</v>
      </c>
      <c r="O1087" s="128">
        <v>2020</v>
      </c>
      <c r="P1087" s="142" t="s">
        <v>7395</v>
      </c>
      <c r="Q1087" s="48" t="s">
        <v>5785</v>
      </c>
      <c r="R1087" s="94" t="s">
        <v>677</v>
      </c>
    </row>
    <row r="1088" spans="2:18">
      <c r="B1088" s="341" t="s">
        <v>2057</v>
      </c>
      <c r="C1088" s="285" t="s">
        <v>174</v>
      </c>
      <c r="D1088" s="285" t="s">
        <v>7396</v>
      </c>
      <c r="E1088" s="128" t="s">
        <v>5778</v>
      </c>
      <c r="F1088" s="128" t="s">
        <v>5779</v>
      </c>
      <c r="G1088" s="129" t="s">
        <v>5779</v>
      </c>
      <c r="H1088" s="133"/>
      <c r="I1088" s="133"/>
      <c r="J1088" s="133" t="s">
        <v>7397</v>
      </c>
      <c r="K1088" s="288"/>
      <c r="L1088" s="317"/>
      <c r="M1088" s="133"/>
      <c r="N1088" s="307">
        <v>2021</v>
      </c>
      <c r="O1088" s="128">
        <v>2030</v>
      </c>
      <c r="P1088" s="142"/>
      <c r="Q1088" s="1158" t="s">
        <v>7398</v>
      </c>
      <c r="R1088" s="94" t="s">
        <v>677</v>
      </c>
    </row>
    <row r="1089" spans="2:18">
      <c r="B1089" s="142" t="s">
        <v>2074</v>
      </c>
      <c r="C1089" s="289" t="s">
        <v>187</v>
      </c>
      <c r="D1089" s="332" t="s">
        <v>7399</v>
      </c>
      <c r="E1089" s="128" t="s">
        <v>5782</v>
      </c>
      <c r="F1089" s="128" t="s">
        <v>452</v>
      </c>
      <c r="G1089" s="128" t="s">
        <v>886</v>
      </c>
      <c r="H1089" s="128"/>
      <c r="I1089" s="128"/>
      <c r="J1089" s="128"/>
      <c r="K1089" s="307"/>
      <c r="L1089" s="358" t="s">
        <v>7400</v>
      </c>
      <c r="M1089" s="133" t="s">
        <v>5832</v>
      </c>
      <c r="N1089" s="337" t="s">
        <v>7401</v>
      </c>
      <c r="O1089" s="318">
        <v>2035</v>
      </c>
      <c r="P1089" s="354"/>
      <c r="Q1089" s="1161" t="s">
        <v>7402</v>
      </c>
      <c r="R1089" s="94" t="s">
        <v>677</v>
      </c>
    </row>
    <row r="1090" spans="2:18">
      <c r="B1090" s="142" t="s">
        <v>2074</v>
      </c>
      <c r="C1090" s="289" t="s">
        <v>187</v>
      </c>
      <c r="D1090" s="332" t="s">
        <v>7399</v>
      </c>
      <c r="E1090" s="128" t="s">
        <v>5778</v>
      </c>
      <c r="F1090" s="128" t="s">
        <v>452</v>
      </c>
      <c r="G1090" s="128" t="s">
        <v>886</v>
      </c>
      <c r="H1090" s="128"/>
      <c r="I1090" s="128"/>
      <c r="J1090" s="128"/>
      <c r="K1090" s="307"/>
      <c r="L1090" s="332" t="s">
        <v>7403</v>
      </c>
      <c r="M1090" s="128" t="s">
        <v>983</v>
      </c>
      <c r="N1090" s="337" t="s">
        <v>6012</v>
      </c>
      <c r="O1090" s="323">
        <v>2025</v>
      </c>
      <c r="P1090" s="402"/>
      <c r="Q1090" s="1161" t="s">
        <v>7404</v>
      </c>
      <c r="R1090" s="94" t="s">
        <v>677</v>
      </c>
    </row>
    <row r="1091" spans="2:18">
      <c r="B1091" s="142" t="s">
        <v>2074</v>
      </c>
      <c r="C1091" s="306" t="s">
        <v>187</v>
      </c>
      <c r="D1091" s="72" t="s">
        <v>7399</v>
      </c>
      <c r="E1091" s="128" t="s">
        <v>5778</v>
      </c>
      <c r="F1091" s="128" t="s">
        <v>452</v>
      </c>
      <c r="G1091" s="142" t="s">
        <v>5830</v>
      </c>
      <c r="H1091" s="142"/>
      <c r="I1091" s="142"/>
      <c r="J1091" s="142"/>
      <c r="K1091" s="340"/>
      <c r="L1091" s="342">
        <v>1</v>
      </c>
      <c r="M1091" s="133" t="s">
        <v>6446</v>
      </c>
      <c r="N1091" s="307">
        <v>2021</v>
      </c>
      <c r="O1091" s="128">
        <v>2035</v>
      </c>
      <c r="P1091" s="142" t="s">
        <v>7405</v>
      </c>
      <c r="Q1091" s="1166" t="s">
        <v>7406</v>
      </c>
      <c r="R1091" s="94" t="s">
        <v>677</v>
      </c>
    </row>
    <row r="1092" spans="2:18">
      <c r="B1092" s="142" t="s">
        <v>2074</v>
      </c>
      <c r="C1092" s="289" t="s">
        <v>187</v>
      </c>
      <c r="D1092" s="142" t="s">
        <v>7399</v>
      </c>
      <c r="E1092" s="128" t="s">
        <v>5778</v>
      </c>
      <c r="F1092" s="128" t="s">
        <v>424</v>
      </c>
      <c r="G1092" s="142" t="s">
        <v>3461</v>
      </c>
      <c r="H1092" s="128"/>
      <c r="I1092" s="128" t="s">
        <v>886</v>
      </c>
      <c r="J1092" s="133"/>
      <c r="K1092" s="288" t="s">
        <v>7407</v>
      </c>
      <c r="L1092" s="133"/>
      <c r="M1092" s="133"/>
      <c r="N1092" s="307">
        <v>2020</v>
      </c>
      <c r="O1092" s="128">
        <v>2030</v>
      </c>
      <c r="P1092" s="142" t="s">
        <v>7408</v>
      </c>
      <c r="Q1092" s="48" t="s">
        <v>5785</v>
      </c>
      <c r="R1092" s="94" t="s">
        <v>677</v>
      </c>
    </row>
    <row r="1093" spans="2:18">
      <c r="B1093" s="142" t="s">
        <v>2074</v>
      </c>
      <c r="C1093" s="289" t="s">
        <v>187</v>
      </c>
      <c r="D1093" s="289" t="s">
        <v>7409</v>
      </c>
      <c r="E1093" s="128" t="s">
        <v>886</v>
      </c>
      <c r="F1093" s="128" t="s">
        <v>452</v>
      </c>
      <c r="G1093" s="129" t="s">
        <v>5830</v>
      </c>
      <c r="H1093" s="128"/>
      <c r="I1093" s="128" t="s">
        <v>886</v>
      </c>
      <c r="J1093" s="128"/>
      <c r="K1093" s="307"/>
      <c r="L1093" s="129" t="s">
        <v>7410</v>
      </c>
      <c r="M1093" s="137" t="s">
        <v>6058</v>
      </c>
      <c r="N1093" s="197">
        <v>2015</v>
      </c>
      <c r="O1093" s="128">
        <v>2025</v>
      </c>
      <c r="P1093" s="305"/>
      <c r="Q1093" s="48" t="s">
        <v>6362</v>
      </c>
      <c r="R1093" s="94" t="s">
        <v>677</v>
      </c>
    </row>
    <row r="1094" spans="2:18">
      <c r="B1094" s="142" t="s">
        <v>2074</v>
      </c>
      <c r="C1094" s="289" t="s">
        <v>187</v>
      </c>
      <c r="D1094" s="289" t="s">
        <v>7409</v>
      </c>
      <c r="E1094" s="128" t="s">
        <v>5782</v>
      </c>
      <c r="F1094" s="128" t="s">
        <v>452</v>
      </c>
      <c r="G1094" s="129" t="s">
        <v>5830</v>
      </c>
      <c r="H1094" s="128"/>
      <c r="I1094" s="128" t="s">
        <v>886</v>
      </c>
      <c r="J1094" s="128"/>
      <c r="K1094" s="307"/>
      <c r="L1094" s="129" t="s">
        <v>7411</v>
      </c>
      <c r="M1094" s="128" t="s">
        <v>7412</v>
      </c>
      <c r="N1094" s="307" t="s">
        <v>886</v>
      </c>
      <c r="O1094" s="128">
        <v>2025</v>
      </c>
      <c r="P1094" s="142"/>
      <c r="Q1094" s="48" t="s">
        <v>5927</v>
      </c>
      <c r="R1094" s="94" t="s">
        <v>677</v>
      </c>
    </row>
    <row r="1095" spans="2:18">
      <c r="B1095" s="142" t="s">
        <v>2074</v>
      </c>
      <c r="C1095" s="289" t="s">
        <v>187</v>
      </c>
      <c r="D1095" s="289" t="s">
        <v>7409</v>
      </c>
      <c r="E1095" s="128" t="s">
        <v>886</v>
      </c>
      <c r="F1095" s="128" t="s">
        <v>452</v>
      </c>
      <c r="G1095" s="129" t="s">
        <v>5830</v>
      </c>
      <c r="H1095" s="128"/>
      <c r="I1095" s="128" t="s">
        <v>886</v>
      </c>
      <c r="J1095" s="128"/>
      <c r="K1095" s="307"/>
      <c r="L1095" s="129" t="s">
        <v>5997</v>
      </c>
      <c r="M1095" s="128" t="s">
        <v>5832</v>
      </c>
      <c r="N1095" s="128" t="s">
        <v>886</v>
      </c>
      <c r="O1095" s="108">
        <v>2040</v>
      </c>
      <c r="P1095" s="403"/>
      <c r="Q1095" s="328" t="s">
        <v>6151</v>
      </c>
      <c r="R1095" s="94" t="s">
        <v>677</v>
      </c>
    </row>
    <row r="1096" spans="2:18">
      <c r="B1096" s="142" t="s">
        <v>2074</v>
      </c>
      <c r="C1096" s="289" t="s">
        <v>187</v>
      </c>
      <c r="D1096" s="289" t="s">
        <v>7409</v>
      </c>
      <c r="E1096" s="128" t="s">
        <v>5778</v>
      </c>
      <c r="F1096" s="128" t="s">
        <v>452</v>
      </c>
      <c r="G1096" s="129" t="s">
        <v>5830</v>
      </c>
      <c r="H1096" s="128"/>
      <c r="I1096" s="128" t="s">
        <v>886</v>
      </c>
      <c r="J1096" s="128"/>
      <c r="K1096" s="307"/>
      <c r="L1096" s="317" t="s">
        <v>7413</v>
      </c>
      <c r="M1096" s="133" t="s">
        <v>6446</v>
      </c>
      <c r="N1096" s="307">
        <v>2021</v>
      </c>
      <c r="O1096" s="128">
        <v>2035</v>
      </c>
      <c r="P1096" s="142"/>
      <c r="Q1096" s="146" t="s">
        <v>7414</v>
      </c>
      <c r="R1096" s="94" t="s">
        <v>677</v>
      </c>
    </row>
    <row r="1097" spans="2:18">
      <c r="B1097" s="142" t="s">
        <v>2074</v>
      </c>
      <c r="C1097" s="289" t="s">
        <v>187</v>
      </c>
      <c r="D1097" s="142" t="s">
        <v>7409</v>
      </c>
      <c r="E1097" s="309" t="s">
        <v>5778</v>
      </c>
      <c r="F1097" s="309" t="s">
        <v>424</v>
      </c>
      <c r="G1097" s="129" t="s">
        <v>886</v>
      </c>
      <c r="H1097" s="128"/>
      <c r="I1097" s="128" t="s">
        <v>886</v>
      </c>
      <c r="J1097" s="329"/>
      <c r="K1097" s="326"/>
      <c r="L1097" s="313"/>
      <c r="M1097" s="309"/>
      <c r="N1097" s="307" t="s">
        <v>886</v>
      </c>
      <c r="O1097" s="309">
        <v>2025</v>
      </c>
      <c r="P1097" s="315"/>
      <c r="Q1097" s="328" t="s">
        <v>6151</v>
      </c>
      <c r="R1097" s="94" t="s">
        <v>677</v>
      </c>
    </row>
    <row r="1098" spans="2:18">
      <c r="B1098" s="142" t="s">
        <v>2074</v>
      </c>
      <c r="C1098" s="289" t="s">
        <v>187</v>
      </c>
      <c r="D1098" s="142" t="s">
        <v>7409</v>
      </c>
      <c r="E1098" s="128" t="s">
        <v>5782</v>
      </c>
      <c r="F1098" s="128" t="s">
        <v>6184</v>
      </c>
      <c r="G1098" s="129" t="s">
        <v>886</v>
      </c>
      <c r="H1098" s="128"/>
      <c r="I1098" s="128" t="s">
        <v>886</v>
      </c>
      <c r="J1098" s="316"/>
      <c r="K1098" s="307"/>
      <c r="L1098" s="129"/>
      <c r="M1098" s="128"/>
      <c r="N1098" s="197">
        <v>2017</v>
      </c>
      <c r="O1098" s="128">
        <v>2025</v>
      </c>
      <c r="P1098" s="305" t="s">
        <v>7415</v>
      </c>
      <c r="Q1098" s="48" t="s">
        <v>5948</v>
      </c>
      <c r="R1098" s="94" t="s">
        <v>677</v>
      </c>
    </row>
    <row r="1099" spans="2:18">
      <c r="B1099" s="142" t="s">
        <v>2074</v>
      </c>
      <c r="C1099" s="289" t="s">
        <v>187</v>
      </c>
      <c r="D1099" s="142" t="s">
        <v>7409</v>
      </c>
      <c r="E1099" s="128" t="s">
        <v>5778</v>
      </c>
      <c r="F1099" s="128" t="s">
        <v>5838</v>
      </c>
      <c r="G1099" s="129" t="s">
        <v>886</v>
      </c>
      <c r="H1099" s="128"/>
      <c r="I1099" s="128" t="s">
        <v>886</v>
      </c>
      <c r="J1099" s="128"/>
      <c r="K1099" s="307"/>
      <c r="L1099" s="129"/>
      <c r="M1099" s="128"/>
      <c r="N1099" s="307" t="s">
        <v>886</v>
      </c>
      <c r="O1099" s="128" t="s">
        <v>2790</v>
      </c>
      <c r="P1099" s="142" t="s">
        <v>7416</v>
      </c>
      <c r="Q1099" s="48" t="s">
        <v>5978</v>
      </c>
      <c r="R1099" s="94" t="s">
        <v>677</v>
      </c>
    </row>
    <row r="1100" spans="2:18">
      <c r="B1100" s="142" t="s">
        <v>2074</v>
      </c>
      <c r="C1100" s="289" t="s">
        <v>187</v>
      </c>
      <c r="D1100" s="142" t="s">
        <v>7409</v>
      </c>
      <c r="E1100" s="128" t="s">
        <v>886</v>
      </c>
      <c r="F1100" s="128" t="s">
        <v>424</v>
      </c>
      <c r="G1100" s="313" t="s">
        <v>886</v>
      </c>
      <c r="H1100" s="128"/>
      <c r="I1100" s="128" t="s">
        <v>886</v>
      </c>
      <c r="J1100" s="316"/>
      <c r="K1100" s="307"/>
      <c r="L1100" s="129"/>
      <c r="M1100" s="128"/>
      <c r="N1100" s="307" t="s">
        <v>886</v>
      </c>
      <c r="O1100" s="128">
        <v>2035</v>
      </c>
      <c r="P1100" s="142"/>
      <c r="Q1100" s="404" t="s">
        <v>7417</v>
      </c>
      <c r="R1100" s="94" t="s">
        <v>677</v>
      </c>
    </row>
    <row r="1101" spans="2:18">
      <c r="B1101" s="142" t="s">
        <v>2074</v>
      </c>
      <c r="C1101" s="289" t="s">
        <v>187</v>
      </c>
      <c r="D1101" s="142" t="s">
        <v>7409</v>
      </c>
      <c r="E1101" s="128" t="s">
        <v>5782</v>
      </c>
      <c r="F1101" s="128" t="s">
        <v>5779</v>
      </c>
      <c r="G1101" s="129" t="s">
        <v>886</v>
      </c>
      <c r="H1101" s="128"/>
      <c r="I1101" s="128" t="s">
        <v>886</v>
      </c>
      <c r="J1101" s="128"/>
      <c r="K1101" s="307" t="s">
        <v>7418</v>
      </c>
      <c r="L1101" s="129"/>
      <c r="M1101" s="128"/>
      <c r="N1101" s="307" t="s">
        <v>886</v>
      </c>
      <c r="O1101" s="128">
        <v>2020</v>
      </c>
      <c r="P1101" s="142"/>
      <c r="Q1101" s="48" t="s">
        <v>7419</v>
      </c>
      <c r="R1101" s="94" t="s">
        <v>677</v>
      </c>
    </row>
    <row r="1102" spans="2:18">
      <c r="B1102" s="142" t="s">
        <v>2074</v>
      </c>
      <c r="C1102" s="289" t="s">
        <v>187</v>
      </c>
      <c r="D1102" s="142" t="s">
        <v>7409</v>
      </c>
      <c r="E1102" s="128" t="s">
        <v>886</v>
      </c>
      <c r="F1102" s="128" t="s">
        <v>886</v>
      </c>
      <c r="G1102" s="129" t="s">
        <v>886</v>
      </c>
      <c r="H1102" s="128"/>
      <c r="I1102" s="128" t="s">
        <v>886</v>
      </c>
      <c r="J1102" s="128"/>
      <c r="K1102" s="307" t="s">
        <v>7227</v>
      </c>
      <c r="L1102" s="129"/>
      <c r="M1102" s="128"/>
      <c r="N1102" s="307" t="s">
        <v>886</v>
      </c>
      <c r="O1102" s="128">
        <v>2020</v>
      </c>
      <c r="P1102" s="142"/>
      <c r="Q1102" s="48" t="s">
        <v>5978</v>
      </c>
      <c r="R1102" s="94" t="s">
        <v>677</v>
      </c>
    </row>
    <row r="1103" spans="2:18">
      <c r="B1103" s="142" t="s">
        <v>2074</v>
      </c>
      <c r="C1103" s="289" t="s">
        <v>187</v>
      </c>
      <c r="D1103" s="142" t="s">
        <v>7409</v>
      </c>
      <c r="E1103" s="309" t="s">
        <v>5778</v>
      </c>
      <c r="F1103" s="128" t="s">
        <v>886</v>
      </c>
      <c r="G1103" s="313" t="s">
        <v>886</v>
      </c>
      <c r="H1103" s="128"/>
      <c r="I1103" s="128" t="s">
        <v>886</v>
      </c>
      <c r="J1103" s="309"/>
      <c r="K1103" s="326" t="s">
        <v>5893</v>
      </c>
      <c r="L1103" s="313"/>
      <c r="M1103" s="309"/>
      <c r="N1103" s="307" t="s">
        <v>886</v>
      </c>
      <c r="O1103" s="309">
        <v>2025</v>
      </c>
      <c r="P1103" s="315"/>
      <c r="Q1103" s="48" t="s">
        <v>7420</v>
      </c>
      <c r="R1103" s="94" t="s">
        <v>677</v>
      </c>
    </row>
    <row r="1104" spans="2:18">
      <c r="B1104" s="142" t="s">
        <v>2074</v>
      </c>
      <c r="C1104" s="289" t="s">
        <v>187</v>
      </c>
      <c r="D1104" s="142" t="s">
        <v>7421</v>
      </c>
      <c r="E1104" s="128" t="s">
        <v>886</v>
      </c>
      <c r="F1104" s="128" t="s">
        <v>424</v>
      </c>
      <c r="G1104" s="313" t="s">
        <v>886</v>
      </c>
      <c r="H1104" s="128"/>
      <c r="I1104" s="128" t="s">
        <v>886</v>
      </c>
      <c r="J1104" s="316"/>
      <c r="K1104" s="307"/>
      <c r="L1104" s="129"/>
      <c r="M1104" s="128"/>
      <c r="N1104" s="307" t="s">
        <v>886</v>
      </c>
      <c r="O1104" s="128">
        <v>2035</v>
      </c>
      <c r="P1104" s="142"/>
      <c r="Q1104" s="48" t="s">
        <v>5927</v>
      </c>
      <c r="R1104" s="94" t="s">
        <v>677</v>
      </c>
    </row>
    <row r="1105" spans="2:18">
      <c r="B1105" s="142" t="s">
        <v>2074</v>
      </c>
      <c r="C1105" s="289" t="s">
        <v>187</v>
      </c>
      <c r="D1105" s="142" t="s">
        <v>7422</v>
      </c>
      <c r="E1105" s="128" t="s">
        <v>886</v>
      </c>
      <c r="F1105" s="128" t="s">
        <v>424</v>
      </c>
      <c r="G1105" s="313" t="s">
        <v>886</v>
      </c>
      <c r="H1105" s="128"/>
      <c r="I1105" s="128" t="s">
        <v>886</v>
      </c>
      <c r="J1105" s="316"/>
      <c r="K1105" s="307"/>
      <c r="L1105" s="129"/>
      <c r="M1105" s="128"/>
      <c r="N1105" s="128" t="s">
        <v>886</v>
      </c>
      <c r="O1105" s="318">
        <v>2035</v>
      </c>
      <c r="P1105" s="354"/>
      <c r="Q1105" s="48" t="s">
        <v>5927</v>
      </c>
      <c r="R1105" s="94" t="s">
        <v>677</v>
      </c>
    </row>
    <row r="1106" spans="2:18">
      <c r="B1106" s="142" t="s">
        <v>2082</v>
      </c>
      <c r="C1106" s="289" t="s">
        <v>7423</v>
      </c>
      <c r="D1106" s="142" t="s">
        <v>7424</v>
      </c>
      <c r="E1106" s="128" t="s">
        <v>5782</v>
      </c>
      <c r="F1106" s="128" t="s">
        <v>424</v>
      </c>
      <c r="G1106" s="129" t="s">
        <v>886</v>
      </c>
      <c r="H1106" s="128"/>
      <c r="I1106" s="128" t="s">
        <v>886</v>
      </c>
      <c r="J1106" s="316"/>
      <c r="K1106" s="307"/>
      <c r="L1106" s="129"/>
      <c r="M1106" s="128"/>
      <c r="N1106" s="137">
        <v>2020</v>
      </c>
      <c r="O1106" s="415" t="s">
        <v>5799</v>
      </c>
      <c r="P1106" s="1157" t="s">
        <v>7425</v>
      </c>
      <c r="Q1106" s="219" t="s">
        <v>7426</v>
      </c>
      <c r="R1106" s="94" t="s">
        <v>677</v>
      </c>
    </row>
    <row r="1107" spans="2:18">
      <c r="B1107" s="142" t="s">
        <v>366</v>
      </c>
      <c r="C1107" s="289" t="s">
        <v>182</v>
      </c>
      <c r="D1107" s="142" t="s">
        <v>7427</v>
      </c>
      <c r="E1107" s="128" t="s">
        <v>5778</v>
      </c>
      <c r="F1107" s="128" t="s">
        <v>424</v>
      </c>
      <c r="G1107" s="129" t="s">
        <v>5825</v>
      </c>
      <c r="H1107" s="128"/>
      <c r="I1107" s="128" t="s">
        <v>886</v>
      </c>
      <c r="J1107" s="316"/>
      <c r="K1107" s="307"/>
      <c r="L1107" s="129"/>
      <c r="M1107" s="128"/>
      <c r="N1107" s="307">
        <v>2020</v>
      </c>
      <c r="O1107" s="128">
        <v>2050</v>
      </c>
      <c r="P1107" s="142" t="s">
        <v>7428</v>
      </c>
      <c r="Q1107" s="48" t="s">
        <v>5785</v>
      </c>
      <c r="R1107" s="94" t="s">
        <v>677</v>
      </c>
    </row>
    <row r="1108" spans="2:18">
      <c r="B1108" s="142" t="s">
        <v>366</v>
      </c>
      <c r="C1108" s="289" t="s">
        <v>182</v>
      </c>
      <c r="D1108" s="142" t="s">
        <v>7429</v>
      </c>
      <c r="E1108" s="128" t="s">
        <v>886</v>
      </c>
      <c r="F1108" s="128" t="s">
        <v>424</v>
      </c>
      <c r="G1108" s="129" t="s">
        <v>5825</v>
      </c>
      <c r="H1108" s="128"/>
      <c r="I1108" s="128" t="s">
        <v>886</v>
      </c>
      <c r="J1108" s="316"/>
      <c r="K1108" s="307"/>
      <c r="L1108" s="129"/>
      <c r="M1108" s="128"/>
      <c r="N1108" s="128">
        <v>2020</v>
      </c>
      <c r="O1108" s="108">
        <v>2050</v>
      </c>
      <c r="P1108" s="403"/>
      <c r="Q1108" s="328" t="s">
        <v>5826</v>
      </c>
      <c r="R1108" s="94" t="s">
        <v>677</v>
      </c>
    </row>
    <row r="1109" spans="2:18">
      <c r="B1109" s="142" t="s">
        <v>366</v>
      </c>
      <c r="C1109" s="289" t="s">
        <v>182</v>
      </c>
      <c r="D1109" s="142" t="s">
        <v>7430</v>
      </c>
      <c r="E1109" s="128" t="s">
        <v>886</v>
      </c>
      <c r="F1109" s="128" t="s">
        <v>424</v>
      </c>
      <c r="G1109" s="129" t="s">
        <v>5825</v>
      </c>
      <c r="H1109" s="128"/>
      <c r="I1109" s="128" t="s">
        <v>886</v>
      </c>
      <c r="J1109" s="316"/>
      <c r="K1109" s="307"/>
      <c r="L1109" s="129"/>
      <c r="M1109" s="128"/>
      <c r="N1109" s="307">
        <v>2020</v>
      </c>
      <c r="O1109" s="128">
        <v>2050</v>
      </c>
      <c r="P1109" s="142"/>
      <c r="Q1109" s="328" t="s">
        <v>5826</v>
      </c>
      <c r="R1109" s="94" t="s">
        <v>677</v>
      </c>
    </row>
    <row r="1110" spans="2:18">
      <c r="B1110" s="142" t="s">
        <v>2074</v>
      </c>
      <c r="C1110" s="289" t="s">
        <v>187</v>
      </c>
      <c r="D1110" s="142" t="s">
        <v>7431</v>
      </c>
      <c r="E1110" s="128" t="s">
        <v>886</v>
      </c>
      <c r="F1110" s="128" t="s">
        <v>424</v>
      </c>
      <c r="G1110" s="313" t="s">
        <v>886</v>
      </c>
      <c r="H1110" s="128"/>
      <c r="I1110" s="128" t="s">
        <v>886</v>
      </c>
      <c r="J1110" s="316"/>
      <c r="K1110" s="307"/>
      <c r="L1110" s="129"/>
      <c r="M1110" s="128"/>
      <c r="N1110" s="128" t="s">
        <v>886</v>
      </c>
      <c r="O1110" s="108">
        <v>2035</v>
      </c>
      <c r="P1110" s="403"/>
      <c r="Q1110" s="48" t="s">
        <v>5927</v>
      </c>
      <c r="R1110" s="94" t="s">
        <v>677</v>
      </c>
    </row>
    <row r="1111" spans="2:18">
      <c r="B1111" s="142" t="s">
        <v>2082</v>
      </c>
      <c r="C1111" s="289" t="s">
        <v>186</v>
      </c>
      <c r="D1111" s="142" t="s">
        <v>7432</v>
      </c>
      <c r="E1111" s="128" t="s">
        <v>5778</v>
      </c>
      <c r="F1111" s="128" t="s">
        <v>424</v>
      </c>
      <c r="G1111" s="129" t="s">
        <v>3420</v>
      </c>
      <c r="H1111" s="128" t="s">
        <v>886</v>
      </c>
      <c r="I1111" s="128" t="s">
        <v>886</v>
      </c>
      <c r="J1111" s="128" t="s">
        <v>7433</v>
      </c>
      <c r="K1111" s="307"/>
      <c r="L1111" s="129"/>
      <c r="M1111" s="128"/>
      <c r="N1111" s="307">
        <v>2020</v>
      </c>
      <c r="O1111" s="128">
        <v>2022</v>
      </c>
      <c r="P1111" s="142"/>
      <c r="Q1111" s="48" t="s">
        <v>7434</v>
      </c>
      <c r="R1111" s="94" t="s">
        <v>677</v>
      </c>
    </row>
    <row r="1112" spans="2:18">
      <c r="B1112" s="142" t="s">
        <v>2074</v>
      </c>
      <c r="C1112" s="289" t="s">
        <v>187</v>
      </c>
      <c r="D1112" s="142" t="s">
        <v>7435</v>
      </c>
      <c r="E1112" s="128" t="s">
        <v>886</v>
      </c>
      <c r="F1112" s="128" t="s">
        <v>424</v>
      </c>
      <c r="G1112" s="313" t="s">
        <v>886</v>
      </c>
      <c r="H1112" s="128"/>
      <c r="I1112" s="128" t="s">
        <v>886</v>
      </c>
      <c r="J1112" s="316"/>
      <c r="K1112" s="307"/>
      <c r="L1112" s="129"/>
      <c r="M1112" s="128"/>
      <c r="N1112" s="307" t="s">
        <v>886</v>
      </c>
      <c r="O1112" s="128">
        <v>2035</v>
      </c>
      <c r="P1112" s="142"/>
      <c r="Q1112" s="48" t="s">
        <v>5927</v>
      </c>
      <c r="R1112" s="94" t="s">
        <v>677</v>
      </c>
    </row>
    <row r="1113" spans="2:18">
      <c r="B1113" s="142" t="s">
        <v>366</v>
      </c>
      <c r="C1113" s="289" t="s">
        <v>172</v>
      </c>
      <c r="D1113" s="142" t="s">
        <v>7436</v>
      </c>
      <c r="E1113" s="309" t="s">
        <v>5778</v>
      </c>
      <c r="F1113" s="128" t="s">
        <v>5779</v>
      </c>
      <c r="G1113" s="129" t="s">
        <v>886</v>
      </c>
      <c r="H1113" s="133" t="s">
        <v>6125</v>
      </c>
      <c r="I1113" s="128">
        <v>2016</v>
      </c>
      <c r="J1113" s="360" t="s">
        <v>7437</v>
      </c>
      <c r="K1113" s="307"/>
      <c r="L1113" s="129"/>
      <c r="M1113" s="128"/>
      <c r="N1113" s="307" t="s">
        <v>886</v>
      </c>
      <c r="O1113" s="128">
        <v>2026</v>
      </c>
      <c r="P1113" s="142" t="s">
        <v>7438</v>
      </c>
      <c r="Q1113" s="48" t="s">
        <v>5785</v>
      </c>
      <c r="R1113" s="94" t="s">
        <v>677</v>
      </c>
    </row>
    <row r="1114" spans="2:18">
      <c r="B1114" s="142" t="s">
        <v>366</v>
      </c>
      <c r="C1114" s="289" t="s">
        <v>172</v>
      </c>
      <c r="D1114" s="142" t="s">
        <v>7436</v>
      </c>
      <c r="E1114" s="309" t="s">
        <v>5778</v>
      </c>
      <c r="F1114" s="128" t="s">
        <v>5779</v>
      </c>
      <c r="G1114" s="129" t="s">
        <v>886</v>
      </c>
      <c r="H1114" s="133" t="s">
        <v>6125</v>
      </c>
      <c r="I1114" s="128">
        <v>2016</v>
      </c>
      <c r="J1114" s="360" t="s">
        <v>6247</v>
      </c>
      <c r="K1114" s="307"/>
      <c r="L1114" s="129"/>
      <c r="M1114" s="128"/>
      <c r="N1114" s="307" t="s">
        <v>886</v>
      </c>
      <c r="O1114" s="128">
        <v>2030</v>
      </c>
      <c r="P1114" s="142" t="s">
        <v>7439</v>
      </c>
      <c r="Q1114" s="48" t="s">
        <v>5785</v>
      </c>
      <c r="R1114" s="94" t="s">
        <v>677</v>
      </c>
    </row>
    <row r="1115" spans="2:18">
      <c r="B1115" s="142" t="s">
        <v>366</v>
      </c>
      <c r="C1115" s="289" t="s">
        <v>172</v>
      </c>
      <c r="D1115" s="142" t="s">
        <v>7436</v>
      </c>
      <c r="E1115" s="309" t="s">
        <v>5778</v>
      </c>
      <c r="F1115" s="128" t="s">
        <v>5779</v>
      </c>
      <c r="G1115" s="129" t="s">
        <v>886</v>
      </c>
      <c r="H1115" s="133" t="s">
        <v>6125</v>
      </c>
      <c r="I1115" s="128">
        <v>2016</v>
      </c>
      <c r="J1115" s="360" t="s">
        <v>7060</v>
      </c>
      <c r="K1115" s="307"/>
      <c r="L1115" s="129"/>
      <c r="M1115" s="128"/>
      <c r="N1115" s="307" t="s">
        <v>886</v>
      </c>
      <c r="O1115" s="128">
        <v>2050</v>
      </c>
      <c r="P1115" s="142" t="s">
        <v>7440</v>
      </c>
      <c r="Q1115" s="48" t="s">
        <v>5785</v>
      </c>
      <c r="R1115" s="94" t="s">
        <v>677</v>
      </c>
    </row>
    <row r="1116" spans="2:18">
      <c r="B1116" s="142" t="s">
        <v>366</v>
      </c>
      <c r="C1116" s="289" t="s">
        <v>5666</v>
      </c>
      <c r="D1116" s="142" t="s">
        <v>7441</v>
      </c>
      <c r="E1116" s="128" t="s">
        <v>5778</v>
      </c>
      <c r="F1116" s="128" t="s">
        <v>886</v>
      </c>
      <c r="G1116" s="142" t="s">
        <v>7442</v>
      </c>
      <c r="H1116" s="128"/>
      <c r="I1116" s="128" t="s">
        <v>886</v>
      </c>
      <c r="J1116" s="133"/>
      <c r="K1116" s="288" t="s">
        <v>7443</v>
      </c>
      <c r="L1116" s="133"/>
      <c r="M1116" s="133"/>
      <c r="N1116" s="307">
        <v>2020</v>
      </c>
      <c r="O1116" s="128">
        <v>2020</v>
      </c>
      <c r="P1116" s="142" t="s">
        <v>7444</v>
      </c>
      <c r="Q1116" s="48" t="s">
        <v>5785</v>
      </c>
      <c r="R1116" s="94" t="s">
        <v>677</v>
      </c>
    </row>
    <row r="1117" spans="2:18">
      <c r="B1117" s="142" t="s">
        <v>366</v>
      </c>
      <c r="C1117" s="289" t="s">
        <v>5666</v>
      </c>
      <c r="D1117" s="142" t="s">
        <v>7441</v>
      </c>
      <c r="E1117" s="309" t="s">
        <v>5904</v>
      </c>
      <c r="F1117" s="128" t="s">
        <v>5779</v>
      </c>
      <c r="G1117" s="129" t="s">
        <v>886</v>
      </c>
      <c r="H1117" s="128"/>
      <c r="I1117" s="128" t="s">
        <v>886</v>
      </c>
      <c r="J1117" s="343"/>
      <c r="K1117" s="307"/>
      <c r="L1117" s="129"/>
      <c r="M1117" s="128"/>
      <c r="N1117" s="307" t="s">
        <v>886</v>
      </c>
      <c r="O1117" s="128">
        <v>2020</v>
      </c>
      <c r="P1117" s="142"/>
      <c r="Q1117" s="48" t="s">
        <v>7445</v>
      </c>
      <c r="R1117" s="94" t="s">
        <v>677</v>
      </c>
    </row>
    <row r="1118" spans="2:18">
      <c r="B1118" s="142" t="s">
        <v>366</v>
      </c>
      <c r="C1118" s="289" t="s">
        <v>5666</v>
      </c>
      <c r="D1118" s="142" t="s">
        <v>7441</v>
      </c>
      <c r="E1118" s="309" t="s">
        <v>5778</v>
      </c>
      <c r="F1118" s="309" t="s">
        <v>424</v>
      </c>
      <c r="G1118" s="313" t="s">
        <v>886</v>
      </c>
      <c r="H1118" s="128"/>
      <c r="I1118" s="128" t="s">
        <v>886</v>
      </c>
      <c r="J1118" s="329"/>
      <c r="K1118" s="326"/>
      <c r="L1118" s="313"/>
      <c r="M1118" s="309"/>
      <c r="N1118" s="312" t="s">
        <v>886</v>
      </c>
      <c r="O1118" s="309">
        <v>2045</v>
      </c>
      <c r="P1118" s="315"/>
      <c r="Q1118" s="48" t="s">
        <v>7445</v>
      </c>
      <c r="R1118" s="94" t="s">
        <v>677</v>
      </c>
    </row>
    <row r="1119" spans="2:18">
      <c r="B1119" s="142" t="s">
        <v>366</v>
      </c>
      <c r="C1119" s="289" t="s">
        <v>5666</v>
      </c>
      <c r="D1119" s="142" t="s">
        <v>7441</v>
      </c>
      <c r="E1119" s="309" t="s">
        <v>5778</v>
      </c>
      <c r="F1119" s="309" t="s">
        <v>5838</v>
      </c>
      <c r="G1119" s="313" t="s">
        <v>886</v>
      </c>
      <c r="H1119" s="128"/>
      <c r="I1119" s="128" t="s">
        <v>886</v>
      </c>
      <c r="J1119" s="329"/>
      <c r="K1119" s="326"/>
      <c r="L1119" s="313"/>
      <c r="M1119" s="309"/>
      <c r="N1119" s="307" t="s">
        <v>886</v>
      </c>
      <c r="O1119" s="309">
        <v>2045</v>
      </c>
      <c r="P1119" s="315"/>
      <c r="Q1119" s="328" t="s">
        <v>7445</v>
      </c>
      <c r="R1119" s="94" t="s">
        <v>677</v>
      </c>
    </row>
    <row r="1120" spans="2:18">
      <c r="B1120" s="142" t="s">
        <v>5911</v>
      </c>
      <c r="C1120" s="306" t="s">
        <v>142</v>
      </c>
      <c r="D1120" s="331" t="s">
        <v>7446</v>
      </c>
      <c r="E1120" s="390" t="s">
        <v>5904</v>
      </c>
      <c r="F1120" s="128" t="s">
        <v>5779</v>
      </c>
      <c r="G1120" s="128" t="s">
        <v>886</v>
      </c>
      <c r="H1120" s="128"/>
      <c r="I1120" s="128"/>
      <c r="J1120" s="128" t="s">
        <v>5794</v>
      </c>
      <c r="K1120" s="307"/>
      <c r="L1120" s="129"/>
      <c r="M1120" s="128"/>
      <c r="N1120" s="339">
        <v>2020</v>
      </c>
      <c r="O1120" s="128"/>
      <c r="P1120" s="142"/>
      <c r="Q1120" s="1158" t="s">
        <v>5795</v>
      </c>
      <c r="R1120" s="94" t="s">
        <v>677</v>
      </c>
    </row>
    <row r="1121" spans="2:18">
      <c r="B1121" s="142" t="s">
        <v>2074</v>
      </c>
      <c r="C1121" s="289" t="s">
        <v>187</v>
      </c>
      <c r="D1121" s="142" t="s">
        <v>7447</v>
      </c>
      <c r="E1121" s="128" t="s">
        <v>886</v>
      </c>
      <c r="F1121" s="128" t="s">
        <v>424</v>
      </c>
      <c r="G1121" s="313" t="s">
        <v>886</v>
      </c>
      <c r="H1121" s="128"/>
      <c r="I1121" s="128" t="s">
        <v>886</v>
      </c>
      <c r="J1121" s="316"/>
      <c r="K1121" s="307"/>
      <c r="L1121" s="129"/>
      <c r="M1121" s="128"/>
      <c r="N1121" s="307" t="s">
        <v>886</v>
      </c>
      <c r="O1121" s="128">
        <v>2035</v>
      </c>
      <c r="P1121" s="142"/>
      <c r="Q1121" s="48" t="s">
        <v>5927</v>
      </c>
      <c r="R1121" s="94" t="s">
        <v>677</v>
      </c>
    </row>
    <row r="1122" spans="2:18">
      <c r="B1122" s="142" t="s">
        <v>2074</v>
      </c>
      <c r="C1122" s="289" t="s">
        <v>187</v>
      </c>
      <c r="D1122" s="142" t="s">
        <v>7448</v>
      </c>
      <c r="E1122" s="309" t="s">
        <v>5778</v>
      </c>
      <c r="F1122" s="309" t="s">
        <v>6197</v>
      </c>
      <c r="G1122" s="313" t="s">
        <v>886</v>
      </c>
      <c r="H1122" s="128"/>
      <c r="I1122" s="128" t="s">
        <v>886</v>
      </c>
      <c r="J1122" s="329"/>
      <c r="K1122" s="327"/>
      <c r="L1122" s="313"/>
      <c r="M1122" s="309"/>
      <c r="N1122" s="307" t="s">
        <v>886</v>
      </c>
      <c r="O1122" s="309">
        <v>2035</v>
      </c>
      <c r="P1122" s="315"/>
      <c r="Q1122" s="48" t="s">
        <v>5932</v>
      </c>
      <c r="R1122" s="94" t="s">
        <v>677</v>
      </c>
    </row>
    <row r="1123" spans="2:18">
      <c r="B1123" s="142" t="s">
        <v>2074</v>
      </c>
      <c r="C1123" s="289" t="s">
        <v>187</v>
      </c>
      <c r="D1123" s="142" t="s">
        <v>7448</v>
      </c>
      <c r="E1123" s="128" t="s">
        <v>5778</v>
      </c>
      <c r="F1123" s="128" t="s">
        <v>6184</v>
      </c>
      <c r="G1123" s="129" t="s">
        <v>886</v>
      </c>
      <c r="H1123" s="128"/>
      <c r="I1123" s="128" t="s">
        <v>886</v>
      </c>
      <c r="J1123" s="316"/>
      <c r="K1123" s="307"/>
      <c r="L1123" s="129"/>
      <c r="M1123" s="128"/>
      <c r="N1123" s="307" t="s">
        <v>886</v>
      </c>
      <c r="O1123" s="128">
        <v>2050</v>
      </c>
      <c r="P1123" s="142"/>
      <c r="Q1123" s="328" t="s">
        <v>5932</v>
      </c>
      <c r="R1123" s="94" t="s">
        <v>677</v>
      </c>
    </row>
    <row r="1124" spans="2:18">
      <c r="B1124" s="142" t="s">
        <v>2074</v>
      </c>
      <c r="C1124" s="289" t="s">
        <v>187</v>
      </c>
      <c r="D1124" s="142" t="s">
        <v>7449</v>
      </c>
      <c r="E1124" s="128" t="s">
        <v>5778</v>
      </c>
      <c r="F1124" s="128" t="s">
        <v>5883</v>
      </c>
      <c r="G1124" s="313" t="s">
        <v>886</v>
      </c>
      <c r="H1124" s="128"/>
      <c r="I1124" s="128" t="s">
        <v>886</v>
      </c>
      <c r="J1124" s="316"/>
      <c r="K1124" s="307"/>
      <c r="L1124" s="129"/>
      <c r="M1124" s="128"/>
      <c r="N1124" s="307">
        <v>2020</v>
      </c>
      <c r="O1124" s="137">
        <v>2035</v>
      </c>
      <c r="P1124" s="315" t="s">
        <v>7450</v>
      </c>
      <c r="Q1124" s="48" t="s">
        <v>7451</v>
      </c>
      <c r="R1124" s="94" t="s">
        <v>677</v>
      </c>
    </row>
    <row r="1125" spans="2:18">
      <c r="B1125" s="142" t="s">
        <v>2074</v>
      </c>
      <c r="C1125" s="289" t="s">
        <v>187</v>
      </c>
      <c r="D1125" s="142" t="s">
        <v>7452</v>
      </c>
      <c r="E1125" s="128" t="s">
        <v>886</v>
      </c>
      <c r="F1125" s="128" t="s">
        <v>424</v>
      </c>
      <c r="G1125" s="313" t="s">
        <v>886</v>
      </c>
      <c r="H1125" s="128"/>
      <c r="I1125" s="128" t="s">
        <v>886</v>
      </c>
      <c r="J1125" s="316"/>
      <c r="K1125" s="307"/>
      <c r="L1125" s="129"/>
      <c r="M1125" s="128"/>
      <c r="N1125" s="307" t="s">
        <v>886</v>
      </c>
      <c r="O1125" s="128">
        <v>2035</v>
      </c>
      <c r="P1125" s="142"/>
      <c r="Q1125" s="48" t="s">
        <v>5927</v>
      </c>
      <c r="R1125" s="94" t="s">
        <v>677</v>
      </c>
    </row>
    <row r="1126" spans="2:18">
      <c r="B1126" s="306" t="s">
        <v>2074</v>
      </c>
      <c r="C1126" s="306" t="s">
        <v>160</v>
      </c>
      <c r="D1126" s="306" t="s">
        <v>7453</v>
      </c>
      <c r="E1126" s="128" t="s">
        <v>886</v>
      </c>
      <c r="F1126" s="128" t="s">
        <v>886</v>
      </c>
      <c r="G1126" s="128" t="s">
        <v>886</v>
      </c>
      <c r="H1126" s="128"/>
      <c r="I1126" s="128"/>
      <c r="J1126" s="128"/>
      <c r="K1126" s="307"/>
      <c r="L1126" s="129"/>
      <c r="M1126" s="128"/>
      <c r="N1126" s="307"/>
      <c r="O1126" s="128"/>
      <c r="P1126" s="142"/>
      <c r="Q1126" s="48"/>
      <c r="R1126" s="94" t="s">
        <v>677</v>
      </c>
    </row>
    <row r="1127" spans="2:18">
      <c r="B1127" s="142" t="s">
        <v>2074</v>
      </c>
      <c r="C1127" s="289" t="s">
        <v>187</v>
      </c>
      <c r="D1127" s="142" t="s">
        <v>7454</v>
      </c>
      <c r="E1127" s="309" t="s">
        <v>5778</v>
      </c>
      <c r="F1127" s="309" t="s">
        <v>424</v>
      </c>
      <c r="G1127" s="313" t="s">
        <v>886</v>
      </c>
      <c r="H1127" s="128"/>
      <c r="I1127" s="128" t="s">
        <v>886</v>
      </c>
      <c r="J1127" s="329"/>
      <c r="K1127" s="326"/>
      <c r="L1127" s="313"/>
      <c r="M1127" s="309"/>
      <c r="N1127" s="307">
        <v>2020</v>
      </c>
      <c r="O1127" s="309">
        <v>2050</v>
      </c>
      <c r="P1127" s="142" t="s">
        <v>7455</v>
      </c>
      <c r="Q1127" s="48" t="s">
        <v>5785</v>
      </c>
      <c r="R1127" s="94" t="s">
        <v>677</v>
      </c>
    </row>
    <row r="1128" spans="2:18">
      <c r="B1128" s="305" t="s">
        <v>2082</v>
      </c>
      <c r="C1128" s="306" t="s">
        <v>186</v>
      </c>
      <c r="D1128" s="331" t="s">
        <v>880</v>
      </c>
      <c r="E1128" s="128" t="s">
        <v>581</v>
      </c>
      <c r="F1128" s="128" t="s">
        <v>5779</v>
      </c>
      <c r="G1128" s="129" t="s">
        <v>3461</v>
      </c>
      <c r="H1128" s="128"/>
      <c r="I1128" s="128"/>
      <c r="J1128" s="128" t="s">
        <v>6496</v>
      </c>
      <c r="K1128" s="307"/>
      <c r="L1128" s="129"/>
      <c r="M1128" s="128"/>
      <c r="N1128" s="307">
        <v>2017</v>
      </c>
      <c r="O1128" s="128">
        <v>2030</v>
      </c>
      <c r="P1128" s="142"/>
      <c r="Q1128" s="1158" t="s">
        <v>7456</v>
      </c>
      <c r="R1128" s="94" t="s">
        <v>677</v>
      </c>
    </row>
    <row r="1129" spans="2:18">
      <c r="B1129" s="142" t="s">
        <v>366</v>
      </c>
      <c r="C1129" s="289" t="s">
        <v>182</v>
      </c>
      <c r="D1129" s="142" t="s">
        <v>7457</v>
      </c>
      <c r="E1129" s="128" t="s">
        <v>886</v>
      </c>
      <c r="F1129" s="128" t="s">
        <v>424</v>
      </c>
      <c r="G1129" s="129" t="s">
        <v>5825</v>
      </c>
      <c r="H1129" s="128"/>
      <c r="I1129" s="128" t="s">
        <v>886</v>
      </c>
      <c r="J1129" s="316"/>
      <c r="K1129" s="307"/>
      <c r="L1129" s="129"/>
      <c r="M1129" s="128"/>
      <c r="N1129" s="307">
        <v>2020</v>
      </c>
      <c r="O1129" s="128">
        <v>2050</v>
      </c>
      <c r="P1129" s="142"/>
      <c r="Q1129" s="328" t="s">
        <v>5826</v>
      </c>
      <c r="R1129" s="94" t="s">
        <v>677</v>
      </c>
    </row>
    <row r="1130" spans="2:18">
      <c r="B1130" s="142" t="s">
        <v>366</v>
      </c>
      <c r="C1130" s="289" t="s">
        <v>182</v>
      </c>
      <c r="D1130" s="142" t="s">
        <v>7458</v>
      </c>
      <c r="E1130" s="128" t="s">
        <v>886</v>
      </c>
      <c r="F1130" s="128" t="s">
        <v>424</v>
      </c>
      <c r="G1130" s="129" t="s">
        <v>5825</v>
      </c>
      <c r="H1130" s="128"/>
      <c r="I1130" s="128" t="s">
        <v>886</v>
      </c>
      <c r="J1130" s="316"/>
      <c r="K1130" s="307"/>
      <c r="L1130" s="129"/>
      <c r="M1130" s="128"/>
      <c r="N1130" s="307">
        <v>2020</v>
      </c>
      <c r="O1130" s="128">
        <v>2050</v>
      </c>
      <c r="P1130" s="142"/>
      <c r="Q1130" s="328" t="s">
        <v>5826</v>
      </c>
      <c r="R1130" s="94" t="s">
        <v>677</v>
      </c>
    </row>
    <row r="1131" spans="2:18">
      <c r="B1131" s="142" t="s">
        <v>366</v>
      </c>
      <c r="C1131" s="289" t="s">
        <v>182</v>
      </c>
      <c r="D1131" s="142" t="s">
        <v>7458</v>
      </c>
      <c r="E1131" s="128" t="s">
        <v>5778</v>
      </c>
      <c r="F1131" s="128" t="s">
        <v>886</v>
      </c>
      <c r="G1131" s="142" t="s">
        <v>5990</v>
      </c>
      <c r="H1131" s="133" t="s">
        <v>7459</v>
      </c>
      <c r="I1131" s="133">
        <v>2010</v>
      </c>
      <c r="J1131" s="288" t="s">
        <v>5992</v>
      </c>
      <c r="K1131" s="307"/>
      <c r="L1131" s="128"/>
      <c r="M1131" s="128"/>
      <c r="N1131" s="307">
        <v>2010</v>
      </c>
      <c r="O1131" s="128">
        <v>2020</v>
      </c>
      <c r="P1131" s="142" t="s">
        <v>7460</v>
      </c>
      <c r="Q1131" s="48" t="s">
        <v>5785</v>
      </c>
      <c r="R1131" s="94" t="s">
        <v>677</v>
      </c>
    </row>
    <row r="1132" spans="2:18">
      <c r="B1132" s="305" t="s">
        <v>2057</v>
      </c>
      <c r="C1132" s="289" t="s">
        <v>484</v>
      </c>
      <c r="D1132" s="331" t="s">
        <v>7461</v>
      </c>
      <c r="E1132" s="128" t="s">
        <v>886</v>
      </c>
      <c r="F1132" s="128" t="s">
        <v>886</v>
      </c>
      <c r="G1132" s="128" t="s">
        <v>886</v>
      </c>
      <c r="H1132" s="128"/>
      <c r="I1132" s="128"/>
      <c r="J1132" s="128"/>
      <c r="K1132" s="307"/>
      <c r="L1132" s="129"/>
      <c r="M1132" s="128"/>
      <c r="N1132" s="128"/>
      <c r="O1132" s="108"/>
      <c r="P1132" s="403"/>
      <c r="Q1132" s="48"/>
      <c r="R1132" s="94" t="s">
        <v>677</v>
      </c>
    </row>
    <row r="1133" spans="2:18">
      <c r="B1133" s="142" t="s">
        <v>366</v>
      </c>
      <c r="C1133" s="289" t="s">
        <v>157</v>
      </c>
      <c r="D1133" s="142" t="s">
        <v>7462</v>
      </c>
      <c r="E1133" s="309" t="s">
        <v>5778</v>
      </c>
      <c r="F1133" s="309" t="s">
        <v>424</v>
      </c>
      <c r="G1133" s="129" t="s">
        <v>886</v>
      </c>
      <c r="H1133" s="128"/>
      <c r="I1133" s="128" t="s">
        <v>886</v>
      </c>
      <c r="J1133" s="329"/>
      <c r="K1133" s="326"/>
      <c r="L1133" s="313"/>
      <c r="M1133" s="309"/>
      <c r="N1133" s="307" t="s">
        <v>886</v>
      </c>
      <c r="O1133" s="309">
        <v>2020</v>
      </c>
      <c r="P1133" s="315"/>
      <c r="Q1133" s="48" t="s">
        <v>5925</v>
      </c>
      <c r="R1133" s="94" t="s">
        <v>677</v>
      </c>
    </row>
    <row r="1134" spans="2:18">
      <c r="B1134" s="142" t="s">
        <v>2074</v>
      </c>
      <c r="C1134" s="289" t="s">
        <v>187</v>
      </c>
      <c r="D1134" s="142" t="s">
        <v>7463</v>
      </c>
      <c r="E1134" s="128" t="s">
        <v>5778</v>
      </c>
      <c r="F1134" s="128" t="s">
        <v>424</v>
      </c>
      <c r="G1134" s="142" t="s">
        <v>886</v>
      </c>
      <c r="H1134" s="128"/>
      <c r="I1134" s="128" t="s">
        <v>886</v>
      </c>
      <c r="J1134" s="133"/>
      <c r="K1134" s="288"/>
      <c r="L1134" s="133"/>
      <c r="M1134" s="133"/>
      <c r="N1134" s="307">
        <v>2020</v>
      </c>
      <c r="O1134" s="128">
        <v>2040</v>
      </c>
      <c r="P1134" s="142" t="s">
        <v>7464</v>
      </c>
      <c r="Q1134" s="48" t="s">
        <v>5785</v>
      </c>
      <c r="R1134" s="94" t="s">
        <v>677</v>
      </c>
    </row>
    <row r="1135" spans="2:18">
      <c r="B1135" s="142" t="s">
        <v>2074</v>
      </c>
      <c r="C1135" s="289" t="s">
        <v>187</v>
      </c>
      <c r="D1135" s="142" t="s">
        <v>7463</v>
      </c>
      <c r="E1135" s="128" t="s">
        <v>5778</v>
      </c>
      <c r="F1135" s="128" t="s">
        <v>424</v>
      </c>
      <c r="G1135" s="129" t="s">
        <v>886</v>
      </c>
      <c r="H1135" s="128"/>
      <c r="I1135" s="128" t="s">
        <v>886</v>
      </c>
      <c r="J1135" s="316"/>
      <c r="K1135" s="307"/>
      <c r="L1135" s="129"/>
      <c r="M1135" s="128"/>
      <c r="N1135" s="307" t="s">
        <v>886</v>
      </c>
      <c r="O1135" s="128">
        <v>2020</v>
      </c>
      <c r="P1135" s="142"/>
      <c r="Q1135" s="328" t="s">
        <v>7465</v>
      </c>
      <c r="R1135" s="94" t="s">
        <v>677</v>
      </c>
    </row>
    <row r="1136" spans="2:18">
      <c r="B1136" s="142" t="s">
        <v>2074</v>
      </c>
      <c r="C1136" s="289" t="s">
        <v>187</v>
      </c>
      <c r="D1136" s="142" t="s">
        <v>7463</v>
      </c>
      <c r="E1136" s="309" t="s">
        <v>5778</v>
      </c>
      <c r="F1136" s="309" t="s">
        <v>424</v>
      </c>
      <c r="G1136" s="129" t="s">
        <v>886</v>
      </c>
      <c r="H1136" s="128"/>
      <c r="I1136" s="128" t="s">
        <v>886</v>
      </c>
      <c r="J1136" s="309"/>
      <c r="K1136" s="326" t="s">
        <v>7466</v>
      </c>
      <c r="L1136" s="313"/>
      <c r="M1136" s="309"/>
      <c r="N1136" s="307" t="s">
        <v>886</v>
      </c>
      <c r="O1136" s="309">
        <v>2020</v>
      </c>
      <c r="P1136" s="315"/>
      <c r="Q1136" s="328" t="s">
        <v>5925</v>
      </c>
      <c r="R1136" s="94" t="s">
        <v>677</v>
      </c>
    </row>
    <row r="1137" spans="2:18">
      <c r="B1137" s="142" t="s">
        <v>2074</v>
      </c>
      <c r="C1137" s="289" t="s">
        <v>187</v>
      </c>
      <c r="D1137" s="142" t="s">
        <v>7467</v>
      </c>
      <c r="E1137" s="128" t="s">
        <v>5778</v>
      </c>
      <c r="F1137" s="128" t="s">
        <v>424</v>
      </c>
      <c r="G1137" s="313" t="s">
        <v>886</v>
      </c>
      <c r="H1137" s="128"/>
      <c r="I1137" s="128" t="s">
        <v>886</v>
      </c>
      <c r="J1137" s="316"/>
      <c r="K1137" s="307"/>
      <c r="L1137" s="129"/>
      <c r="M1137" s="128"/>
      <c r="N1137" s="307">
        <v>2019</v>
      </c>
      <c r="O1137" s="128">
        <v>2030</v>
      </c>
      <c r="P1137" s="142" t="s">
        <v>5877</v>
      </c>
      <c r="Q1137" s="48" t="s">
        <v>5878</v>
      </c>
      <c r="R1137" s="94" t="s">
        <v>677</v>
      </c>
    </row>
    <row r="1138" spans="2:18">
      <c r="B1138" s="142" t="s">
        <v>366</v>
      </c>
      <c r="C1138" s="289" t="s">
        <v>173</v>
      </c>
      <c r="D1138" s="142" t="s">
        <v>7468</v>
      </c>
      <c r="E1138" s="128" t="s">
        <v>5782</v>
      </c>
      <c r="F1138" s="128" t="s">
        <v>6197</v>
      </c>
      <c r="G1138" s="129" t="s">
        <v>886</v>
      </c>
      <c r="H1138" s="128"/>
      <c r="I1138" s="128" t="s">
        <v>886</v>
      </c>
      <c r="J1138" s="316"/>
      <c r="K1138" s="307"/>
      <c r="L1138" s="129"/>
      <c r="M1138" s="128"/>
      <c r="N1138" s="307" t="s">
        <v>886</v>
      </c>
      <c r="O1138" s="128" t="s">
        <v>5799</v>
      </c>
      <c r="P1138" s="142"/>
      <c r="Q1138" s="328" t="s">
        <v>6266</v>
      </c>
      <c r="R1138" s="94" t="s">
        <v>677</v>
      </c>
    </row>
    <row r="1139" spans="2:18">
      <c r="B1139" s="142" t="s">
        <v>5911</v>
      </c>
      <c r="C1139" s="289" t="s">
        <v>517</v>
      </c>
      <c r="D1139" s="142" t="s">
        <v>7469</v>
      </c>
      <c r="E1139" s="128" t="s">
        <v>5782</v>
      </c>
      <c r="F1139" s="128" t="s">
        <v>424</v>
      </c>
      <c r="G1139" s="129" t="s">
        <v>886</v>
      </c>
      <c r="H1139" s="128"/>
      <c r="I1139" s="128" t="s">
        <v>886</v>
      </c>
      <c r="J1139" s="128"/>
      <c r="K1139" s="307"/>
      <c r="L1139" s="129"/>
      <c r="M1139" s="128"/>
      <c r="N1139" s="307">
        <v>2020</v>
      </c>
      <c r="O1139" s="128">
        <v>2050</v>
      </c>
      <c r="P1139" s="142" t="s">
        <v>7470</v>
      </c>
      <c r="Q1139" s="48" t="s">
        <v>5785</v>
      </c>
      <c r="R1139" s="94" t="s">
        <v>677</v>
      </c>
    </row>
    <row r="1140" spans="2:18">
      <c r="B1140" s="305" t="s">
        <v>2057</v>
      </c>
      <c r="C1140" s="306" t="s">
        <v>195</v>
      </c>
      <c r="D1140" s="306" t="s">
        <v>7471</v>
      </c>
      <c r="E1140" s="128" t="s">
        <v>886</v>
      </c>
      <c r="F1140" s="128" t="s">
        <v>886</v>
      </c>
      <c r="G1140" s="128" t="s">
        <v>886</v>
      </c>
      <c r="H1140" s="128"/>
      <c r="I1140" s="128"/>
      <c r="J1140" s="128"/>
      <c r="K1140" s="307"/>
      <c r="L1140" s="129"/>
      <c r="M1140" s="128"/>
      <c r="N1140" s="307"/>
      <c r="O1140" s="128"/>
      <c r="P1140" s="142"/>
      <c r="Q1140" s="48"/>
      <c r="R1140" s="94" t="s">
        <v>677</v>
      </c>
    </row>
    <row r="1141" spans="2:18">
      <c r="B1141" s="305" t="s">
        <v>366</v>
      </c>
      <c r="C1141" s="289" t="s">
        <v>147</v>
      </c>
      <c r="D1141" s="306" t="s">
        <v>7472</v>
      </c>
      <c r="E1141" s="128" t="s">
        <v>886</v>
      </c>
      <c r="F1141" s="128" t="s">
        <v>886</v>
      </c>
      <c r="G1141" s="128" t="s">
        <v>886</v>
      </c>
      <c r="H1141" s="128"/>
      <c r="I1141" s="128"/>
      <c r="J1141" s="128"/>
      <c r="K1141" s="307"/>
      <c r="L1141" s="129"/>
      <c r="M1141" s="128"/>
      <c r="N1141" s="307"/>
      <c r="O1141" s="128"/>
      <c r="P1141" s="142"/>
      <c r="Q1141" s="48"/>
      <c r="R1141" s="94" t="s">
        <v>677</v>
      </c>
    </row>
    <row r="1142" spans="2:18">
      <c r="B1142" s="142" t="s">
        <v>2074</v>
      </c>
      <c r="C1142" s="289" t="s">
        <v>187</v>
      </c>
      <c r="D1142" s="142" t="s">
        <v>7473</v>
      </c>
      <c r="E1142" s="128" t="s">
        <v>5778</v>
      </c>
      <c r="F1142" s="128" t="s">
        <v>424</v>
      </c>
      <c r="G1142" s="313" t="s">
        <v>886</v>
      </c>
      <c r="H1142" s="128"/>
      <c r="I1142" s="128" t="s">
        <v>886</v>
      </c>
      <c r="J1142" s="316"/>
      <c r="K1142" s="307"/>
      <c r="L1142" s="129"/>
      <c r="M1142" s="128"/>
      <c r="N1142" s="307">
        <v>2019</v>
      </c>
      <c r="O1142" s="128">
        <v>2030</v>
      </c>
      <c r="P1142" s="142" t="s">
        <v>5877</v>
      </c>
      <c r="Q1142" s="48" t="s">
        <v>5878</v>
      </c>
      <c r="R1142" s="94" t="s">
        <v>677</v>
      </c>
    </row>
    <row r="1143" spans="2:18">
      <c r="B1143" s="142" t="s">
        <v>2074</v>
      </c>
      <c r="C1143" s="289" t="s">
        <v>187</v>
      </c>
      <c r="D1143" s="142" t="s">
        <v>7474</v>
      </c>
      <c r="E1143" s="128" t="s">
        <v>5778</v>
      </c>
      <c r="F1143" s="128" t="s">
        <v>424</v>
      </c>
      <c r="G1143" s="129" t="s">
        <v>886</v>
      </c>
      <c r="H1143" s="128"/>
      <c r="I1143" s="128" t="s">
        <v>886</v>
      </c>
      <c r="J1143" s="316"/>
      <c r="K1143" s="307"/>
      <c r="L1143" s="129"/>
      <c r="M1143" s="128"/>
      <c r="N1143" s="307">
        <v>2019</v>
      </c>
      <c r="O1143" s="309" t="s">
        <v>5799</v>
      </c>
      <c r="P1143" s="142"/>
      <c r="Q1143" s="48" t="s">
        <v>5936</v>
      </c>
      <c r="R1143" s="94" t="s">
        <v>677</v>
      </c>
    </row>
    <row r="1144" spans="2:18">
      <c r="B1144" s="305" t="s">
        <v>2057</v>
      </c>
      <c r="C1144" s="306" t="s">
        <v>195</v>
      </c>
      <c r="D1144" s="289" t="s">
        <v>7475</v>
      </c>
      <c r="E1144" s="128" t="s">
        <v>886</v>
      </c>
      <c r="F1144" s="128" t="s">
        <v>886</v>
      </c>
      <c r="G1144" s="128" t="s">
        <v>886</v>
      </c>
      <c r="H1144" s="128"/>
      <c r="I1144" s="128"/>
      <c r="J1144" s="128"/>
      <c r="K1144" s="307"/>
      <c r="L1144" s="129"/>
      <c r="M1144" s="128"/>
      <c r="N1144" s="307"/>
      <c r="O1144" s="128"/>
      <c r="P1144" s="142"/>
      <c r="Q1144" s="48"/>
      <c r="R1144" s="94" t="s">
        <v>677</v>
      </c>
    </row>
    <row r="1145" spans="2:18">
      <c r="B1145" s="305" t="s">
        <v>2057</v>
      </c>
      <c r="C1145" s="306" t="s">
        <v>195</v>
      </c>
      <c r="D1145" s="306" t="s">
        <v>7476</v>
      </c>
      <c r="E1145" s="128" t="s">
        <v>886</v>
      </c>
      <c r="F1145" s="128" t="s">
        <v>886</v>
      </c>
      <c r="G1145" s="128" t="s">
        <v>886</v>
      </c>
      <c r="H1145" s="128"/>
      <c r="I1145" s="128"/>
      <c r="J1145" s="128"/>
      <c r="K1145" s="307"/>
      <c r="L1145" s="129"/>
      <c r="M1145" s="128"/>
      <c r="N1145" s="307"/>
      <c r="O1145" s="128"/>
      <c r="P1145" s="142"/>
      <c r="Q1145" s="48"/>
      <c r="R1145" s="94" t="s">
        <v>677</v>
      </c>
    </row>
    <row r="1146" spans="2:18">
      <c r="B1146" s="142" t="s">
        <v>2074</v>
      </c>
      <c r="C1146" s="289" t="s">
        <v>187</v>
      </c>
      <c r="D1146" s="142" t="s">
        <v>7477</v>
      </c>
      <c r="E1146" s="128" t="s">
        <v>886</v>
      </c>
      <c r="F1146" s="128" t="s">
        <v>424</v>
      </c>
      <c r="G1146" s="313" t="s">
        <v>886</v>
      </c>
      <c r="H1146" s="128"/>
      <c r="I1146" s="128" t="s">
        <v>886</v>
      </c>
      <c r="J1146" s="316"/>
      <c r="K1146" s="307"/>
      <c r="L1146" s="129"/>
      <c r="M1146" s="128"/>
      <c r="N1146" s="128" t="s">
        <v>886</v>
      </c>
      <c r="O1146" s="108">
        <v>2035</v>
      </c>
      <c r="P1146" s="403"/>
      <c r="Q1146" s="48" t="s">
        <v>5927</v>
      </c>
      <c r="R1146" s="94" t="s">
        <v>677</v>
      </c>
    </row>
    <row r="1147" spans="2:18">
      <c r="B1147" s="305" t="s">
        <v>366</v>
      </c>
      <c r="C1147" s="289" t="s">
        <v>165</v>
      </c>
      <c r="D1147" s="331" t="s">
        <v>7478</v>
      </c>
      <c r="E1147" s="128" t="s">
        <v>886</v>
      </c>
      <c r="F1147" s="128" t="s">
        <v>886</v>
      </c>
      <c r="G1147" s="128" t="s">
        <v>886</v>
      </c>
      <c r="H1147" s="128"/>
      <c r="I1147" s="128"/>
      <c r="J1147" s="128"/>
      <c r="K1147" s="307"/>
      <c r="L1147" s="129"/>
      <c r="M1147" s="128"/>
      <c r="N1147" s="307"/>
      <c r="O1147" s="128"/>
      <c r="P1147" s="142"/>
      <c r="Q1147" s="48"/>
      <c r="R1147" s="94" t="s">
        <v>677</v>
      </c>
    </row>
    <row r="1148" spans="2:18">
      <c r="B1148" s="142" t="s">
        <v>366</v>
      </c>
      <c r="C1148" s="289" t="s">
        <v>182</v>
      </c>
      <c r="D1148" s="142" t="s">
        <v>7479</v>
      </c>
      <c r="E1148" s="128" t="s">
        <v>886</v>
      </c>
      <c r="F1148" s="128" t="s">
        <v>424</v>
      </c>
      <c r="G1148" s="129" t="s">
        <v>5825</v>
      </c>
      <c r="H1148" s="128"/>
      <c r="I1148" s="128" t="s">
        <v>886</v>
      </c>
      <c r="J1148" s="316"/>
      <c r="K1148" s="307"/>
      <c r="L1148" s="129"/>
      <c r="M1148" s="128"/>
      <c r="N1148" s="312">
        <v>2020</v>
      </c>
      <c r="O1148" s="128">
        <v>2050</v>
      </c>
      <c r="P1148" s="142"/>
      <c r="Q1148" s="328" t="s">
        <v>5826</v>
      </c>
      <c r="R1148" s="94" t="s">
        <v>677</v>
      </c>
    </row>
    <row r="1149" spans="2:18">
      <c r="B1149" s="142" t="s">
        <v>2074</v>
      </c>
      <c r="C1149" s="289" t="s">
        <v>187</v>
      </c>
      <c r="D1149" s="142" t="s">
        <v>7480</v>
      </c>
      <c r="E1149" s="128" t="s">
        <v>5778</v>
      </c>
      <c r="F1149" s="128" t="s">
        <v>886</v>
      </c>
      <c r="G1149" s="142" t="s">
        <v>7481</v>
      </c>
      <c r="H1149" s="128"/>
      <c r="I1149" s="128" t="s">
        <v>886</v>
      </c>
      <c r="J1149" s="316"/>
      <c r="K1149" s="307"/>
      <c r="L1149" s="129"/>
      <c r="M1149" s="128"/>
      <c r="N1149" s="307" t="s">
        <v>886</v>
      </c>
      <c r="O1149" s="128">
        <v>2030</v>
      </c>
      <c r="P1149" s="142" t="s">
        <v>7482</v>
      </c>
      <c r="Q1149" s="48" t="s">
        <v>5785</v>
      </c>
      <c r="R1149" s="94" t="s">
        <v>677</v>
      </c>
    </row>
    <row r="1150" spans="2:18">
      <c r="B1150" s="142" t="s">
        <v>366</v>
      </c>
      <c r="C1150" s="289" t="s">
        <v>139</v>
      </c>
      <c r="D1150" s="142" t="s">
        <v>7483</v>
      </c>
      <c r="E1150" s="128" t="s">
        <v>5782</v>
      </c>
      <c r="F1150" s="309" t="s">
        <v>424</v>
      </c>
      <c r="G1150" s="129" t="s">
        <v>886</v>
      </c>
      <c r="H1150" s="128"/>
      <c r="I1150" s="128" t="s">
        <v>886</v>
      </c>
      <c r="J1150" s="329"/>
      <c r="K1150" s="326"/>
      <c r="L1150" s="313"/>
      <c r="M1150" s="309"/>
      <c r="N1150" s="339" t="s">
        <v>886</v>
      </c>
      <c r="O1150" s="309">
        <v>2020</v>
      </c>
      <c r="P1150" s="315"/>
      <c r="Q1150" s="48" t="s">
        <v>6419</v>
      </c>
      <c r="R1150" s="94" t="s">
        <v>677</v>
      </c>
    </row>
    <row r="1151" spans="2:18">
      <c r="B1151" s="142" t="s">
        <v>366</v>
      </c>
      <c r="C1151" s="289" t="s">
        <v>139</v>
      </c>
      <c r="D1151" s="142" t="s">
        <v>7483</v>
      </c>
      <c r="E1151" s="128" t="s">
        <v>5782</v>
      </c>
      <c r="F1151" s="309" t="s">
        <v>5779</v>
      </c>
      <c r="G1151" s="129" t="s">
        <v>886</v>
      </c>
      <c r="H1151" s="128"/>
      <c r="I1151" s="128" t="s">
        <v>886</v>
      </c>
      <c r="J1151" s="349"/>
      <c r="K1151" s="326"/>
      <c r="L1151" s="313"/>
      <c r="M1151" s="309"/>
      <c r="N1151" s="307" t="s">
        <v>886</v>
      </c>
      <c r="O1151" s="309">
        <v>2020</v>
      </c>
      <c r="P1151" s="315"/>
      <c r="Q1151" s="48" t="s">
        <v>6419</v>
      </c>
      <c r="R1151" s="94" t="s">
        <v>677</v>
      </c>
    </row>
    <row r="1152" spans="2:18">
      <c r="B1152" s="142" t="s">
        <v>366</v>
      </c>
      <c r="C1152" s="289" t="s">
        <v>139</v>
      </c>
      <c r="D1152" s="142" t="s">
        <v>7483</v>
      </c>
      <c r="E1152" s="128" t="s">
        <v>5782</v>
      </c>
      <c r="F1152" s="128" t="s">
        <v>886</v>
      </c>
      <c r="G1152" s="142" t="s">
        <v>7484</v>
      </c>
      <c r="H1152" s="128"/>
      <c r="I1152" s="128" t="s">
        <v>886</v>
      </c>
      <c r="J1152" s="133"/>
      <c r="K1152" s="288" t="s">
        <v>7485</v>
      </c>
      <c r="L1152" s="133"/>
      <c r="M1152" s="133"/>
      <c r="N1152" s="312">
        <v>2020</v>
      </c>
      <c r="O1152" s="128">
        <v>2020</v>
      </c>
      <c r="P1152" s="142" t="s">
        <v>7486</v>
      </c>
      <c r="Q1152" s="48" t="s">
        <v>5785</v>
      </c>
      <c r="R1152" s="94" t="s">
        <v>677</v>
      </c>
    </row>
    <row r="1153" spans="2:18">
      <c r="B1153" s="142" t="s">
        <v>2074</v>
      </c>
      <c r="C1153" s="289" t="s">
        <v>187</v>
      </c>
      <c r="D1153" s="142" t="s">
        <v>7487</v>
      </c>
      <c r="E1153" s="128" t="s">
        <v>5778</v>
      </c>
      <c r="F1153" s="128" t="s">
        <v>424</v>
      </c>
      <c r="G1153" s="313" t="s">
        <v>886</v>
      </c>
      <c r="H1153" s="128"/>
      <c r="I1153" s="128" t="s">
        <v>886</v>
      </c>
      <c r="J1153" s="316"/>
      <c r="K1153" s="307"/>
      <c r="L1153" s="129"/>
      <c r="M1153" s="128"/>
      <c r="N1153" s="307">
        <v>2019</v>
      </c>
      <c r="O1153" s="128">
        <v>2030</v>
      </c>
      <c r="P1153" s="142" t="s">
        <v>5877</v>
      </c>
      <c r="Q1153" s="48" t="s">
        <v>5878</v>
      </c>
      <c r="R1153" s="94" t="s">
        <v>677</v>
      </c>
    </row>
    <row r="1154" spans="2:18">
      <c r="B1154" s="142" t="s">
        <v>2074</v>
      </c>
      <c r="C1154" s="289" t="s">
        <v>187</v>
      </c>
      <c r="D1154" s="142" t="s">
        <v>7488</v>
      </c>
      <c r="E1154" s="128" t="s">
        <v>5778</v>
      </c>
      <c r="F1154" s="128" t="s">
        <v>5779</v>
      </c>
      <c r="G1154" s="142" t="s">
        <v>886</v>
      </c>
      <c r="H1154" s="128"/>
      <c r="I1154" s="128" t="s">
        <v>886</v>
      </c>
      <c r="J1154" s="133"/>
      <c r="K1154" s="307"/>
      <c r="L1154" s="128"/>
      <c r="M1154" s="128"/>
      <c r="N1154" s="339">
        <v>2018</v>
      </c>
      <c r="O1154" s="128">
        <v>2050</v>
      </c>
      <c r="P1154" s="142" t="s">
        <v>7489</v>
      </c>
      <c r="Q1154" s="48" t="s">
        <v>5785</v>
      </c>
      <c r="R1154" s="94" t="s">
        <v>677</v>
      </c>
    </row>
    <row r="1155" spans="2:18">
      <c r="B1155" s="142" t="s">
        <v>2074</v>
      </c>
      <c r="C1155" s="289" t="s">
        <v>187</v>
      </c>
      <c r="D1155" s="142" t="s">
        <v>7488</v>
      </c>
      <c r="E1155" s="309" t="s">
        <v>5904</v>
      </c>
      <c r="F1155" s="309" t="s">
        <v>5802</v>
      </c>
      <c r="G1155" s="313" t="s">
        <v>886</v>
      </c>
      <c r="H1155" s="128"/>
      <c r="I1155" s="128" t="s">
        <v>886</v>
      </c>
      <c r="J1155" s="329"/>
      <c r="K1155" s="326"/>
      <c r="L1155" s="313"/>
      <c r="M1155" s="309"/>
      <c r="N1155" s="307" t="s">
        <v>886</v>
      </c>
      <c r="O1155" s="309">
        <v>2030</v>
      </c>
      <c r="P1155" s="315"/>
      <c r="Q1155" s="48" t="s">
        <v>5932</v>
      </c>
      <c r="R1155" s="94" t="s">
        <v>677</v>
      </c>
    </row>
    <row r="1156" spans="2:18">
      <c r="B1156" s="142" t="s">
        <v>2074</v>
      </c>
      <c r="C1156" s="289" t="s">
        <v>187</v>
      </c>
      <c r="D1156" s="142" t="s">
        <v>7488</v>
      </c>
      <c r="E1156" s="128" t="s">
        <v>5778</v>
      </c>
      <c r="F1156" s="128" t="s">
        <v>5779</v>
      </c>
      <c r="G1156" s="129" t="s">
        <v>886</v>
      </c>
      <c r="H1156" s="128"/>
      <c r="I1156" s="128" t="s">
        <v>886</v>
      </c>
      <c r="J1156" s="316"/>
      <c r="K1156" s="307"/>
      <c r="L1156" s="129"/>
      <c r="M1156" s="128"/>
      <c r="N1156" s="307" t="s">
        <v>886</v>
      </c>
      <c r="O1156" s="128">
        <v>2040</v>
      </c>
      <c r="P1156" s="142"/>
      <c r="Q1156" s="328" t="s">
        <v>7490</v>
      </c>
      <c r="R1156" s="94" t="s">
        <v>677</v>
      </c>
    </row>
    <row r="1157" spans="2:18">
      <c r="B1157" s="305" t="s">
        <v>2057</v>
      </c>
      <c r="C1157" s="306" t="s">
        <v>195</v>
      </c>
      <c r="D1157" s="306" t="s">
        <v>7491</v>
      </c>
      <c r="E1157" s="128" t="s">
        <v>886</v>
      </c>
      <c r="F1157" s="128" t="s">
        <v>886</v>
      </c>
      <c r="G1157" s="128" t="s">
        <v>886</v>
      </c>
      <c r="H1157" s="128"/>
      <c r="I1157" s="128"/>
      <c r="J1157" s="128"/>
      <c r="K1157" s="307"/>
      <c r="L1157" s="129"/>
      <c r="M1157" s="128"/>
      <c r="N1157" s="128"/>
      <c r="O1157" s="108"/>
      <c r="P1157" s="403"/>
      <c r="Q1157" s="48"/>
      <c r="R1157" s="94" t="s">
        <v>677</v>
      </c>
    </row>
    <row r="1158" spans="2:18">
      <c r="B1158" s="142" t="s">
        <v>366</v>
      </c>
      <c r="C1158" s="289" t="s">
        <v>138</v>
      </c>
      <c r="D1158" s="332" t="s">
        <v>7492</v>
      </c>
      <c r="E1158" s="128" t="s">
        <v>5782</v>
      </c>
      <c r="F1158" s="128" t="s">
        <v>452</v>
      </c>
      <c r="G1158" s="128" t="s">
        <v>886</v>
      </c>
      <c r="H1158" s="128"/>
      <c r="I1158" s="128"/>
      <c r="J1158" s="128"/>
      <c r="K1158" s="307"/>
      <c r="L1158" s="332" t="s">
        <v>7493</v>
      </c>
      <c r="M1158" s="128" t="s">
        <v>5832</v>
      </c>
      <c r="N1158" s="333" t="s">
        <v>5861</v>
      </c>
      <c r="O1158" s="128">
        <v>2019</v>
      </c>
      <c r="P1158" s="142"/>
      <c r="Q1158" s="1161" t="s">
        <v>7494</v>
      </c>
      <c r="R1158" s="94" t="s">
        <v>677</v>
      </c>
    </row>
    <row r="1159" spans="2:18">
      <c r="B1159" s="142" t="s">
        <v>366</v>
      </c>
      <c r="C1159" s="289" t="s">
        <v>138</v>
      </c>
      <c r="D1159" s="289" t="s">
        <v>7492</v>
      </c>
      <c r="E1159" s="128" t="s">
        <v>886</v>
      </c>
      <c r="F1159" s="128" t="s">
        <v>452</v>
      </c>
      <c r="G1159" s="129" t="s">
        <v>5830</v>
      </c>
      <c r="H1159" s="128"/>
      <c r="I1159" s="128" t="s">
        <v>886</v>
      </c>
      <c r="J1159" s="128"/>
      <c r="K1159" s="307"/>
      <c r="L1159" s="129" t="s">
        <v>7495</v>
      </c>
      <c r="M1159" s="128" t="s">
        <v>7496</v>
      </c>
      <c r="N1159" s="307" t="s">
        <v>886</v>
      </c>
      <c r="O1159" s="128">
        <v>2030</v>
      </c>
      <c r="P1159" s="142"/>
      <c r="Q1159" s="404" t="s">
        <v>7497</v>
      </c>
      <c r="R1159" s="94" t="s">
        <v>677</v>
      </c>
    </row>
    <row r="1160" spans="2:18">
      <c r="B1160" s="142" t="s">
        <v>366</v>
      </c>
      <c r="C1160" s="289" t="s">
        <v>138</v>
      </c>
      <c r="D1160" s="289" t="s">
        <v>7492</v>
      </c>
      <c r="E1160" s="128" t="s">
        <v>5782</v>
      </c>
      <c r="F1160" s="128" t="s">
        <v>452</v>
      </c>
      <c r="G1160" s="129" t="s">
        <v>5830</v>
      </c>
      <c r="H1160" s="128"/>
      <c r="I1160" s="128" t="s">
        <v>886</v>
      </c>
      <c r="J1160" s="128"/>
      <c r="K1160" s="307"/>
      <c r="L1160" s="129" t="s">
        <v>5891</v>
      </c>
      <c r="M1160" s="128" t="s">
        <v>5832</v>
      </c>
      <c r="N1160" s="128" t="s">
        <v>886</v>
      </c>
      <c r="O1160" s="108">
        <v>2025</v>
      </c>
      <c r="P1160" s="403"/>
      <c r="Q1160" s="328" t="s">
        <v>7498</v>
      </c>
      <c r="R1160" s="94" t="s">
        <v>677</v>
      </c>
    </row>
    <row r="1161" spans="2:18">
      <c r="B1161" s="142" t="s">
        <v>366</v>
      </c>
      <c r="C1161" s="289" t="s">
        <v>138</v>
      </c>
      <c r="D1161" s="289" t="s">
        <v>7492</v>
      </c>
      <c r="E1161" s="128" t="s">
        <v>5778</v>
      </c>
      <c r="F1161" s="128" t="s">
        <v>452</v>
      </c>
      <c r="G1161" s="129" t="s">
        <v>5830</v>
      </c>
      <c r="H1161" s="128"/>
      <c r="I1161" s="128" t="s">
        <v>886</v>
      </c>
      <c r="J1161" s="128"/>
      <c r="K1161" s="307"/>
      <c r="L1161" s="129" t="s">
        <v>7499</v>
      </c>
      <c r="M1161" s="128" t="s">
        <v>7500</v>
      </c>
      <c r="N1161" s="307">
        <v>2016</v>
      </c>
      <c r="O1161" s="128">
        <v>2020</v>
      </c>
      <c r="P1161" s="142"/>
      <c r="Q1161" s="328" t="s">
        <v>5932</v>
      </c>
      <c r="R1161" s="94" t="s">
        <v>677</v>
      </c>
    </row>
    <row r="1162" spans="2:18">
      <c r="B1162" s="142" t="s">
        <v>366</v>
      </c>
      <c r="C1162" s="289" t="s">
        <v>138</v>
      </c>
      <c r="D1162" s="142" t="s">
        <v>7492</v>
      </c>
      <c r="E1162" s="309" t="s">
        <v>5778</v>
      </c>
      <c r="F1162" s="128" t="s">
        <v>886</v>
      </c>
      <c r="G1162" s="313" t="s">
        <v>3420</v>
      </c>
      <c r="H1162" s="128"/>
      <c r="I1162" s="128" t="s">
        <v>886</v>
      </c>
      <c r="J1162" s="309"/>
      <c r="K1162" s="326" t="s">
        <v>7501</v>
      </c>
      <c r="L1162" s="313"/>
      <c r="M1162" s="309"/>
      <c r="N1162" s="307" t="s">
        <v>886</v>
      </c>
      <c r="O1162" s="309">
        <v>2030</v>
      </c>
      <c r="P1162" s="315"/>
      <c r="Q1162" s="404" t="s">
        <v>7502</v>
      </c>
      <c r="R1162" s="94" t="s">
        <v>677</v>
      </c>
    </row>
    <row r="1163" spans="2:18">
      <c r="B1163" s="142" t="s">
        <v>366</v>
      </c>
      <c r="C1163" s="289" t="s">
        <v>138</v>
      </c>
      <c r="D1163" s="142" t="s">
        <v>7492</v>
      </c>
      <c r="E1163" s="309" t="s">
        <v>5778</v>
      </c>
      <c r="F1163" s="309" t="s">
        <v>6321</v>
      </c>
      <c r="G1163" s="313" t="s">
        <v>886</v>
      </c>
      <c r="H1163" s="128"/>
      <c r="I1163" s="128" t="s">
        <v>886</v>
      </c>
      <c r="J1163" s="329"/>
      <c r="K1163" s="326"/>
      <c r="L1163" s="313"/>
      <c r="M1163" s="309"/>
      <c r="N1163" s="307" t="s">
        <v>886</v>
      </c>
      <c r="O1163" s="309">
        <v>2020</v>
      </c>
      <c r="P1163" s="315"/>
      <c r="Q1163" s="48" t="s">
        <v>7503</v>
      </c>
      <c r="R1163" s="94" t="s">
        <v>677</v>
      </c>
    </row>
    <row r="1164" spans="2:18">
      <c r="B1164" s="142" t="s">
        <v>366</v>
      </c>
      <c r="C1164" s="289" t="s">
        <v>138</v>
      </c>
      <c r="D1164" s="142" t="s">
        <v>7492</v>
      </c>
      <c r="E1164" s="128" t="s">
        <v>5782</v>
      </c>
      <c r="F1164" s="128" t="s">
        <v>6184</v>
      </c>
      <c r="G1164" s="129" t="s">
        <v>886</v>
      </c>
      <c r="H1164" s="128"/>
      <c r="I1164" s="128" t="s">
        <v>886</v>
      </c>
      <c r="J1164" s="316"/>
      <c r="K1164" s="307"/>
      <c r="L1164" s="129"/>
      <c r="M1164" s="128"/>
      <c r="N1164" s="307" t="s">
        <v>886</v>
      </c>
      <c r="O1164" s="128">
        <v>2020</v>
      </c>
      <c r="P1164" s="142"/>
      <c r="Q1164" s="48" t="s">
        <v>5932</v>
      </c>
      <c r="R1164" s="94" t="s">
        <v>677</v>
      </c>
    </row>
    <row r="1165" spans="2:18">
      <c r="B1165" s="142" t="s">
        <v>366</v>
      </c>
      <c r="C1165" s="289" t="s">
        <v>138</v>
      </c>
      <c r="D1165" s="142" t="s">
        <v>7492</v>
      </c>
      <c r="E1165" s="128" t="s">
        <v>5778</v>
      </c>
      <c r="F1165" s="128" t="s">
        <v>5838</v>
      </c>
      <c r="G1165" s="142" t="s">
        <v>7504</v>
      </c>
      <c r="H1165" s="133" t="s">
        <v>7505</v>
      </c>
      <c r="I1165" s="133">
        <v>2010</v>
      </c>
      <c r="J1165" s="133" t="s">
        <v>5931</v>
      </c>
      <c r="K1165" s="288"/>
      <c r="L1165" s="133"/>
      <c r="M1165" s="133"/>
      <c r="N1165" s="128">
        <v>2020</v>
      </c>
      <c r="O1165" s="108">
        <v>2030</v>
      </c>
      <c r="P1165" s="403" t="s">
        <v>7506</v>
      </c>
      <c r="Q1165" s="48" t="s">
        <v>5785</v>
      </c>
      <c r="R1165" s="94" t="s">
        <v>677</v>
      </c>
    </row>
    <row r="1166" spans="2:18">
      <c r="B1166" s="305" t="s">
        <v>2057</v>
      </c>
      <c r="C1166" s="289" t="s">
        <v>174</v>
      </c>
      <c r="D1166" s="331" t="s">
        <v>1899</v>
      </c>
      <c r="E1166" s="128" t="s">
        <v>886</v>
      </c>
      <c r="F1166" s="128" t="s">
        <v>886</v>
      </c>
      <c r="G1166" s="128" t="s">
        <v>886</v>
      </c>
      <c r="H1166" s="128"/>
      <c r="I1166" s="128"/>
      <c r="J1166" s="128"/>
      <c r="K1166" s="307"/>
      <c r="L1166" s="129"/>
      <c r="M1166" s="128"/>
      <c r="N1166" s="307"/>
      <c r="O1166" s="128"/>
      <c r="P1166" s="142"/>
      <c r="Q1166" s="48"/>
      <c r="R1166" s="94" t="s">
        <v>677</v>
      </c>
    </row>
    <row r="1167" spans="2:18">
      <c r="B1167" s="142" t="s">
        <v>366</v>
      </c>
      <c r="C1167" s="289" t="s">
        <v>165</v>
      </c>
      <c r="D1167" s="142" t="s">
        <v>7507</v>
      </c>
      <c r="E1167" s="309" t="s">
        <v>5778</v>
      </c>
      <c r="F1167" s="309" t="s">
        <v>6197</v>
      </c>
      <c r="G1167" s="313" t="s">
        <v>886</v>
      </c>
      <c r="H1167" s="128"/>
      <c r="I1167" s="128" t="s">
        <v>886</v>
      </c>
      <c r="J1167" s="329"/>
      <c r="K1167" s="326"/>
      <c r="L1167" s="313"/>
      <c r="M1167" s="309"/>
      <c r="N1167" s="307" t="s">
        <v>886</v>
      </c>
      <c r="O1167" s="309">
        <v>2030</v>
      </c>
      <c r="P1167" s="315"/>
      <c r="Q1167" s="48" t="s">
        <v>5780</v>
      </c>
      <c r="R1167" s="94" t="s">
        <v>677</v>
      </c>
    </row>
    <row r="1168" spans="2:18">
      <c r="B1168" s="305" t="s">
        <v>2057</v>
      </c>
      <c r="C1168" s="306" t="s">
        <v>195</v>
      </c>
      <c r="D1168" s="306" t="s">
        <v>7508</v>
      </c>
      <c r="E1168" s="128" t="s">
        <v>886</v>
      </c>
      <c r="F1168" s="128" t="s">
        <v>886</v>
      </c>
      <c r="G1168" s="128" t="s">
        <v>886</v>
      </c>
      <c r="H1168" s="128"/>
      <c r="I1168" s="128"/>
      <c r="J1168" s="128"/>
      <c r="K1168" s="307"/>
      <c r="L1168" s="129"/>
      <c r="M1168" s="128"/>
      <c r="N1168" s="128"/>
      <c r="O1168" s="108"/>
      <c r="P1168" s="403"/>
      <c r="Q1168" s="48"/>
      <c r="R1168" s="94" t="s">
        <v>677</v>
      </c>
    </row>
    <row r="1169" spans="2:18">
      <c r="B1169" s="142" t="s">
        <v>366</v>
      </c>
      <c r="C1169" s="289" t="s">
        <v>154</v>
      </c>
      <c r="D1169" s="142" t="s">
        <v>7509</v>
      </c>
      <c r="E1169" s="309" t="s">
        <v>5778</v>
      </c>
      <c r="F1169" s="309" t="s">
        <v>424</v>
      </c>
      <c r="G1169" s="129" t="s">
        <v>886</v>
      </c>
      <c r="H1169" s="128"/>
      <c r="I1169" s="128" t="s">
        <v>886</v>
      </c>
      <c r="J1169" s="329"/>
      <c r="K1169" s="326"/>
      <c r="L1169" s="313"/>
      <c r="M1169" s="309"/>
      <c r="N1169" s="307" t="s">
        <v>886</v>
      </c>
      <c r="O1169" s="309">
        <v>2030</v>
      </c>
      <c r="P1169" s="315"/>
      <c r="Q1169" s="48" t="s">
        <v>5925</v>
      </c>
      <c r="R1169" s="94" t="s">
        <v>677</v>
      </c>
    </row>
    <row r="1170" spans="2:18">
      <c r="B1170" s="142" t="s">
        <v>366</v>
      </c>
      <c r="C1170" s="289" t="s">
        <v>182</v>
      </c>
      <c r="D1170" s="142" t="s">
        <v>7510</v>
      </c>
      <c r="E1170" s="128" t="s">
        <v>886</v>
      </c>
      <c r="F1170" s="128" t="s">
        <v>424</v>
      </c>
      <c r="G1170" s="129" t="s">
        <v>5825</v>
      </c>
      <c r="H1170" s="128"/>
      <c r="I1170" s="128" t="s">
        <v>886</v>
      </c>
      <c r="J1170" s="316"/>
      <c r="K1170" s="307"/>
      <c r="L1170" s="129"/>
      <c r="M1170" s="128"/>
      <c r="N1170" s="307">
        <v>2020</v>
      </c>
      <c r="O1170" s="128">
        <v>2050</v>
      </c>
      <c r="P1170" s="142"/>
      <c r="Q1170" s="48" t="s">
        <v>5978</v>
      </c>
      <c r="R1170" s="94" t="s">
        <v>677</v>
      </c>
    </row>
    <row r="1171" spans="2:18">
      <c r="B1171" s="397" t="s">
        <v>366</v>
      </c>
      <c r="C1171" s="396" t="s">
        <v>182</v>
      </c>
      <c r="D1171" s="396" t="s">
        <v>7510</v>
      </c>
      <c r="E1171" s="143" t="s">
        <v>886</v>
      </c>
      <c r="F1171" s="143" t="s">
        <v>452</v>
      </c>
      <c r="G1171" s="144" t="s">
        <v>6054</v>
      </c>
      <c r="H1171" s="143"/>
      <c r="I1171" s="143" t="s">
        <v>886</v>
      </c>
      <c r="J1171" s="143"/>
      <c r="K1171" s="312"/>
      <c r="L1171" s="129" t="s">
        <v>7511</v>
      </c>
      <c r="M1171" s="137" t="s">
        <v>6056</v>
      </c>
      <c r="N1171" s="1153">
        <v>2017</v>
      </c>
      <c r="O1171" s="108" t="s">
        <v>2790</v>
      </c>
      <c r="P1171" s="401"/>
      <c r="Q1171" s="404" t="s">
        <v>7512</v>
      </c>
      <c r="R1171" s="94" t="s">
        <v>677</v>
      </c>
    </row>
    <row r="1172" spans="2:18">
      <c r="B1172" s="142" t="s">
        <v>366</v>
      </c>
      <c r="C1172" s="289" t="s">
        <v>182</v>
      </c>
      <c r="D1172" s="289" t="s">
        <v>7510</v>
      </c>
      <c r="E1172" s="128" t="s">
        <v>5782</v>
      </c>
      <c r="F1172" s="128" t="s">
        <v>452</v>
      </c>
      <c r="G1172" s="129" t="s">
        <v>5830</v>
      </c>
      <c r="H1172" s="128"/>
      <c r="I1172" s="128" t="s">
        <v>886</v>
      </c>
      <c r="J1172" s="128"/>
      <c r="K1172" s="307"/>
      <c r="L1172" s="129" t="s">
        <v>5891</v>
      </c>
      <c r="M1172" s="128" t="s">
        <v>5832</v>
      </c>
      <c r="N1172" s="307" t="s">
        <v>886</v>
      </c>
      <c r="O1172" s="128">
        <v>2025</v>
      </c>
      <c r="P1172" s="142"/>
      <c r="Q1172" s="311" t="s">
        <v>5826</v>
      </c>
      <c r="R1172" s="94" t="s">
        <v>677</v>
      </c>
    </row>
    <row r="1173" spans="2:18">
      <c r="B1173" s="397" t="s">
        <v>2074</v>
      </c>
      <c r="C1173" s="396" t="s">
        <v>187</v>
      </c>
      <c r="D1173" s="397" t="s">
        <v>7513</v>
      </c>
      <c r="E1173" s="143" t="s">
        <v>5778</v>
      </c>
      <c r="F1173" s="143" t="s">
        <v>424</v>
      </c>
      <c r="G1173" s="144" t="s">
        <v>886</v>
      </c>
      <c r="H1173" s="143"/>
      <c r="I1173" s="143" t="s">
        <v>886</v>
      </c>
      <c r="J1173" s="365"/>
      <c r="K1173" s="312"/>
      <c r="L1173" s="144"/>
      <c r="M1173" s="143"/>
      <c r="N1173" s="312">
        <v>2019</v>
      </c>
      <c r="O1173" s="398" t="s">
        <v>5799</v>
      </c>
      <c r="P1173" s="397"/>
      <c r="Q1173" s="308" t="s">
        <v>5936</v>
      </c>
      <c r="R1173" s="94" t="s">
        <v>677</v>
      </c>
    </row>
    <row r="1174" spans="2:18">
      <c r="B1174" s="764" t="s">
        <v>2074</v>
      </c>
      <c r="C1174" s="696" t="s">
        <v>187</v>
      </c>
      <c r="D1174" s="764" t="s">
        <v>7514</v>
      </c>
      <c r="E1174" s="754" t="s">
        <v>5778</v>
      </c>
      <c r="F1174" s="754" t="s">
        <v>424</v>
      </c>
      <c r="G1174" s="760" t="s">
        <v>5849</v>
      </c>
      <c r="H1174" s="754"/>
      <c r="I1174" s="754" t="s">
        <v>886</v>
      </c>
      <c r="J1174" s="388"/>
      <c r="K1174" s="754"/>
      <c r="L1174" s="760"/>
      <c r="M1174" s="754"/>
      <c r="N1174" s="754">
        <v>2018</v>
      </c>
      <c r="O1174" s="897" t="s">
        <v>5799</v>
      </c>
      <c r="P1174" s="807" t="s">
        <v>7515</v>
      </c>
      <c r="Q1174" s="308" t="s">
        <v>5936</v>
      </c>
      <c r="R1174" s="94" t="s">
        <v>677</v>
      </c>
    </row>
    <row r="1175" spans="2:18">
      <c r="B1175" s="764" t="s">
        <v>366</v>
      </c>
      <c r="C1175" s="696" t="s">
        <v>173</v>
      </c>
      <c r="D1175" s="764" t="s">
        <v>7516</v>
      </c>
      <c r="E1175" s="754" t="s">
        <v>5782</v>
      </c>
      <c r="F1175" s="754" t="s">
        <v>424</v>
      </c>
      <c r="G1175" s="760" t="s">
        <v>886</v>
      </c>
      <c r="H1175" s="754"/>
      <c r="I1175" s="754" t="s">
        <v>886</v>
      </c>
      <c r="J1175" s="861"/>
      <c r="K1175" s="754"/>
      <c r="L1175" s="760"/>
      <c r="M1175" s="754"/>
      <c r="N1175" s="754" t="s">
        <v>886</v>
      </c>
      <c r="O1175" s="754">
        <v>2020</v>
      </c>
      <c r="P1175" s="764" t="s">
        <v>7517</v>
      </c>
      <c r="Q1175" s="48" t="s">
        <v>5785</v>
      </c>
      <c r="R1175" s="94" t="s">
        <v>677</v>
      </c>
    </row>
    <row r="1176" spans="2:18">
      <c r="B1176" s="764" t="s">
        <v>366</v>
      </c>
      <c r="C1176" s="696" t="s">
        <v>173</v>
      </c>
      <c r="D1176" s="764" t="s">
        <v>7516</v>
      </c>
      <c r="E1176" s="754" t="s">
        <v>5778</v>
      </c>
      <c r="F1176" s="754" t="s">
        <v>233</v>
      </c>
      <c r="G1176" s="760" t="s">
        <v>886</v>
      </c>
      <c r="H1176" s="754" t="s">
        <v>886</v>
      </c>
      <c r="I1176" s="754" t="s">
        <v>886</v>
      </c>
      <c r="J1176" s="1089" t="s">
        <v>7518</v>
      </c>
      <c r="K1176" s="754"/>
      <c r="L1176" s="760"/>
      <c r="M1176" s="754"/>
      <c r="N1176" s="754" t="s">
        <v>886</v>
      </c>
      <c r="O1176" s="754">
        <v>2030</v>
      </c>
      <c r="P1176" s="764" t="s">
        <v>7519</v>
      </c>
      <c r="Q1176" s="328" t="s">
        <v>5800</v>
      </c>
      <c r="R1176" s="94" t="s">
        <v>677</v>
      </c>
    </row>
    <row r="1177" spans="2:18">
      <c r="B1177" s="764" t="s">
        <v>2057</v>
      </c>
      <c r="C1177" s="696" t="s">
        <v>188</v>
      </c>
      <c r="D1177" s="764" t="s">
        <v>7520</v>
      </c>
      <c r="E1177" s="897" t="s">
        <v>5778</v>
      </c>
      <c r="F1177" s="754" t="s">
        <v>886</v>
      </c>
      <c r="G1177" s="819" t="s">
        <v>886</v>
      </c>
      <c r="H1177" s="754"/>
      <c r="I1177" s="754" t="s">
        <v>886</v>
      </c>
      <c r="J1177" s="1087"/>
      <c r="K1177" s="897"/>
      <c r="L1177" s="819"/>
      <c r="M1177" s="897"/>
      <c r="N1177" s="754" t="s">
        <v>886</v>
      </c>
      <c r="O1177" s="897">
        <v>2025</v>
      </c>
      <c r="P1177" s="807"/>
      <c r="Q1177" s="328" t="s">
        <v>7521</v>
      </c>
      <c r="R1177" s="94" t="s">
        <v>677</v>
      </c>
    </row>
    <row r="1178" spans="2:18">
      <c r="B1178" s="764" t="s">
        <v>366</v>
      </c>
      <c r="C1178" s="696" t="s">
        <v>169</v>
      </c>
      <c r="D1178" s="764" t="s">
        <v>7522</v>
      </c>
      <c r="E1178" s="897" t="s">
        <v>5778</v>
      </c>
      <c r="F1178" s="897" t="s">
        <v>424</v>
      </c>
      <c r="G1178" s="760" t="s">
        <v>886</v>
      </c>
      <c r="H1178" s="754"/>
      <c r="I1178" s="754" t="s">
        <v>886</v>
      </c>
      <c r="J1178" s="1087"/>
      <c r="K1178" s="897"/>
      <c r="L1178" s="819"/>
      <c r="M1178" s="897"/>
      <c r="N1178" s="754" t="s">
        <v>886</v>
      </c>
      <c r="O1178" s="897">
        <v>2020</v>
      </c>
      <c r="P1178" s="807"/>
      <c r="Q1178" s="48" t="s">
        <v>6419</v>
      </c>
      <c r="R1178" s="94" t="s">
        <v>677</v>
      </c>
    </row>
    <row r="1179" spans="2:18">
      <c r="B1179" s="764" t="s">
        <v>366</v>
      </c>
      <c r="C1179" s="696" t="s">
        <v>169</v>
      </c>
      <c r="D1179" s="764" t="s">
        <v>7522</v>
      </c>
      <c r="E1179" s="897" t="s">
        <v>5778</v>
      </c>
      <c r="F1179" s="897" t="s">
        <v>5779</v>
      </c>
      <c r="G1179" s="760" t="s">
        <v>886</v>
      </c>
      <c r="H1179" s="754"/>
      <c r="I1179" s="754" t="s">
        <v>886</v>
      </c>
      <c r="J1179" s="1087"/>
      <c r="K1179" s="897"/>
      <c r="L1179" s="819"/>
      <c r="M1179" s="897"/>
      <c r="N1179" s="754" t="s">
        <v>886</v>
      </c>
      <c r="O1179" s="897">
        <v>2020</v>
      </c>
      <c r="P1179" s="807"/>
      <c r="Q1179" s="48" t="s">
        <v>6419</v>
      </c>
      <c r="R1179" s="94" t="s">
        <v>677</v>
      </c>
    </row>
    <row r="1180" spans="2:18">
      <c r="B1180" s="764" t="s">
        <v>366</v>
      </c>
      <c r="C1180" s="696" t="s">
        <v>169</v>
      </c>
      <c r="D1180" s="764" t="s">
        <v>7522</v>
      </c>
      <c r="E1180" s="754" t="s">
        <v>5778</v>
      </c>
      <c r="F1180" s="754" t="s">
        <v>6184</v>
      </c>
      <c r="G1180" s="760" t="s">
        <v>886</v>
      </c>
      <c r="H1180" s="754"/>
      <c r="I1180" s="754" t="s">
        <v>886</v>
      </c>
      <c r="J1180" s="861"/>
      <c r="K1180" s="754"/>
      <c r="L1180" s="760"/>
      <c r="M1180" s="754"/>
      <c r="N1180" s="754" t="s">
        <v>886</v>
      </c>
      <c r="O1180" s="754" t="s">
        <v>2790</v>
      </c>
      <c r="P1180" s="764"/>
      <c r="Q1180" s="48" t="s">
        <v>6419</v>
      </c>
      <c r="R1180" s="94" t="s">
        <v>677</v>
      </c>
    </row>
    <row r="1181" spans="2:18">
      <c r="B1181" s="764" t="s">
        <v>2074</v>
      </c>
      <c r="C1181" s="696" t="s">
        <v>187</v>
      </c>
      <c r="D1181" s="764" t="s">
        <v>7523</v>
      </c>
      <c r="E1181" s="754" t="s">
        <v>5778</v>
      </c>
      <c r="F1181" s="754" t="s">
        <v>424</v>
      </c>
      <c r="G1181" s="764" t="s">
        <v>7524</v>
      </c>
      <c r="H1181" s="754"/>
      <c r="I1181" s="754" t="s">
        <v>886</v>
      </c>
      <c r="J1181" s="861"/>
      <c r="K1181" s="754"/>
      <c r="L1181" s="760"/>
      <c r="M1181" s="754"/>
      <c r="N1181" s="754">
        <v>2017</v>
      </c>
      <c r="O1181" s="897" t="s">
        <v>5799</v>
      </c>
      <c r="P1181" s="764"/>
      <c r="Q1181" s="48" t="s">
        <v>5932</v>
      </c>
      <c r="R1181" s="94" t="s">
        <v>677</v>
      </c>
    </row>
    <row r="1182" spans="2:18">
      <c r="B1182" s="764" t="s">
        <v>2074</v>
      </c>
      <c r="C1182" s="696" t="s">
        <v>187</v>
      </c>
      <c r="D1182" s="764" t="s">
        <v>7523</v>
      </c>
      <c r="E1182" s="897" t="s">
        <v>5778</v>
      </c>
      <c r="F1182" s="897" t="s">
        <v>5779</v>
      </c>
      <c r="G1182" s="760" t="s">
        <v>886</v>
      </c>
      <c r="H1182" s="754"/>
      <c r="I1182" s="754" t="s">
        <v>886</v>
      </c>
      <c r="J1182" s="1087"/>
      <c r="K1182" s="897"/>
      <c r="L1182" s="819"/>
      <c r="M1182" s="897"/>
      <c r="N1182" s="754" t="s">
        <v>886</v>
      </c>
      <c r="O1182" s="897">
        <v>2020</v>
      </c>
      <c r="P1182" s="807"/>
      <c r="Q1182" s="48" t="s">
        <v>5925</v>
      </c>
      <c r="R1182" s="94" t="s">
        <v>677</v>
      </c>
    </row>
    <row r="1183" spans="2:18">
      <c r="B1183" s="426" t="s">
        <v>2057</v>
      </c>
      <c r="C1183" s="410" t="s">
        <v>174</v>
      </c>
      <c r="D1183" s="421" t="s">
        <v>1906</v>
      </c>
      <c r="E1183" s="145" t="s">
        <v>886</v>
      </c>
      <c r="F1183" s="145" t="s">
        <v>886</v>
      </c>
      <c r="G1183" s="145" t="s">
        <v>886</v>
      </c>
      <c r="H1183" s="145"/>
      <c r="I1183" s="145"/>
      <c r="J1183" s="145"/>
      <c r="K1183" s="339"/>
      <c r="L1183" s="414"/>
      <c r="M1183" s="145"/>
      <c r="N1183" s="339"/>
      <c r="O1183" s="145"/>
      <c r="P1183" s="409"/>
      <c r="Q1183" s="48"/>
      <c r="R1183" s="94" t="s">
        <v>677</v>
      </c>
    </row>
    <row r="1184" spans="2:18">
      <c r="B1184" s="305" t="s">
        <v>2077</v>
      </c>
      <c r="C1184" s="306" t="s">
        <v>191</v>
      </c>
      <c r="D1184" s="306" t="s">
        <v>7525</v>
      </c>
      <c r="E1184" s="128" t="s">
        <v>886</v>
      </c>
      <c r="F1184" s="128" t="s">
        <v>886</v>
      </c>
      <c r="G1184" s="128" t="s">
        <v>886</v>
      </c>
      <c r="H1184" s="128"/>
      <c r="I1184" s="128"/>
      <c r="J1184" s="128"/>
      <c r="K1184" s="307"/>
      <c r="L1184" s="129"/>
      <c r="M1184" s="128"/>
      <c r="N1184" s="307"/>
      <c r="O1184" s="128"/>
      <c r="P1184" s="142"/>
      <c r="Q1184" s="48"/>
      <c r="R1184" s="94" t="s">
        <v>677</v>
      </c>
    </row>
    <row r="1185" spans="2:18">
      <c r="B1185" s="305" t="s">
        <v>2057</v>
      </c>
      <c r="C1185" s="289" t="s">
        <v>174</v>
      </c>
      <c r="D1185" s="331" t="s">
        <v>7526</v>
      </c>
      <c r="E1185" s="128" t="s">
        <v>886</v>
      </c>
      <c r="F1185" s="128" t="s">
        <v>886</v>
      </c>
      <c r="G1185" s="128" t="s">
        <v>886</v>
      </c>
      <c r="H1185" s="128"/>
      <c r="I1185" s="128"/>
      <c r="J1185" s="128"/>
      <c r="K1185" s="307"/>
      <c r="L1185" s="129"/>
      <c r="M1185" s="128"/>
      <c r="N1185" s="307"/>
      <c r="O1185" s="128"/>
      <c r="P1185" s="142"/>
      <c r="Q1185" s="48"/>
      <c r="R1185" s="94" t="s">
        <v>677</v>
      </c>
    </row>
    <row r="1186" spans="2:18">
      <c r="B1186" s="142" t="s">
        <v>366</v>
      </c>
      <c r="C1186" s="289" t="s">
        <v>172</v>
      </c>
      <c r="D1186" s="332" t="s">
        <v>7527</v>
      </c>
      <c r="E1186" s="128" t="s">
        <v>886</v>
      </c>
      <c r="F1186" s="128" t="s">
        <v>452</v>
      </c>
      <c r="G1186" s="128" t="s">
        <v>886</v>
      </c>
      <c r="H1186" s="128"/>
      <c r="I1186" s="128"/>
      <c r="J1186" s="128"/>
      <c r="K1186" s="307"/>
      <c r="L1186" s="332" t="s">
        <v>7528</v>
      </c>
      <c r="M1186" s="128" t="s">
        <v>5832</v>
      </c>
      <c r="N1186" s="333" t="s">
        <v>5861</v>
      </c>
      <c r="O1186" s="128">
        <v>2025</v>
      </c>
      <c r="P1186" s="142" t="s">
        <v>7529</v>
      </c>
      <c r="Q1186" s="1161" t="s">
        <v>7530</v>
      </c>
      <c r="R1186" s="94" t="s">
        <v>677</v>
      </c>
    </row>
    <row r="1187" spans="2:18">
      <c r="B1187" s="142" t="s">
        <v>366</v>
      </c>
      <c r="C1187" s="289" t="s">
        <v>172</v>
      </c>
      <c r="D1187" s="289" t="s">
        <v>7527</v>
      </c>
      <c r="E1187" s="128" t="s">
        <v>5782</v>
      </c>
      <c r="F1187" s="128" t="s">
        <v>452</v>
      </c>
      <c r="G1187" s="129" t="s">
        <v>5830</v>
      </c>
      <c r="H1187" s="128"/>
      <c r="I1187" s="128" t="s">
        <v>886</v>
      </c>
      <c r="J1187" s="128"/>
      <c r="K1187" s="307"/>
      <c r="L1187" s="129" t="s">
        <v>6269</v>
      </c>
      <c r="M1187" s="137" t="s">
        <v>5832</v>
      </c>
      <c r="N1187" s="197">
        <v>2017</v>
      </c>
      <c r="O1187" s="128">
        <v>2025</v>
      </c>
      <c r="P1187" s="305"/>
      <c r="Q1187" s="48" t="s">
        <v>5978</v>
      </c>
      <c r="R1187" s="94" t="s">
        <v>677</v>
      </c>
    </row>
    <row r="1188" spans="2:18">
      <c r="B1188" s="397" t="s">
        <v>366</v>
      </c>
      <c r="C1188" s="396" t="s">
        <v>172</v>
      </c>
      <c r="D1188" s="396" t="s">
        <v>7527</v>
      </c>
      <c r="E1188" s="143" t="s">
        <v>5778</v>
      </c>
      <c r="F1188" s="143" t="s">
        <v>452</v>
      </c>
      <c r="G1188" s="144" t="s">
        <v>5830</v>
      </c>
      <c r="H1188" s="143"/>
      <c r="I1188" s="143" t="s">
        <v>886</v>
      </c>
      <c r="J1188" s="143"/>
      <c r="K1188" s="312"/>
      <c r="L1188" s="129" t="s">
        <v>7531</v>
      </c>
      <c r="M1188" s="137" t="s">
        <v>5832</v>
      </c>
      <c r="N1188" s="235">
        <v>2017</v>
      </c>
      <c r="O1188" s="108">
        <v>2024</v>
      </c>
      <c r="P1188" s="401"/>
      <c r="Q1188" s="328" t="s">
        <v>7532</v>
      </c>
      <c r="R1188" s="94" t="s">
        <v>677</v>
      </c>
    </row>
    <row r="1189" spans="2:18">
      <c r="B1189" s="397" t="s">
        <v>366</v>
      </c>
      <c r="C1189" s="396" t="s">
        <v>172</v>
      </c>
      <c r="D1189" s="397" t="s">
        <v>7527</v>
      </c>
      <c r="E1189" s="398" t="s">
        <v>5778</v>
      </c>
      <c r="F1189" s="143" t="s">
        <v>5779</v>
      </c>
      <c r="G1189" s="144" t="s">
        <v>886</v>
      </c>
      <c r="H1189" s="143"/>
      <c r="I1189" s="143" t="s">
        <v>886</v>
      </c>
      <c r="J1189" s="365"/>
      <c r="K1189" s="312"/>
      <c r="L1189" s="129"/>
      <c r="M1189" s="128"/>
      <c r="N1189" s="143" t="s">
        <v>886</v>
      </c>
      <c r="O1189" s="108">
        <v>2030</v>
      </c>
      <c r="P1189" s="403"/>
      <c r="Q1189" s="48" t="s">
        <v>5978</v>
      </c>
      <c r="R1189" s="94" t="s">
        <v>677</v>
      </c>
    </row>
    <row r="1190" spans="2:18">
      <c r="B1190" s="142" t="s">
        <v>366</v>
      </c>
      <c r="C1190" s="289" t="s">
        <v>172</v>
      </c>
      <c r="D1190" s="142" t="s">
        <v>7527</v>
      </c>
      <c r="E1190" s="128" t="s">
        <v>886</v>
      </c>
      <c r="F1190" s="128" t="s">
        <v>5838</v>
      </c>
      <c r="G1190" s="129" t="s">
        <v>886</v>
      </c>
      <c r="H1190" s="128"/>
      <c r="I1190" s="128" t="s">
        <v>886</v>
      </c>
      <c r="J1190" s="316"/>
      <c r="K1190" s="307"/>
      <c r="L1190" s="129"/>
      <c r="M1190" s="137"/>
      <c r="N1190" s="307">
        <v>2018</v>
      </c>
      <c r="O1190" s="128">
        <v>2030</v>
      </c>
      <c r="P1190" s="305"/>
      <c r="Q1190" s="311" t="s">
        <v>7532</v>
      </c>
      <c r="R1190" s="94" t="s">
        <v>677</v>
      </c>
    </row>
    <row r="1191" spans="2:18">
      <c r="B1191" s="409" t="s">
        <v>366</v>
      </c>
      <c r="C1191" s="410" t="s">
        <v>172</v>
      </c>
      <c r="D1191" s="409" t="s">
        <v>7527</v>
      </c>
      <c r="E1191" s="145" t="s">
        <v>886</v>
      </c>
      <c r="F1191" s="145" t="s">
        <v>5838</v>
      </c>
      <c r="G1191" s="414" t="s">
        <v>886</v>
      </c>
      <c r="H1191" s="145"/>
      <c r="I1191" s="145" t="s">
        <v>886</v>
      </c>
      <c r="J1191" s="367"/>
      <c r="K1191" s="339"/>
      <c r="L1191" s="129"/>
      <c r="M1191" s="137"/>
      <c r="N1191" s="145">
        <v>2018</v>
      </c>
      <c r="O1191" s="318">
        <v>2050</v>
      </c>
      <c r="P1191" s="1155"/>
      <c r="Q1191" s="48" t="s">
        <v>7533</v>
      </c>
      <c r="R1191" s="94" t="s">
        <v>677</v>
      </c>
    </row>
    <row r="1192" spans="2:18">
      <c r="B1192" s="142" t="s">
        <v>366</v>
      </c>
      <c r="C1192" s="289" t="s">
        <v>172</v>
      </c>
      <c r="D1192" s="142" t="s">
        <v>7527</v>
      </c>
      <c r="E1192" s="309" t="s">
        <v>5778</v>
      </c>
      <c r="F1192" s="309" t="s">
        <v>5779</v>
      </c>
      <c r="G1192" s="313" t="s">
        <v>886</v>
      </c>
      <c r="H1192" s="128"/>
      <c r="I1192" s="128" t="s">
        <v>886</v>
      </c>
      <c r="J1192" s="329"/>
      <c r="K1192" s="326"/>
      <c r="L1192" s="313"/>
      <c r="M1192" s="309"/>
      <c r="N1192" s="128">
        <v>2018</v>
      </c>
      <c r="O1192" s="344">
        <v>2050</v>
      </c>
      <c r="P1192" s="416"/>
      <c r="Q1192" s="328" t="s">
        <v>6001</v>
      </c>
      <c r="R1192" s="94" t="s">
        <v>677</v>
      </c>
    </row>
    <row r="1193" spans="2:18">
      <c r="B1193" s="142" t="s">
        <v>366</v>
      </c>
      <c r="C1193" s="289" t="s">
        <v>172</v>
      </c>
      <c r="D1193" s="142" t="s">
        <v>7527</v>
      </c>
      <c r="E1193" s="309" t="s">
        <v>5778</v>
      </c>
      <c r="F1193" s="309" t="s">
        <v>5779</v>
      </c>
      <c r="G1193" s="313" t="s">
        <v>886</v>
      </c>
      <c r="H1193" s="128"/>
      <c r="I1193" s="128" t="s">
        <v>886</v>
      </c>
      <c r="J1193" s="329"/>
      <c r="K1193" s="326"/>
      <c r="L1193" s="313"/>
      <c r="M1193" s="309"/>
      <c r="N1193" s="307" t="s">
        <v>886</v>
      </c>
      <c r="O1193" s="309">
        <v>2050</v>
      </c>
      <c r="P1193" s="315"/>
      <c r="Q1193" s="48" t="s">
        <v>5780</v>
      </c>
      <c r="R1193" s="94" t="s">
        <v>677</v>
      </c>
    </row>
    <row r="1194" spans="2:18">
      <c r="B1194" s="142" t="s">
        <v>366</v>
      </c>
      <c r="C1194" s="289" t="s">
        <v>172</v>
      </c>
      <c r="D1194" s="142" t="s">
        <v>7527</v>
      </c>
      <c r="E1194" s="128" t="s">
        <v>5782</v>
      </c>
      <c r="F1194" s="128" t="s">
        <v>424</v>
      </c>
      <c r="G1194" s="142" t="s">
        <v>886</v>
      </c>
      <c r="H1194" s="128"/>
      <c r="I1194" s="128" t="s">
        <v>886</v>
      </c>
      <c r="J1194" s="133"/>
      <c r="K1194" s="288"/>
      <c r="L1194" s="133"/>
      <c r="M1194" s="133"/>
      <c r="N1194" s="128">
        <v>2020</v>
      </c>
      <c r="O1194" s="108">
        <v>2050</v>
      </c>
      <c r="P1194" s="403"/>
      <c r="Q1194" s="48" t="s">
        <v>5785</v>
      </c>
      <c r="R1194" s="94" t="s">
        <v>677</v>
      </c>
    </row>
    <row r="1195" spans="2:18">
      <c r="B1195" s="142" t="s">
        <v>366</v>
      </c>
      <c r="C1195" s="289" t="s">
        <v>172</v>
      </c>
      <c r="D1195" s="142" t="s">
        <v>7527</v>
      </c>
      <c r="E1195" s="128" t="s">
        <v>5778</v>
      </c>
      <c r="F1195" s="128" t="s">
        <v>424</v>
      </c>
      <c r="G1195" s="142" t="s">
        <v>7534</v>
      </c>
      <c r="H1195" s="128"/>
      <c r="I1195" s="128" t="s">
        <v>886</v>
      </c>
      <c r="J1195" s="133"/>
      <c r="K1195" s="288"/>
      <c r="L1195" s="133"/>
      <c r="M1195" s="133"/>
      <c r="N1195" s="307">
        <v>2020</v>
      </c>
      <c r="O1195" s="128">
        <v>2030</v>
      </c>
      <c r="P1195" s="142" t="s">
        <v>7535</v>
      </c>
      <c r="Q1195" s="48" t="s">
        <v>5785</v>
      </c>
      <c r="R1195" s="94" t="s">
        <v>677</v>
      </c>
    </row>
    <row r="1196" spans="2:18">
      <c r="B1196" s="142" t="s">
        <v>2074</v>
      </c>
      <c r="C1196" s="289" t="s">
        <v>187</v>
      </c>
      <c r="D1196" s="142" t="s">
        <v>7536</v>
      </c>
      <c r="E1196" s="128" t="s">
        <v>5778</v>
      </c>
      <c r="F1196" s="128" t="s">
        <v>424</v>
      </c>
      <c r="G1196" s="142" t="s">
        <v>886</v>
      </c>
      <c r="H1196" s="128"/>
      <c r="I1196" s="128" t="s">
        <v>886</v>
      </c>
      <c r="J1196" s="133"/>
      <c r="K1196" s="288"/>
      <c r="L1196" s="133"/>
      <c r="M1196" s="133"/>
      <c r="N1196" s="307">
        <v>2020</v>
      </c>
      <c r="O1196" s="128">
        <v>2030</v>
      </c>
      <c r="P1196" s="142" t="s">
        <v>7537</v>
      </c>
      <c r="Q1196" s="48" t="s">
        <v>5785</v>
      </c>
      <c r="R1196" s="94" t="s">
        <v>677</v>
      </c>
    </row>
    <row r="1197" spans="2:18">
      <c r="B1197" s="142" t="s">
        <v>2074</v>
      </c>
      <c r="C1197" s="289" t="s">
        <v>187</v>
      </c>
      <c r="D1197" s="142" t="s">
        <v>7536</v>
      </c>
      <c r="E1197" s="128" t="s">
        <v>5782</v>
      </c>
      <c r="F1197" s="128" t="s">
        <v>424</v>
      </c>
      <c r="G1197" s="142" t="s">
        <v>886</v>
      </c>
      <c r="H1197" s="128"/>
      <c r="I1197" s="128" t="s">
        <v>886</v>
      </c>
      <c r="J1197" s="133"/>
      <c r="K1197" s="288"/>
      <c r="L1197" s="133"/>
      <c r="M1197" s="133"/>
      <c r="N1197" s="128">
        <v>2020</v>
      </c>
      <c r="O1197" s="108">
        <v>2022</v>
      </c>
      <c r="P1197" s="403" t="s">
        <v>7538</v>
      </c>
      <c r="Q1197" s="48" t="s">
        <v>5785</v>
      </c>
      <c r="R1197" s="94" t="s">
        <v>677</v>
      </c>
    </row>
    <row r="1198" spans="2:18">
      <c r="B1198" s="142" t="s">
        <v>2074</v>
      </c>
      <c r="C1198" s="289" t="s">
        <v>187</v>
      </c>
      <c r="D1198" s="142" t="s">
        <v>7539</v>
      </c>
      <c r="E1198" s="309" t="s">
        <v>5778</v>
      </c>
      <c r="F1198" s="309" t="s">
        <v>424</v>
      </c>
      <c r="G1198" s="129" t="s">
        <v>886</v>
      </c>
      <c r="H1198" s="128"/>
      <c r="I1198" s="128" t="s">
        <v>886</v>
      </c>
      <c r="J1198" s="329"/>
      <c r="K1198" s="326"/>
      <c r="L1198" s="313"/>
      <c r="M1198" s="309"/>
      <c r="N1198" s="307" t="s">
        <v>886</v>
      </c>
      <c r="O1198" s="309">
        <v>2020</v>
      </c>
      <c r="P1198" s="315"/>
      <c r="Q1198" s="48" t="s">
        <v>7540</v>
      </c>
      <c r="R1198" s="94" t="s">
        <v>677</v>
      </c>
    </row>
    <row r="1199" spans="2:18">
      <c r="B1199" s="142" t="s">
        <v>2057</v>
      </c>
      <c r="C1199" s="289" t="s">
        <v>188</v>
      </c>
      <c r="D1199" s="142" t="s">
        <v>7541</v>
      </c>
      <c r="E1199" s="128" t="s">
        <v>5778</v>
      </c>
      <c r="F1199" s="309" t="s">
        <v>424</v>
      </c>
      <c r="G1199" s="129" t="s">
        <v>886</v>
      </c>
      <c r="H1199" s="128"/>
      <c r="I1199" s="128" t="s">
        <v>886</v>
      </c>
      <c r="J1199" s="329"/>
      <c r="K1199" s="326"/>
      <c r="L1199" s="313"/>
      <c r="M1199" s="309"/>
      <c r="N1199" s="128" t="s">
        <v>886</v>
      </c>
      <c r="O1199" s="327">
        <v>2020</v>
      </c>
      <c r="P1199" s="405"/>
      <c r="Q1199" s="48" t="s">
        <v>6419</v>
      </c>
      <c r="R1199" s="94" t="s">
        <v>677</v>
      </c>
    </row>
    <row r="1200" spans="2:18">
      <c r="B1200" s="305" t="s">
        <v>2077</v>
      </c>
      <c r="C1200" s="306" t="s">
        <v>149</v>
      </c>
      <c r="D1200" s="331" t="s">
        <v>7542</v>
      </c>
      <c r="E1200" s="128" t="s">
        <v>886</v>
      </c>
      <c r="F1200" s="128" t="s">
        <v>886</v>
      </c>
      <c r="G1200" s="128" t="s">
        <v>886</v>
      </c>
      <c r="H1200" s="128"/>
      <c r="I1200" s="128"/>
      <c r="J1200" s="128"/>
      <c r="K1200" s="307"/>
      <c r="L1200" s="129"/>
      <c r="M1200" s="128"/>
      <c r="N1200" s="307"/>
      <c r="O1200" s="128"/>
      <c r="P1200" s="142"/>
      <c r="Q1200" s="48"/>
      <c r="R1200" s="94" t="s">
        <v>677</v>
      </c>
    </row>
    <row r="1201" spans="2:18">
      <c r="B1201" s="142" t="s">
        <v>2057</v>
      </c>
      <c r="C1201" s="289" t="s">
        <v>174</v>
      </c>
      <c r="D1201" s="142" t="s">
        <v>7543</v>
      </c>
      <c r="E1201" s="128" t="s">
        <v>5782</v>
      </c>
      <c r="F1201" s="309" t="s">
        <v>424</v>
      </c>
      <c r="G1201" s="313" t="s">
        <v>886</v>
      </c>
      <c r="H1201" s="128"/>
      <c r="I1201" s="128" t="s">
        <v>886</v>
      </c>
      <c r="J1201" s="349"/>
      <c r="K1201" s="326"/>
      <c r="L1201" s="313"/>
      <c r="M1201" s="309"/>
      <c r="N1201" s="307" t="s">
        <v>886</v>
      </c>
      <c r="O1201" s="309">
        <v>2022</v>
      </c>
      <c r="P1201" s="315"/>
      <c r="Q1201" s="48" t="s">
        <v>7544</v>
      </c>
      <c r="R1201" s="94" t="s">
        <v>677</v>
      </c>
    </row>
    <row r="1202" spans="2:18">
      <c r="B1202" s="142" t="s">
        <v>366</v>
      </c>
      <c r="C1202" s="289" t="s">
        <v>173</v>
      </c>
      <c r="D1202" s="142" t="s">
        <v>7545</v>
      </c>
      <c r="E1202" s="128" t="s">
        <v>5782</v>
      </c>
      <c r="F1202" s="128" t="s">
        <v>6197</v>
      </c>
      <c r="G1202" s="129" t="s">
        <v>886</v>
      </c>
      <c r="H1202" s="128"/>
      <c r="I1202" s="128" t="s">
        <v>886</v>
      </c>
      <c r="J1202" s="316"/>
      <c r="K1202" s="307"/>
      <c r="L1202" s="129"/>
      <c r="M1202" s="128"/>
      <c r="N1202" s="307" t="s">
        <v>886</v>
      </c>
      <c r="O1202" s="128" t="s">
        <v>5799</v>
      </c>
      <c r="P1202" s="142"/>
      <c r="Q1202" s="328" t="s">
        <v>6266</v>
      </c>
      <c r="R1202" s="94" t="s">
        <v>677</v>
      </c>
    </row>
    <row r="1203" spans="2:18">
      <c r="B1203" s="142" t="s">
        <v>2074</v>
      </c>
      <c r="C1203" s="289" t="s">
        <v>187</v>
      </c>
      <c r="D1203" s="142" t="s">
        <v>7546</v>
      </c>
      <c r="E1203" s="128" t="s">
        <v>886</v>
      </c>
      <c r="F1203" s="128" t="s">
        <v>424</v>
      </c>
      <c r="G1203" s="313" t="s">
        <v>886</v>
      </c>
      <c r="H1203" s="128"/>
      <c r="I1203" s="128" t="s">
        <v>886</v>
      </c>
      <c r="J1203" s="316"/>
      <c r="K1203" s="307"/>
      <c r="L1203" s="129"/>
      <c r="M1203" s="128"/>
      <c r="N1203" s="307" t="s">
        <v>886</v>
      </c>
      <c r="O1203" s="128">
        <v>2035</v>
      </c>
      <c r="P1203" s="142"/>
      <c r="Q1203" s="48" t="s">
        <v>5927</v>
      </c>
      <c r="R1203" s="94" t="s">
        <v>677</v>
      </c>
    </row>
    <row r="1204" spans="2:18">
      <c r="B1204" s="142" t="s">
        <v>5911</v>
      </c>
      <c r="C1204" s="289" t="s">
        <v>158</v>
      </c>
      <c r="D1204" s="142" t="s">
        <v>7547</v>
      </c>
      <c r="E1204" s="128" t="s">
        <v>5778</v>
      </c>
      <c r="F1204" s="128" t="s">
        <v>886</v>
      </c>
      <c r="G1204" s="129" t="s">
        <v>886</v>
      </c>
      <c r="H1204" s="128"/>
      <c r="I1204" s="128" t="s">
        <v>886</v>
      </c>
      <c r="J1204" s="316"/>
      <c r="K1204" s="307"/>
      <c r="L1204" s="129"/>
      <c r="M1204" s="128"/>
      <c r="N1204" s="307" t="s">
        <v>886</v>
      </c>
      <c r="O1204" s="128">
        <v>2030</v>
      </c>
      <c r="P1204" s="142"/>
      <c r="Q1204" s="328" t="s">
        <v>5800</v>
      </c>
      <c r="R1204" s="94" t="s">
        <v>677</v>
      </c>
    </row>
    <row r="1205" spans="2:18">
      <c r="B1205" s="142" t="s">
        <v>5911</v>
      </c>
      <c r="C1205" s="289" t="s">
        <v>158</v>
      </c>
      <c r="D1205" s="142" t="s">
        <v>7547</v>
      </c>
      <c r="E1205" s="128" t="s">
        <v>5778</v>
      </c>
      <c r="F1205" s="128" t="s">
        <v>886</v>
      </c>
      <c r="G1205" s="142" t="s">
        <v>886</v>
      </c>
      <c r="H1205" s="128"/>
      <c r="I1205" s="128" t="s">
        <v>886</v>
      </c>
      <c r="J1205" s="133"/>
      <c r="K1205" s="288" t="s">
        <v>7548</v>
      </c>
      <c r="L1205" s="133"/>
      <c r="M1205" s="133"/>
      <c r="N1205" s="307">
        <v>2020</v>
      </c>
      <c r="O1205" s="128">
        <v>2030</v>
      </c>
      <c r="P1205" s="142" t="s">
        <v>7549</v>
      </c>
      <c r="Q1205" s="48" t="s">
        <v>5785</v>
      </c>
      <c r="R1205" s="94" t="s">
        <v>677</v>
      </c>
    </row>
    <row r="1206" spans="2:18">
      <c r="B1206" s="305" t="s">
        <v>2057</v>
      </c>
      <c r="C1206" s="289" t="s">
        <v>205</v>
      </c>
      <c r="D1206" s="331" t="s">
        <v>7550</v>
      </c>
      <c r="E1206" s="128" t="s">
        <v>581</v>
      </c>
      <c r="F1206" s="128" t="s">
        <v>5779</v>
      </c>
      <c r="G1206" s="128" t="s">
        <v>886</v>
      </c>
      <c r="H1206" s="128"/>
      <c r="I1206" s="128"/>
      <c r="J1206" s="128" t="s">
        <v>7551</v>
      </c>
      <c r="K1206" s="307"/>
      <c r="L1206" s="129"/>
      <c r="M1206" s="128"/>
      <c r="N1206" s="128">
        <v>2021</v>
      </c>
      <c r="O1206" s="108">
        <v>2030</v>
      </c>
      <c r="P1206" s="403" t="s">
        <v>7552</v>
      </c>
      <c r="Q1206" s="1158" t="s">
        <v>7553</v>
      </c>
      <c r="R1206" s="94" t="s">
        <v>677</v>
      </c>
    </row>
    <row r="1207" spans="2:18">
      <c r="B1207" s="142" t="s">
        <v>5911</v>
      </c>
      <c r="C1207" s="306" t="s">
        <v>149</v>
      </c>
      <c r="D1207" s="331" t="s">
        <v>7554</v>
      </c>
      <c r="E1207" s="128" t="s">
        <v>5778</v>
      </c>
      <c r="F1207" s="128" t="s">
        <v>5779</v>
      </c>
      <c r="G1207" s="128" t="s">
        <v>886</v>
      </c>
      <c r="H1207" s="128"/>
      <c r="I1207" s="128"/>
      <c r="J1207" s="128" t="s">
        <v>5794</v>
      </c>
      <c r="K1207" s="307"/>
      <c r="L1207" s="129"/>
      <c r="M1207" s="128"/>
      <c r="N1207" s="307">
        <v>2020</v>
      </c>
      <c r="O1207" s="128"/>
      <c r="P1207" s="142"/>
      <c r="Q1207" s="1158" t="s">
        <v>5795</v>
      </c>
      <c r="R1207" s="94" t="s">
        <v>677</v>
      </c>
    </row>
    <row r="1208" spans="2:18">
      <c r="B1208" s="142" t="s">
        <v>2082</v>
      </c>
      <c r="C1208" s="289" t="s">
        <v>186</v>
      </c>
      <c r="D1208" s="142" t="s">
        <v>7555</v>
      </c>
      <c r="E1208" s="128" t="s">
        <v>5778</v>
      </c>
      <c r="F1208" s="128" t="s">
        <v>424</v>
      </c>
      <c r="G1208" s="129" t="s">
        <v>886</v>
      </c>
      <c r="H1208" s="133" t="s">
        <v>5807</v>
      </c>
      <c r="I1208" s="128">
        <v>2006</v>
      </c>
      <c r="J1208" s="133" t="s">
        <v>7060</v>
      </c>
      <c r="K1208" s="307"/>
      <c r="L1208" s="129"/>
      <c r="M1208" s="128"/>
      <c r="N1208" s="307">
        <v>2020</v>
      </c>
      <c r="O1208" s="128">
        <v>2030</v>
      </c>
      <c r="P1208" s="142"/>
      <c r="Q1208" s="48" t="s">
        <v>5785</v>
      </c>
      <c r="R1208" s="94" t="s">
        <v>677</v>
      </c>
    </row>
    <row r="1209" spans="2:18">
      <c r="B1209" s="305" t="s">
        <v>2057</v>
      </c>
      <c r="C1209" s="306" t="s">
        <v>205</v>
      </c>
      <c r="D1209" s="306" t="s">
        <v>7556</v>
      </c>
      <c r="E1209" s="128" t="s">
        <v>886</v>
      </c>
      <c r="F1209" s="128" t="s">
        <v>886</v>
      </c>
      <c r="G1209" s="128" t="s">
        <v>886</v>
      </c>
      <c r="H1209" s="128"/>
      <c r="I1209" s="128"/>
      <c r="J1209" s="128"/>
      <c r="K1209" s="307"/>
      <c r="L1209" s="129"/>
      <c r="M1209" s="128"/>
      <c r="N1209" s="307"/>
      <c r="O1209" s="128"/>
      <c r="P1209" s="142"/>
      <c r="Q1209" s="48"/>
      <c r="R1209" s="94" t="s">
        <v>677</v>
      </c>
    </row>
    <row r="1210" spans="2:18">
      <c r="B1210" s="397" t="s">
        <v>366</v>
      </c>
      <c r="C1210" s="396" t="s">
        <v>182</v>
      </c>
      <c r="D1210" s="397" t="s">
        <v>7557</v>
      </c>
      <c r="E1210" s="143" t="s">
        <v>886</v>
      </c>
      <c r="F1210" s="143" t="s">
        <v>424</v>
      </c>
      <c r="G1210" s="144" t="s">
        <v>5825</v>
      </c>
      <c r="H1210" s="143"/>
      <c r="I1210" s="143" t="s">
        <v>886</v>
      </c>
      <c r="J1210" s="365"/>
      <c r="K1210" s="312"/>
      <c r="L1210" s="144"/>
      <c r="M1210" s="143"/>
      <c r="N1210" s="312">
        <v>2020</v>
      </c>
      <c r="O1210" s="143">
        <v>2050</v>
      </c>
      <c r="P1210" s="397"/>
      <c r="Q1210" s="328" t="s">
        <v>5826</v>
      </c>
      <c r="R1210" s="94" t="s">
        <v>677</v>
      </c>
    </row>
    <row r="1211" spans="2:18">
      <c r="B1211" s="764" t="s">
        <v>2074</v>
      </c>
      <c r="C1211" s="696" t="s">
        <v>187</v>
      </c>
      <c r="D1211" s="764" t="s">
        <v>7558</v>
      </c>
      <c r="E1211" s="754" t="s">
        <v>5778</v>
      </c>
      <c r="F1211" s="754" t="s">
        <v>424</v>
      </c>
      <c r="G1211" s="313" t="s">
        <v>886</v>
      </c>
      <c r="H1211" s="754"/>
      <c r="I1211" s="754" t="s">
        <v>886</v>
      </c>
      <c r="J1211" s="861"/>
      <c r="K1211" s="754"/>
      <c r="L1211" s="760"/>
      <c r="M1211" s="754"/>
      <c r="N1211" s="754" t="s">
        <v>886</v>
      </c>
      <c r="O1211" s="767">
        <v>2040</v>
      </c>
      <c r="P1211" s="807" t="s">
        <v>7559</v>
      </c>
      <c r="Q1211" s="48" t="s">
        <v>7560</v>
      </c>
      <c r="R1211" s="94" t="s">
        <v>677</v>
      </c>
    </row>
    <row r="1212" spans="2:18">
      <c r="B1212" s="808" t="s">
        <v>366</v>
      </c>
      <c r="C1212" s="696" t="s">
        <v>165</v>
      </c>
      <c r="D1212" s="769" t="s">
        <v>7561</v>
      </c>
      <c r="E1212" s="754" t="s">
        <v>886</v>
      </c>
      <c r="F1212" s="754" t="s">
        <v>886</v>
      </c>
      <c r="G1212" s="754" t="s">
        <v>886</v>
      </c>
      <c r="H1212" s="754"/>
      <c r="I1212" s="754"/>
      <c r="J1212" s="754"/>
      <c r="K1212" s="754"/>
      <c r="L1212" s="760"/>
      <c r="M1212" s="754"/>
      <c r="N1212" s="754"/>
      <c r="O1212" s="754"/>
      <c r="P1212" s="764"/>
      <c r="Q1212" s="48"/>
      <c r="R1212" s="94" t="s">
        <v>677</v>
      </c>
    </row>
    <row r="1213" spans="2:18">
      <c r="B1213" s="764" t="s">
        <v>2074</v>
      </c>
      <c r="C1213" s="696" t="s">
        <v>187</v>
      </c>
      <c r="D1213" s="764" t="s">
        <v>7562</v>
      </c>
      <c r="E1213" s="897" t="s">
        <v>5904</v>
      </c>
      <c r="F1213" s="897" t="s">
        <v>5822</v>
      </c>
      <c r="G1213" s="819" t="s">
        <v>886</v>
      </c>
      <c r="H1213" s="754" t="s">
        <v>886</v>
      </c>
      <c r="I1213" s="754" t="s">
        <v>886</v>
      </c>
      <c r="J1213" s="1088" t="s">
        <v>5931</v>
      </c>
      <c r="K1213" s="897"/>
      <c r="L1213" s="819"/>
      <c r="M1213" s="897"/>
      <c r="N1213" s="754" t="s">
        <v>886</v>
      </c>
      <c r="O1213" s="897">
        <v>2030</v>
      </c>
      <c r="P1213" s="764" t="s">
        <v>7563</v>
      </c>
      <c r="Q1213" s="48" t="s">
        <v>5785</v>
      </c>
      <c r="R1213" s="94" t="s">
        <v>677</v>
      </c>
    </row>
    <row r="1214" spans="2:18">
      <c r="B1214" s="764" t="s">
        <v>2074</v>
      </c>
      <c r="C1214" s="696" t="s">
        <v>187</v>
      </c>
      <c r="D1214" s="764" t="s">
        <v>7564</v>
      </c>
      <c r="E1214" s="754" t="s">
        <v>886</v>
      </c>
      <c r="F1214" s="754" t="s">
        <v>424</v>
      </c>
      <c r="G1214" s="819" t="s">
        <v>886</v>
      </c>
      <c r="H1214" s="754"/>
      <c r="I1214" s="754" t="s">
        <v>886</v>
      </c>
      <c r="J1214" s="861"/>
      <c r="K1214" s="754"/>
      <c r="L1214" s="760"/>
      <c r="M1214" s="754"/>
      <c r="N1214" s="754" t="s">
        <v>886</v>
      </c>
      <c r="O1214" s="754">
        <v>2035</v>
      </c>
      <c r="P1214" s="764" t="s">
        <v>7565</v>
      </c>
      <c r="Q1214" s="48" t="s">
        <v>5925</v>
      </c>
      <c r="R1214" s="94" t="s">
        <v>677</v>
      </c>
    </row>
    <row r="1215" spans="2:18">
      <c r="B1215" s="764" t="s">
        <v>2074</v>
      </c>
      <c r="C1215" s="696" t="s">
        <v>187</v>
      </c>
      <c r="D1215" s="764" t="s">
        <v>7564</v>
      </c>
      <c r="E1215" s="754" t="s">
        <v>5782</v>
      </c>
      <c r="F1215" s="754" t="s">
        <v>424</v>
      </c>
      <c r="G1215" s="760" t="s">
        <v>3420</v>
      </c>
      <c r="H1215" s="754"/>
      <c r="I1215" s="754" t="s">
        <v>886</v>
      </c>
      <c r="J1215" s="754"/>
      <c r="K1215" s="754" t="s">
        <v>7566</v>
      </c>
      <c r="L1215" s="760"/>
      <c r="M1215" s="754"/>
      <c r="N1215" s="754">
        <v>2012</v>
      </c>
      <c r="O1215" s="754" t="s">
        <v>5799</v>
      </c>
      <c r="P1215" s="764"/>
      <c r="Q1215" s="48" t="s">
        <v>5927</v>
      </c>
      <c r="R1215" s="94" t="s">
        <v>677</v>
      </c>
    </row>
    <row r="1216" spans="2:18">
      <c r="B1216" s="764" t="s">
        <v>2074</v>
      </c>
      <c r="C1216" s="696" t="s">
        <v>187</v>
      </c>
      <c r="D1216" s="764" t="s">
        <v>7564</v>
      </c>
      <c r="E1216" s="754" t="s">
        <v>5782</v>
      </c>
      <c r="F1216" s="897" t="s">
        <v>5779</v>
      </c>
      <c r="G1216" s="760" t="s">
        <v>886</v>
      </c>
      <c r="H1216" s="754"/>
      <c r="I1216" s="754" t="s">
        <v>886</v>
      </c>
      <c r="J1216" s="1087"/>
      <c r="K1216" s="897"/>
      <c r="L1216" s="819"/>
      <c r="M1216" s="897"/>
      <c r="N1216" s="754" t="s">
        <v>886</v>
      </c>
      <c r="O1216" s="897">
        <v>2025</v>
      </c>
      <c r="P1216" s="764" t="s">
        <v>7567</v>
      </c>
      <c r="Q1216" s="48" t="s">
        <v>5785</v>
      </c>
      <c r="R1216" s="94" t="s">
        <v>677</v>
      </c>
    </row>
    <row r="1217" spans="2:18">
      <c r="B1217" s="764" t="s">
        <v>2074</v>
      </c>
      <c r="C1217" s="696" t="s">
        <v>187</v>
      </c>
      <c r="D1217" s="764" t="s">
        <v>7568</v>
      </c>
      <c r="E1217" s="897" t="s">
        <v>5778</v>
      </c>
      <c r="F1217" s="897" t="s">
        <v>6197</v>
      </c>
      <c r="G1217" s="819" t="s">
        <v>886</v>
      </c>
      <c r="H1217" s="754"/>
      <c r="I1217" s="754" t="s">
        <v>886</v>
      </c>
      <c r="J1217" s="1087"/>
      <c r="K1217" s="897"/>
      <c r="L1217" s="760"/>
      <c r="M1217" s="897"/>
      <c r="N1217" s="754" t="s">
        <v>886</v>
      </c>
      <c r="O1217" s="897">
        <v>2035</v>
      </c>
      <c r="P1217" s="807"/>
      <c r="Q1217" s="48" t="s">
        <v>5932</v>
      </c>
      <c r="R1217" s="94" t="s">
        <v>677</v>
      </c>
    </row>
    <row r="1218" spans="2:18">
      <c r="B1218" s="764" t="s">
        <v>2074</v>
      </c>
      <c r="C1218" s="696" t="s">
        <v>187</v>
      </c>
      <c r="D1218" s="764" t="s">
        <v>7568</v>
      </c>
      <c r="E1218" s="754" t="s">
        <v>5778</v>
      </c>
      <c r="F1218" s="754" t="s">
        <v>6184</v>
      </c>
      <c r="G1218" s="760" t="s">
        <v>886</v>
      </c>
      <c r="H1218" s="754"/>
      <c r="I1218" s="754" t="s">
        <v>886</v>
      </c>
      <c r="J1218" s="861"/>
      <c r="K1218" s="754"/>
      <c r="L1218" s="760"/>
      <c r="M1218" s="754"/>
      <c r="N1218" s="754" t="s">
        <v>886</v>
      </c>
      <c r="O1218" s="754">
        <v>2035</v>
      </c>
      <c r="P1218" s="764"/>
      <c r="Q1218" s="328" t="s">
        <v>5932</v>
      </c>
      <c r="R1218" s="94" t="s">
        <v>677</v>
      </c>
    </row>
    <row r="1219" spans="2:18">
      <c r="B1219" s="764" t="s">
        <v>366</v>
      </c>
      <c r="C1219" s="696" t="s">
        <v>173</v>
      </c>
      <c r="D1219" s="764" t="s">
        <v>7569</v>
      </c>
      <c r="E1219" s="754" t="s">
        <v>886</v>
      </c>
      <c r="F1219" s="754" t="s">
        <v>6321</v>
      </c>
      <c r="G1219" s="819" t="s">
        <v>7296</v>
      </c>
      <c r="H1219" s="754"/>
      <c r="I1219" s="754" t="s">
        <v>886</v>
      </c>
      <c r="J1219" s="861"/>
      <c r="K1219" s="754"/>
      <c r="L1219" s="760"/>
      <c r="M1219" s="754"/>
      <c r="N1219" s="754">
        <v>2015</v>
      </c>
      <c r="O1219" s="754">
        <v>2020</v>
      </c>
      <c r="P1219" s="764"/>
      <c r="Q1219" s="328" t="s">
        <v>6087</v>
      </c>
      <c r="R1219" s="94" t="s">
        <v>677</v>
      </c>
    </row>
    <row r="1220" spans="2:18">
      <c r="B1220" s="764" t="s">
        <v>2074</v>
      </c>
      <c r="C1220" s="696" t="s">
        <v>187</v>
      </c>
      <c r="D1220" s="764" t="s">
        <v>7570</v>
      </c>
      <c r="E1220" s="754" t="s">
        <v>5778</v>
      </c>
      <c r="F1220" s="754" t="s">
        <v>424</v>
      </c>
      <c r="G1220" s="760" t="s">
        <v>886</v>
      </c>
      <c r="H1220" s="754"/>
      <c r="I1220" s="754" t="s">
        <v>886</v>
      </c>
      <c r="J1220" s="861"/>
      <c r="K1220" s="754"/>
      <c r="L1220" s="760"/>
      <c r="M1220" s="754"/>
      <c r="N1220" s="767">
        <v>2018</v>
      </c>
      <c r="O1220" s="754" t="s">
        <v>5799</v>
      </c>
      <c r="P1220" s="764"/>
      <c r="Q1220" s="328" t="s">
        <v>5800</v>
      </c>
      <c r="R1220" s="94" t="s">
        <v>677</v>
      </c>
    </row>
    <row r="1221" spans="2:18">
      <c r="B1221" s="764" t="s">
        <v>5675</v>
      </c>
      <c r="C1221" s="696" t="s">
        <v>203</v>
      </c>
      <c r="D1221" s="764" t="s">
        <v>7571</v>
      </c>
      <c r="E1221" s="754" t="s">
        <v>5778</v>
      </c>
      <c r="F1221" s="754" t="s">
        <v>424</v>
      </c>
      <c r="G1221" s="764" t="s">
        <v>886</v>
      </c>
      <c r="H1221" s="754"/>
      <c r="I1221" s="754" t="s">
        <v>886</v>
      </c>
      <c r="J1221" s="754"/>
      <c r="K1221" s="754"/>
      <c r="L1221" s="754"/>
      <c r="M1221" s="754"/>
      <c r="N1221" s="754">
        <v>2020</v>
      </c>
      <c r="O1221" s="754">
        <v>2030</v>
      </c>
      <c r="P1221" s="764" t="s">
        <v>7572</v>
      </c>
      <c r="Q1221" s="48" t="s">
        <v>5785</v>
      </c>
      <c r="R1221" s="94" t="s">
        <v>677</v>
      </c>
    </row>
    <row r="1222" spans="2:18">
      <c r="B1222" s="426" t="s">
        <v>2057</v>
      </c>
      <c r="C1222" s="410" t="s">
        <v>174</v>
      </c>
      <c r="D1222" s="421" t="s">
        <v>7573</v>
      </c>
      <c r="E1222" s="145" t="s">
        <v>886</v>
      </c>
      <c r="F1222" s="145" t="s">
        <v>886</v>
      </c>
      <c r="G1222" s="145" t="s">
        <v>886</v>
      </c>
      <c r="H1222" s="145"/>
      <c r="I1222" s="145"/>
      <c r="J1222" s="145"/>
      <c r="K1222" s="339"/>
      <c r="L1222" s="414"/>
      <c r="M1222" s="145"/>
      <c r="N1222" s="145"/>
      <c r="O1222" s="318"/>
      <c r="P1222" s="354"/>
      <c r="Q1222" s="48"/>
      <c r="R1222" s="94" t="s">
        <v>677</v>
      </c>
    </row>
    <row r="1223" spans="2:18">
      <c r="B1223" s="142" t="s">
        <v>2074</v>
      </c>
      <c r="C1223" s="289" t="s">
        <v>187</v>
      </c>
      <c r="D1223" s="142" t="s">
        <v>7574</v>
      </c>
      <c r="E1223" s="128" t="s">
        <v>886</v>
      </c>
      <c r="F1223" s="128" t="s">
        <v>424</v>
      </c>
      <c r="G1223" s="129" t="s">
        <v>886</v>
      </c>
      <c r="H1223" s="128"/>
      <c r="I1223" s="128" t="s">
        <v>886</v>
      </c>
      <c r="J1223" s="128"/>
      <c r="K1223" s="307"/>
      <c r="L1223" s="129"/>
      <c r="M1223" s="128"/>
      <c r="N1223" s="128" t="s">
        <v>886</v>
      </c>
      <c r="O1223" s="321">
        <v>2035</v>
      </c>
      <c r="P1223" s="308"/>
      <c r="Q1223" s="48" t="s">
        <v>5927</v>
      </c>
      <c r="R1223" s="94" t="s">
        <v>677</v>
      </c>
    </row>
    <row r="1224" spans="2:18">
      <c r="B1224" s="397" t="s">
        <v>2057</v>
      </c>
      <c r="C1224" s="396" t="s">
        <v>5667</v>
      </c>
      <c r="D1224" s="397" t="s">
        <v>7575</v>
      </c>
      <c r="E1224" s="398" t="s">
        <v>5778</v>
      </c>
      <c r="F1224" s="398" t="s">
        <v>424</v>
      </c>
      <c r="G1224" s="144" t="s">
        <v>886</v>
      </c>
      <c r="H1224" s="143"/>
      <c r="I1224" s="143" t="s">
        <v>886</v>
      </c>
      <c r="J1224" s="399"/>
      <c r="K1224" s="381"/>
      <c r="L1224" s="129"/>
      <c r="M1224" s="309"/>
      <c r="N1224" s="143" t="s">
        <v>886</v>
      </c>
      <c r="O1224" s="344">
        <v>2025</v>
      </c>
      <c r="P1224" s="416"/>
      <c r="Q1224" s="404" t="s">
        <v>7576</v>
      </c>
      <c r="R1224" s="94" t="s">
        <v>677</v>
      </c>
    </row>
    <row r="1225" spans="2:18">
      <c r="B1225" s="142" t="s">
        <v>2057</v>
      </c>
      <c r="C1225" s="289" t="s">
        <v>5667</v>
      </c>
      <c r="D1225" s="142" t="s">
        <v>7575</v>
      </c>
      <c r="E1225" s="309" t="s">
        <v>5778</v>
      </c>
      <c r="F1225" s="309" t="s">
        <v>5779</v>
      </c>
      <c r="G1225" s="129" t="s">
        <v>886</v>
      </c>
      <c r="H1225" s="128"/>
      <c r="I1225" s="128" t="s">
        <v>886</v>
      </c>
      <c r="J1225" s="309"/>
      <c r="K1225" s="326" t="s">
        <v>7577</v>
      </c>
      <c r="L1225" s="129"/>
      <c r="M1225" s="309"/>
      <c r="N1225" s="307" t="s">
        <v>886</v>
      </c>
      <c r="O1225" s="309">
        <v>2020</v>
      </c>
      <c r="P1225" s="315"/>
      <c r="Q1225" s="308" t="s">
        <v>5925</v>
      </c>
      <c r="R1225" s="94" t="s">
        <v>677</v>
      </c>
    </row>
    <row r="1226" spans="2:18">
      <c r="B1226" s="409" t="s">
        <v>366</v>
      </c>
      <c r="C1226" s="410" t="s">
        <v>139</v>
      </c>
      <c r="D1226" s="409" t="s">
        <v>7578</v>
      </c>
      <c r="E1226" s="411" t="s">
        <v>5778</v>
      </c>
      <c r="F1226" s="411" t="s">
        <v>6197</v>
      </c>
      <c r="G1226" s="412" t="s">
        <v>886</v>
      </c>
      <c r="H1226" s="145"/>
      <c r="I1226" s="145" t="s">
        <v>886</v>
      </c>
      <c r="J1226" s="411"/>
      <c r="K1226" s="314"/>
      <c r="L1226" s="129"/>
      <c r="M1226" s="309"/>
      <c r="N1226" s="145" t="s">
        <v>886</v>
      </c>
      <c r="O1226" s="350">
        <v>2020</v>
      </c>
      <c r="P1226" s="417"/>
      <c r="Q1226" s="48" t="s">
        <v>5932</v>
      </c>
      <c r="R1226" s="94" t="s">
        <v>677</v>
      </c>
    </row>
    <row r="1227" spans="2:18">
      <c r="B1227" s="305" t="s">
        <v>366</v>
      </c>
      <c r="C1227" s="289" t="s">
        <v>522</v>
      </c>
      <c r="D1227" s="331" t="s">
        <v>7579</v>
      </c>
      <c r="E1227" s="128" t="s">
        <v>886</v>
      </c>
      <c r="F1227" s="128" t="s">
        <v>886</v>
      </c>
      <c r="G1227" s="128" t="s">
        <v>886</v>
      </c>
      <c r="H1227" s="128"/>
      <c r="I1227" s="128"/>
      <c r="J1227" s="128"/>
      <c r="K1227" s="307"/>
      <c r="L1227" s="129"/>
      <c r="M1227" s="128"/>
      <c r="N1227" s="128"/>
      <c r="O1227" s="321"/>
      <c r="P1227" s="308"/>
      <c r="Q1227" s="48"/>
      <c r="R1227" s="94" t="s">
        <v>677</v>
      </c>
    </row>
    <row r="1228" spans="2:18">
      <c r="B1228" s="142" t="s">
        <v>2074</v>
      </c>
      <c r="C1228" s="289" t="s">
        <v>187</v>
      </c>
      <c r="D1228" s="142" t="s">
        <v>7580</v>
      </c>
      <c r="E1228" s="128" t="s">
        <v>5782</v>
      </c>
      <c r="F1228" s="128" t="s">
        <v>424</v>
      </c>
      <c r="G1228" s="142" t="s">
        <v>886</v>
      </c>
      <c r="H1228" s="128"/>
      <c r="I1228" s="128" t="s">
        <v>886</v>
      </c>
      <c r="J1228" s="133"/>
      <c r="K1228" s="288"/>
      <c r="L1228" s="133"/>
      <c r="M1228" s="133"/>
      <c r="N1228" s="128">
        <v>2020</v>
      </c>
      <c r="O1228" s="323">
        <v>2030</v>
      </c>
      <c r="P1228" s="402" t="s">
        <v>7581</v>
      </c>
      <c r="Q1228" s="48" t="s">
        <v>5785</v>
      </c>
      <c r="R1228" s="94" t="s">
        <v>677</v>
      </c>
    </row>
    <row r="1229" spans="2:18">
      <c r="B1229" s="142" t="s">
        <v>2074</v>
      </c>
      <c r="C1229" s="289" t="s">
        <v>187</v>
      </c>
      <c r="D1229" s="142" t="s">
        <v>7580</v>
      </c>
      <c r="E1229" s="128" t="s">
        <v>5778</v>
      </c>
      <c r="F1229" s="128" t="s">
        <v>424</v>
      </c>
      <c r="G1229" s="142" t="s">
        <v>886</v>
      </c>
      <c r="H1229" s="128"/>
      <c r="I1229" s="128" t="s">
        <v>886</v>
      </c>
      <c r="J1229" s="133"/>
      <c r="K1229" s="288"/>
      <c r="L1229" s="133"/>
      <c r="M1229" s="133"/>
      <c r="N1229" s="307">
        <v>2020</v>
      </c>
      <c r="O1229" s="128">
        <v>2035</v>
      </c>
      <c r="P1229" s="142"/>
      <c r="Q1229" s="48" t="s">
        <v>5785</v>
      </c>
      <c r="R1229" s="94" t="s">
        <v>677</v>
      </c>
    </row>
    <row r="1230" spans="2:18">
      <c r="B1230" s="397" t="s">
        <v>2074</v>
      </c>
      <c r="C1230" s="396" t="s">
        <v>187</v>
      </c>
      <c r="D1230" s="397" t="s">
        <v>7580</v>
      </c>
      <c r="E1230" s="143" t="s">
        <v>5904</v>
      </c>
      <c r="F1230" s="143" t="s">
        <v>886</v>
      </c>
      <c r="G1230" s="144" t="s">
        <v>886</v>
      </c>
      <c r="H1230" s="143"/>
      <c r="I1230" s="143" t="s">
        <v>886</v>
      </c>
      <c r="J1230" s="143"/>
      <c r="K1230" s="312" t="s">
        <v>5311</v>
      </c>
      <c r="L1230" s="129"/>
      <c r="M1230" s="128"/>
      <c r="N1230" s="143" t="s">
        <v>886</v>
      </c>
      <c r="O1230" s="108">
        <v>2030</v>
      </c>
      <c r="P1230" s="403" t="s">
        <v>7582</v>
      </c>
      <c r="Q1230" s="48" t="s">
        <v>7583</v>
      </c>
      <c r="R1230" s="94" t="s">
        <v>677</v>
      </c>
    </row>
    <row r="1231" spans="2:18">
      <c r="B1231" s="142" t="s">
        <v>2074</v>
      </c>
      <c r="C1231" s="289" t="s">
        <v>187</v>
      </c>
      <c r="D1231" s="289" t="s">
        <v>7580</v>
      </c>
      <c r="E1231" s="309" t="s">
        <v>5778</v>
      </c>
      <c r="F1231" s="128" t="s">
        <v>452</v>
      </c>
      <c r="G1231" s="313" t="s">
        <v>5830</v>
      </c>
      <c r="H1231" s="128"/>
      <c r="I1231" s="128" t="s">
        <v>886</v>
      </c>
      <c r="J1231" s="309"/>
      <c r="K1231" s="326"/>
      <c r="L1231" s="129" t="s">
        <v>7584</v>
      </c>
      <c r="M1231" s="309"/>
      <c r="N1231" s="307" t="s">
        <v>886</v>
      </c>
      <c r="O1231" s="309">
        <v>2030</v>
      </c>
      <c r="P1231" s="315"/>
      <c r="Q1231" s="308" t="s">
        <v>7585</v>
      </c>
      <c r="R1231" s="94" t="s">
        <v>677</v>
      </c>
    </row>
    <row r="1232" spans="2:18">
      <c r="B1232" s="142" t="s">
        <v>2074</v>
      </c>
      <c r="C1232" s="289" t="s">
        <v>187</v>
      </c>
      <c r="D1232" s="142" t="s">
        <v>7586</v>
      </c>
      <c r="E1232" s="309" t="s">
        <v>5778</v>
      </c>
      <c r="F1232" s="309" t="s">
        <v>6529</v>
      </c>
      <c r="G1232" s="313" t="s">
        <v>886</v>
      </c>
      <c r="H1232" s="128"/>
      <c r="I1232" s="128" t="s">
        <v>886</v>
      </c>
      <c r="J1232" s="329"/>
      <c r="K1232" s="326"/>
      <c r="L1232" s="313"/>
      <c r="M1232" s="309"/>
      <c r="N1232" s="128" t="s">
        <v>886</v>
      </c>
      <c r="O1232" s="350">
        <v>2030</v>
      </c>
      <c r="P1232" s="413"/>
      <c r="Q1232" s="142" t="s">
        <v>5932</v>
      </c>
      <c r="R1232" s="94" t="s">
        <v>677</v>
      </c>
    </row>
    <row r="1233" spans="2:18">
      <c r="B1233" s="409" t="s">
        <v>2074</v>
      </c>
      <c r="C1233" s="410" t="s">
        <v>187</v>
      </c>
      <c r="D1233" s="409" t="s">
        <v>7586</v>
      </c>
      <c r="E1233" s="145" t="s">
        <v>5778</v>
      </c>
      <c r="F1233" s="145" t="s">
        <v>6184</v>
      </c>
      <c r="G1233" s="414" t="s">
        <v>886</v>
      </c>
      <c r="H1233" s="145"/>
      <c r="I1233" s="145" t="s">
        <v>886</v>
      </c>
      <c r="J1233" s="367"/>
      <c r="K1233" s="339"/>
      <c r="L1233" s="129"/>
      <c r="M1233" s="128"/>
      <c r="N1233" s="145" t="s">
        <v>886</v>
      </c>
      <c r="O1233" s="318">
        <v>2030</v>
      </c>
      <c r="P1233" s="354"/>
      <c r="Q1233" s="328" t="s">
        <v>5932</v>
      </c>
      <c r="R1233" s="94" t="s">
        <v>677</v>
      </c>
    </row>
    <row r="1234" spans="2:18">
      <c r="B1234" s="142" t="s">
        <v>2074</v>
      </c>
      <c r="C1234" s="289" t="s">
        <v>187</v>
      </c>
      <c r="D1234" s="142" t="s">
        <v>7587</v>
      </c>
      <c r="E1234" s="128" t="s">
        <v>886</v>
      </c>
      <c r="F1234" s="128" t="s">
        <v>424</v>
      </c>
      <c r="G1234" s="129" t="s">
        <v>886</v>
      </c>
      <c r="H1234" s="128"/>
      <c r="I1234" s="128" t="s">
        <v>886</v>
      </c>
      <c r="J1234" s="316"/>
      <c r="K1234" s="307"/>
      <c r="L1234" s="129"/>
      <c r="M1234" s="128"/>
      <c r="N1234" s="128" t="s">
        <v>886</v>
      </c>
      <c r="O1234" s="323">
        <v>2035</v>
      </c>
      <c r="P1234" s="402"/>
      <c r="Q1234" s="48" t="s">
        <v>5927</v>
      </c>
      <c r="R1234" s="94" t="s">
        <v>677</v>
      </c>
    </row>
    <row r="1235" spans="2:18">
      <c r="B1235" s="142" t="s">
        <v>2074</v>
      </c>
      <c r="C1235" s="289" t="s">
        <v>187</v>
      </c>
      <c r="D1235" s="142" t="s">
        <v>7588</v>
      </c>
      <c r="E1235" s="128" t="s">
        <v>886</v>
      </c>
      <c r="F1235" s="128" t="s">
        <v>424</v>
      </c>
      <c r="G1235" s="129" t="s">
        <v>886</v>
      </c>
      <c r="H1235" s="128"/>
      <c r="I1235" s="128" t="s">
        <v>886</v>
      </c>
      <c r="J1235" s="316"/>
      <c r="K1235" s="307"/>
      <c r="L1235" s="129"/>
      <c r="M1235" s="128"/>
      <c r="N1235" s="307" t="s">
        <v>886</v>
      </c>
      <c r="O1235" s="128">
        <v>2035</v>
      </c>
      <c r="P1235" s="142"/>
      <c r="Q1235" s="48" t="s">
        <v>5927</v>
      </c>
      <c r="R1235" s="94" t="s">
        <v>677</v>
      </c>
    </row>
    <row r="1236" spans="2:18">
      <c r="B1236" s="142" t="s">
        <v>366</v>
      </c>
      <c r="C1236" s="289" t="s">
        <v>182</v>
      </c>
      <c r="D1236" s="142" t="s">
        <v>7589</v>
      </c>
      <c r="E1236" s="128" t="s">
        <v>886</v>
      </c>
      <c r="F1236" s="128" t="s">
        <v>424</v>
      </c>
      <c r="G1236" s="129" t="s">
        <v>5825</v>
      </c>
      <c r="H1236" s="128"/>
      <c r="I1236" s="128" t="s">
        <v>886</v>
      </c>
      <c r="J1236" s="316"/>
      <c r="K1236" s="307"/>
      <c r="L1236" s="129"/>
      <c r="M1236" s="128"/>
      <c r="N1236" s="307">
        <v>2020</v>
      </c>
      <c r="O1236" s="108">
        <v>2050</v>
      </c>
      <c r="P1236" s="403"/>
      <c r="Q1236" s="328" t="s">
        <v>5826</v>
      </c>
      <c r="R1236" s="94" t="s">
        <v>677</v>
      </c>
    </row>
    <row r="1237" spans="2:18">
      <c r="B1237" s="142" t="s">
        <v>2074</v>
      </c>
      <c r="C1237" s="289" t="s">
        <v>187</v>
      </c>
      <c r="D1237" s="142" t="s">
        <v>7590</v>
      </c>
      <c r="E1237" s="128" t="s">
        <v>5778</v>
      </c>
      <c r="F1237" s="128" t="s">
        <v>424</v>
      </c>
      <c r="G1237" s="129" t="s">
        <v>886</v>
      </c>
      <c r="H1237" s="128"/>
      <c r="I1237" s="128" t="s">
        <v>886</v>
      </c>
      <c r="J1237" s="316"/>
      <c r="K1237" s="307"/>
      <c r="L1237" s="129"/>
      <c r="M1237" s="128"/>
      <c r="N1237" s="128" t="s">
        <v>886</v>
      </c>
      <c r="O1237" s="325">
        <v>2035</v>
      </c>
      <c r="P1237" s="405" t="s">
        <v>7591</v>
      </c>
      <c r="Q1237" s="48" t="s">
        <v>7592</v>
      </c>
      <c r="R1237" s="94" t="s">
        <v>677</v>
      </c>
    </row>
    <row r="1238" spans="2:18">
      <c r="B1238" s="142" t="s">
        <v>2074</v>
      </c>
      <c r="C1238" s="289" t="s">
        <v>187</v>
      </c>
      <c r="D1238" s="142" t="s">
        <v>7590</v>
      </c>
      <c r="E1238" s="128" t="s">
        <v>5778</v>
      </c>
      <c r="F1238" s="128" t="s">
        <v>6372</v>
      </c>
      <c r="G1238" s="129" t="s">
        <v>886</v>
      </c>
      <c r="H1238" s="128"/>
      <c r="I1238" s="128" t="s">
        <v>886</v>
      </c>
      <c r="J1238" s="316"/>
      <c r="K1238" s="307"/>
      <c r="L1238" s="129"/>
      <c r="M1238" s="128"/>
      <c r="N1238" s="307" t="s">
        <v>886</v>
      </c>
      <c r="O1238" s="137">
        <v>2050</v>
      </c>
      <c r="P1238" s="142"/>
      <c r="Q1238" s="328" t="s">
        <v>7592</v>
      </c>
      <c r="R1238" s="94" t="s">
        <v>677</v>
      </c>
    </row>
    <row r="1239" spans="2:18">
      <c r="B1239" s="305" t="s">
        <v>2057</v>
      </c>
      <c r="C1239" s="289" t="s">
        <v>6327</v>
      </c>
      <c r="D1239" s="331" t="s">
        <v>7593</v>
      </c>
      <c r="E1239" s="128" t="s">
        <v>886</v>
      </c>
      <c r="F1239" s="128" t="s">
        <v>886</v>
      </c>
      <c r="G1239" s="128" t="s">
        <v>886</v>
      </c>
      <c r="H1239" s="128"/>
      <c r="I1239" s="128"/>
      <c r="J1239" s="128"/>
      <c r="K1239" s="307"/>
      <c r="L1239" s="129"/>
      <c r="M1239" s="128"/>
      <c r="N1239" s="307"/>
      <c r="O1239" s="128"/>
      <c r="P1239" s="142"/>
      <c r="Q1239" s="48"/>
      <c r="R1239" s="94" t="s">
        <v>677</v>
      </c>
    </row>
    <row r="1240" spans="2:18">
      <c r="B1240" s="142" t="s">
        <v>366</v>
      </c>
      <c r="C1240" s="289" t="s">
        <v>173</v>
      </c>
      <c r="D1240" s="142" t="s">
        <v>7594</v>
      </c>
      <c r="E1240" s="128" t="s">
        <v>5782</v>
      </c>
      <c r="F1240" s="128" t="s">
        <v>6197</v>
      </c>
      <c r="G1240" s="129" t="s">
        <v>886</v>
      </c>
      <c r="H1240" s="128"/>
      <c r="I1240" s="128" t="s">
        <v>886</v>
      </c>
      <c r="J1240" s="316"/>
      <c r="K1240" s="307"/>
      <c r="L1240" s="129"/>
      <c r="M1240" s="128"/>
      <c r="N1240" s="307" t="s">
        <v>886</v>
      </c>
      <c r="O1240" s="128" t="s">
        <v>5799</v>
      </c>
      <c r="P1240" s="142"/>
      <c r="Q1240" s="328" t="s">
        <v>6266</v>
      </c>
      <c r="R1240" s="94" t="s">
        <v>677</v>
      </c>
    </row>
    <row r="1241" spans="2:18">
      <c r="B1241" s="305" t="s">
        <v>2082</v>
      </c>
      <c r="C1241" s="306" t="s">
        <v>186</v>
      </c>
      <c r="D1241" s="331" t="s">
        <v>7595</v>
      </c>
      <c r="E1241" s="128" t="s">
        <v>5782</v>
      </c>
      <c r="F1241" s="128" t="s">
        <v>5802</v>
      </c>
      <c r="G1241" s="128" t="s">
        <v>886</v>
      </c>
      <c r="H1241" s="128"/>
      <c r="I1241" s="128"/>
      <c r="J1241" s="128" t="s">
        <v>5845</v>
      </c>
      <c r="K1241" s="307"/>
      <c r="L1241" s="382"/>
      <c r="M1241" s="128"/>
      <c r="N1241" s="289"/>
      <c r="O1241" s="108"/>
      <c r="P1241" s="403" t="s">
        <v>6736</v>
      </c>
      <c r="Q1241" s="1158" t="s">
        <v>7596</v>
      </c>
      <c r="R1241" s="94" t="s">
        <v>677</v>
      </c>
    </row>
    <row r="1242" spans="2:18">
      <c r="B1242" s="142" t="s">
        <v>2074</v>
      </c>
      <c r="C1242" s="289" t="s">
        <v>187</v>
      </c>
      <c r="D1242" s="142" t="s">
        <v>7597</v>
      </c>
      <c r="E1242" s="128" t="s">
        <v>5782</v>
      </c>
      <c r="F1242" s="128" t="s">
        <v>7254</v>
      </c>
      <c r="G1242" s="129" t="s">
        <v>886</v>
      </c>
      <c r="H1242" s="128"/>
      <c r="I1242" s="128" t="s">
        <v>886</v>
      </c>
      <c r="J1242" s="316"/>
      <c r="K1242" s="307"/>
      <c r="L1242" s="129"/>
      <c r="M1242" s="128"/>
      <c r="N1242" s="307" t="s">
        <v>886</v>
      </c>
      <c r="O1242" s="128">
        <v>2040</v>
      </c>
      <c r="P1242" s="142" t="s">
        <v>7598</v>
      </c>
      <c r="Q1242" s="48" t="s">
        <v>5785</v>
      </c>
      <c r="R1242" s="94" t="s">
        <v>677</v>
      </c>
    </row>
    <row r="1243" spans="2:18">
      <c r="B1243" s="142" t="s">
        <v>2074</v>
      </c>
      <c r="C1243" s="289" t="s">
        <v>187</v>
      </c>
      <c r="D1243" s="289" t="s">
        <v>7599</v>
      </c>
      <c r="E1243" s="128" t="s">
        <v>5778</v>
      </c>
      <c r="F1243" s="128" t="s">
        <v>452</v>
      </c>
      <c r="G1243" s="129" t="s">
        <v>5830</v>
      </c>
      <c r="H1243" s="128"/>
      <c r="I1243" s="128" t="s">
        <v>886</v>
      </c>
      <c r="J1243" s="128"/>
      <c r="K1243" s="307"/>
      <c r="L1243" s="129" t="s">
        <v>7600</v>
      </c>
      <c r="M1243" s="128" t="s">
        <v>886</v>
      </c>
      <c r="N1243" s="128" t="s">
        <v>886</v>
      </c>
      <c r="O1243" s="108">
        <v>2050</v>
      </c>
      <c r="P1243" s="142"/>
      <c r="Q1243" s="328" t="s">
        <v>5932</v>
      </c>
      <c r="R1243" s="94" t="s">
        <v>677</v>
      </c>
    </row>
    <row r="1244" spans="2:18">
      <c r="B1244" s="142" t="s">
        <v>2074</v>
      </c>
      <c r="C1244" s="289" t="s">
        <v>187</v>
      </c>
      <c r="D1244" s="289" t="s">
        <v>7599</v>
      </c>
      <c r="E1244" s="128" t="s">
        <v>886</v>
      </c>
      <c r="F1244" s="128" t="s">
        <v>452</v>
      </c>
      <c r="G1244" s="129" t="s">
        <v>5830</v>
      </c>
      <c r="H1244" s="128"/>
      <c r="I1244" s="128" t="s">
        <v>886</v>
      </c>
      <c r="J1244" s="128"/>
      <c r="K1244" s="307"/>
      <c r="L1244" s="129" t="s">
        <v>7601</v>
      </c>
      <c r="M1244" s="128" t="s">
        <v>886</v>
      </c>
      <c r="N1244" s="197">
        <v>2015</v>
      </c>
      <c r="O1244" s="128" t="s">
        <v>2790</v>
      </c>
      <c r="P1244" s="305"/>
      <c r="Q1244" s="328" t="s">
        <v>5924</v>
      </c>
      <c r="R1244" s="94" t="s">
        <v>677</v>
      </c>
    </row>
    <row r="1245" spans="2:18">
      <c r="B1245" s="142" t="s">
        <v>2074</v>
      </c>
      <c r="C1245" s="289" t="s">
        <v>187</v>
      </c>
      <c r="D1245" s="289" t="s">
        <v>7599</v>
      </c>
      <c r="E1245" s="128" t="s">
        <v>5778</v>
      </c>
      <c r="F1245" s="128" t="s">
        <v>452</v>
      </c>
      <c r="G1245" s="129" t="s">
        <v>5830</v>
      </c>
      <c r="H1245" s="128"/>
      <c r="I1245" s="128" t="s">
        <v>886</v>
      </c>
      <c r="J1245" s="128"/>
      <c r="K1245" s="307"/>
      <c r="L1245" s="129" t="s">
        <v>6485</v>
      </c>
      <c r="M1245" s="128" t="s">
        <v>886</v>
      </c>
      <c r="N1245" s="307" t="s">
        <v>886</v>
      </c>
      <c r="O1245" s="128">
        <v>2030</v>
      </c>
      <c r="P1245" s="142"/>
      <c r="Q1245" s="48" t="s">
        <v>5978</v>
      </c>
      <c r="R1245" s="94" t="s">
        <v>677</v>
      </c>
    </row>
    <row r="1246" spans="2:18">
      <c r="B1246" s="142" t="s">
        <v>2074</v>
      </c>
      <c r="C1246" s="289" t="s">
        <v>187</v>
      </c>
      <c r="D1246" s="142" t="s">
        <v>7599</v>
      </c>
      <c r="E1246" s="128" t="s">
        <v>5778</v>
      </c>
      <c r="F1246" s="128" t="s">
        <v>5779</v>
      </c>
      <c r="G1246" s="129" t="s">
        <v>886</v>
      </c>
      <c r="H1246" s="128"/>
      <c r="I1246" s="128" t="s">
        <v>886</v>
      </c>
      <c r="J1246" s="316"/>
      <c r="K1246" s="197"/>
      <c r="L1246" s="138"/>
      <c r="M1246" s="137"/>
      <c r="N1246" s="197">
        <v>2017</v>
      </c>
      <c r="O1246" s="137">
        <v>2050</v>
      </c>
      <c r="P1246" s="142"/>
      <c r="Q1246" s="328" t="s">
        <v>7602</v>
      </c>
      <c r="R1246" s="94" t="s">
        <v>677</v>
      </c>
    </row>
    <row r="1247" spans="2:18">
      <c r="B1247" s="142" t="s">
        <v>2074</v>
      </c>
      <c r="C1247" s="289" t="s">
        <v>187</v>
      </c>
      <c r="D1247" s="142" t="s">
        <v>7599</v>
      </c>
      <c r="E1247" s="128" t="s">
        <v>5782</v>
      </c>
      <c r="F1247" s="128" t="s">
        <v>424</v>
      </c>
      <c r="G1247" s="129" t="s">
        <v>886</v>
      </c>
      <c r="H1247" s="128"/>
      <c r="I1247" s="128" t="s">
        <v>886</v>
      </c>
      <c r="J1247" s="316"/>
      <c r="K1247" s="197"/>
      <c r="L1247" s="138"/>
      <c r="M1247" s="137"/>
      <c r="N1247" s="197">
        <v>2017</v>
      </c>
      <c r="O1247" s="137">
        <v>2030</v>
      </c>
      <c r="P1247" s="142"/>
      <c r="Q1247" s="404" t="s">
        <v>7603</v>
      </c>
      <c r="R1247" s="94" t="s">
        <v>677</v>
      </c>
    </row>
    <row r="1248" spans="2:18">
      <c r="B1248" s="142" t="s">
        <v>2074</v>
      </c>
      <c r="C1248" s="289" t="s">
        <v>187</v>
      </c>
      <c r="D1248" s="142" t="s">
        <v>7599</v>
      </c>
      <c r="E1248" s="128" t="s">
        <v>5778</v>
      </c>
      <c r="F1248" s="128" t="s">
        <v>6184</v>
      </c>
      <c r="G1248" s="129" t="s">
        <v>886</v>
      </c>
      <c r="H1248" s="128"/>
      <c r="I1248" s="128" t="s">
        <v>886</v>
      </c>
      <c r="J1248" s="316"/>
      <c r="K1248" s="307"/>
      <c r="L1248" s="129"/>
      <c r="M1248" s="128"/>
      <c r="N1248" s="128" t="s">
        <v>886</v>
      </c>
      <c r="O1248" s="108">
        <v>2035</v>
      </c>
      <c r="P1248" s="403"/>
      <c r="Q1248" s="48" t="s">
        <v>5978</v>
      </c>
      <c r="R1248" s="94" t="s">
        <v>677</v>
      </c>
    </row>
    <row r="1249" spans="2:18">
      <c r="B1249" s="142" t="s">
        <v>366</v>
      </c>
      <c r="C1249" s="289" t="s">
        <v>154</v>
      </c>
      <c r="D1249" s="289" t="s">
        <v>7604</v>
      </c>
      <c r="E1249" s="128" t="s">
        <v>886</v>
      </c>
      <c r="F1249" s="128" t="s">
        <v>452</v>
      </c>
      <c r="G1249" s="129" t="s">
        <v>5830</v>
      </c>
      <c r="H1249" s="128"/>
      <c r="I1249" s="128" t="s">
        <v>886</v>
      </c>
      <c r="J1249" s="128"/>
      <c r="K1249" s="307"/>
      <c r="L1249" s="129" t="s">
        <v>7605</v>
      </c>
      <c r="M1249" s="137" t="s">
        <v>5832</v>
      </c>
      <c r="N1249" s="197">
        <v>2018</v>
      </c>
      <c r="O1249" s="128">
        <v>2022</v>
      </c>
      <c r="P1249" s="305"/>
      <c r="Q1249" s="48" t="s">
        <v>7606</v>
      </c>
      <c r="R1249" s="94" t="s">
        <v>677</v>
      </c>
    </row>
    <row r="1250" spans="2:18">
      <c r="B1250" s="142" t="s">
        <v>366</v>
      </c>
      <c r="C1250" s="289" t="s">
        <v>154</v>
      </c>
      <c r="D1250" s="289" t="s">
        <v>7604</v>
      </c>
      <c r="E1250" s="128" t="s">
        <v>5782</v>
      </c>
      <c r="F1250" s="128" t="s">
        <v>452</v>
      </c>
      <c r="G1250" s="129" t="s">
        <v>5830</v>
      </c>
      <c r="H1250" s="128"/>
      <c r="I1250" s="128" t="s">
        <v>886</v>
      </c>
      <c r="J1250" s="128"/>
      <c r="K1250" s="307"/>
      <c r="L1250" s="129" t="s">
        <v>7607</v>
      </c>
      <c r="M1250" s="128" t="s">
        <v>5832</v>
      </c>
      <c r="N1250" s="307">
        <v>2018</v>
      </c>
      <c r="O1250" s="128">
        <v>2020</v>
      </c>
      <c r="P1250" s="142"/>
      <c r="Q1250" s="48" t="s">
        <v>5978</v>
      </c>
      <c r="R1250" s="94" t="s">
        <v>677</v>
      </c>
    </row>
    <row r="1251" spans="2:18">
      <c r="B1251" s="142" t="s">
        <v>366</v>
      </c>
      <c r="C1251" s="289" t="s">
        <v>154</v>
      </c>
      <c r="D1251" s="142" t="s">
        <v>7608</v>
      </c>
      <c r="E1251" s="128" t="s">
        <v>5782</v>
      </c>
      <c r="F1251" s="128" t="s">
        <v>424</v>
      </c>
      <c r="G1251" s="129" t="s">
        <v>886</v>
      </c>
      <c r="H1251" s="128"/>
      <c r="I1251" s="128" t="s">
        <v>886</v>
      </c>
      <c r="J1251" s="316"/>
      <c r="K1251" s="307"/>
      <c r="L1251" s="129"/>
      <c r="M1251" s="128"/>
      <c r="N1251" s="197">
        <v>2020</v>
      </c>
      <c r="O1251" s="137" t="s">
        <v>2790</v>
      </c>
      <c r="P1251" s="142" t="s">
        <v>7609</v>
      </c>
      <c r="Q1251" s="48" t="s">
        <v>5785</v>
      </c>
      <c r="R1251" s="94" t="s">
        <v>677</v>
      </c>
    </row>
    <row r="1252" spans="2:18">
      <c r="B1252" s="142" t="s">
        <v>2074</v>
      </c>
      <c r="C1252" s="289" t="s">
        <v>187</v>
      </c>
      <c r="D1252" s="142" t="s">
        <v>7610</v>
      </c>
      <c r="E1252" s="128" t="s">
        <v>5778</v>
      </c>
      <c r="F1252" s="128" t="s">
        <v>424</v>
      </c>
      <c r="G1252" s="129" t="s">
        <v>886</v>
      </c>
      <c r="H1252" s="128"/>
      <c r="I1252" s="128" t="s">
        <v>886</v>
      </c>
      <c r="J1252" s="316"/>
      <c r="K1252" s="307"/>
      <c r="L1252" s="129"/>
      <c r="M1252" s="128"/>
      <c r="N1252" s="307">
        <v>2012</v>
      </c>
      <c r="O1252" s="309" t="s">
        <v>5799</v>
      </c>
      <c r="P1252" s="142"/>
      <c r="Q1252" s="48" t="s">
        <v>5936</v>
      </c>
      <c r="R1252" s="94" t="s">
        <v>677</v>
      </c>
    </row>
    <row r="1253" spans="2:18">
      <c r="B1253" s="305" t="s">
        <v>2077</v>
      </c>
      <c r="C1253" s="306" t="s">
        <v>170</v>
      </c>
      <c r="D1253" s="331" t="s">
        <v>7611</v>
      </c>
      <c r="E1253" s="128" t="s">
        <v>886</v>
      </c>
      <c r="F1253" s="128" t="s">
        <v>886</v>
      </c>
      <c r="G1253" s="128" t="s">
        <v>886</v>
      </c>
      <c r="H1253" s="128"/>
      <c r="I1253" s="128"/>
      <c r="J1253" s="128"/>
      <c r="K1253" s="307"/>
      <c r="L1253" s="129"/>
      <c r="M1253" s="128"/>
      <c r="N1253" s="128"/>
      <c r="O1253" s="108"/>
      <c r="P1253" s="403"/>
      <c r="Q1253" s="48"/>
      <c r="R1253" s="94" t="s">
        <v>677</v>
      </c>
    </row>
    <row r="1254" spans="2:18">
      <c r="B1254" s="305" t="s">
        <v>2077</v>
      </c>
      <c r="C1254" s="306" t="s">
        <v>191</v>
      </c>
      <c r="D1254" s="331" t="s">
        <v>7612</v>
      </c>
      <c r="E1254" s="128" t="s">
        <v>6147</v>
      </c>
      <c r="F1254" s="128" t="s">
        <v>886</v>
      </c>
      <c r="G1254" s="128" t="s">
        <v>886</v>
      </c>
      <c r="H1254" s="128"/>
      <c r="I1254" s="128"/>
      <c r="J1254" s="128"/>
      <c r="K1254" s="307"/>
      <c r="L1254" s="129"/>
      <c r="M1254" s="128"/>
      <c r="N1254" s="307"/>
      <c r="O1254" s="128"/>
      <c r="P1254" s="142"/>
      <c r="Q1254" s="48"/>
      <c r="R1254" s="94" t="s">
        <v>677</v>
      </c>
    </row>
    <row r="1255" spans="2:18">
      <c r="B1255" s="142" t="s">
        <v>366</v>
      </c>
      <c r="C1255" s="289" t="s">
        <v>173</v>
      </c>
      <c r="D1255" s="142" t="s">
        <v>7613</v>
      </c>
      <c r="E1255" s="309" t="s">
        <v>5778</v>
      </c>
      <c r="F1255" s="309" t="s">
        <v>6197</v>
      </c>
      <c r="G1255" s="313" t="s">
        <v>886</v>
      </c>
      <c r="H1255" s="128"/>
      <c r="I1255" s="128" t="s">
        <v>886</v>
      </c>
      <c r="J1255" s="329"/>
      <c r="K1255" s="326"/>
      <c r="L1255" s="313"/>
      <c r="M1255" s="309"/>
      <c r="N1255" s="307" t="s">
        <v>886</v>
      </c>
      <c r="O1255" s="128" t="s">
        <v>5799</v>
      </c>
      <c r="P1255" s="315"/>
      <c r="Q1255" s="328" t="s">
        <v>6266</v>
      </c>
      <c r="R1255" s="94" t="s">
        <v>677</v>
      </c>
    </row>
    <row r="1256" spans="2:18">
      <c r="B1256" s="142" t="s">
        <v>366</v>
      </c>
      <c r="C1256" s="289" t="s">
        <v>173</v>
      </c>
      <c r="D1256" s="142" t="s">
        <v>7613</v>
      </c>
      <c r="E1256" s="128" t="s">
        <v>5782</v>
      </c>
      <c r="F1256" s="128" t="s">
        <v>6197</v>
      </c>
      <c r="G1256" s="129" t="s">
        <v>886</v>
      </c>
      <c r="H1256" s="128"/>
      <c r="I1256" s="128" t="s">
        <v>886</v>
      </c>
      <c r="J1256" s="316"/>
      <c r="K1256" s="307"/>
      <c r="L1256" s="129"/>
      <c r="M1256" s="128"/>
      <c r="N1256" s="128" t="s">
        <v>886</v>
      </c>
      <c r="O1256" s="108" t="s">
        <v>5799</v>
      </c>
      <c r="P1256" s="403"/>
      <c r="Q1256" s="48" t="s">
        <v>7614</v>
      </c>
      <c r="R1256" s="94" t="s">
        <v>677</v>
      </c>
    </row>
    <row r="1257" spans="2:18">
      <c r="B1257" s="142" t="s">
        <v>366</v>
      </c>
      <c r="C1257" s="289" t="s">
        <v>165</v>
      </c>
      <c r="D1257" s="142" t="s">
        <v>7615</v>
      </c>
      <c r="E1257" s="309" t="s">
        <v>5778</v>
      </c>
      <c r="F1257" s="309" t="s">
        <v>6197</v>
      </c>
      <c r="G1257" s="313" t="s">
        <v>886</v>
      </c>
      <c r="H1257" s="128"/>
      <c r="I1257" s="128" t="s">
        <v>886</v>
      </c>
      <c r="J1257" s="329"/>
      <c r="K1257" s="326"/>
      <c r="L1257" s="313"/>
      <c r="M1257" s="309"/>
      <c r="N1257" s="307" t="s">
        <v>886</v>
      </c>
      <c r="O1257" s="309">
        <v>2020</v>
      </c>
      <c r="P1257" s="315"/>
      <c r="Q1257" s="328" t="s">
        <v>6266</v>
      </c>
      <c r="R1257" s="94" t="s">
        <v>677</v>
      </c>
    </row>
    <row r="1258" spans="2:18">
      <c r="B1258" s="142" t="s">
        <v>366</v>
      </c>
      <c r="C1258" s="289" t="s">
        <v>173</v>
      </c>
      <c r="D1258" s="142" t="s">
        <v>7616</v>
      </c>
      <c r="E1258" s="128" t="s">
        <v>5782</v>
      </c>
      <c r="F1258" s="128" t="s">
        <v>6197</v>
      </c>
      <c r="G1258" s="129" t="s">
        <v>886</v>
      </c>
      <c r="H1258" s="128"/>
      <c r="I1258" s="128" t="s">
        <v>886</v>
      </c>
      <c r="J1258" s="316"/>
      <c r="K1258" s="307"/>
      <c r="L1258" s="129"/>
      <c r="M1258" s="128"/>
      <c r="N1258" s="307" t="s">
        <v>886</v>
      </c>
      <c r="O1258" s="128" t="s">
        <v>5799</v>
      </c>
      <c r="P1258" s="142"/>
      <c r="Q1258" s="48" t="s">
        <v>5932</v>
      </c>
      <c r="R1258" s="94" t="s">
        <v>677</v>
      </c>
    </row>
    <row r="1259" spans="2:18">
      <c r="B1259" s="142" t="s">
        <v>366</v>
      </c>
      <c r="C1259" s="289" t="s">
        <v>182</v>
      </c>
      <c r="D1259" s="142" t="s">
        <v>7617</v>
      </c>
      <c r="E1259" s="128" t="s">
        <v>886</v>
      </c>
      <c r="F1259" s="128" t="s">
        <v>424</v>
      </c>
      <c r="G1259" s="129" t="s">
        <v>5825</v>
      </c>
      <c r="H1259" s="128"/>
      <c r="I1259" s="128" t="s">
        <v>886</v>
      </c>
      <c r="J1259" s="316"/>
      <c r="K1259" s="307"/>
      <c r="L1259" s="129"/>
      <c r="M1259" s="128"/>
      <c r="N1259" s="128">
        <v>2020</v>
      </c>
      <c r="O1259" s="108">
        <v>2050</v>
      </c>
      <c r="P1259" s="403"/>
      <c r="Q1259" s="328" t="s">
        <v>5826</v>
      </c>
      <c r="R1259" s="94" t="s">
        <v>677</v>
      </c>
    </row>
    <row r="1260" spans="2:18">
      <c r="B1260" s="397" t="s">
        <v>366</v>
      </c>
      <c r="C1260" s="396" t="s">
        <v>173</v>
      </c>
      <c r="D1260" s="397" t="s">
        <v>7618</v>
      </c>
      <c r="E1260" s="143" t="s">
        <v>5782</v>
      </c>
      <c r="F1260" s="143" t="s">
        <v>6197</v>
      </c>
      <c r="G1260" s="144" t="s">
        <v>886</v>
      </c>
      <c r="H1260" s="143"/>
      <c r="I1260" s="143" t="s">
        <v>886</v>
      </c>
      <c r="J1260" s="365"/>
      <c r="K1260" s="312"/>
      <c r="L1260" s="129"/>
      <c r="M1260" s="128"/>
      <c r="N1260" s="312" t="s">
        <v>886</v>
      </c>
      <c r="O1260" s="128" t="s">
        <v>5799</v>
      </c>
      <c r="P1260" s="142"/>
      <c r="Q1260" s="328" t="s">
        <v>6266</v>
      </c>
      <c r="R1260" s="94" t="s">
        <v>677</v>
      </c>
    </row>
    <row r="1261" spans="2:18">
      <c r="B1261" s="142" t="s">
        <v>2074</v>
      </c>
      <c r="C1261" s="289" t="s">
        <v>187</v>
      </c>
      <c r="D1261" s="331" t="s">
        <v>7619</v>
      </c>
      <c r="E1261" s="128" t="s">
        <v>5778</v>
      </c>
      <c r="F1261" s="128" t="s">
        <v>424</v>
      </c>
      <c r="G1261" s="142" t="s">
        <v>886</v>
      </c>
      <c r="H1261" s="128"/>
      <c r="I1261" s="128" t="s">
        <v>886</v>
      </c>
      <c r="J1261" s="133"/>
      <c r="K1261" s="288"/>
      <c r="L1261" s="133"/>
      <c r="M1261" s="133"/>
      <c r="N1261" s="128">
        <v>2020</v>
      </c>
      <c r="O1261" s="108">
        <v>2035</v>
      </c>
      <c r="P1261" s="376" t="s">
        <v>7620</v>
      </c>
      <c r="Q1261" s="142" t="s">
        <v>5785</v>
      </c>
      <c r="R1261" s="94" t="s">
        <v>677</v>
      </c>
    </row>
    <row r="1262" spans="2:18">
      <c r="B1262" s="409" t="s">
        <v>2074</v>
      </c>
      <c r="C1262" s="410" t="s">
        <v>187</v>
      </c>
      <c r="D1262" s="421" t="s">
        <v>7619</v>
      </c>
      <c r="E1262" s="145" t="s">
        <v>5782</v>
      </c>
      <c r="F1262" s="145" t="s">
        <v>6690</v>
      </c>
      <c r="G1262" s="409" t="s">
        <v>886</v>
      </c>
      <c r="H1262" s="145"/>
      <c r="I1262" s="145" t="s">
        <v>886</v>
      </c>
      <c r="J1262" s="422"/>
      <c r="K1262" s="423"/>
      <c r="L1262" s="133"/>
      <c r="M1262" s="133"/>
      <c r="N1262" s="339">
        <v>2020</v>
      </c>
      <c r="O1262" s="128">
        <v>2040</v>
      </c>
      <c r="P1262" s="142" t="s">
        <v>7621</v>
      </c>
      <c r="Q1262" s="48" t="s">
        <v>5785</v>
      </c>
      <c r="R1262" s="94" t="s">
        <v>677</v>
      </c>
    </row>
    <row r="1263" spans="2:18">
      <c r="B1263" s="407" t="s">
        <v>2074</v>
      </c>
      <c r="C1263" s="1144" t="s">
        <v>187</v>
      </c>
      <c r="D1263" s="1144" t="s">
        <v>7619</v>
      </c>
      <c r="E1263" s="128" t="s">
        <v>5782</v>
      </c>
      <c r="F1263" s="398" t="s">
        <v>424</v>
      </c>
      <c r="G1263" s="407" t="s">
        <v>886</v>
      </c>
      <c r="H1263" s="143"/>
      <c r="I1263" s="143" t="s">
        <v>886</v>
      </c>
      <c r="J1263" s="399"/>
      <c r="K1263" s="381"/>
      <c r="L1263" s="309"/>
      <c r="M1263" s="309"/>
      <c r="N1263" s="398">
        <v>2014</v>
      </c>
      <c r="O1263" s="327">
        <v>2030</v>
      </c>
      <c r="P1263" s="1156"/>
      <c r="Q1263" s="1160" t="s">
        <v>5800</v>
      </c>
      <c r="R1263" s="94" t="s">
        <v>677</v>
      </c>
    </row>
    <row r="1264" spans="2:18">
      <c r="B1264" s="313" t="s">
        <v>2074</v>
      </c>
      <c r="C1264" s="331" t="s">
        <v>187</v>
      </c>
      <c r="D1264" s="331" t="s">
        <v>7619</v>
      </c>
      <c r="E1264" s="309" t="s">
        <v>5778</v>
      </c>
      <c r="F1264" s="309" t="s">
        <v>424</v>
      </c>
      <c r="G1264" s="313" t="s">
        <v>886</v>
      </c>
      <c r="H1264" s="128"/>
      <c r="I1264" s="128" t="s">
        <v>886</v>
      </c>
      <c r="J1264" s="329"/>
      <c r="K1264" s="326"/>
      <c r="L1264" s="309"/>
      <c r="M1264" s="309"/>
      <c r="N1264" s="309">
        <v>2021</v>
      </c>
      <c r="O1264" s="344">
        <v>2050</v>
      </c>
      <c r="P1264" s="397" t="s">
        <v>7622</v>
      </c>
      <c r="Q1264" s="142" t="s">
        <v>5785</v>
      </c>
      <c r="R1264" s="94" t="s">
        <v>677</v>
      </c>
    </row>
    <row r="1265" spans="2:18">
      <c r="B1265" s="409" t="s">
        <v>2074</v>
      </c>
      <c r="C1265" s="410" t="s">
        <v>187</v>
      </c>
      <c r="D1265" s="421" t="s">
        <v>7619</v>
      </c>
      <c r="E1265" s="145" t="s">
        <v>5782</v>
      </c>
      <c r="F1265" s="145" t="s">
        <v>452</v>
      </c>
      <c r="G1265" s="414" t="s">
        <v>5830</v>
      </c>
      <c r="H1265" s="145"/>
      <c r="I1265" s="145" t="s">
        <v>886</v>
      </c>
      <c r="J1265" s="422"/>
      <c r="K1265" s="423"/>
      <c r="L1265" s="317" t="s">
        <v>7623</v>
      </c>
      <c r="M1265" s="133" t="s">
        <v>7624</v>
      </c>
      <c r="N1265" s="339">
        <v>2020</v>
      </c>
      <c r="O1265" s="128">
        <v>2040</v>
      </c>
      <c r="P1265" s="142" t="s">
        <v>7625</v>
      </c>
      <c r="Q1265" s="48" t="s">
        <v>5785</v>
      </c>
      <c r="R1265" s="94" t="s">
        <v>677</v>
      </c>
    </row>
    <row r="1266" spans="2:18">
      <c r="B1266" s="142" t="s">
        <v>5911</v>
      </c>
      <c r="C1266" s="289" t="s">
        <v>158</v>
      </c>
      <c r="D1266" s="142" t="s">
        <v>7626</v>
      </c>
      <c r="E1266" s="128" t="s">
        <v>5782</v>
      </c>
      <c r="F1266" s="128" t="s">
        <v>886</v>
      </c>
      <c r="G1266" s="129" t="s">
        <v>886</v>
      </c>
      <c r="H1266" s="128"/>
      <c r="I1266" s="128" t="s">
        <v>886</v>
      </c>
      <c r="J1266" s="316"/>
      <c r="K1266" s="307"/>
      <c r="L1266" s="129"/>
      <c r="M1266" s="128"/>
      <c r="N1266" s="307" t="s">
        <v>886</v>
      </c>
      <c r="O1266" s="128">
        <v>2030</v>
      </c>
      <c r="P1266" s="142"/>
      <c r="Q1266" s="328" t="s">
        <v>5800</v>
      </c>
      <c r="R1266" s="94" t="s">
        <v>677</v>
      </c>
    </row>
    <row r="1267" spans="2:18">
      <c r="B1267" s="305" t="s">
        <v>2057</v>
      </c>
      <c r="C1267" s="306" t="s">
        <v>174</v>
      </c>
      <c r="D1267" s="289" t="s">
        <v>7627</v>
      </c>
      <c r="E1267" s="128" t="s">
        <v>886</v>
      </c>
      <c r="F1267" s="128" t="s">
        <v>886</v>
      </c>
      <c r="G1267" s="128" t="s">
        <v>886</v>
      </c>
      <c r="H1267" s="128"/>
      <c r="I1267" s="128"/>
      <c r="J1267" s="128"/>
      <c r="K1267" s="307"/>
      <c r="L1267" s="129"/>
      <c r="M1267" s="128"/>
      <c r="N1267" s="307"/>
      <c r="O1267" s="128"/>
      <c r="P1267" s="142"/>
      <c r="Q1267" s="48"/>
      <c r="R1267" s="94" t="s">
        <v>677</v>
      </c>
    </row>
    <row r="1268" spans="2:18">
      <c r="B1268" s="142" t="s">
        <v>5911</v>
      </c>
      <c r="C1268" s="289" t="s">
        <v>189</v>
      </c>
      <c r="D1268" s="142" t="s">
        <v>7628</v>
      </c>
      <c r="E1268" s="128" t="s">
        <v>5782</v>
      </c>
      <c r="F1268" s="309" t="s">
        <v>424</v>
      </c>
      <c r="G1268" s="313" t="s">
        <v>886</v>
      </c>
      <c r="H1268" s="128"/>
      <c r="I1268" s="128" t="s">
        <v>886</v>
      </c>
      <c r="J1268" s="329"/>
      <c r="K1268" s="326"/>
      <c r="L1268" s="313"/>
      <c r="M1268" s="309"/>
      <c r="N1268" s="307" t="s">
        <v>886</v>
      </c>
      <c r="O1268" s="309">
        <v>2030</v>
      </c>
      <c r="P1268" s="315"/>
      <c r="Q1268" s="48" t="s">
        <v>7629</v>
      </c>
      <c r="R1268" s="94" t="s">
        <v>677</v>
      </c>
    </row>
    <row r="1269" spans="2:18">
      <c r="B1269" s="142" t="s">
        <v>2074</v>
      </c>
      <c r="C1269" s="289" t="s">
        <v>187</v>
      </c>
      <c r="D1269" s="142" t="s">
        <v>7630</v>
      </c>
      <c r="E1269" s="309" t="s">
        <v>5778</v>
      </c>
      <c r="F1269" s="309" t="s">
        <v>5802</v>
      </c>
      <c r="G1269" s="313" t="s">
        <v>886</v>
      </c>
      <c r="H1269" s="128"/>
      <c r="I1269" s="128" t="s">
        <v>886</v>
      </c>
      <c r="J1269" s="329"/>
      <c r="K1269" s="326"/>
      <c r="L1269" s="313"/>
      <c r="M1269" s="309"/>
      <c r="N1269" s="128" t="s">
        <v>886</v>
      </c>
      <c r="O1269" s="327">
        <v>2035</v>
      </c>
      <c r="P1269" s="405"/>
      <c r="Q1269" s="48" t="s">
        <v>5932</v>
      </c>
      <c r="R1269" s="94" t="s">
        <v>677</v>
      </c>
    </row>
    <row r="1270" spans="2:18">
      <c r="B1270" s="305" t="s">
        <v>2077</v>
      </c>
      <c r="C1270" s="306" t="s">
        <v>191</v>
      </c>
      <c r="D1270" s="306" t="s">
        <v>758</v>
      </c>
      <c r="E1270" s="128" t="s">
        <v>886</v>
      </c>
      <c r="F1270" s="128" t="s">
        <v>886</v>
      </c>
      <c r="G1270" s="128" t="s">
        <v>886</v>
      </c>
      <c r="H1270" s="128"/>
      <c r="I1270" s="128"/>
      <c r="J1270" s="128"/>
      <c r="K1270" s="307"/>
      <c r="L1270" s="129"/>
      <c r="M1270" s="128"/>
      <c r="N1270" s="307"/>
      <c r="O1270" s="128"/>
      <c r="P1270" s="142"/>
      <c r="Q1270" s="48"/>
      <c r="R1270" s="94" t="s">
        <v>677</v>
      </c>
    </row>
    <row r="1271" spans="2:18">
      <c r="B1271" s="397" t="s">
        <v>2057</v>
      </c>
      <c r="C1271" s="396" t="s">
        <v>185</v>
      </c>
      <c r="D1271" s="397" t="s">
        <v>7631</v>
      </c>
      <c r="E1271" s="143" t="s">
        <v>5778</v>
      </c>
      <c r="F1271" s="143" t="s">
        <v>886</v>
      </c>
      <c r="G1271" s="397" t="s">
        <v>886</v>
      </c>
      <c r="H1271" s="143"/>
      <c r="I1271" s="143" t="s">
        <v>886</v>
      </c>
      <c r="J1271" s="419"/>
      <c r="K1271" s="420" t="s">
        <v>7632</v>
      </c>
      <c r="L1271" s="133"/>
      <c r="M1271" s="133"/>
      <c r="N1271" s="312">
        <v>2020</v>
      </c>
      <c r="O1271" s="128">
        <v>2020</v>
      </c>
      <c r="P1271" s="142"/>
      <c r="Q1271" s="48" t="s">
        <v>5785</v>
      </c>
      <c r="R1271" s="94" t="s">
        <v>677</v>
      </c>
    </row>
    <row r="1272" spans="2:18">
      <c r="B1272" s="409" t="s">
        <v>5675</v>
      </c>
      <c r="C1272" s="410" t="s">
        <v>505</v>
      </c>
      <c r="D1272" s="409" t="s">
        <v>7633</v>
      </c>
      <c r="E1272" s="145" t="s">
        <v>886</v>
      </c>
      <c r="F1272" s="145" t="s">
        <v>886</v>
      </c>
      <c r="G1272" s="414" t="s">
        <v>3420</v>
      </c>
      <c r="H1272" s="145"/>
      <c r="I1272" s="145" t="s">
        <v>886</v>
      </c>
      <c r="J1272" s="367"/>
      <c r="K1272" s="339"/>
      <c r="L1272" s="129"/>
      <c r="M1272" s="128"/>
      <c r="N1272" s="339" t="s">
        <v>886</v>
      </c>
      <c r="O1272" s="137">
        <v>2036</v>
      </c>
      <c r="P1272" s="142"/>
      <c r="Q1272" s="328" t="s">
        <v>7634</v>
      </c>
      <c r="R1272" s="94" t="s">
        <v>677</v>
      </c>
    </row>
    <row r="1273" spans="2:18">
      <c r="B1273" s="305" t="s">
        <v>5675</v>
      </c>
      <c r="C1273" s="289" t="s">
        <v>505</v>
      </c>
      <c r="D1273" s="331" t="s">
        <v>7635</v>
      </c>
      <c r="E1273" s="128" t="s">
        <v>886</v>
      </c>
      <c r="F1273" s="128" t="s">
        <v>886</v>
      </c>
      <c r="G1273" s="128" t="s">
        <v>886</v>
      </c>
      <c r="H1273" s="128"/>
      <c r="I1273" s="128"/>
      <c r="J1273" s="128"/>
      <c r="K1273" s="307"/>
      <c r="L1273" s="129"/>
      <c r="M1273" s="128"/>
      <c r="N1273" s="128"/>
      <c r="O1273" s="108"/>
      <c r="P1273" s="403"/>
      <c r="Q1273" s="48"/>
      <c r="R1273" s="94" t="s">
        <v>677</v>
      </c>
    </row>
    <row r="1274" spans="2:18">
      <c r="B1274" s="142" t="s">
        <v>2074</v>
      </c>
      <c r="C1274" s="289" t="s">
        <v>187</v>
      </c>
      <c r="D1274" s="142" t="s">
        <v>7636</v>
      </c>
      <c r="E1274" s="309" t="s">
        <v>5778</v>
      </c>
      <c r="F1274" s="309" t="s">
        <v>5802</v>
      </c>
      <c r="G1274" s="313" t="s">
        <v>886</v>
      </c>
      <c r="H1274" s="128"/>
      <c r="I1274" s="128" t="s">
        <v>886</v>
      </c>
      <c r="J1274" s="329"/>
      <c r="K1274" s="326"/>
      <c r="L1274" s="313"/>
      <c r="M1274" s="309"/>
      <c r="N1274" s="307" t="s">
        <v>886</v>
      </c>
      <c r="O1274" s="309">
        <v>2030</v>
      </c>
      <c r="P1274" s="315"/>
      <c r="Q1274" s="48" t="s">
        <v>5932</v>
      </c>
      <c r="R1274" s="94" t="s">
        <v>677</v>
      </c>
    </row>
    <row r="1275" spans="2:18">
      <c r="B1275" s="305" t="s">
        <v>2057</v>
      </c>
      <c r="C1275" s="306" t="s">
        <v>188</v>
      </c>
      <c r="D1275" s="306" t="s">
        <v>7637</v>
      </c>
      <c r="E1275" s="128" t="s">
        <v>886</v>
      </c>
      <c r="F1275" s="128" t="s">
        <v>886</v>
      </c>
      <c r="G1275" s="128" t="s">
        <v>886</v>
      </c>
      <c r="H1275" s="128"/>
      <c r="I1275" s="128"/>
      <c r="J1275" s="128"/>
      <c r="K1275" s="307"/>
      <c r="L1275" s="129"/>
      <c r="M1275" s="128"/>
      <c r="N1275" s="307"/>
      <c r="O1275" s="128"/>
      <c r="P1275" s="142"/>
      <c r="Q1275" s="48"/>
      <c r="R1275" s="94" t="s">
        <v>677</v>
      </c>
    </row>
    <row r="1276" spans="2:18">
      <c r="B1276" s="305" t="s">
        <v>2077</v>
      </c>
      <c r="C1276" s="306" t="s">
        <v>149</v>
      </c>
      <c r="D1276" s="331" t="s">
        <v>7638</v>
      </c>
      <c r="E1276" s="128" t="s">
        <v>886</v>
      </c>
      <c r="F1276" s="128" t="s">
        <v>886</v>
      </c>
      <c r="G1276" s="128" t="s">
        <v>886</v>
      </c>
      <c r="H1276" s="128"/>
      <c r="I1276" s="128"/>
      <c r="J1276" s="128"/>
      <c r="K1276" s="307"/>
      <c r="L1276" s="129"/>
      <c r="M1276" s="128"/>
      <c r="N1276" s="307"/>
      <c r="O1276" s="128"/>
      <c r="P1276" s="142"/>
      <c r="Q1276" s="48"/>
      <c r="R1276" s="94" t="s">
        <v>677</v>
      </c>
    </row>
    <row r="1277" spans="2:18">
      <c r="B1277" s="305" t="s">
        <v>2077</v>
      </c>
      <c r="C1277" s="306" t="s">
        <v>191</v>
      </c>
      <c r="D1277" s="306" t="s">
        <v>7639</v>
      </c>
      <c r="E1277" s="128" t="s">
        <v>886</v>
      </c>
      <c r="F1277" s="128" t="s">
        <v>886</v>
      </c>
      <c r="G1277" s="128" t="s">
        <v>886</v>
      </c>
      <c r="H1277" s="128"/>
      <c r="I1277" s="128"/>
      <c r="J1277" s="128"/>
      <c r="K1277" s="307"/>
      <c r="L1277" s="129"/>
      <c r="M1277" s="128"/>
      <c r="N1277" s="307"/>
      <c r="O1277" s="128"/>
      <c r="P1277" s="142"/>
      <c r="Q1277" s="48"/>
      <c r="R1277" s="94" t="s">
        <v>677</v>
      </c>
    </row>
    <row r="1278" spans="2:18">
      <c r="B1278" s="142" t="s">
        <v>5911</v>
      </c>
      <c r="C1278" s="289" t="s">
        <v>170</v>
      </c>
      <c r="D1278" s="289" t="s">
        <v>7640</v>
      </c>
      <c r="E1278" s="128" t="s">
        <v>886</v>
      </c>
      <c r="F1278" s="128" t="s">
        <v>452</v>
      </c>
      <c r="G1278" s="129" t="s">
        <v>5830</v>
      </c>
      <c r="H1278" s="128"/>
      <c r="I1278" s="128" t="s">
        <v>886</v>
      </c>
      <c r="J1278" s="128"/>
      <c r="K1278" s="307"/>
      <c r="L1278" s="129" t="s">
        <v>6827</v>
      </c>
      <c r="M1278" s="137" t="s">
        <v>5832</v>
      </c>
      <c r="N1278" s="197">
        <v>2017</v>
      </c>
      <c r="O1278" s="128">
        <v>2025</v>
      </c>
      <c r="P1278" s="305"/>
      <c r="Q1278" s="48" t="s">
        <v>5888</v>
      </c>
      <c r="R1278" s="94" t="s">
        <v>677</v>
      </c>
    </row>
    <row r="1279" spans="2:18">
      <c r="B1279" s="142" t="s">
        <v>5911</v>
      </c>
      <c r="C1279" s="289" t="s">
        <v>170</v>
      </c>
      <c r="D1279" s="142" t="s">
        <v>7640</v>
      </c>
      <c r="E1279" s="128" t="s">
        <v>5782</v>
      </c>
      <c r="F1279" s="309" t="s">
        <v>5779</v>
      </c>
      <c r="G1279" s="313" t="s">
        <v>886</v>
      </c>
      <c r="H1279" s="128"/>
      <c r="I1279" s="128" t="s">
        <v>886</v>
      </c>
      <c r="J1279" s="329"/>
      <c r="K1279" s="326"/>
      <c r="L1279" s="313"/>
      <c r="M1279" s="309"/>
      <c r="N1279" s="307" t="s">
        <v>886</v>
      </c>
      <c r="O1279" s="309">
        <v>2045</v>
      </c>
      <c r="P1279" s="315"/>
      <c r="Q1279" s="48" t="s">
        <v>5978</v>
      </c>
      <c r="R1279" s="94" t="s">
        <v>677</v>
      </c>
    </row>
    <row r="1280" spans="2:18">
      <c r="B1280" s="142" t="s">
        <v>366</v>
      </c>
      <c r="C1280" s="289" t="s">
        <v>173</v>
      </c>
      <c r="D1280" s="142" t="s">
        <v>7641</v>
      </c>
      <c r="E1280" s="128" t="s">
        <v>5782</v>
      </c>
      <c r="F1280" s="128" t="s">
        <v>6197</v>
      </c>
      <c r="G1280" s="129" t="s">
        <v>886</v>
      </c>
      <c r="H1280" s="128"/>
      <c r="I1280" s="128" t="s">
        <v>886</v>
      </c>
      <c r="J1280" s="316"/>
      <c r="K1280" s="307"/>
      <c r="L1280" s="129"/>
      <c r="M1280" s="128"/>
      <c r="N1280" s="307" t="s">
        <v>886</v>
      </c>
      <c r="O1280" s="128" t="s">
        <v>5799</v>
      </c>
      <c r="P1280" s="142"/>
      <c r="Q1280" s="328" t="s">
        <v>6266</v>
      </c>
      <c r="R1280" s="94" t="s">
        <v>677</v>
      </c>
    </row>
    <row r="1281" spans="2:18">
      <c r="B1281" s="142" t="s">
        <v>2074</v>
      </c>
      <c r="C1281" s="289" t="s">
        <v>187</v>
      </c>
      <c r="D1281" s="142" t="s">
        <v>7642</v>
      </c>
      <c r="E1281" s="128" t="s">
        <v>5778</v>
      </c>
      <c r="F1281" s="128" t="s">
        <v>5883</v>
      </c>
      <c r="G1281" s="129" t="s">
        <v>886</v>
      </c>
      <c r="H1281" s="128"/>
      <c r="I1281" s="128" t="s">
        <v>886</v>
      </c>
      <c r="J1281" s="316"/>
      <c r="K1281" s="307"/>
      <c r="L1281" s="129"/>
      <c r="M1281" s="128"/>
      <c r="N1281" s="307" t="s">
        <v>886</v>
      </c>
      <c r="O1281" s="137">
        <v>2035</v>
      </c>
      <c r="P1281" s="315" t="s">
        <v>7643</v>
      </c>
      <c r="Q1281" s="48" t="s">
        <v>7644</v>
      </c>
      <c r="R1281" s="94" t="s">
        <v>677</v>
      </c>
    </row>
    <row r="1282" spans="2:18">
      <c r="B1282" s="142" t="s">
        <v>2057</v>
      </c>
      <c r="C1282" s="289" t="s">
        <v>174</v>
      </c>
      <c r="D1282" s="142" t="s">
        <v>7645</v>
      </c>
      <c r="E1282" s="128" t="s">
        <v>5904</v>
      </c>
      <c r="F1282" s="128" t="s">
        <v>424</v>
      </c>
      <c r="G1282" s="129" t="s">
        <v>886</v>
      </c>
      <c r="H1282" s="128"/>
      <c r="I1282" s="128" t="s">
        <v>886</v>
      </c>
      <c r="J1282" s="343"/>
      <c r="K1282" s="307"/>
      <c r="L1282" s="129"/>
      <c r="M1282" s="128"/>
      <c r="N1282" s="307">
        <v>2019</v>
      </c>
      <c r="O1282" s="128">
        <v>2022</v>
      </c>
      <c r="P1282" s="142"/>
      <c r="Q1282" s="328" t="s">
        <v>5925</v>
      </c>
      <c r="R1282" s="94" t="s">
        <v>677</v>
      </c>
    </row>
    <row r="1283" spans="2:18">
      <c r="B1283" s="142" t="s">
        <v>2074</v>
      </c>
      <c r="C1283" s="289" t="s">
        <v>187</v>
      </c>
      <c r="D1283" s="142" t="s">
        <v>7646</v>
      </c>
      <c r="E1283" s="309" t="s">
        <v>5778</v>
      </c>
      <c r="F1283" s="309" t="s">
        <v>424</v>
      </c>
      <c r="G1283" s="313" t="s">
        <v>886</v>
      </c>
      <c r="H1283" s="128"/>
      <c r="I1283" s="128" t="s">
        <v>886</v>
      </c>
      <c r="J1283" s="349"/>
      <c r="K1283" s="326"/>
      <c r="L1283" s="313"/>
      <c r="M1283" s="309"/>
      <c r="N1283" s="128" t="s">
        <v>886</v>
      </c>
      <c r="O1283" s="327">
        <v>2020</v>
      </c>
      <c r="P1283" s="405"/>
      <c r="Q1283" s="48" t="s">
        <v>7647</v>
      </c>
      <c r="R1283" s="94" t="s">
        <v>677</v>
      </c>
    </row>
    <row r="1284" spans="2:18">
      <c r="B1284" s="142" t="s">
        <v>2065</v>
      </c>
      <c r="C1284" s="289" t="s">
        <v>5082</v>
      </c>
      <c r="D1284" s="142" t="s">
        <v>7648</v>
      </c>
      <c r="E1284" s="128" t="s">
        <v>5782</v>
      </c>
      <c r="F1284" s="128" t="s">
        <v>886</v>
      </c>
      <c r="G1284" s="129" t="s">
        <v>886</v>
      </c>
      <c r="H1284" s="128"/>
      <c r="I1284" s="128" t="s">
        <v>886</v>
      </c>
      <c r="J1284" s="316"/>
      <c r="K1284" s="307"/>
      <c r="L1284" s="129"/>
      <c r="M1284" s="128"/>
      <c r="N1284" s="307" t="s">
        <v>886</v>
      </c>
      <c r="O1284" s="128">
        <v>2021</v>
      </c>
      <c r="P1284" s="142"/>
      <c r="Q1284" s="48" t="s">
        <v>5800</v>
      </c>
      <c r="R1284" s="94" t="s">
        <v>677</v>
      </c>
    </row>
    <row r="1285" spans="2:18">
      <c r="B1285" s="142" t="s">
        <v>366</v>
      </c>
      <c r="C1285" s="289" t="s">
        <v>173</v>
      </c>
      <c r="D1285" s="142" t="s">
        <v>7649</v>
      </c>
      <c r="E1285" s="128" t="s">
        <v>5782</v>
      </c>
      <c r="F1285" s="128" t="s">
        <v>6197</v>
      </c>
      <c r="G1285" s="129" t="s">
        <v>886</v>
      </c>
      <c r="H1285" s="128"/>
      <c r="I1285" s="128" t="s">
        <v>886</v>
      </c>
      <c r="J1285" s="316"/>
      <c r="K1285" s="307"/>
      <c r="L1285" s="129"/>
      <c r="M1285" s="128"/>
      <c r="N1285" s="307" t="s">
        <v>886</v>
      </c>
      <c r="O1285" s="128" t="s">
        <v>5799</v>
      </c>
      <c r="P1285" s="142"/>
      <c r="Q1285" s="328" t="s">
        <v>6266</v>
      </c>
      <c r="R1285" s="94" t="s">
        <v>677</v>
      </c>
    </row>
    <row r="1286" spans="2:18">
      <c r="B1286" s="142" t="s">
        <v>366</v>
      </c>
      <c r="C1286" s="289" t="s">
        <v>173</v>
      </c>
      <c r="D1286" s="142" t="s">
        <v>7650</v>
      </c>
      <c r="E1286" s="128" t="s">
        <v>5778</v>
      </c>
      <c r="F1286" s="128" t="s">
        <v>5883</v>
      </c>
      <c r="G1286" s="129" t="s">
        <v>886</v>
      </c>
      <c r="H1286" s="128"/>
      <c r="I1286" s="128" t="s">
        <v>886</v>
      </c>
      <c r="J1286" s="316"/>
      <c r="K1286" s="307"/>
      <c r="L1286" s="129"/>
      <c r="M1286" s="128"/>
      <c r="N1286" s="307">
        <v>2017</v>
      </c>
      <c r="O1286" s="128">
        <v>2020</v>
      </c>
      <c r="P1286" s="315" t="s">
        <v>7651</v>
      </c>
      <c r="Q1286" s="48" t="s">
        <v>7652</v>
      </c>
      <c r="R1286" s="94" t="s">
        <v>677</v>
      </c>
    </row>
    <row r="1287" spans="2:18">
      <c r="B1287" s="142" t="s">
        <v>366</v>
      </c>
      <c r="C1287" s="289" t="s">
        <v>173</v>
      </c>
      <c r="D1287" s="142" t="s">
        <v>7650</v>
      </c>
      <c r="E1287" s="128" t="s">
        <v>5778</v>
      </c>
      <c r="F1287" s="128" t="s">
        <v>5883</v>
      </c>
      <c r="G1287" s="129" t="s">
        <v>886</v>
      </c>
      <c r="H1287" s="128"/>
      <c r="I1287" s="128" t="s">
        <v>886</v>
      </c>
      <c r="J1287" s="316"/>
      <c r="K1287" s="307"/>
      <c r="L1287" s="129"/>
      <c r="M1287" s="128"/>
      <c r="N1287" s="307">
        <v>2017</v>
      </c>
      <c r="O1287" s="128">
        <v>2030</v>
      </c>
      <c r="P1287" s="315" t="s">
        <v>7651</v>
      </c>
      <c r="Q1287" s="48" t="s">
        <v>7652</v>
      </c>
      <c r="R1287" s="94" t="s">
        <v>677</v>
      </c>
    </row>
    <row r="1288" spans="2:18">
      <c r="B1288" s="142" t="s">
        <v>366</v>
      </c>
      <c r="C1288" s="289" t="s">
        <v>182</v>
      </c>
      <c r="D1288" s="142" t="s">
        <v>7653</v>
      </c>
      <c r="E1288" s="128" t="s">
        <v>886</v>
      </c>
      <c r="F1288" s="128" t="s">
        <v>424</v>
      </c>
      <c r="G1288" s="129" t="s">
        <v>5825</v>
      </c>
      <c r="H1288" s="128"/>
      <c r="I1288" s="128" t="s">
        <v>886</v>
      </c>
      <c r="J1288" s="316"/>
      <c r="K1288" s="307"/>
      <c r="L1288" s="129"/>
      <c r="M1288" s="128"/>
      <c r="N1288" s="307">
        <v>2020</v>
      </c>
      <c r="O1288" s="128">
        <v>2050</v>
      </c>
      <c r="P1288" s="142"/>
      <c r="Q1288" s="328" t="s">
        <v>5826</v>
      </c>
      <c r="R1288" s="94" t="s">
        <v>677</v>
      </c>
    </row>
    <row r="1289" spans="2:18">
      <c r="B1289" s="142" t="s">
        <v>2074</v>
      </c>
      <c r="C1289" s="289" t="s">
        <v>187</v>
      </c>
      <c r="D1289" s="142" t="s">
        <v>7654</v>
      </c>
      <c r="E1289" s="128" t="s">
        <v>5778</v>
      </c>
      <c r="F1289" s="128" t="s">
        <v>5883</v>
      </c>
      <c r="G1289" s="129" t="s">
        <v>886</v>
      </c>
      <c r="H1289" s="128"/>
      <c r="I1289" s="128" t="s">
        <v>886</v>
      </c>
      <c r="J1289" s="316"/>
      <c r="K1289" s="307"/>
      <c r="L1289" s="129"/>
      <c r="M1289" s="128"/>
      <c r="N1289" s="307" t="s">
        <v>886</v>
      </c>
      <c r="O1289" s="137">
        <v>2035</v>
      </c>
      <c r="P1289" s="315" t="s">
        <v>7655</v>
      </c>
      <c r="Q1289" s="48" t="s">
        <v>6132</v>
      </c>
      <c r="R1289" s="94" t="s">
        <v>677</v>
      </c>
    </row>
    <row r="1290" spans="2:18">
      <c r="B1290" s="142" t="s">
        <v>5911</v>
      </c>
      <c r="C1290" s="289" t="s">
        <v>142</v>
      </c>
      <c r="D1290" s="142" t="s">
        <v>7656</v>
      </c>
      <c r="E1290" s="128" t="s">
        <v>5782</v>
      </c>
      <c r="F1290" s="128" t="s">
        <v>886</v>
      </c>
      <c r="G1290" s="129" t="s">
        <v>886</v>
      </c>
      <c r="H1290" s="128"/>
      <c r="I1290" s="128" t="s">
        <v>886</v>
      </c>
      <c r="J1290" s="316"/>
      <c r="K1290" s="307"/>
      <c r="L1290" s="129"/>
      <c r="M1290" s="128"/>
      <c r="N1290" s="307">
        <v>2020</v>
      </c>
      <c r="O1290" s="128">
        <v>2037</v>
      </c>
      <c r="P1290" s="142"/>
      <c r="Q1290" s="328" t="s">
        <v>5800</v>
      </c>
      <c r="R1290" s="94" t="s">
        <v>677</v>
      </c>
    </row>
    <row r="1291" spans="2:18">
      <c r="B1291" s="142" t="s">
        <v>2074</v>
      </c>
      <c r="C1291" s="289" t="s">
        <v>187</v>
      </c>
      <c r="D1291" s="142" t="s">
        <v>7657</v>
      </c>
      <c r="E1291" s="128" t="s">
        <v>5778</v>
      </c>
      <c r="F1291" s="128" t="s">
        <v>424</v>
      </c>
      <c r="G1291" s="129" t="s">
        <v>886</v>
      </c>
      <c r="H1291" s="128"/>
      <c r="I1291" s="128" t="s">
        <v>886</v>
      </c>
      <c r="J1291" s="316"/>
      <c r="K1291" s="197"/>
      <c r="L1291" s="138"/>
      <c r="M1291" s="137"/>
      <c r="N1291" s="197">
        <v>2014</v>
      </c>
      <c r="O1291" s="137">
        <v>2030</v>
      </c>
      <c r="P1291" s="142"/>
      <c r="Q1291" s="328" t="s">
        <v>5924</v>
      </c>
      <c r="R1291" s="94" t="s">
        <v>677</v>
      </c>
    </row>
    <row r="1292" spans="2:18">
      <c r="B1292" s="142" t="s">
        <v>366</v>
      </c>
      <c r="C1292" s="289" t="s">
        <v>182</v>
      </c>
      <c r="D1292" s="142" t="s">
        <v>7658</v>
      </c>
      <c r="E1292" s="128" t="s">
        <v>886</v>
      </c>
      <c r="F1292" s="128" t="s">
        <v>424</v>
      </c>
      <c r="G1292" s="129" t="s">
        <v>5825</v>
      </c>
      <c r="H1292" s="128"/>
      <c r="I1292" s="128" t="s">
        <v>886</v>
      </c>
      <c r="J1292" s="316"/>
      <c r="K1292" s="307"/>
      <c r="L1292" s="129"/>
      <c r="M1292" s="128"/>
      <c r="N1292" s="128">
        <v>2020</v>
      </c>
      <c r="O1292" s="108">
        <v>2050</v>
      </c>
      <c r="P1292" s="403"/>
      <c r="Q1292" s="328" t="s">
        <v>5826</v>
      </c>
      <c r="R1292" s="94" t="s">
        <v>677</v>
      </c>
    </row>
    <row r="1293" spans="2:18">
      <c r="B1293" s="142" t="s">
        <v>2074</v>
      </c>
      <c r="C1293" s="289" t="s">
        <v>187</v>
      </c>
      <c r="D1293" s="142" t="s">
        <v>7659</v>
      </c>
      <c r="E1293" s="128" t="s">
        <v>886</v>
      </c>
      <c r="F1293" s="128" t="s">
        <v>424</v>
      </c>
      <c r="G1293" s="129" t="s">
        <v>886</v>
      </c>
      <c r="H1293" s="128"/>
      <c r="I1293" s="128" t="s">
        <v>886</v>
      </c>
      <c r="J1293" s="316"/>
      <c r="K1293" s="307"/>
      <c r="L1293" s="129"/>
      <c r="M1293" s="128"/>
      <c r="N1293" s="307" t="s">
        <v>886</v>
      </c>
      <c r="O1293" s="128">
        <v>2035</v>
      </c>
      <c r="P1293" s="142"/>
      <c r="Q1293" s="48" t="s">
        <v>5927</v>
      </c>
      <c r="R1293" s="94" t="s">
        <v>677</v>
      </c>
    </row>
    <row r="1294" spans="2:18">
      <c r="B1294" s="305" t="s">
        <v>366</v>
      </c>
      <c r="C1294" s="289" t="s">
        <v>172</v>
      </c>
      <c r="D1294" s="331" t="s">
        <v>7660</v>
      </c>
      <c r="E1294" s="128" t="s">
        <v>886</v>
      </c>
      <c r="F1294" s="128" t="s">
        <v>886</v>
      </c>
      <c r="G1294" s="128" t="s">
        <v>886</v>
      </c>
      <c r="H1294" s="128"/>
      <c r="I1294" s="128"/>
      <c r="J1294" s="128"/>
      <c r="K1294" s="307"/>
      <c r="L1294" s="129"/>
      <c r="M1294" s="128"/>
      <c r="N1294" s="307"/>
      <c r="O1294" s="128"/>
      <c r="P1294" s="142"/>
      <c r="Q1294" s="48"/>
      <c r="R1294" s="94" t="s">
        <v>677</v>
      </c>
    </row>
    <row r="1295" spans="2:18">
      <c r="B1295" s="142" t="s">
        <v>2074</v>
      </c>
      <c r="C1295" s="289" t="s">
        <v>187</v>
      </c>
      <c r="D1295" s="142" t="s">
        <v>7661</v>
      </c>
      <c r="E1295" s="128" t="s">
        <v>886</v>
      </c>
      <c r="F1295" s="128" t="s">
        <v>424</v>
      </c>
      <c r="G1295" s="129" t="s">
        <v>886</v>
      </c>
      <c r="H1295" s="128"/>
      <c r="I1295" s="128" t="s">
        <v>886</v>
      </c>
      <c r="J1295" s="316"/>
      <c r="K1295" s="307"/>
      <c r="L1295" s="129"/>
      <c r="M1295" s="128"/>
      <c r="N1295" s="307" t="s">
        <v>886</v>
      </c>
      <c r="O1295" s="128">
        <v>2035</v>
      </c>
      <c r="P1295" s="142"/>
      <c r="Q1295" s="48" t="s">
        <v>5927</v>
      </c>
      <c r="R1295" s="94" t="s">
        <v>677</v>
      </c>
    </row>
    <row r="1296" spans="2:18">
      <c r="B1296" s="142" t="s">
        <v>5911</v>
      </c>
      <c r="C1296" s="306" t="s">
        <v>191</v>
      </c>
      <c r="D1296" s="306" t="s">
        <v>7662</v>
      </c>
      <c r="E1296" s="390" t="s">
        <v>5904</v>
      </c>
      <c r="F1296" s="128" t="s">
        <v>886</v>
      </c>
      <c r="G1296" s="128" t="s">
        <v>886</v>
      </c>
      <c r="H1296" s="128"/>
      <c r="I1296" s="128"/>
      <c r="J1296" s="128" t="s">
        <v>5794</v>
      </c>
      <c r="K1296" s="307"/>
      <c r="L1296" s="129"/>
      <c r="M1296" s="128"/>
      <c r="N1296" s="307">
        <v>2020</v>
      </c>
      <c r="O1296" s="128"/>
      <c r="P1296" s="142"/>
      <c r="Q1296" s="48" t="s">
        <v>7663</v>
      </c>
      <c r="R1296" s="94" t="s">
        <v>677</v>
      </c>
    </row>
    <row r="1297" spans="2:18">
      <c r="B1297" s="142" t="s">
        <v>366</v>
      </c>
      <c r="C1297" s="289" t="s">
        <v>136</v>
      </c>
      <c r="D1297" s="142" t="s">
        <v>7664</v>
      </c>
      <c r="E1297" s="309" t="s">
        <v>5778</v>
      </c>
      <c r="F1297" s="309" t="s">
        <v>6197</v>
      </c>
      <c r="G1297" s="313" t="s">
        <v>886</v>
      </c>
      <c r="H1297" s="128"/>
      <c r="I1297" s="128" t="s">
        <v>886</v>
      </c>
      <c r="J1297" s="329"/>
      <c r="K1297" s="326"/>
      <c r="L1297" s="313"/>
      <c r="M1297" s="309"/>
      <c r="N1297" s="307" t="s">
        <v>886</v>
      </c>
      <c r="O1297" s="128" t="s">
        <v>5799</v>
      </c>
      <c r="P1297" s="315"/>
      <c r="Q1297" s="404" t="s">
        <v>7665</v>
      </c>
      <c r="R1297" s="94" t="s">
        <v>677</v>
      </c>
    </row>
    <row r="1298" spans="2:18">
      <c r="B1298" s="305" t="s">
        <v>366</v>
      </c>
      <c r="C1298" s="306" t="s">
        <v>136</v>
      </c>
      <c r="D1298" s="305" t="s">
        <v>7664</v>
      </c>
      <c r="E1298" s="137" t="s">
        <v>886</v>
      </c>
      <c r="F1298" s="137" t="s">
        <v>6387</v>
      </c>
      <c r="G1298" s="138" t="s">
        <v>886</v>
      </c>
      <c r="H1298" s="133"/>
      <c r="I1298" s="133"/>
      <c r="J1298" s="133"/>
      <c r="K1298" s="307"/>
      <c r="L1298" s="138" t="s">
        <v>7666</v>
      </c>
      <c r="M1298" s="128" t="s">
        <v>7115</v>
      </c>
      <c r="N1298" s="197">
        <v>2010</v>
      </c>
      <c r="O1298" s="137">
        <v>2025</v>
      </c>
      <c r="P1298" s="305" t="s">
        <v>7667</v>
      </c>
      <c r="Q1298" s="1163" t="s">
        <v>6388</v>
      </c>
      <c r="R1298" s="94" t="s">
        <v>677</v>
      </c>
    </row>
    <row r="1299" spans="2:18">
      <c r="B1299" s="142" t="s">
        <v>366</v>
      </c>
      <c r="C1299" s="289" t="s">
        <v>136</v>
      </c>
      <c r="D1299" s="289" t="s">
        <v>7664</v>
      </c>
      <c r="E1299" s="128" t="s">
        <v>5778</v>
      </c>
      <c r="F1299" s="128" t="s">
        <v>452</v>
      </c>
      <c r="G1299" s="129" t="s">
        <v>5830</v>
      </c>
      <c r="H1299" s="128"/>
      <c r="I1299" s="128" t="s">
        <v>886</v>
      </c>
      <c r="J1299" s="128"/>
      <c r="K1299" s="307"/>
      <c r="L1299" s="129" t="s">
        <v>7668</v>
      </c>
      <c r="M1299" s="128" t="s">
        <v>6005</v>
      </c>
      <c r="N1299" s="307">
        <v>2016</v>
      </c>
      <c r="O1299" s="128">
        <v>2030</v>
      </c>
      <c r="P1299" s="142"/>
      <c r="Q1299" s="404" t="s">
        <v>7669</v>
      </c>
      <c r="R1299" s="94" t="s">
        <v>677</v>
      </c>
    </row>
    <row r="1300" spans="2:18">
      <c r="B1300" s="142" t="s">
        <v>366</v>
      </c>
      <c r="C1300" s="289" t="s">
        <v>136</v>
      </c>
      <c r="D1300" s="289" t="s">
        <v>7664</v>
      </c>
      <c r="E1300" s="128" t="s">
        <v>5782</v>
      </c>
      <c r="F1300" s="128" t="s">
        <v>452</v>
      </c>
      <c r="G1300" s="129" t="s">
        <v>5830</v>
      </c>
      <c r="H1300" s="128"/>
      <c r="I1300" s="128" t="s">
        <v>886</v>
      </c>
      <c r="J1300" s="128"/>
      <c r="K1300" s="307"/>
      <c r="L1300" s="129" t="s">
        <v>7670</v>
      </c>
      <c r="M1300" s="128" t="s">
        <v>6350</v>
      </c>
      <c r="N1300" s="307">
        <v>2016</v>
      </c>
      <c r="O1300" s="128">
        <v>2025</v>
      </c>
      <c r="P1300" s="142"/>
      <c r="Q1300" s="48" t="s">
        <v>7671</v>
      </c>
      <c r="R1300" s="94" t="s">
        <v>677</v>
      </c>
    </row>
    <row r="1301" spans="2:18">
      <c r="B1301" s="142" t="s">
        <v>366</v>
      </c>
      <c r="C1301" s="289" t="s">
        <v>182</v>
      </c>
      <c r="D1301" s="142" t="s">
        <v>7672</v>
      </c>
      <c r="E1301" s="128" t="s">
        <v>886</v>
      </c>
      <c r="F1301" s="128" t="s">
        <v>424</v>
      </c>
      <c r="G1301" s="129" t="s">
        <v>5825</v>
      </c>
      <c r="H1301" s="128"/>
      <c r="I1301" s="128" t="s">
        <v>886</v>
      </c>
      <c r="J1301" s="316"/>
      <c r="K1301" s="307"/>
      <c r="L1301" s="129"/>
      <c r="M1301" s="128"/>
      <c r="N1301" s="307">
        <v>2020</v>
      </c>
      <c r="O1301" s="128">
        <v>2050</v>
      </c>
      <c r="P1301" s="142"/>
      <c r="Q1301" s="328" t="s">
        <v>5826</v>
      </c>
      <c r="R1301" s="94" t="s">
        <v>677</v>
      </c>
    </row>
    <row r="1302" spans="2:18">
      <c r="B1302" s="142" t="s">
        <v>2074</v>
      </c>
      <c r="C1302" s="289" t="s">
        <v>187</v>
      </c>
      <c r="D1302" s="142" t="s">
        <v>7673</v>
      </c>
      <c r="E1302" s="309" t="s">
        <v>5778</v>
      </c>
      <c r="F1302" s="309" t="s">
        <v>424</v>
      </c>
      <c r="G1302" s="313" t="s">
        <v>886</v>
      </c>
      <c r="H1302" s="128"/>
      <c r="I1302" s="128" t="s">
        <v>886</v>
      </c>
      <c r="J1302" s="329"/>
      <c r="K1302" s="326"/>
      <c r="L1302" s="313"/>
      <c r="M1302" s="309"/>
      <c r="N1302" s="307" t="s">
        <v>886</v>
      </c>
      <c r="O1302" s="309">
        <v>2030</v>
      </c>
      <c r="P1302" s="315"/>
      <c r="Q1302" s="48" t="s">
        <v>7674</v>
      </c>
      <c r="R1302" s="94" t="s">
        <v>677</v>
      </c>
    </row>
    <row r="1303" spans="2:18">
      <c r="B1303" s="142" t="s">
        <v>2074</v>
      </c>
      <c r="C1303" s="289" t="s">
        <v>187</v>
      </c>
      <c r="D1303" s="142" t="s">
        <v>7673</v>
      </c>
      <c r="E1303" s="128" t="s">
        <v>5778</v>
      </c>
      <c r="F1303" s="128" t="s">
        <v>5779</v>
      </c>
      <c r="G1303" s="129" t="s">
        <v>886</v>
      </c>
      <c r="H1303" s="128"/>
      <c r="I1303" s="128" t="s">
        <v>886</v>
      </c>
      <c r="J1303" s="309"/>
      <c r="K1303" s="307"/>
      <c r="L1303" s="129"/>
      <c r="M1303" s="128"/>
      <c r="N1303" s="307" t="s">
        <v>886</v>
      </c>
      <c r="O1303" s="128">
        <v>2030</v>
      </c>
      <c r="P1303" s="142" t="s">
        <v>7675</v>
      </c>
      <c r="Q1303" s="48" t="s">
        <v>5925</v>
      </c>
      <c r="R1303" s="94" t="s">
        <v>677</v>
      </c>
    </row>
    <row r="1304" spans="2:18">
      <c r="B1304" s="142" t="s">
        <v>2074</v>
      </c>
      <c r="C1304" s="289" t="s">
        <v>187</v>
      </c>
      <c r="D1304" s="142" t="s">
        <v>7676</v>
      </c>
      <c r="E1304" s="128" t="s">
        <v>886</v>
      </c>
      <c r="F1304" s="128" t="s">
        <v>424</v>
      </c>
      <c r="G1304" s="129" t="s">
        <v>886</v>
      </c>
      <c r="H1304" s="128"/>
      <c r="I1304" s="128" t="s">
        <v>886</v>
      </c>
      <c r="J1304" s="316"/>
      <c r="K1304" s="307"/>
      <c r="L1304" s="129"/>
      <c r="M1304" s="128"/>
      <c r="N1304" s="307" t="s">
        <v>886</v>
      </c>
      <c r="O1304" s="128">
        <v>2035</v>
      </c>
      <c r="P1304" s="142"/>
      <c r="Q1304" s="48" t="s">
        <v>5927</v>
      </c>
      <c r="R1304" s="94" t="s">
        <v>677</v>
      </c>
    </row>
    <row r="1305" spans="2:18">
      <c r="B1305" s="142" t="s">
        <v>366</v>
      </c>
      <c r="C1305" s="289" t="s">
        <v>165</v>
      </c>
      <c r="D1305" s="142" t="s">
        <v>7677</v>
      </c>
      <c r="E1305" s="309" t="s">
        <v>5778</v>
      </c>
      <c r="F1305" s="309" t="s">
        <v>424</v>
      </c>
      <c r="G1305" s="313" t="s">
        <v>886</v>
      </c>
      <c r="H1305" s="128"/>
      <c r="I1305" s="128" t="s">
        <v>886</v>
      </c>
      <c r="J1305" s="329"/>
      <c r="K1305" s="326"/>
      <c r="L1305" s="313"/>
      <c r="M1305" s="309"/>
      <c r="N1305" s="128" t="s">
        <v>886</v>
      </c>
      <c r="O1305" s="327">
        <v>2030</v>
      </c>
      <c r="P1305" s="405"/>
      <c r="Q1305" s="48" t="s">
        <v>5932</v>
      </c>
      <c r="R1305" s="94" t="s">
        <v>677</v>
      </c>
    </row>
    <row r="1306" spans="2:18">
      <c r="B1306" s="305" t="s">
        <v>2077</v>
      </c>
      <c r="C1306" s="306" t="s">
        <v>191</v>
      </c>
      <c r="D1306" s="306" t="s">
        <v>7678</v>
      </c>
      <c r="E1306" s="128" t="s">
        <v>886</v>
      </c>
      <c r="F1306" s="128" t="s">
        <v>886</v>
      </c>
      <c r="G1306" s="128" t="s">
        <v>886</v>
      </c>
      <c r="H1306" s="128"/>
      <c r="I1306" s="128"/>
      <c r="J1306" s="128"/>
      <c r="K1306" s="307"/>
      <c r="L1306" s="129"/>
      <c r="M1306" s="128"/>
      <c r="N1306" s="307"/>
      <c r="O1306" s="128"/>
      <c r="P1306" s="142"/>
      <c r="Q1306" s="48"/>
      <c r="R1306" s="94" t="s">
        <v>677</v>
      </c>
    </row>
    <row r="1307" spans="2:18">
      <c r="B1307" s="142" t="s">
        <v>5911</v>
      </c>
      <c r="C1307" s="289" t="s">
        <v>142</v>
      </c>
      <c r="D1307" s="289" t="s">
        <v>7679</v>
      </c>
      <c r="E1307" s="128" t="s">
        <v>5782</v>
      </c>
      <c r="F1307" s="128" t="s">
        <v>452</v>
      </c>
      <c r="G1307" s="129" t="s">
        <v>5830</v>
      </c>
      <c r="H1307" s="128"/>
      <c r="I1307" s="128" t="s">
        <v>886</v>
      </c>
      <c r="J1307" s="307"/>
      <c r="K1307" s="307"/>
      <c r="L1307" s="129" t="s">
        <v>6269</v>
      </c>
      <c r="M1307" s="128" t="s">
        <v>7680</v>
      </c>
      <c r="N1307" s="128" t="s">
        <v>886</v>
      </c>
      <c r="O1307" s="108">
        <v>2025</v>
      </c>
      <c r="P1307" s="403"/>
      <c r="Q1307" s="404" t="s">
        <v>7681</v>
      </c>
      <c r="R1307" s="94" t="s">
        <v>677</v>
      </c>
    </row>
    <row r="1308" spans="2:18">
      <c r="B1308" s="142" t="s">
        <v>2074</v>
      </c>
      <c r="C1308" s="289" t="s">
        <v>187</v>
      </c>
      <c r="D1308" s="142" t="s">
        <v>7682</v>
      </c>
      <c r="E1308" s="128" t="s">
        <v>886</v>
      </c>
      <c r="F1308" s="128" t="s">
        <v>424</v>
      </c>
      <c r="G1308" s="129" t="s">
        <v>886</v>
      </c>
      <c r="H1308" s="128"/>
      <c r="I1308" s="128" t="s">
        <v>886</v>
      </c>
      <c r="J1308" s="316"/>
      <c r="K1308" s="307"/>
      <c r="L1308" s="129"/>
      <c r="M1308" s="128"/>
      <c r="N1308" s="307" t="s">
        <v>886</v>
      </c>
      <c r="O1308" s="128">
        <v>2035</v>
      </c>
      <c r="P1308" s="142"/>
      <c r="Q1308" s="48" t="s">
        <v>5927</v>
      </c>
      <c r="R1308" s="94" t="s">
        <v>677</v>
      </c>
    </row>
    <row r="1309" spans="2:18">
      <c r="B1309" s="142" t="s">
        <v>366</v>
      </c>
      <c r="C1309" s="289" t="s">
        <v>182</v>
      </c>
      <c r="D1309" s="142" t="s">
        <v>7683</v>
      </c>
      <c r="E1309" s="128" t="s">
        <v>886</v>
      </c>
      <c r="F1309" s="128" t="s">
        <v>424</v>
      </c>
      <c r="G1309" s="129" t="s">
        <v>5825</v>
      </c>
      <c r="H1309" s="128"/>
      <c r="I1309" s="128" t="s">
        <v>886</v>
      </c>
      <c r="J1309" s="316"/>
      <c r="K1309" s="307"/>
      <c r="L1309" s="129"/>
      <c r="M1309" s="128"/>
      <c r="N1309" s="307">
        <v>2020</v>
      </c>
      <c r="O1309" s="128">
        <v>2050</v>
      </c>
      <c r="P1309" s="142"/>
      <c r="Q1309" s="328" t="s">
        <v>5826</v>
      </c>
      <c r="R1309" s="94" t="s">
        <v>677</v>
      </c>
    </row>
    <row r="1310" spans="2:18">
      <c r="B1310" s="142" t="s">
        <v>2074</v>
      </c>
      <c r="C1310" s="289" t="s">
        <v>187</v>
      </c>
      <c r="D1310" s="142" t="s">
        <v>7684</v>
      </c>
      <c r="E1310" s="128" t="s">
        <v>886</v>
      </c>
      <c r="F1310" s="128" t="s">
        <v>424</v>
      </c>
      <c r="G1310" s="129" t="s">
        <v>886</v>
      </c>
      <c r="H1310" s="128"/>
      <c r="I1310" s="128" t="s">
        <v>886</v>
      </c>
      <c r="J1310" s="316"/>
      <c r="K1310" s="307"/>
      <c r="L1310" s="129"/>
      <c r="M1310" s="128"/>
      <c r="N1310" s="307" t="s">
        <v>886</v>
      </c>
      <c r="O1310" s="128">
        <v>2035</v>
      </c>
      <c r="P1310" s="142"/>
      <c r="Q1310" s="48" t="s">
        <v>5927</v>
      </c>
      <c r="R1310" s="94" t="s">
        <v>677</v>
      </c>
    </row>
    <row r="1311" spans="2:18">
      <c r="B1311" s="142" t="s">
        <v>2074</v>
      </c>
      <c r="C1311" s="289" t="s">
        <v>187</v>
      </c>
      <c r="D1311" s="142" t="s">
        <v>7685</v>
      </c>
      <c r="E1311" s="309" t="s">
        <v>5778</v>
      </c>
      <c r="F1311" s="309" t="s">
        <v>5802</v>
      </c>
      <c r="G1311" s="313" t="s">
        <v>886</v>
      </c>
      <c r="H1311" s="128"/>
      <c r="I1311" s="128" t="s">
        <v>886</v>
      </c>
      <c r="J1311" s="329"/>
      <c r="K1311" s="326"/>
      <c r="L1311" s="313"/>
      <c r="M1311" s="309"/>
      <c r="N1311" s="307" t="s">
        <v>886</v>
      </c>
      <c r="O1311" s="309">
        <v>2031</v>
      </c>
      <c r="P1311" s="315"/>
      <c r="Q1311" s="48" t="s">
        <v>6362</v>
      </c>
      <c r="R1311" s="94" t="s">
        <v>677</v>
      </c>
    </row>
    <row r="1312" spans="2:18">
      <c r="B1312" s="142" t="s">
        <v>2074</v>
      </c>
      <c r="C1312" s="289" t="s">
        <v>187</v>
      </c>
      <c r="D1312" s="142" t="s">
        <v>7685</v>
      </c>
      <c r="E1312" s="309" t="s">
        <v>5778</v>
      </c>
      <c r="F1312" s="309" t="s">
        <v>424</v>
      </c>
      <c r="G1312" s="313" t="s">
        <v>886</v>
      </c>
      <c r="H1312" s="128"/>
      <c r="I1312" s="307" t="s">
        <v>886</v>
      </c>
      <c r="J1312" s="1145"/>
      <c r="K1312" s="326"/>
      <c r="L1312" s="313"/>
      <c r="M1312" s="309"/>
      <c r="N1312" s="307" t="s">
        <v>886</v>
      </c>
      <c r="O1312" s="309">
        <v>2025</v>
      </c>
      <c r="P1312" s="315"/>
      <c r="Q1312" s="48" t="s">
        <v>5780</v>
      </c>
      <c r="R1312" s="94" t="s">
        <v>677</v>
      </c>
    </row>
    <row r="1313" spans="2:18">
      <c r="B1313" s="142" t="s">
        <v>2074</v>
      </c>
      <c r="C1313" s="289" t="s">
        <v>187</v>
      </c>
      <c r="D1313" s="142" t="s">
        <v>7686</v>
      </c>
      <c r="E1313" s="128" t="s">
        <v>886</v>
      </c>
      <c r="F1313" s="128" t="s">
        <v>424</v>
      </c>
      <c r="G1313" s="129" t="s">
        <v>886</v>
      </c>
      <c r="H1313" s="128"/>
      <c r="I1313" s="307" t="s">
        <v>886</v>
      </c>
      <c r="J1313" s="1147"/>
      <c r="K1313" s="307"/>
      <c r="L1313" s="129"/>
      <c r="M1313" s="128"/>
      <c r="N1313" s="307" t="s">
        <v>886</v>
      </c>
      <c r="O1313" s="128">
        <v>2035</v>
      </c>
      <c r="P1313" s="142"/>
      <c r="Q1313" s="48" t="s">
        <v>5925</v>
      </c>
      <c r="R1313" s="94" t="s">
        <v>677</v>
      </c>
    </row>
    <row r="1314" spans="2:18">
      <c r="B1314" s="397" t="s">
        <v>2074</v>
      </c>
      <c r="C1314" s="396" t="s">
        <v>187</v>
      </c>
      <c r="D1314" s="397" t="s">
        <v>7686</v>
      </c>
      <c r="E1314" s="398" t="s">
        <v>5778</v>
      </c>
      <c r="F1314" s="398" t="s">
        <v>5779</v>
      </c>
      <c r="G1314" s="407" t="s">
        <v>886</v>
      </c>
      <c r="H1314" s="143"/>
      <c r="I1314" s="312" t="s">
        <v>886</v>
      </c>
      <c r="J1314" s="1146"/>
      <c r="K1314" s="381" t="s">
        <v>5252</v>
      </c>
      <c r="L1314" s="313"/>
      <c r="M1314" s="309"/>
      <c r="N1314" s="143" t="s">
        <v>886</v>
      </c>
      <c r="O1314" s="327">
        <v>2030</v>
      </c>
      <c r="P1314" s="405"/>
      <c r="Q1314" s="48" t="s">
        <v>5927</v>
      </c>
      <c r="R1314" s="94" t="s">
        <v>677</v>
      </c>
    </row>
    <row r="1315" spans="2:18">
      <c r="B1315" s="142" t="s">
        <v>2074</v>
      </c>
      <c r="C1315" s="289" t="s">
        <v>187</v>
      </c>
      <c r="D1315" s="142" t="s">
        <v>7687</v>
      </c>
      <c r="E1315" s="128" t="s">
        <v>886</v>
      </c>
      <c r="F1315" s="128" t="s">
        <v>424</v>
      </c>
      <c r="G1315" s="129" t="s">
        <v>886</v>
      </c>
      <c r="H1315" s="128"/>
      <c r="I1315" s="128" t="s">
        <v>886</v>
      </c>
      <c r="J1315" s="316"/>
      <c r="K1315" s="307"/>
      <c r="L1315" s="129"/>
      <c r="M1315" s="128"/>
      <c r="N1315" s="307" t="s">
        <v>886</v>
      </c>
      <c r="O1315" s="128" t="s">
        <v>5799</v>
      </c>
      <c r="P1315" s="315" t="s">
        <v>7688</v>
      </c>
      <c r="Q1315" s="308" t="s">
        <v>5936</v>
      </c>
      <c r="R1315" s="94" t="s">
        <v>677</v>
      </c>
    </row>
    <row r="1316" spans="2:18">
      <c r="B1316" s="142" t="s">
        <v>2074</v>
      </c>
      <c r="C1316" s="289" t="s">
        <v>187</v>
      </c>
      <c r="D1316" s="142" t="s">
        <v>7689</v>
      </c>
      <c r="E1316" s="309" t="s">
        <v>5778</v>
      </c>
      <c r="F1316" s="309" t="s">
        <v>424</v>
      </c>
      <c r="G1316" s="313" t="s">
        <v>886</v>
      </c>
      <c r="H1316" s="128"/>
      <c r="I1316" s="128" t="s">
        <v>886</v>
      </c>
      <c r="J1316" s="329"/>
      <c r="K1316" s="326"/>
      <c r="L1316" s="313"/>
      <c r="M1316" s="309"/>
      <c r="N1316" s="307" t="s">
        <v>886</v>
      </c>
      <c r="O1316" s="309">
        <v>2022</v>
      </c>
      <c r="P1316" s="315"/>
      <c r="Q1316" s="308" t="s">
        <v>6362</v>
      </c>
      <c r="R1316" s="94" t="s">
        <v>677</v>
      </c>
    </row>
    <row r="1317" spans="2:18">
      <c r="B1317" s="142" t="s">
        <v>2074</v>
      </c>
      <c r="C1317" s="289" t="s">
        <v>187</v>
      </c>
      <c r="D1317" s="142" t="s">
        <v>7690</v>
      </c>
      <c r="E1317" s="128" t="s">
        <v>5778</v>
      </c>
      <c r="F1317" s="128" t="s">
        <v>424</v>
      </c>
      <c r="G1317" s="129" t="s">
        <v>886</v>
      </c>
      <c r="H1317" s="128"/>
      <c r="I1317" s="128" t="s">
        <v>886</v>
      </c>
      <c r="J1317" s="316"/>
      <c r="K1317" s="307"/>
      <c r="L1317" s="129"/>
      <c r="M1317" s="128"/>
      <c r="N1317" s="307">
        <v>2019</v>
      </c>
      <c r="O1317" s="309" t="s">
        <v>5799</v>
      </c>
      <c r="P1317" s="142"/>
      <c r="Q1317" s="308" t="s">
        <v>5936</v>
      </c>
      <c r="R1317" s="94" t="s">
        <v>677</v>
      </c>
    </row>
    <row r="1318" spans="2:18">
      <c r="B1318" s="142" t="s">
        <v>366</v>
      </c>
      <c r="C1318" s="289" t="s">
        <v>173</v>
      </c>
      <c r="D1318" s="289" t="s">
        <v>7691</v>
      </c>
      <c r="E1318" s="128" t="s">
        <v>886</v>
      </c>
      <c r="F1318" s="128" t="s">
        <v>452</v>
      </c>
      <c r="G1318" s="129" t="s">
        <v>5830</v>
      </c>
      <c r="H1318" s="128"/>
      <c r="I1318" s="128" t="s">
        <v>886</v>
      </c>
      <c r="J1318" s="128"/>
      <c r="K1318" s="307"/>
      <c r="L1318" s="129" t="s">
        <v>6269</v>
      </c>
      <c r="M1318" s="137" t="s">
        <v>5832</v>
      </c>
      <c r="N1318" s="197">
        <v>2017</v>
      </c>
      <c r="O1318" s="128">
        <v>2025</v>
      </c>
      <c r="P1318" s="305"/>
      <c r="Q1318" s="308" t="s">
        <v>5978</v>
      </c>
      <c r="R1318" s="94" t="s">
        <v>677</v>
      </c>
    </row>
    <row r="1319" spans="2:18">
      <c r="B1319" s="142" t="s">
        <v>5911</v>
      </c>
      <c r="C1319" s="178" t="s">
        <v>191</v>
      </c>
      <c r="D1319" s="306" t="s">
        <v>7692</v>
      </c>
      <c r="E1319" s="315" t="s">
        <v>5782</v>
      </c>
      <c r="F1319" s="128" t="s">
        <v>5779</v>
      </c>
      <c r="G1319" s="129" t="s">
        <v>7693</v>
      </c>
      <c r="H1319" s="128"/>
      <c r="I1319" s="128"/>
      <c r="J1319" s="128" t="s">
        <v>5845</v>
      </c>
      <c r="K1319" s="307"/>
      <c r="L1319" s="129"/>
      <c r="M1319" s="128"/>
      <c r="N1319" s="128">
        <v>2020</v>
      </c>
      <c r="O1319" s="318">
        <v>2050</v>
      </c>
      <c r="P1319" s="409" t="s">
        <v>7694</v>
      </c>
      <c r="Q1319" s="132" t="s">
        <v>7695</v>
      </c>
      <c r="R1319" s="94" t="s">
        <v>677</v>
      </c>
    </row>
    <row r="1320" spans="2:18">
      <c r="B1320" s="142" t="s">
        <v>366</v>
      </c>
      <c r="C1320" s="289" t="s">
        <v>5666</v>
      </c>
      <c r="D1320" s="289" t="s">
        <v>7696</v>
      </c>
      <c r="E1320" s="128" t="s">
        <v>5782</v>
      </c>
      <c r="F1320" s="128" t="s">
        <v>452</v>
      </c>
      <c r="G1320" s="129" t="s">
        <v>5830</v>
      </c>
      <c r="H1320" s="128"/>
      <c r="I1320" s="128" t="s">
        <v>886</v>
      </c>
      <c r="J1320" s="128"/>
      <c r="K1320" s="307"/>
      <c r="L1320" s="129" t="s">
        <v>7697</v>
      </c>
      <c r="M1320" s="128" t="s">
        <v>5832</v>
      </c>
      <c r="N1320" s="128" t="s">
        <v>886</v>
      </c>
      <c r="O1320" s="323">
        <v>2029</v>
      </c>
      <c r="P1320" s="397"/>
      <c r="Q1320" s="142" t="s">
        <v>5925</v>
      </c>
      <c r="R1320" s="94" t="s">
        <v>677</v>
      </c>
    </row>
    <row r="1321" spans="2:18">
      <c r="B1321" s="142" t="s">
        <v>366</v>
      </c>
      <c r="C1321" s="289" t="s">
        <v>5666</v>
      </c>
      <c r="D1321" s="289" t="s">
        <v>7696</v>
      </c>
      <c r="E1321" s="128" t="s">
        <v>5782</v>
      </c>
      <c r="F1321" s="128" t="s">
        <v>452</v>
      </c>
      <c r="G1321" s="129" t="s">
        <v>5830</v>
      </c>
      <c r="H1321" s="128"/>
      <c r="I1321" s="128" t="s">
        <v>886</v>
      </c>
      <c r="J1321" s="128"/>
      <c r="K1321" s="307"/>
      <c r="L1321" s="129" t="s">
        <v>7698</v>
      </c>
      <c r="M1321" s="128" t="s">
        <v>5832</v>
      </c>
      <c r="N1321" s="307" t="s">
        <v>886</v>
      </c>
      <c r="O1321" s="128">
        <v>2025</v>
      </c>
      <c r="P1321" s="142"/>
      <c r="Q1321" s="308" t="s">
        <v>5925</v>
      </c>
      <c r="R1321" s="94" t="s">
        <v>677</v>
      </c>
    </row>
    <row r="1322" spans="2:18">
      <c r="B1322" s="142" t="s">
        <v>366</v>
      </c>
      <c r="C1322" s="289" t="s">
        <v>5666</v>
      </c>
      <c r="D1322" s="332" t="s">
        <v>7696</v>
      </c>
      <c r="E1322" s="128" t="s">
        <v>5782</v>
      </c>
      <c r="F1322" s="128" t="s">
        <v>452</v>
      </c>
      <c r="G1322" s="128" t="s">
        <v>886</v>
      </c>
      <c r="H1322" s="128"/>
      <c r="I1322" s="128"/>
      <c r="J1322" s="128"/>
      <c r="K1322" s="307"/>
      <c r="L1322" s="332" t="s">
        <v>7699</v>
      </c>
      <c r="M1322" s="128" t="s">
        <v>5832</v>
      </c>
      <c r="N1322" s="333" t="s">
        <v>5861</v>
      </c>
      <c r="O1322" s="128">
        <v>2029</v>
      </c>
      <c r="P1322" s="142" t="s">
        <v>7700</v>
      </c>
      <c r="Q1322" s="335" t="s">
        <v>7701</v>
      </c>
      <c r="R1322" s="94" t="s">
        <v>677</v>
      </c>
    </row>
    <row r="1323" spans="2:18">
      <c r="B1323" s="142" t="s">
        <v>366</v>
      </c>
      <c r="C1323" s="289" t="s">
        <v>5666</v>
      </c>
      <c r="D1323" s="142" t="s">
        <v>7696</v>
      </c>
      <c r="E1323" s="128" t="s">
        <v>5778</v>
      </c>
      <c r="F1323" s="128" t="s">
        <v>886</v>
      </c>
      <c r="G1323" s="129" t="s">
        <v>3461</v>
      </c>
      <c r="H1323" s="128"/>
      <c r="I1323" s="128" t="s">
        <v>886</v>
      </c>
      <c r="J1323" s="133"/>
      <c r="K1323" s="288" t="s">
        <v>7501</v>
      </c>
      <c r="L1323" s="317"/>
      <c r="M1323" s="133"/>
      <c r="N1323" s="307">
        <v>2020</v>
      </c>
      <c r="O1323" s="128">
        <v>2022</v>
      </c>
      <c r="P1323" s="142" t="s">
        <v>7702</v>
      </c>
      <c r="Q1323" s="308" t="s">
        <v>5785</v>
      </c>
      <c r="R1323" s="94" t="s">
        <v>677</v>
      </c>
    </row>
    <row r="1324" spans="2:18">
      <c r="B1324" s="142" t="s">
        <v>366</v>
      </c>
      <c r="C1324" s="289" t="s">
        <v>5666</v>
      </c>
      <c r="D1324" s="142" t="s">
        <v>7696</v>
      </c>
      <c r="E1324" s="128" t="s">
        <v>5778</v>
      </c>
      <c r="F1324" s="128" t="s">
        <v>886</v>
      </c>
      <c r="G1324" s="142" t="s">
        <v>3622</v>
      </c>
      <c r="H1324" s="128"/>
      <c r="I1324" s="128" t="s">
        <v>886</v>
      </c>
      <c r="J1324" s="133"/>
      <c r="K1324" s="288" t="s">
        <v>7703</v>
      </c>
      <c r="L1324" s="133"/>
      <c r="M1324" s="133"/>
      <c r="N1324" s="307">
        <v>2020</v>
      </c>
      <c r="O1324" s="128">
        <v>2025</v>
      </c>
      <c r="P1324" s="142" t="s">
        <v>7704</v>
      </c>
      <c r="Q1324" s="308" t="s">
        <v>5785</v>
      </c>
      <c r="R1324" s="94" t="s">
        <v>677</v>
      </c>
    </row>
    <row r="1325" spans="2:18">
      <c r="B1325" s="142" t="s">
        <v>366</v>
      </c>
      <c r="C1325" s="289" t="s">
        <v>5666</v>
      </c>
      <c r="D1325" s="142" t="s">
        <v>7696</v>
      </c>
      <c r="E1325" s="309" t="s">
        <v>5778</v>
      </c>
      <c r="F1325" s="309" t="s">
        <v>5779</v>
      </c>
      <c r="G1325" s="313" t="s">
        <v>886</v>
      </c>
      <c r="H1325" s="128"/>
      <c r="I1325" s="128" t="s">
        <v>886</v>
      </c>
      <c r="J1325" s="329"/>
      <c r="K1325" s="326"/>
      <c r="L1325" s="313"/>
      <c r="M1325" s="309"/>
      <c r="N1325" s="307" t="s">
        <v>886</v>
      </c>
      <c r="O1325" s="309">
        <v>2020</v>
      </c>
      <c r="P1325" s="315"/>
      <c r="Q1325" s="310" t="s">
        <v>7705</v>
      </c>
      <c r="R1325" s="94" t="s">
        <v>677</v>
      </c>
    </row>
    <row r="1326" spans="2:18">
      <c r="B1326" s="142" t="s">
        <v>366</v>
      </c>
      <c r="C1326" s="289" t="s">
        <v>5666</v>
      </c>
      <c r="D1326" s="142" t="s">
        <v>7696</v>
      </c>
      <c r="E1326" s="309" t="s">
        <v>5778</v>
      </c>
      <c r="F1326" s="309" t="s">
        <v>5779</v>
      </c>
      <c r="G1326" s="313" t="s">
        <v>886</v>
      </c>
      <c r="H1326" s="128"/>
      <c r="I1326" s="128" t="s">
        <v>886</v>
      </c>
      <c r="J1326" s="309"/>
      <c r="K1326" s="326" t="s">
        <v>6150</v>
      </c>
      <c r="L1326" s="313"/>
      <c r="M1326" s="309"/>
      <c r="N1326" s="307" t="s">
        <v>886</v>
      </c>
      <c r="O1326" s="309">
        <v>2020</v>
      </c>
      <c r="P1326" s="315"/>
      <c r="Q1326" s="308" t="s">
        <v>5978</v>
      </c>
      <c r="R1326" s="94" t="s">
        <v>677</v>
      </c>
    </row>
    <row r="1327" spans="2:18">
      <c r="B1327" s="305" t="s">
        <v>366</v>
      </c>
      <c r="C1327" s="289" t="s">
        <v>172</v>
      </c>
      <c r="D1327" s="331" t="s">
        <v>7706</v>
      </c>
      <c r="E1327" s="128" t="s">
        <v>886</v>
      </c>
      <c r="F1327" s="128" t="s">
        <v>886</v>
      </c>
      <c r="G1327" s="128" t="s">
        <v>886</v>
      </c>
      <c r="H1327" s="128"/>
      <c r="I1327" s="128"/>
      <c r="J1327" s="128"/>
      <c r="K1327" s="307"/>
      <c r="L1327" s="129"/>
      <c r="M1327" s="128"/>
      <c r="N1327" s="307"/>
      <c r="O1327" s="128"/>
      <c r="P1327" s="142"/>
      <c r="Q1327" s="308"/>
      <c r="R1327" s="94" t="s">
        <v>677</v>
      </c>
    </row>
    <row r="1328" spans="2:18">
      <c r="B1328" s="142" t="s">
        <v>2074</v>
      </c>
      <c r="C1328" s="289" t="s">
        <v>160</v>
      </c>
      <c r="D1328" s="142" t="s">
        <v>7707</v>
      </c>
      <c r="E1328" s="128" t="s">
        <v>5778</v>
      </c>
      <c r="F1328" s="128" t="s">
        <v>5779</v>
      </c>
      <c r="G1328" s="142" t="s">
        <v>886</v>
      </c>
      <c r="H1328" s="128"/>
      <c r="I1328" s="128" t="s">
        <v>886</v>
      </c>
      <c r="J1328" s="128"/>
      <c r="K1328" s="307"/>
      <c r="L1328" s="128"/>
      <c r="M1328" s="128"/>
      <c r="N1328" s="307">
        <v>2020</v>
      </c>
      <c r="O1328" s="128">
        <v>2050</v>
      </c>
      <c r="P1328" s="142" t="s">
        <v>7708</v>
      </c>
      <c r="Q1328" s="308" t="s">
        <v>5785</v>
      </c>
      <c r="R1328" s="94" t="s">
        <v>677</v>
      </c>
    </row>
    <row r="1329" spans="2:18">
      <c r="B1329" s="142" t="s">
        <v>2074</v>
      </c>
      <c r="C1329" s="289" t="s">
        <v>160</v>
      </c>
      <c r="D1329" s="142" t="s">
        <v>7707</v>
      </c>
      <c r="E1329" s="128" t="s">
        <v>5782</v>
      </c>
      <c r="F1329" s="128" t="s">
        <v>5779</v>
      </c>
      <c r="G1329" s="142" t="s">
        <v>886</v>
      </c>
      <c r="H1329" s="128"/>
      <c r="I1329" s="128" t="s">
        <v>886</v>
      </c>
      <c r="J1329" s="128"/>
      <c r="K1329" s="307"/>
      <c r="L1329" s="128"/>
      <c r="M1329" s="128"/>
      <c r="N1329" s="307">
        <v>2020</v>
      </c>
      <c r="O1329" s="128">
        <v>2040</v>
      </c>
      <c r="P1329" s="142" t="s">
        <v>7709</v>
      </c>
      <c r="Q1329" s="308" t="s">
        <v>5785</v>
      </c>
      <c r="R1329" s="94" t="s">
        <v>677</v>
      </c>
    </row>
    <row r="1330" spans="2:18">
      <c r="B1330" s="306" t="s">
        <v>2074</v>
      </c>
      <c r="C1330" s="289" t="s">
        <v>160</v>
      </c>
      <c r="D1330" s="331" t="s">
        <v>7710</v>
      </c>
      <c r="E1330" s="128" t="s">
        <v>5778</v>
      </c>
      <c r="F1330" s="128" t="s">
        <v>5779</v>
      </c>
      <c r="G1330" s="128" t="s">
        <v>886</v>
      </c>
      <c r="H1330" s="128">
        <v>44.1</v>
      </c>
      <c r="I1330" s="128">
        <v>2020</v>
      </c>
      <c r="J1330" s="128" t="s">
        <v>5845</v>
      </c>
      <c r="K1330" s="307"/>
      <c r="L1330" s="129"/>
      <c r="M1330" s="128"/>
      <c r="N1330" s="307">
        <v>2007</v>
      </c>
      <c r="O1330" s="128">
        <v>2050</v>
      </c>
      <c r="P1330" s="142"/>
      <c r="Q1330" s="1159" t="s">
        <v>5795</v>
      </c>
      <c r="R1330" s="94" t="s">
        <v>677</v>
      </c>
    </row>
    <row r="1331" spans="2:18">
      <c r="B1331" s="289" t="s">
        <v>2074</v>
      </c>
      <c r="C1331" s="289" t="s">
        <v>160</v>
      </c>
      <c r="D1331" s="331" t="s">
        <v>7710</v>
      </c>
      <c r="E1331" s="128" t="s">
        <v>5782</v>
      </c>
      <c r="F1331" s="128" t="s">
        <v>5779</v>
      </c>
      <c r="G1331" s="128" t="s">
        <v>886</v>
      </c>
      <c r="H1331" s="128">
        <v>48</v>
      </c>
      <c r="I1331" s="128">
        <v>2020</v>
      </c>
      <c r="J1331" s="128" t="s">
        <v>5845</v>
      </c>
      <c r="K1331" s="307"/>
      <c r="L1331" s="129"/>
      <c r="M1331" s="128"/>
      <c r="N1331" s="307">
        <v>2007</v>
      </c>
      <c r="O1331" s="128">
        <v>2040</v>
      </c>
      <c r="P1331" s="142"/>
      <c r="Q1331" s="1159" t="s">
        <v>5795</v>
      </c>
      <c r="R1331" s="94" t="s">
        <v>677</v>
      </c>
    </row>
    <row r="1332" spans="2:18">
      <c r="B1332" s="142" t="s">
        <v>366</v>
      </c>
      <c r="C1332" s="289" t="s">
        <v>165</v>
      </c>
      <c r="D1332" s="142" t="s">
        <v>7711</v>
      </c>
      <c r="E1332" s="309" t="s">
        <v>5778</v>
      </c>
      <c r="F1332" s="309" t="s">
        <v>424</v>
      </c>
      <c r="G1332" s="313" t="s">
        <v>886</v>
      </c>
      <c r="H1332" s="128"/>
      <c r="I1332" s="128" t="s">
        <v>886</v>
      </c>
      <c r="J1332" s="329"/>
      <c r="K1332" s="326"/>
      <c r="L1332" s="313"/>
      <c r="M1332" s="309"/>
      <c r="N1332" s="307" t="s">
        <v>886</v>
      </c>
      <c r="O1332" s="309">
        <v>2030</v>
      </c>
      <c r="P1332" s="315"/>
      <c r="Q1332" s="308" t="s">
        <v>5932</v>
      </c>
      <c r="R1332" s="94" t="s">
        <v>677</v>
      </c>
    </row>
    <row r="1333" spans="2:18">
      <c r="B1333" s="142" t="s">
        <v>2074</v>
      </c>
      <c r="C1333" s="289" t="s">
        <v>187</v>
      </c>
      <c r="D1333" s="142" t="s">
        <v>7712</v>
      </c>
      <c r="E1333" s="128" t="s">
        <v>5778</v>
      </c>
      <c r="F1333" s="128" t="s">
        <v>424</v>
      </c>
      <c r="G1333" s="129" t="s">
        <v>886</v>
      </c>
      <c r="H1333" s="128"/>
      <c r="I1333" s="128" t="s">
        <v>886</v>
      </c>
      <c r="J1333" s="316"/>
      <c r="K1333" s="307"/>
      <c r="L1333" s="129"/>
      <c r="M1333" s="128"/>
      <c r="N1333" s="307" t="s">
        <v>886</v>
      </c>
      <c r="O1333" s="137">
        <v>2050</v>
      </c>
      <c r="P1333" s="315" t="s">
        <v>7713</v>
      </c>
      <c r="Q1333" s="308" t="s">
        <v>7714</v>
      </c>
      <c r="R1333" s="94" t="s">
        <v>677</v>
      </c>
    </row>
    <row r="1334" spans="2:18">
      <c r="B1334" s="142" t="s">
        <v>366</v>
      </c>
      <c r="C1334" s="289" t="s">
        <v>139</v>
      </c>
      <c r="D1334" s="142" t="s">
        <v>7715</v>
      </c>
      <c r="E1334" s="128" t="s">
        <v>5782</v>
      </c>
      <c r="F1334" s="309" t="s">
        <v>6197</v>
      </c>
      <c r="G1334" s="313" t="s">
        <v>886</v>
      </c>
      <c r="H1334" s="128"/>
      <c r="I1334" s="128" t="s">
        <v>886</v>
      </c>
      <c r="J1334" s="329"/>
      <c r="K1334" s="326"/>
      <c r="L1334" s="313"/>
      <c r="M1334" s="309"/>
      <c r="N1334" s="128" t="s">
        <v>886</v>
      </c>
      <c r="O1334" s="327">
        <v>2030</v>
      </c>
      <c r="P1334" s="425"/>
      <c r="Q1334" s="142" t="s">
        <v>5932</v>
      </c>
      <c r="R1334" s="94" t="s">
        <v>677</v>
      </c>
    </row>
    <row r="1335" spans="2:18">
      <c r="B1335" s="142" t="s">
        <v>366</v>
      </c>
      <c r="C1335" s="289" t="s">
        <v>139</v>
      </c>
      <c r="D1335" s="142" t="s">
        <v>7715</v>
      </c>
      <c r="E1335" s="128" t="s">
        <v>5778</v>
      </c>
      <c r="F1335" s="128" t="s">
        <v>6184</v>
      </c>
      <c r="G1335" s="129" t="s">
        <v>886</v>
      </c>
      <c r="H1335" s="128"/>
      <c r="I1335" s="128" t="s">
        <v>886</v>
      </c>
      <c r="J1335" s="316"/>
      <c r="K1335" s="307"/>
      <c r="L1335" s="129"/>
      <c r="M1335" s="128"/>
      <c r="N1335" s="307" t="s">
        <v>886</v>
      </c>
      <c r="O1335" s="128">
        <v>2030</v>
      </c>
      <c r="P1335" s="142"/>
      <c r="Q1335" s="311" t="s">
        <v>5932</v>
      </c>
      <c r="R1335" s="94" t="s">
        <v>677</v>
      </c>
    </row>
    <row r="1336" spans="2:18">
      <c r="B1336" s="305" t="s">
        <v>2057</v>
      </c>
      <c r="C1336" s="306" t="s">
        <v>195</v>
      </c>
      <c r="D1336" s="289" t="s">
        <v>7716</v>
      </c>
      <c r="E1336" s="128" t="s">
        <v>886</v>
      </c>
      <c r="F1336" s="128" t="s">
        <v>886</v>
      </c>
      <c r="G1336" s="128" t="s">
        <v>886</v>
      </c>
      <c r="H1336" s="128"/>
      <c r="I1336" s="128"/>
      <c r="J1336" s="128"/>
      <c r="K1336" s="307"/>
      <c r="L1336" s="129"/>
      <c r="M1336" s="128"/>
      <c r="N1336" s="307"/>
      <c r="O1336" s="128"/>
      <c r="P1336" s="142"/>
      <c r="Q1336" s="308"/>
      <c r="R1336" s="94" t="s">
        <v>677</v>
      </c>
    </row>
    <row r="1337" spans="2:18">
      <c r="B1337" s="313" t="s">
        <v>2074</v>
      </c>
      <c r="C1337" s="331" t="s">
        <v>187</v>
      </c>
      <c r="D1337" s="331" t="s">
        <v>7717</v>
      </c>
      <c r="E1337" s="309" t="s">
        <v>5778</v>
      </c>
      <c r="F1337" s="309" t="s">
        <v>424</v>
      </c>
      <c r="G1337" s="313" t="s">
        <v>886</v>
      </c>
      <c r="H1337" s="128"/>
      <c r="I1337" s="128" t="s">
        <v>886</v>
      </c>
      <c r="J1337" s="309"/>
      <c r="K1337" s="326" t="s">
        <v>5311</v>
      </c>
      <c r="L1337" s="309"/>
      <c r="M1337" s="309"/>
      <c r="N1337" s="326">
        <v>2019</v>
      </c>
      <c r="O1337" s="309">
        <v>2030</v>
      </c>
      <c r="P1337" s="309"/>
      <c r="Q1337" s="308" t="s">
        <v>5785</v>
      </c>
      <c r="R1337" s="94" t="s">
        <v>677</v>
      </c>
    </row>
    <row r="1338" spans="2:18">
      <c r="B1338" s="305" t="s">
        <v>2074</v>
      </c>
      <c r="C1338" s="306" t="s">
        <v>310</v>
      </c>
      <c r="D1338" s="331" t="s">
        <v>7718</v>
      </c>
      <c r="E1338" s="128" t="s">
        <v>886</v>
      </c>
      <c r="F1338" s="128" t="s">
        <v>886</v>
      </c>
      <c r="G1338" s="128" t="s">
        <v>886</v>
      </c>
      <c r="H1338" s="128"/>
      <c r="I1338" s="128"/>
      <c r="J1338" s="128"/>
      <c r="K1338" s="307"/>
      <c r="L1338" s="129"/>
      <c r="M1338" s="128"/>
      <c r="N1338" s="307"/>
      <c r="O1338" s="128"/>
      <c r="P1338" s="142"/>
      <c r="Q1338" s="308"/>
      <c r="R1338" s="94" t="s">
        <v>677</v>
      </c>
    </row>
    <row r="1339" spans="2:18">
      <c r="B1339" s="305" t="s">
        <v>2057</v>
      </c>
      <c r="C1339" s="306" t="s">
        <v>195</v>
      </c>
      <c r="D1339" s="289" t="s">
        <v>7719</v>
      </c>
      <c r="E1339" s="128" t="s">
        <v>886</v>
      </c>
      <c r="F1339" s="128" t="s">
        <v>886</v>
      </c>
      <c r="G1339" s="128" t="s">
        <v>886</v>
      </c>
      <c r="H1339" s="128"/>
      <c r="I1339" s="128"/>
      <c r="J1339" s="128"/>
      <c r="K1339" s="307"/>
      <c r="L1339" s="129"/>
      <c r="M1339" s="128"/>
      <c r="N1339" s="307"/>
      <c r="O1339" s="128"/>
      <c r="P1339" s="142"/>
      <c r="Q1339" s="308"/>
      <c r="R1339" s="94" t="s">
        <v>677</v>
      </c>
    </row>
    <row r="1340" spans="2:18">
      <c r="B1340" s="142" t="s">
        <v>2074</v>
      </c>
      <c r="C1340" s="289" t="s">
        <v>187</v>
      </c>
      <c r="D1340" s="142" t="s">
        <v>7720</v>
      </c>
      <c r="E1340" s="309" t="s">
        <v>5778</v>
      </c>
      <c r="F1340" s="309" t="s">
        <v>424</v>
      </c>
      <c r="G1340" s="313" t="s">
        <v>886</v>
      </c>
      <c r="H1340" s="128"/>
      <c r="I1340" s="128" t="s">
        <v>886</v>
      </c>
      <c r="J1340" s="329"/>
      <c r="K1340" s="326"/>
      <c r="L1340" s="129"/>
      <c r="M1340" s="309"/>
      <c r="N1340" s="307" t="s">
        <v>886</v>
      </c>
      <c r="O1340" s="309" t="s">
        <v>2790</v>
      </c>
      <c r="P1340" s="315"/>
      <c r="Q1340" s="308" t="s">
        <v>5932</v>
      </c>
      <c r="R1340" s="94" t="s">
        <v>677</v>
      </c>
    </row>
    <row r="1341" spans="2:18">
      <c r="B1341" s="142" t="s">
        <v>366</v>
      </c>
      <c r="C1341" s="289" t="s">
        <v>182</v>
      </c>
      <c r="D1341" s="142" t="s">
        <v>7721</v>
      </c>
      <c r="E1341" s="128" t="s">
        <v>886</v>
      </c>
      <c r="F1341" s="128" t="s">
        <v>424</v>
      </c>
      <c r="G1341" s="129" t="s">
        <v>5825</v>
      </c>
      <c r="H1341" s="128"/>
      <c r="I1341" s="128" t="s">
        <v>886</v>
      </c>
      <c r="J1341" s="316"/>
      <c r="K1341" s="307"/>
      <c r="L1341" s="129"/>
      <c r="M1341" s="128"/>
      <c r="N1341" s="307">
        <v>2020</v>
      </c>
      <c r="O1341" s="128">
        <v>2050</v>
      </c>
      <c r="P1341" s="142"/>
      <c r="Q1341" s="311" t="s">
        <v>5826</v>
      </c>
      <c r="R1341" s="94" t="s">
        <v>677</v>
      </c>
    </row>
    <row r="1342" spans="2:18">
      <c r="B1342" s="142" t="s">
        <v>2074</v>
      </c>
      <c r="C1342" s="289" t="s">
        <v>187</v>
      </c>
      <c r="D1342" s="142" t="s">
        <v>7722</v>
      </c>
      <c r="E1342" s="128" t="s">
        <v>5778</v>
      </c>
      <c r="F1342" s="128" t="s">
        <v>424</v>
      </c>
      <c r="G1342" s="129" t="s">
        <v>5849</v>
      </c>
      <c r="H1342" s="128"/>
      <c r="I1342" s="128" t="s">
        <v>886</v>
      </c>
      <c r="J1342" s="316"/>
      <c r="K1342" s="307"/>
      <c r="L1342" s="129"/>
      <c r="M1342" s="128"/>
      <c r="N1342" s="307">
        <v>2018</v>
      </c>
      <c r="O1342" s="309" t="s">
        <v>5799</v>
      </c>
      <c r="P1342" s="315" t="s">
        <v>7723</v>
      </c>
      <c r="Q1342" s="308" t="s">
        <v>5936</v>
      </c>
      <c r="R1342" s="94" t="s">
        <v>677</v>
      </c>
    </row>
    <row r="1343" spans="2:18">
      <c r="B1343" s="142" t="s">
        <v>2074</v>
      </c>
      <c r="C1343" s="289" t="s">
        <v>187</v>
      </c>
      <c r="D1343" s="142" t="s">
        <v>7724</v>
      </c>
      <c r="E1343" s="309" t="s">
        <v>5778</v>
      </c>
      <c r="F1343" s="309" t="s">
        <v>424</v>
      </c>
      <c r="G1343" s="313" t="s">
        <v>886</v>
      </c>
      <c r="H1343" s="128"/>
      <c r="I1343" s="128" t="s">
        <v>886</v>
      </c>
      <c r="J1343" s="329"/>
      <c r="K1343" s="326"/>
      <c r="L1343" s="129"/>
      <c r="M1343" s="309"/>
      <c r="N1343" s="307" t="s">
        <v>886</v>
      </c>
      <c r="O1343" s="309">
        <v>2030</v>
      </c>
      <c r="P1343" s="142" t="s">
        <v>7725</v>
      </c>
      <c r="Q1343" s="308" t="s">
        <v>5785</v>
      </c>
      <c r="R1343" s="94" t="s">
        <v>677</v>
      </c>
    </row>
    <row r="1344" spans="2:18">
      <c r="B1344" s="142" t="s">
        <v>5911</v>
      </c>
      <c r="C1344" s="306" t="s">
        <v>191</v>
      </c>
      <c r="D1344" s="306" t="s">
        <v>7726</v>
      </c>
      <c r="E1344" s="390" t="s">
        <v>5904</v>
      </c>
      <c r="F1344" s="128" t="s">
        <v>5779</v>
      </c>
      <c r="G1344" s="129" t="s">
        <v>7727</v>
      </c>
      <c r="H1344" s="128"/>
      <c r="I1344" s="128"/>
      <c r="J1344" s="128" t="s">
        <v>5794</v>
      </c>
      <c r="K1344" s="307"/>
      <c r="L1344" s="129"/>
      <c r="M1344" s="128"/>
      <c r="N1344" s="307" t="s">
        <v>6147</v>
      </c>
      <c r="O1344" s="128" t="s">
        <v>6147</v>
      </c>
      <c r="P1344" s="142"/>
      <c r="Q1344" s="330" t="s">
        <v>7728</v>
      </c>
      <c r="R1344" s="94" t="s">
        <v>677</v>
      </c>
    </row>
    <row r="1345" spans="2:18">
      <c r="B1345" s="142" t="s">
        <v>5911</v>
      </c>
      <c r="C1345" s="289" t="s">
        <v>142</v>
      </c>
      <c r="D1345" s="142" t="s">
        <v>7729</v>
      </c>
      <c r="E1345" s="128" t="s">
        <v>5782</v>
      </c>
      <c r="F1345" s="128" t="s">
        <v>452</v>
      </c>
      <c r="G1345" s="129" t="s">
        <v>5830</v>
      </c>
      <c r="H1345" s="128"/>
      <c r="I1345" s="128"/>
      <c r="J1345" s="316"/>
      <c r="K1345" s="307"/>
      <c r="L1345" s="317" t="s">
        <v>6139</v>
      </c>
      <c r="M1345" s="133" t="s">
        <v>5832</v>
      </c>
      <c r="N1345" s="307">
        <v>2021</v>
      </c>
      <c r="O1345" s="128">
        <v>2035</v>
      </c>
      <c r="P1345" s="142"/>
      <c r="Q1345" s="287" t="s">
        <v>6411</v>
      </c>
      <c r="R1345" s="94" t="s">
        <v>677</v>
      </c>
    </row>
    <row r="1346" spans="2:18">
      <c r="B1346" s="305" t="s">
        <v>2077</v>
      </c>
      <c r="C1346" s="306" t="s">
        <v>142</v>
      </c>
      <c r="D1346" s="306" t="s">
        <v>7729</v>
      </c>
      <c r="E1346" s="128" t="s">
        <v>886</v>
      </c>
      <c r="F1346" s="128" t="s">
        <v>886</v>
      </c>
      <c r="G1346" s="128" t="s">
        <v>886</v>
      </c>
      <c r="H1346" s="128"/>
      <c r="I1346" s="128"/>
      <c r="J1346" s="128"/>
      <c r="K1346" s="307"/>
      <c r="L1346" s="129"/>
      <c r="M1346" s="128"/>
      <c r="N1346" s="307"/>
      <c r="O1346" s="128"/>
      <c r="P1346" s="142"/>
      <c r="Q1346" s="308"/>
      <c r="R1346" s="94" t="s">
        <v>677</v>
      </c>
    </row>
    <row r="1347" spans="2:18">
      <c r="B1347" s="142" t="s">
        <v>366</v>
      </c>
      <c r="C1347" s="289" t="s">
        <v>148</v>
      </c>
      <c r="D1347" s="142" t="s">
        <v>7730</v>
      </c>
      <c r="E1347" s="128" t="s">
        <v>5778</v>
      </c>
      <c r="F1347" s="128" t="s">
        <v>6197</v>
      </c>
      <c r="G1347" s="129" t="s">
        <v>7731</v>
      </c>
      <c r="H1347" s="128"/>
      <c r="I1347" s="128" t="s">
        <v>886</v>
      </c>
      <c r="J1347" s="316"/>
      <c r="K1347" s="307"/>
      <c r="L1347" s="129"/>
      <c r="M1347" s="128"/>
      <c r="N1347" s="307" t="s">
        <v>886</v>
      </c>
      <c r="O1347" s="128">
        <v>2030</v>
      </c>
      <c r="P1347" s="142"/>
      <c r="Q1347" s="311" t="s">
        <v>7732</v>
      </c>
      <c r="R1347" s="94" t="s">
        <v>677</v>
      </c>
    </row>
    <row r="1348" spans="2:18">
      <c r="B1348" s="142" t="s">
        <v>366</v>
      </c>
      <c r="C1348" s="289" t="s">
        <v>147</v>
      </c>
      <c r="D1348" s="142" t="s">
        <v>7733</v>
      </c>
      <c r="E1348" s="309" t="s">
        <v>5778</v>
      </c>
      <c r="F1348" s="309" t="s">
        <v>5779</v>
      </c>
      <c r="G1348" s="313" t="s">
        <v>886</v>
      </c>
      <c r="H1348" s="128"/>
      <c r="I1348" s="128" t="s">
        <v>886</v>
      </c>
      <c r="J1348" s="329"/>
      <c r="K1348" s="326"/>
      <c r="L1348" s="129"/>
      <c r="M1348" s="309"/>
      <c r="N1348" s="307" t="s">
        <v>886</v>
      </c>
      <c r="O1348" s="309">
        <v>2030</v>
      </c>
      <c r="P1348" s="315"/>
      <c r="Q1348" s="308" t="s">
        <v>5932</v>
      </c>
      <c r="R1348" s="94" t="s">
        <v>677</v>
      </c>
    </row>
    <row r="1349" spans="2:18">
      <c r="B1349" s="142" t="s">
        <v>2074</v>
      </c>
      <c r="C1349" s="289" t="s">
        <v>187</v>
      </c>
      <c r="D1349" s="142" t="s">
        <v>7734</v>
      </c>
      <c r="E1349" s="128" t="s">
        <v>5778</v>
      </c>
      <c r="F1349" s="128" t="s">
        <v>5822</v>
      </c>
      <c r="G1349" s="142" t="s">
        <v>3461</v>
      </c>
      <c r="H1349" s="128"/>
      <c r="I1349" s="128" t="s">
        <v>886</v>
      </c>
      <c r="J1349" s="133"/>
      <c r="K1349" s="288" t="s">
        <v>7735</v>
      </c>
      <c r="L1349" s="133"/>
      <c r="M1349" s="133"/>
      <c r="N1349" s="128">
        <v>2020</v>
      </c>
      <c r="O1349" s="318">
        <v>2030</v>
      </c>
      <c r="P1349" s="409" t="s">
        <v>7736</v>
      </c>
      <c r="Q1349" s="142" t="s">
        <v>5785</v>
      </c>
      <c r="R1349" s="94" t="s">
        <v>677</v>
      </c>
    </row>
    <row r="1350" spans="2:18">
      <c r="B1350" s="142" t="s">
        <v>2074</v>
      </c>
      <c r="C1350" s="289" t="s">
        <v>187</v>
      </c>
      <c r="D1350" s="142" t="s">
        <v>7734</v>
      </c>
      <c r="E1350" s="309" t="s">
        <v>5778</v>
      </c>
      <c r="F1350" s="309" t="s">
        <v>424</v>
      </c>
      <c r="G1350" s="313" t="s">
        <v>886</v>
      </c>
      <c r="H1350" s="128" t="s">
        <v>886</v>
      </c>
      <c r="I1350" s="133" t="s">
        <v>886</v>
      </c>
      <c r="J1350" s="347" t="s">
        <v>6871</v>
      </c>
      <c r="K1350" s="635"/>
      <c r="L1350" s="317"/>
      <c r="M1350" s="347"/>
      <c r="N1350" s="128">
        <v>2021</v>
      </c>
      <c r="O1350" s="344">
        <v>2040</v>
      </c>
      <c r="P1350" s="408"/>
      <c r="Q1350" s="355" t="s">
        <v>7737</v>
      </c>
      <c r="R1350" s="94" t="s">
        <v>677</v>
      </c>
    </row>
    <row r="1351" spans="2:18">
      <c r="B1351" s="142" t="s">
        <v>366</v>
      </c>
      <c r="C1351" s="289" t="s">
        <v>173</v>
      </c>
      <c r="D1351" s="142" t="s">
        <v>7738</v>
      </c>
      <c r="E1351" s="128" t="s">
        <v>886</v>
      </c>
      <c r="F1351" s="128" t="s">
        <v>6321</v>
      </c>
      <c r="G1351" s="313" t="s">
        <v>7296</v>
      </c>
      <c r="H1351" s="128"/>
      <c r="I1351" s="128" t="s">
        <v>886</v>
      </c>
      <c r="J1351" s="316"/>
      <c r="K1351" s="307"/>
      <c r="L1351" s="129"/>
      <c r="M1351" s="128"/>
      <c r="N1351" s="307">
        <v>2014</v>
      </c>
      <c r="O1351" s="128">
        <v>2020</v>
      </c>
      <c r="P1351" s="142"/>
      <c r="Q1351" s="311" t="s">
        <v>6087</v>
      </c>
      <c r="R1351" s="94" t="s">
        <v>677</v>
      </c>
    </row>
    <row r="1352" spans="2:18">
      <c r="B1352" s="142" t="s">
        <v>2074</v>
      </c>
      <c r="C1352" s="289" t="s">
        <v>187</v>
      </c>
      <c r="D1352" s="142" t="s">
        <v>7739</v>
      </c>
      <c r="E1352" s="128" t="s">
        <v>886</v>
      </c>
      <c r="F1352" s="128" t="s">
        <v>424</v>
      </c>
      <c r="G1352" s="129" t="s">
        <v>886</v>
      </c>
      <c r="H1352" s="128"/>
      <c r="I1352" s="128" t="s">
        <v>886</v>
      </c>
      <c r="J1352" s="128"/>
      <c r="K1352" s="307"/>
      <c r="L1352" s="129"/>
      <c r="M1352" s="128"/>
      <c r="N1352" s="307" t="s">
        <v>886</v>
      </c>
      <c r="O1352" s="128">
        <v>2035</v>
      </c>
      <c r="P1352" s="142"/>
      <c r="Q1352" s="308" t="s">
        <v>5927</v>
      </c>
      <c r="R1352" s="94" t="s">
        <v>677</v>
      </c>
    </row>
    <row r="1353" spans="2:18">
      <c r="B1353" s="142" t="s">
        <v>2074</v>
      </c>
      <c r="C1353" s="289" t="s">
        <v>187</v>
      </c>
      <c r="D1353" s="142" t="s">
        <v>7740</v>
      </c>
      <c r="E1353" s="128" t="s">
        <v>5778</v>
      </c>
      <c r="F1353" s="128" t="s">
        <v>424</v>
      </c>
      <c r="G1353" s="129" t="s">
        <v>886</v>
      </c>
      <c r="H1353" s="128"/>
      <c r="I1353" s="128" t="s">
        <v>886</v>
      </c>
      <c r="J1353" s="128"/>
      <c r="K1353" s="307"/>
      <c r="L1353" s="129"/>
      <c r="M1353" s="128"/>
      <c r="N1353" s="197">
        <v>2018</v>
      </c>
      <c r="O1353" s="128" t="s">
        <v>5799</v>
      </c>
      <c r="P1353" s="315" t="s">
        <v>7741</v>
      </c>
      <c r="Q1353" s="308" t="s">
        <v>7742</v>
      </c>
      <c r="R1353" s="94" t="s">
        <v>677</v>
      </c>
    </row>
    <row r="1354" spans="2:18">
      <c r="B1354" s="305" t="s">
        <v>2077</v>
      </c>
      <c r="C1354" s="306" t="s">
        <v>191</v>
      </c>
      <c r="D1354" s="331" t="s">
        <v>7743</v>
      </c>
      <c r="E1354" s="128" t="s">
        <v>886</v>
      </c>
      <c r="F1354" s="128" t="s">
        <v>886</v>
      </c>
      <c r="G1354" s="128" t="s">
        <v>886</v>
      </c>
      <c r="H1354" s="128"/>
      <c r="I1354" s="128"/>
      <c r="J1354" s="128"/>
      <c r="K1354" s="307"/>
      <c r="L1354" s="129"/>
      <c r="M1354" s="128"/>
      <c r="N1354" s="307"/>
      <c r="O1354" s="128"/>
      <c r="P1354" s="142"/>
      <c r="Q1354" s="308"/>
      <c r="R1354" s="94" t="s">
        <v>677</v>
      </c>
    </row>
    <row r="1355" spans="2:18">
      <c r="B1355" s="305" t="s">
        <v>2077</v>
      </c>
      <c r="C1355" s="306" t="s">
        <v>191</v>
      </c>
      <c r="D1355" s="306" t="s">
        <v>7744</v>
      </c>
      <c r="E1355" s="128" t="s">
        <v>886</v>
      </c>
      <c r="F1355" s="128" t="s">
        <v>886</v>
      </c>
      <c r="G1355" s="128" t="s">
        <v>886</v>
      </c>
      <c r="H1355" s="128"/>
      <c r="I1355" s="128"/>
      <c r="J1355" s="128"/>
      <c r="K1355" s="307"/>
      <c r="L1355" s="129"/>
      <c r="M1355" s="128"/>
      <c r="N1355" s="307"/>
      <c r="O1355" s="128"/>
      <c r="P1355" s="142"/>
      <c r="Q1355" s="308"/>
      <c r="R1355" s="94" t="s">
        <v>677</v>
      </c>
    </row>
    <row r="1356" spans="2:18">
      <c r="B1356" s="142" t="s">
        <v>2074</v>
      </c>
      <c r="C1356" s="289" t="s">
        <v>187</v>
      </c>
      <c r="D1356" s="142" t="s">
        <v>7745</v>
      </c>
      <c r="E1356" s="309" t="s">
        <v>5778</v>
      </c>
      <c r="F1356" s="309" t="s">
        <v>424</v>
      </c>
      <c r="G1356" s="313" t="s">
        <v>886</v>
      </c>
      <c r="H1356" s="128" t="s">
        <v>886</v>
      </c>
      <c r="I1356" s="128">
        <v>2019</v>
      </c>
      <c r="J1356" s="360" t="s">
        <v>5931</v>
      </c>
      <c r="K1356" s="326"/>
      <c r="L1356" s="313"/>
      <c r="M1356" s="309"/>
      <c r="N1356" s="307" t="s">
        <v>886</v>
      </c>
      <c r="O1356" s="309">
        <v>2035</v>
      </c>
      <c r="P1356" s="142" t="s">
        <v>7746</v>
      </c>
      <c r="Q1356" s="308" t="s">
        <v>5785</v>
      </c>
      <c r="R1356" s="94" t="s">
        <v>677</v>
      </c>
    </row>
    <row r="1357" spans="2:18">
      <c r="B1357" s="305" t="s">
        <v>2077</v>
      </c>
      <c r="C1357" s="306" t="s">
        <v>191</v>
      </c>
      <c r="D1357" s="306" t="s">
        <v>7747</v>
      </c>
      <c r="E1357" s="128" t="s">
        <v>886</v>
      </c>
      <c r="F1357" s="128" t="s">
        <v>886</v>
      </c>
      <c r="G1357" s="128" t="s">
        <v>886</v>
      </c>
      <c r="H1357" s="128"/>
      <c r="I1357" s="128"/>
      <c r="J1357" s="128"/>
      <c r="K1357" s="307"/>
      <c r="L1357" s="129"/>
      <c r="M1357" s="128"/>
      <c r="N1357" s="307"/>
      <c r="O1357" s="128"/>
      <c r="P1357" s="142"/>
      <c r="Q1357" s="308"/>
      <c r="R1357" s="94" t="s">
        <v>677</v>
      </c>
    </row>
    <row r="1358" spans="2:18">
      <c r="B1358" s="305" t="s">
        <v>2074</v>
      </c>
      <c r="C1358" s="306" t="s">
        <v>310</v>
      </c>
      <c r="D1358" s="305" t="s">
        <v>7748</v>
      </c>
      <c r="E1358" s="137" t="s">
        <v>886</v>
      </c>
      <c r="F1358" s="137" t="s">
        <v>6387</v>
      </c>
      <c r="G1358" s="138" t="s">
        <v>886</v>
      </c>
      <c r="H1358" s="133"/>
      <c r="I1358" s="133"/>
      <c r="J1358" s="133"/>
      <c r="K1358" s="307"/>
      <c r="L1358" s="138" t="s">
        <v>7749</v>
      </c>
      <c r="M1358" s="128" t="s">
        <v>6061</v>
      </c>
      <c r="N1358" s="197">
        <v>2019</v>
      </c>
      <c r="O1358" s="137">
        <v>2040</v>
      </c>
      <c r="P1358" s="305"/>
      <c r="Q1358" s="375" t="s">
        <v>7750</v>
      </c>
      <c r="R1358" s="94" t="s">
        <v>677</v>
      </c>
    </row>
    <row r="1359" spans="2:18">
      <c r="B1359" s="142" t="s">
        <v>2074</v>
      </c>
      <c r="C1359" s="289" t="s">
        <v>187</v>
      </c>
      <c r="D1359" s="289" t="s">
        <v>7748</v>
      </c>
      <c r="E1359" s="128" t="s">
        <v>5778</v>
      </c>
      <c r="F1359" s="128" t="s">
        <v>452</v>
      </c>
      <c r="G1359" s="129" t="s">
        <v>5830</v>
      </c>
      <c r="H1359" s="128"/>
      <c r="I1359" s="128" t="s">
        <v>886</v>
      </c>
      <c r="J1359" s="128"/>
      <c r="K1359" s="307"/>
      <c r="L1359" s="129" t="s">
        <v>7751</v>
      </c>
      <c r="M1359" s="128" t="s">
        <v>6446</v>
      </c>
      <c r="N1359" s="307">
        <v>2019</v>
      </c>
      <c r="O1359" s="128">
        <v>2040</v>
      </c>
      <c r="P1359" s="142"/>
      <c r="Q1359" s="308" t="s">
        <v>6151</v>
      </c>
      <c r="R1359" s="94" t="s">
        <v>677</v>
      </c>
    </row>
    <row r="1360" spans="2:18">
      <c r="B1360" s="142" t="s">
        <v>2074</v>
      </c>
      <c r="C1360" s="289" t="s">
        <v>187</v>
      </c>
      <c r="D1360" s="142" t="s">
        <v>7748</v>
      </c>
      <c r="E1360" s="128" t="s">
        <v>5778</v>
      </c>
      <c r="F1360" s="128" t="s">
        <v>5779</v>
      </c>
      <c r="G1360" s="142" t="s">
        <v>886</v>
      </c>
      <c r="H1360" s="128"/>
      <c r="I1360" s="128" t="s">
        <v>886</v>
      </c>
      <c r="J1360" s="133"/>
      <c r="K1360" s="288"/>
      <c r="L1360" s="133"/>
      <c r="M1360" s="133"/>
      <c r="N1360" s="307">
        <v>2020</v>
      </c>
      <c r="O1360" s="128">
        <v>2050</v>
      </c>
      <c r="P1360" s="142" t="s">
        <v>7752</v>
      </c>
      <c r="Q1360" s="308" t="s">
        <v>5785</v>
      </c>
      <c r="R1360" s="94" t="s">
        <v>677</v>
      </c>
    </row>
    <row r="1361" spans="2:18">
      <c r="B1361" s="142" t="s">
        <v>2074</v>
      </c>
      <c r="C1361" s="289" t="s">
        <v>187</v>
      </c>
      <c r="D1361" s="142" t="s">
        <v>7748</v>
      </c>
      <c r="E1361" s="309" t="s">
        <v>5904</v>
      </c>
      <c r="F1361" s="309" t="s">
        <v>424</v>
      </c>
      <c r="G1361" s="313" t="s">
        <v>886</v>
      </c>
      <c r="H1361" s="128"/>
      <c r="I1361" s="128" t="s">
        <v>886</v>
      </c>
      <c r="J1361" s="329"/>
      <c r="K1361" s="326"/>
      <c r="L1361" s="313"/>
      <c r="M1361" s="309"/>
      <c r="N1361" s="307" t="s">
        <v>886</v>
      </c>
      <c r="O1361" s="309">
        <v>2030</v>
      </c>
      <c r="P1361" s="142" t="s">
        <v>7753</v>
      </c>
      <c r="Q1361" s="308" t="s">
        <v>5785</v>
      </c>
      <c r="R1361" s="94" t="s">
        <v>677</v>
      </c>
    </row>
    <row r="1362" spans="2:18">
      <c r="B1362" s="142" t="s">
        <v>2074</v>
      </c>
      <c r="C1362" s="289" t="s">
        <v>187</v>
      </c>
      <c r="D1362" s="142" t="s">
        <v>7748</v>
      </c>
      <c r="E1362" s="128" t="s">
        <v>886</v>
      </c>
      <c r="F1362" s="128" t="s">
        <v>886</v>
      </c>
      <c r="G1362" s="129" t="s">
        <v>886</v>
      </c>
      <c r="H1362" s="128"/>
      <c r="I1362" s="128" t="s">
        <v>886</v>
      </c>
      <c r="J1362" s="128"/>
      <c r="K1362" s="307" t="s">
        <v>7754</v>
      </c>
      <c r="L1362" s="129"/>
      <c r="M1362" s="128"/>
      <c r="N1362" s="307" t="s">
        <v>886</v>
      </c>
      <c r="O1362" s="128">
        <v>2020</v>
      </c>
      <c r="P1362" s="142" t="s">
        <v>7755</v>
      </c>
      <c r="Q1362" s="311" t="s">
        <v>5780</v>
      </c>
      <c r="R1362" s="94" t="s">
        <v>677</v>
      </c>
    </row>
    <row r="1363" spans="2:18">
      <c r="B1363" s="142" t="s">
        <v>2074</v>
      </c>
      <c r="C1363" s="289" t="s">
        <v>187</v>
      </c>
      <c r="D1363" s="142" t="s">
        <v>7748</v>
      </c>
      <c r="E1363" s="128" t="s">
        <v>5778</v>
      </c>
      <c r="F1363" s="128" t="s">
        <v>6184</v>
      </c>
      <c r="G1363" s="129" t="s">
        <v>886</v>
      </c>
      <c r="H1363" s="128"/>
      <c r="I1363" s="128" t="s">
        <v>886</v>
      </c>
      <c r="J1363" s="316"/>
      <c r="K1363" s="307"/>
      <c r="L1363" s="129"/>
      <c r="M1363" s="128"/>
      <c r="N1363" s="307" t="s">
        <v>886</v>
      </c>
      <c r="O1363" s="128">
        <v>2030</v>
      </c>
      <c r="P1363" s="142"/>
      <c r="Q1363" s="353" t="s">
        <v>5780</v>
      </c>
      <c r="R1363" s="94" t="s">
        <v>677</v>
      </c>
    </row>
    <row r="1364" spans="2:18">
      <c r="B1364" s="142" t="s">
        <v>2074</v>
      </c>
      <c r="C1364" s="289" t="s">
        <v>187</v>
      </c>
      <c r="D1364" s="142" t="s">
        <v>7748</v>
      </c>
      <c r="E1364" s="128" t="s">
        <v>5778</v>
      </c>
      <c r="F1364" s="128" t="s">
        <v>6184</v>
      </c>
      <c r="G1364" s="129" t="s">
        <v>886</v>
      </c>
      <c r="H1364" s="128"/>
      <c r="I1364" s="128" t="s">
        <v>886</v>
      </c>
      <c r="J1364" s="316"/>
      <c r="K1364" s="307"/>
      <c r="L1364" s="129"/>
      <c r="M1364" s="128"/>
      <c r="N1364" s="128" t="s">
        <v>886</v>
      </c>
      <c r="O1364" s="318" t="s">
        <v>2790</v>
      </c>
      <c r="P1364" s="409"/>
      <c r="Q1364" s="142" t="s">
        <v>7756</v>
      </c>
      <c r="R1364" s="94" t="s">
        <v>677</v>
      </c>
    </row>
    <row r="1365" spans="2:18">
      <c r="B1365" s="142" t="s">
        <v>5911</v>
      </c>
      <c r="C1365" s="289" t="s">
        <v>520</v>
      </c>
      <c r="D1365" s="142" t="s">
        <v>7757</v>
      </c>
      <c r="E1365" s="309" t="s">
        <v>5778</v>
      </c>
      <c r="F1365" s="309" t="s">
        <v>5779</v>
      </c>
      <c r="G1365" s="129" t="s">
        <v>886</v>
      </c>
      <c r="H1365" s="128"/>
      <c r="I1365" s="128" t="s">
        <v>886</v>
      </c>
      <c r="J1365" s="329"/>
      <c r="K1365" s="326"/>
      <c r="L1365" s="313"/>
      <c r="M1365" s="309"/>
      <c r="N1365" s="128" t="s">
        <v>886</v>
      </c>
      <c r="O1365" s="344">
        <v>2021</v>
      </c>
      <c r="P1365" s="408"/>
      <c r="Q1365" s="142" t="s">
        <v>5888</v>
      </c>
      <c r="R1365" s="94" t="s">
        <v>677</v>
      </c>
    </row>
    <row r="1366" spans="2:18">
      <c r="B1366" s="142" t="s">
        <v>5911</v>
      </c>
      <c r="C1366" s="289" t="s">
        <v>191</v>
      </c>
      <c r="D1366" s="142" t="s">
        <v>7758</v>
      </c>
      <c r="E1366" s="128" t="s">
        <v>886</v>
      </c>
      <c r="F1366" s="128" t="s">
        <v>886</v>
      </c>
      <c r="G1366" s="129" t="s">
        <v>886</v>
      </c>
      <c r="H1366" s="128"/>
      <c r="I1366" s="128" t="s">
        <v>886</v>
      </c>
      <c r="J1366" s="316"/>
      <c r="K1366" s="307"/>
      <c r="L1366" s="129"/>
      <c r="M1366" s="128"/>
      <c r="N1366" s="307" t="s">
        <v>886</v>
      </c>
      <c r="O1366" s="128">
        <v>2022</v>
      </c>
      <c r="P1366" s="142"/>
      <c r="Q1366" s="311" t="s">
        <v>5853</v>
      </c>
      <c r="R1366" s="94" t="s">
        <v>677</v>
      </c>
    </row>
    <row r="1367" spans="2:18">
      <c r="B1367" s="142" t="s">
        <v>2074</v>
      </c>
      <c r="C1367" s="289" t="s">
        <v>187</v>
      </c>
      <c r="D1367" s="142" t="s">
        <v>7759</v>
      </c>
      <c r="E1367" s="309" t="s">
        <v>5778</v>
      </c>
      <c r="F1367" s="309" t="s">
        <v>5802</v>
      </c>
      <c r="G1367" s="313" t="s">
        <v>886</v>
      </c>
      <c r="H1367" s="128"/>
      <c r="I1367" s="128" t="s">
        <v>886</v>
      </c>
      <c r="J1367" s="329"/>
      <c r="K1367" s="326"/>
      <c r="L1367" s="313"/>
      <c r="M1367" s="309"/>
      <c r="N1367" s="128" t="s">
        <v>886</v>
      </c>
      <c r="O1367" s="350">
        <v>2022</v>
      </c>
      <c r="P1367" s="413"/>
      <c r="Q1367" s="142" t="s">
        <v>5780</v>
      </c>
      <c r="R1367" s="94" t="s">
        <v>677</v>
      </c>
    </row>
    <row r="1368" spans="2:18">
      <c r="B1368" s="142" t="s">
        <v>2074</v>
      </c>
      <c r="C1368" s="289" t="s">
        <v>187</v>
      </c>
      <c r="D1368" s="142" t="s">
        <v>7759</v>
      </c>
      <c r="E1368" s="128" t="s">
        <v>5778</v>
      </c>
      <c r="F1368" s="128" t="s">
        <v>424</v>
      </c>
      <c r="G1368" s="142" t="s">
        <v>886</v>
      </c>
      <c r="H1368" s="133" t="s">
        <v>7760</v>
      </c>
      <c r="I1368" s="133">
        <v>2019</v>
      </c>
      <c r="J1368" s="133" t="s">
        <v>5931</v>
      </c>
      <c r="K1368" s="288"/>
      <c r="L1368" s="133"/>
      <c r="M1368" s="133"/>
      <c r="N1368" s="128">
        <v>2020</v>
      </c>
      <c r="O1368" s="323">
        <v>2050</v>
      </c>
      <c r="P1368" s="397" t="s">
        <v>7761</v>
      </c>
      <c r="Q1368" s="142" t="s">
        <v>5785</v>
      </c>
      <c r="R1368" s="94" t="s">
        <v>677</v>
      </c>
    </row>
    <row r="1369" spans="2:18">
      <c r="B1369" s="142" t="s">
        <v>2074</v>
      </c>
      <c r="C1369" s="289" t="s">
        <v>187</v>
      </c>
      <c r="D1369" s="142" t="s">
        <v>7759</v>
      </c>
      <c r="E1369" s="128" t="s">
        <v>5778</v>
      </c>
      <c r="F1369" s="128" t="s">
        <v>5822</v>
      </c>
      <c r="G1369" s="142" t="s">
        <v>886</v>
      </c>
      <c r="H1369" s="128"/>
      <c r="I1369" s="128" t="s">
        <v>886</v>
      </c>
      <c r="J1369" s="133"/>
      <c r="K1369" s="288" t="s">
        <v>7762</v>
      </c>
      <c r="L1369" s="133"/>
      <c r="M1369" s="133"/>
      <c r="N1369" s="307">
        <v>2020</v>
      </c>
      <c r="O1369" s="128">
        <v>2050</v>
      </c>
      <c r="P1369" s="142" t="s">
        <v>7763</v>
      </c>
      <c r="Q1369" s="308" t="s">
        <v>5785</v>
      </c>
      <c r="R1369" s="94" t="s">
        <v>677</v>
      </c>
    </row>
    <row r="1370" spans="2:18">
      <c r="B1370" s="305" t="s">
        <v>2077</v>
      </c>
      <c r="C1370" s="306" t="s">
        <v>191</v>
      </c>
      <c r="D1370" s="331" t="s">
        <v>7764</v>
      </c>
      <c r="E1370" s="128" t="s">
        <v>886</v>
      </c>
      <c r="F1370" s="128" t="s">
        <v>886</v>
      </c>
      <c r="G1370" s="128" t="s">
        <v>886</v>
      </c>
      <c r="H1370" s="128"/>
      <c r="I1370" s="128"/>
      <c r="J1370" s="128"/>
      <c r="K1370" s="307"/>
      <c r="L1370" s="129"/>
      <c r="M1370" s="128"/>
      <c r="N1370" s="128"/>
      <c r="O1370" s="108"/>
      <c r="P1370" s="376"/>
      <c r="Q1370" s="142"/>
      <c r="R1370" s="94" t="s">
        <v>677</v>
      </c>
    </row>
    <row r="1371" spans="2:18">
      <c r="B1371" s="142" t="s">
        <v>2074</v>
      </c>
      <c r="C1371" s="289" t="s">
        <v>187</v>
      </c>
      <c r="D1371" s="142" t="s">
        <v>7765</v>
      </c>
      <c r="E1371" s="128" t="s">
        <v>5778</v>
      </c>
      <c r="F1371" s="128" t="s">
        <v>424</v>
      </c>
      <c r="G1371" s="129" t="s">
        <v>5849</v>
      </c>
      <c r="H1371" s="128"/>
      <c r="I1371" s="128" t="s">
        <v>886</v>
      </c>
      <c r="J1371" s="316"/>
      <c r="K1371" s="307"/>
      <c r="L1371" s="129"/>
      <c r="M1371" s="128"/>
      <c r="N1371" s="307">
        <v>2018</v>
      </c>
      <c r="O1371" s="309" t="s">
        <v>5799</v>
      </c>
      <c r="P1371" s="315" t="s">
        <v>7766</v>
      </c>
      <c r="Q1371" s="308" t="s">
        <v>5936</v>
      </c>
      <c r="R1371" s="94" t="s">
        <v>677</v>
      </c>
    </row>
    <row r="1372" spans="2:18">
      <c r="B1372" s="305" t="s">
        <v>2077</v>
      </c>
      <c r="C1372" s="306" t="s">
        <v>191</v>
      </c>
      <c r="D1372" s="306" t="s">
        <v>7767</v>
      </c>
      <c r="E1372" s="128" t="s">
        <v>886</v>
      </c>
      <c r="F1372" s="128" t="s">
        <v>886</v>
      </c>
      <c r="G1372" s="128" t="s">
        <v>886</v>
      </c>
      <c r="H1372" s="128"/>
      <c r="I1372" s="128"/>
      <c r="J1372" s="128"/>
      <c r="K1372" s="307"/>
      <c r="L1372" s="129"/>
      <c r="M1372" s="128"/>
      <c r="N1372" s="307"/>
      <c r="O1372" s="128"/>
      <c r="P1372" s="142"/>
      <c r="Q1372" s="308"/>
      <c r="R1372" s="94" t="s">
        <v>677</v>
      </c>
    </row>
    <row r="1373" spans="2:18">
      <c r="B1373" s="305" t="s">
        <v>2077</v>
      </c>
      <c r="C1373" s="306" t="s">
        <v>191</v>
      </c>
      <c r="D1373" s="331" t="s">
        <v>7768</v>
      </c>
      <c r="E1373" s="128" t="s">
        <v>886</v>
      </c>
      <c r="F1373" s="128" t="s">
        <v>886</v>
      </c>
      <c r="G1373" s="128" t="s">
        <v>886</v>
      </c>
      <c r="H1373" s="128"/>
      <c r="I1373" s="128"/>
      <c r="J1373" s="128"/>
      <c r="K1373" s="307"/>
      <c r="L1373" s="129"/>
      <c r="M1373" s="128"/>
      <c r="N1373" s="307"/>
      <c r="O1373" s="128"/>
      <c r="P1373" s="142"/>
      <c r="Q1373" s="308"/>
      <c r="R1373" s="94" t="s">
        <v>677</v>
      </c>
    </row>
    <row r="1374" spans="2:18">
      <c r="B1374" s="142" t="s">
        <v>2074</v>
      </c>
      <c r="C1374" s="289" t="s">
        <v>187</v>
      </c>
      <c r="D1374" s="142" t="s">
        <v>7769</v>
      </c>
      <c r="E1374" s="128" t="s">
        <v>5778</v>
      </c>
      <c r="F1374" s="309" t="s">
        <v>424</v>
      </c>
      <c r="G1374" s="313" t="s">
        <v>886</v>
      </c>
      <c r="H1374" s="128"/>
      <c r="I1374" s="128" t="s">
        <v>886</v>
      </c>
      <c r="J1374" s="316"/>
      <c r="K1374" s="197"/>
      <c r="L1374" s="138"/>
      <c r="M1374" s="137"/>
      <c r="N1374" s="326">
        <v>2020</v>
      </c>
      <c r="O1374" s="309" t="s">
        <v>5799</v>
      </c>
      <c r="P1374" s="142"/>
      <c r="Q1374" s="311" t="s">
        <v>5936</v>
      </c>
      <c r="R1374" s="94" t="s">
        <v>677</v>
      </c>
    </row>
    <row r="1375" spans="2:18">
      <c r="B1375" s="142" t="s">
        <v>2074</v>
      </c>
      <c r="C1375" s="289" t="s">
        <v>187</v>
      </c>
      <c r="D1375" s="142" t="s">
        <v>7770</v>
      </c>
      <c r="E1375" s="128" t="s">
        <v>886</v>
      </c>
      <c r="F1375" s="128" t="s">
        <v>424</v>
      </c>
      <c r="G1375" s="129" t="s">
        <v>886</v>
      </c>
      <c r="H1375" s="128"/>
      <c r="I1375" s="128" t="s">
        <v>886</v>
      </c>
      <c r="J1375" s="316"/>
      <c r="K1375" s="307"/>
      <c r="L1375" s="129"/>
      <c r="M1375" s="128"/>
      <c r="N1375" s="307" t="s">
        <v>886</v>
      </c>
      <c r="O1375" s="128">
        <v>2035</v>
      </c>
      <c r="P1375" s="142"/>
      <c r="Q1375" s="308" t="s">
        <v>5927</v>
      </c>
      <c r="R1375" s="94" t="s">
        <v>677</v>
      </c>
    </row>
    <row r="1376" spans="2:18">
      <c r="B1376" s="305" t="s">
        <v>2077</v>
      </c>
      <c r="C1376" s="306" t="s">
        <v>191</v>
      </c>
      <c r="D1376" s="306" t="s">
        <v>7771</v>
      </c>
      <c r="E1376" s="128" t="s">
        <v>886</v>
      </c>
      <c r="F1376" s="128" t="s">
        <v>886</v>
      </c>
      <c r="G1376" s="128" t="s">
        <v>886</v>
      </c>
      <c r="H1376" s="128"/>
      <c r="I1376" s="128"/>
      <c r="J1376" s="128"/>
      <c r="K1376" s="307"/>
      <c r="L1376" s="129"/>
      <c r="M1376" s="128"/>
      <c r="N1376" s="307"/>
      <c r="O1376" s="128"/>
      <c r="P1376" s="142"/>
      <c r="Q1376" s="308"/>
      <c r="R1376" s="94" t="s">
        <v>677</v>
      </c>
    </row>
    <row r="1377" spans="2:18">
      <c r="B1377" s="305" t="s">
        <v>2077</v>
      </c>
      <c r="C1377" s="306" t="s">
        <v>191</v>
      </c>
      <c r="D1377" s="306" t="s">
        <v>7772</v>
      </c>
      <c r="E1377" s="128" t="s">
        <v>886</v>
      </c>
      <c r="F1377" s="128" t="s">
        <v>886</v>
      </c>
      <c r="G1377" s="128" t="s">
        <v>886</v>
      </c>
      <c r="H1377" s="128"/>
      <c r="I1377" s="128"/>
      <c r="J1377" s="128"/>
      <c r="K1377" s="307"/>
      <c r="L1377" s="129"/>
      <c r="M1377" s="128"/>
      <c r="N1377" s="307"/>
      <c r="O1377" s="128"/>
      <c r="P1377" s="142"/>
      <c r="Q1377" s="308"/>
      <c r="R1377" s="94" t="s">
        <v>677</v>
      </c>
    </row>
    <row r="1378" spans="2:18">
      <c r="B1378" s="305" t="s">
        <v>2077</v>
      </c>
      <c r="C1378" s="289" t="s">
        <v>189</v>
      </c>
      <c r="D1378" s="331" t="s">
        <v>7773</v>
      </c>
      <c r="E1378" s="128" t="s">
        <v>886</v>
      </c>
      <c r="F1378" s="128" t="s">
        <v>886</v>
      </c>
      <c r="G1378" s="128" t="s">
        <v>886</v>
      </c>
      <c r="H1378" s="128"/>
      <c r="I1378" s="128"/>
      <c r="J1378" s="128"/>
      <c r="K1378" s="307"/>
      <c r="L1378" s="129"/>
      <c r="M1378" s="128"/>
      <c r="N1378" s="307"/>
      <c r="O1378" s="128"/>
      <c r="P1378" s="142"/>
      <c r="Q1378" s="308"/>
      <c r="R1378" s="94" t="s">
        <v>677</v>
      </c>
    </row>
    <row r="1379" spans="2:18">
      <c r="B1379" s="305" t="s">
        <v>2077</v>
      </c>
      <c r="C1379" s="289" t="s">
        <v>189</v>
      </c>
      <c r="D1379" s="331" t="s">
        <v>7774</v>
      </c>
      <c r="E1379" s="128" t="s">
        <v>886</v>
      </c>
      <c r="F1379" s="128" t="s">
        <v>886</v>
      </c>
      <c r="G1379" s="128" t="s">
        <v>886</v>
      </c>
      <c r="H1379" s="128"/>
      <c r="I1379" s="128"/>
      <c r="J1379" s="128"/>
      <c r="K1379" s="307"/>
      <c r="L1379" s="129"/>
      <c r="M1379" s="128"/>
      <c r="N1379" s="307"/>
      <c r="O1379" s="128"/>
      <c r="P1379" s="142"/>
      <c r="Q1379" s="308"/>
      <c r="R1379" s="94" t="s">
        <v>677</v>
      </c>
    </row>
    <row r="1380" spans="2:18">
      <c r="B1380" s="142" t="s">
        <v>5911</v>
      </c>
      <c r="C1380" s="289" t="s">
        <v>177</v>
      </c>
      <c r="D1380" s="142" t="s">
        <v>7775</v>
      </c>
      <c r="E1380" s="309" t="s">
        <v>5778</v>
      </c>
      <c r="F1380" s="128" t="s">
        <v>452</v>
      </c>
      <c r="G1380" s="129" t="s">
        <v>5830</v>
      </c>
      <c r="H1380" s="133"/>
      <c r="I1380" s="133"/>
      <c r="J1380" s="133"/>
      <c r="K1380" s="288"/>
      <c r="L1380" s="1149" t="s">
        <v>6004</v>
      </c>
      <c r="M1380" s="133"/>
      <c r="N1380" s="307">
        <v>2021</v>
      </c>
      <c r="O1380" s="128">
        <v>2025</v>
      </c>
      <c r="P1380" s="142" t="s">
        <v>7776</v>
      </c>
      <c r="Q1380" s="308" t="s">
        <v>7777</v>
      </c>
      <c r="R1380" s="94" t="s">
        <v>677</v>
      </c>
    </row>
    <row r="1381" spans="2:18">
      <c r="B1381" s="305" t="s">
        <v>2077</v>
      </c>
      <c r="C1381" s="289" t="s">
        <v>189</v>
      </c>
      <c r="D1381" s="331" t="s">
        <v>7778</v>
      </c>
      <c r="E1381" s="128" t="s">
        <v>886</v>
      </c>
      <c r="F1381" s="128" t="s">
        <v>886</v>
      </c>
      <c r="G1381" s="128" t="s">
        <v>886</v>
      </c>
      <c r="H1381" s="128"/>
      <c r="I1381" s="128"/>
      <c r="J1381" s="128"/>
      <c r="K1381" s="307"/>
      <c r="L1381" s="760"/>
      <c r="M1381" s="424"/>
      <c r="N1381" s="307"/>
      <c r="O1381" s="128"/>
      <c r="P1381" s="142"/>
      <c r="Q1381" s="308"/>
      <c r="R1381" s="94" t="s">
        <v>677</v>
      </c>
    </row>
    <row r="1382" spans="2:18">
      <c r="B1382" s="142" t="s">
        <v>366</v>
      </c>
      <c r="C1382" s="289" t="s">
        <v>169</v>
      </c>
      <c r="D1382" s="142" t="s">
        <v>7779</v>
      </c>
      <c r="E1382" s="309" t="s">
        <v>5778</v>
      </c>
      <c r="F1382" s="309" t="s">
        <v>5779</v>
      </c>
      <c r="G1382" s="129" t="s">
        <v>886</v>
      </c>
      <c r="H1382" s="128"/>
      <c r="I1382" s="128" t="s">
        <v>886</v>
      </c>
      <c r="J1382" s="329"/>
      <c r="K1382" s="326"/>
      <c r="L1382" s="412"/>
      <c r="M1382" s="309"/>
      <c r="N1382" s="307" t="s">
        <v>886</v>
      </c>
      <c r="O1382" s="309">
        <v>2030</v>
      </c>
      <c r="P1382" s="315"/>
      <c r="Q1382" s="308" t="s">
        <v>6419</v>
      </c>
      <c r="R1382" s="94" t="s">
        <v>677</v>
      </c>
    </row>
    <row r="1383" spans="2:18">
      <c r="B1383" s="142" t="s">
        <v>2074</v>
      </c>
      <c r="C1383" s="289" t="s">
        <v>187</v>
      </c>
      <c r="D1383" s="142" t="s">
        <v>7780</v>
      </c>
      <c r="E1383" s="128" t="s">
        <v>5778</v>
      </c>
      <c r="F1383" s="128" t="s">
        <v>424</v>
      </c>
      <c r="G1383" s="129" t="s">
        <v>5849</v>
      </c>
      <c r="H1383" s="128"/>
      <c r="I1383" s="128" t="s">
        <v>886</v>
      </c>
      <c r="J1383" s="316"/>
      <c r="K1383" s="307"/>
      <c r="L1383" s="129"/>
      <c r="M1383" s="128"/>
      <c r="N1383" s="307">
        <v>2018</v>
      </c>
      <c r="O1383" s="309" t="s">
        <v>5799</v>
      </c>
      <c r="P1383" s="315" t="s">
        <v>7781</v>
      </c>
      <c r="Q1383" s="308" t="s">
        <v>5936</v>
      </c>
      <c r="R1383" s="94" t="s">
        <v>677</v>
      </c>
    </row>
    <row r="1384" spans="2:18">
      <c r="B1384" s="305" t="s">
        <v>2057</v>
      </c>
      <c r="C1384" s="306" t="s">
        <v>174</v>
      </c>
      <c r="D1384" s="289" t="s">
        <v>7782</v>
      </c>
      <c r="E1384" s="128" t="s">
        <v>886</v>
      </c>
      <c r="F1384" s="128" t="s">
        <v>886</v>
      </c>
      <c r="G1384" s="128" t="s">
        <v>886</v>
      </c>
      <c r="H1384" s="128"/>
      <c r="I1384" s="128"/>
      <c r="J1384" s="128"/>
      <c r="K1384" s="307"/>
      <c r="L1384" s="129"/>
      <c r="M1384" s="128"/>
      <c r="N1384" s="307"/>
      <c r="O1384" s="128"/>
      <c r="P1384" s="142"/>
      <c r="Q1384" s="308"/>
      <c r="R1384" s="94" t="s">
        <v>677</v>
      </c>
    </row>
    <row r="1385" spans="2:18">
      <c r="B1385" s="305" t="s">
        <v>2074</v>
      </c>
      <c r="C1385" s="306" t="s">
        <v>310</v>
      </c>
      <c r="D1385" s="306" t="s">
        <v>7783</v>
      </c>
      <c r="E1385" s="128" t="s">
        <v>886</v>
      </c>
      <c r="F1385" s="128" t="s">
        <v>886</v>
      </c>
      <c r="G1385" s="128" t="s">
        <v>886</v>
      </c>
      <c r="H1385" s="128"/>
      <c r="I1385" s="128"/>
      <c r="J1385" s="128"/>
      <c r="K1385" s="307"/>
      <c r="L1385" s="129"/>
      <c r="M1385" s="128"/>
      <c r="N1385" s="307"/>
      <c r="O1385" s="128"/>
      <c r="P1385" s="142"/>
      <c r="Q1385" s="308"/>
      <c r="R1385" s="94" t="s">
        <v>677</v>
      </c>
    </row>
    <row r="1386" spans="2:18">
      <c r="B1386" s="305" t="s">
        <v>2077</v>
      </c>
      <c r="C1386" s="306" t="s">
        <v>142</v>
      </c>
      <c r="D1386" s="331" t="s">
        <v>1960</v>
      </c>
      <c r="E1386" s="128" t="s">
        <v>886</v>
      </c>
      <c r="F1386" s="128" t="s">
        <v>886</v>
      </c>
      <c r="G1386" s="128" t="s">
        <v>886</v>
      </c>
      <c r="H1386" s="128"/>
      <c r="I1386" s="128"/>
      <c r="J1386" s="128"/>
      <c r="K1386" s="307"/>
      <c r="L1386" s="129"/>
      <c r="M1386" s="128"/>
      <c r="N1386" s="307"/>
      <c r="O1386" s="128"/>
      <c r="P1386" s="142"/>
      <c r="Q1386" s="308"/>
      <c r="R1386" s="94" t="s">
        <v>677</v>
      </c>
    </row>
    <row r="1387" spans="2:18">
      <c r="B1387" s="142" t="s">
        <v>2074</v>
      </c>
      <c r="C1387" s="289" t="s">
        <v>187</v>
      </c>
      <c r="D1387" s="142" t="s">
        <v>7784</v>
      </c>
      <c r="E1387" s="128" t="s">
        <v>5782</v>
      </c>
      <c r="F1387" s="309" t="s">
        <v>424</v>
      </c>
      <c r="G1387" s="313" t="s">
        <v>886</v>
      </c>
      <c r="H1387" s="128"/>
      <c r="I1387" s="128" t="s">
        <v>886</v>
      </c>
      <c r="J1387" s="329"/>
      <c r="K1387" s="326"/>
      <c r="L1387" s="313"/>
      <c r="M1387" s="309"/>
      <c r="N1387" s="307" t="s">
        <v>886</v>
      </c>
      <c r="O1387" s="309">
        <v>2020</v>
      </c>
      <c r="P1387" s="315"/>
      <c r="Q1387" s="311" t="s">
        <v>7785</v>
      </c>
      <c r="R1387" s="94" t="s">
        <v>677</v>
      </c>
    </row>
    <row r="1388" spans="2:18">
      <c r="B1388" s="142" t="s">
        <v>2074</v>
      </c>
      <c r="C1388" s="289" t="s">
        <v>187</v>
      </c>
      <c r="D1388" s="142" t="s">
        <v>7784</v>
      </c>
      <c r="E1388" s="309" t="s">
        <v>5778</v>
      </c>
      <c r="F1388" s="309" t="s">
        <v>424</v>
      </c>
      <c r="G1388" s="313" t="s">
        <v>886</v>
      </c>
      <c r="H1388" s="128"/>
      <c r="I1388" s="128" t="s">
        <v>886</v>
      </c>
      <c r="J1388" s="329"/>
      <c r="K1388" s="326"/>
      <c r="L1388" s="313"/>
      <c r="M1388" s="309"/>
      <c r="N1388" s="307" t="s">
        <v>886</v>
      </c>
      <c r="O1388" s="309">
        <v>2030</v>
      </c>
      <c r="P1388" s="315"/>
      <c r="Q1388" s="308" t="s">
        <v>7785</v>
      </c>
      <c r="R1388" s="94" t="s">
        <v>677</v>
      </c>
    </row>
    <row r="1389" spans="2:18">
      <c r="B1389" s="142" t="s">
        <v>2074</v>
      </c>
      <c r="C1389" s="306" t="s">
        <v>187</v>
      </c>
      <c r="D1389" s="289" t="s">
        <v>7784</v>
      </c>
      <c r="E1389" s="128" t="s">
        <v>5778</v>
      </c>
      <c r="F1389" s="128" t="s">
        <v>5779</v>
      </c>
      <c r="G1389" s="129" t="s">
        <v>5810</v>
      </c>
      <c r="H1389" s="128"/>
      <c r="I1389" s="128"/>
      <c r="J1389" s="128" t="s">
        <v>5845</v>
      </c>
      <c r="K1389" s="307" t="s">
        <v>5297</v>
      </c>
      <c r="L1389" s="129"/>
      <c r="M1389" s="128"/>
      <c r="N1389" s="128">
        <v>2017</v>
      </c>
      <c r="O1389" s="108">
        <v>2030</v>
      </c>
      <c r="P1389" s="376"/>
      <c r="Q1389" s="132" t="s">
        <v>7786</v>
      </c>
      <c r="R1389" s="94" t="s">
        <v>677</v>
      </c>
    </row>
    <row r="1390" spans="2:18">
      <c r="B1390" s="142" t="s">
        <v>2074</v>
      </c>
      <c r="C1390" s="289" t="s">
        <v>187</v>
      </c>
      <c r="D1390" s="142" t="s">
        <v>7787</v>
      </c>
      <c r="E1390" s="128" t="s">
        <v>5778</v>
      </c>
      <c r="F1390" s="128" t="s">
        <v>424</v>
      </c>
      <c r="G1390" s="129" t="s">
        <v>5849</v>
      </c>
      <c r="H1390" s="128"/>
      <c r="I1390" s="128" t="s">
        <v>886</v>
      </c>
      <c r="J1390" s="316"/>
      <c r="K1390" s="307"/>
      <c r="L1390" s="129"/>
      <c r="M1390" s="128"/>
      <c r="N1390" s="307">
        <v>2018</v>
      </c>
      <c r="O1390" s="309" t="s">
        <v>5799</v>
      </c>
      <c r="P1390" s="315" t="s">
        <v>7788</v>
      </c>
      <c r="Q1390" s="308" t="s">
        <v>5936</v>
      </c>
      <c r="R1390" s="94" t="s">
        <v>677</v>
      </c>
    </row>
    <row r="1391" spans="2:18">
      <c r="B1391" s="305" t="s">
        <v>2077</v>
      </c>
      <c r="C1391" s="306" t="s">
        <v>191</v>
      </c>
      <c r="D1391" s="306" t="s">
        <v>7789</v>
      </c>
      <c r="E1391" s="128" t="s">
        <v>5904</v>
      </c>
      <c r="F1391" s="128" t="s">
        <v>5779</v>
      </c>
      <c r="G1391" s="128" t="s">
        <v>886</v>
      </c>
      <c r="H1391" s="128"/>
      <c r="I1391" s="128"/>
      <c r="J1391" s="128"/>
      <c r="K1391" s="307"/>
      <c r="L1391" s="129"/>
      <c r="M1391" s="128"/>
      <c r="N1391" s="307"/>
      <c r="O1391" s="128"/>
      <c r="P1391" s="142"/>
      <c r="Q1391" s="308"/>
      <c r="R1391" s="94" t="s">
        <v>677</v>
      </c>
    </row>
    <row r="1392" spans="2:18">
      <c r="B1392" s="142" t="s">
        <v>366</v>
      </c>
      <c r="C1392" s="289" t="s">
        <v>173</v>
      </c>
      <c r="D1392" s="142" t="s">
        <v>7790</v>
      </c>
      <c r="E1392" s="128" t="s">
        <v>5782</v>
      </c>
      <c r="F1392" s="128" t="s">
        <v>6197</v>
      </c>
      <c r="G1392" s="129" t="s">
        <v>886</v>
      </c>
      <c r="H1392" s="128"/>
      <c r="I1392" s="128" t="s">
        <v>886</v>
      </c>
      <c r="J1392" s="316"/>
      <c r="K1392" s="307"/>
      <c r="L1392" s="129"/>
      <c r="M1392" s="128"/>
      <c r="N1392" s="307" t="s">
        <v>886</v>
      </c>
      <c r="O1392" s="128" t="s">
        <v>5799</v>
      </c>
      <c r="P1392" s="142"/>
      <c r="Q1392" s="311" t="s">
        <v>6266</v>
      </c>
      <c r="R1392" s="94" t="s">
        <v>677</v>
      </c>
    </row>
    <row r="1393" spans="2:18">
      <c r="B1393" s="142" t="s">
        <v>2074</v>
      </c>
      <c r="C1393" s="289" t="s">
        <v>187</v>
      </c>
      <c r="D1393" s="142" t="s">
        <v>7791</v>
      </c>
      <c r="E1393" s="309" t="s">
        <v>5778</v>
      </c>
      <c r="F1393" s="309" t="s">
        <v>424</v>
      </c>
      <c r="G1393" s="313" t="s">
        <v>886</v>
      </c>
      <c r="H1393" s="128"/>
      <c r="I1393" s="128" t="s">
        <v>886</v>
      </c>
      <c r="J1393" s="329"/>
      <c r="K1393" s="326"/>
      <c r="L1393" s="313"/>
      <c r="M1393" s="309"/>
      <c r="N1393" s="309">
        <v>2019</v>
      </c>
      <c r="O1393" s="327" t="s">
        <v>5799</v>
      </c>
      <c r="P1393" s="425"/>
      <c r="Q1393" s="355" t="s">
        <v>7792</v>
      </c>
      <c r="R1393" s="94" t="s">
        <v>677</v>
      </c>
    </row>
    <row r="1394" spans="2:18">
      <c r="B1394" s="142" t="s">
        <v>2074</v>
      </c>
      <c r="C1394" s="289" t="s">
        <v>187</v>
      </c>
      <c r="D1394" s="289" t="s">
        <v>7791</v>
      </c>
      <c r="E1394" s="128" t="s">
        <v>5782</v>
      </c>
      <c r="F1394" s="128" t="s">
        <v>452</v>
      </c>
      <c r="G1394" s="129" t="s">
        <v>5830</v>
      </c>
      <c r="H1394" s="128"/>
      <c r="I1394" s="128" t="s">
        <v>886</v>
      </c>
      <c r="J1394" s="128"/>
      <c r="K1394" s="307"/>
      <c r="L1394" s="129" t="s">
        <v>5891</v>
      </c>
      <c r="M1394" s="128" t="s">
        <v>5832</v>
      </c>
      <c r="N1394" s="307" t="s">
        <v>886</v>
      </c>
      <c r="O1394" s="128">
        <v>2025</v>
      </c>
      <c r="P1394" s="142"/>
      <c r="Q1394" s="308" t="s">
        <v>5936</v>
      </c>
      <c r="R1394" s="94" t="s">
        <v>677</v>
      </c>
    </row>
    <row r="1395" spans="2:18">
      <c r="B1395" s="142" t="s">
        <v>5911</v>
      </c>
      <c r="C1395" s="289" t="s">
        <v>158</v>
      </c>
      <c r="D1395" s="289" t="s">
        <v>7793</v>
      </c>
      <c r="E1395" s="128" t="s">
        <v>886</v>
      </c>
      <c r="F1395" s="128" t="s">
        <v>452</v>
      </c>
      <c r="G1395" s="129" t="s">
        <v>5830</v>
      </c>
      <c r="H1395" s="128"/>
      <c r="I1395" s="128" t="s">
        <v>886</v>
      </c>
      <c r="J1395" s="128"/>
      <c r="K1395" s="307"/>
      <c r="L1395" s="129" t="s">
        <v>7794</v>
      </c>
      <c r="M1395" s="137" t="s">
        <v>5832</v>
      </c>
      <c r="N1395" s="197">
        <v>2018</v>
      </c>
      <c r="O1395" s="128">
        <v>2020</v>
      </c>
      <c r="P1395" s="305"/>
      <c r="Q1395" s="311" t="s">
        <v>7795</v>
      </c>
      <c r="R1395" s="94" t="s">
        <v>677</v>
      </c>
    </row>
    <row r="1396" spans="2:18">
      <c r="B1396" s="142" t="s">
        <v>5911</v>
      </c>
      <c r="C1396" s="289" t="s">
        <v>158</v>
      </c>
      <c r="D1396" s="289" t="s">
        <v>7793</v>
      </c>
      <c r="E1396" s="128" t="s">
        <v>886</v>
      </c>
      <c r="F1396" s="128" t="s">
        <v>452</v>
      </c>
      <c r="G1396" s="129" t="s">
        <v>5830</v>
      </c>
      <c r="H1396" s="128"/>
      <c r="I1396" s="128" t="s">
        <v>886</v>
      </c>
      <c r="J1396" s="128"/>
      <c r="K1396" s="307"/>
      <c r="L1396" s="129" t="s">
        <v>7796</v>
      </c>
      <c r="M1396" s="128" t="s">
        <v>5832</v>
      </c>
      <c r="N1396" s="197">
        <v>2019</v>
      </c>
      <c r="O1396" s="128">
        <v>2022</v>
      </c>
      <c r="P1396" s="305"/>
      <c r="Q1396" s="308" t="s">
        <v>7795</v>
      </c>
      <c r="R1396" s="94" t="s">
        <v>677</v>
      </c>
    </row>
    <row r="1397" spans="2:18">
      <c r="B1397" s="142" t="s">
        <v>5911</v>
      </c>
      <c r="C1397" s="289" t="s">
        <v>158</v>
      </c>
      <c r="D1397" s="289" t="s">
        <v>7793</v>
      </c>
      <c r="E1397" s="128" t="s">
        <v>5782</v>
      </c>
      <c r="F1397" s="128" t="s">
        <v>452</v>
      </c>
      <c r="G1397" s="129" t="s">
        <v>5830</v>
      </c>
      <c r="H1397" s="128"/>
      <c r="I1397" s="128" t="s">
        <v>886</v>
      </c>
      <c r="J1397" s="128"/>
      <c r="K1397" s="128"/>
      <c r="L1397" s="129" t="s">
        <v>7797</v>
      </c>
      <c r="M1397" s="128" t="s">
        <v>5832</v>
      </c>
      <c r="N1397" s="128" t="s">
        <v>886</v>
      </c>
      <c r="O1397" s="108">
        <v>2020</v>
      </c>
      <c r="P1397" s="376"/>
      <c r="Q1397" s="142" t="s">
        <v>7798</v>
      </c>
      <c r="R1397" s="94" t="s">
        <v>677</v>
      </c>
    </row>
    <row r="1398" spans="2:18">
      <c r="B1398" s="142" t="s">
        <v>5911</v>
      </c>
      <c r="C1398" s="289" t="s">
        <v>158</v>
      </c>
      <c r="D1398" s="289" t="s">
        <v>7793</v>
      </c>
      <c r="E1398" s="128" t="s">
        <v>5782</v>
      </c>
      <c r="F1398" s="128" t="s">
        <v>452</v>
      </c>
      <c r="G1398" s="129" t="s">
        <v>5830</v>
      </c>
      <c r="H1398" s="128"/>
      <c r="I1398" s="128" t="s">
        <v>886</v>
      </c>
      <c r="J1398" s="128"/>
      <c r="K1398" s="128"/>
      <c r="L1398" s="129" t="s">
        <v>5891</v>
      </c>
      <c r="M1398" s="128" t="s">
        <v>5832</v>
      </c>
      <c r="N1398" s="307" t="s">
        <v>886</v>
      </c>
      <c r="O1398" s="128">
        <v>2025</v>
      </c>
      <c r="P1398" s="142"/>
      <c r="Q1398" s="308" t="s">
        <v>5978</v>
      </c>
      <c r="R1398" s="94" t="s">
        <v>677</v>
      </c>
    </row>
    <row r="1399" spans="2:18">
      <c r="B1399" s="142" t="s">
        <v>5911</v>
      </c>
      <c r="C1399" s="289" t="s">
        <v>158</v>
      </c>
      <c r="D1399" s="289" t="s">
        <v>7793</v>
      </c>
      <c r="E1399" s="128" t="s">
        <v>5782</v>
      </c>
      <c r="F1399" s="128" t="s">
        <v>452</v>
      </c>
      <c r="G1399" s="429" t="s">
        <v>5830</v>
      </c>
      <c r="H1399" s="128"/>
      <c r="I1399" s="424"/>
      <c r="J1399" s="128"/>
      <c r="K1399" s="128"/>
      <c r="L1399" s="317" t="s">
        <v>7799</v>
      </c>
      <c r="M1399" s="133" t="s">
        <v>5832</v>
      </c>
      <c r="N1399" s="307">
        <v>2021</v>
      </c>
      <c r="O1399" s="128">
        <v>2035</v>
      </c>
      <c r="P1399" s="142"/>
      <c r="Q1399" s="287" t="s">
        <v>7800</v>
      </c>
      <c r="R1399" s="94" t="s">
        <v>677</v>
      </c>
    </row>
    <row r="1400" spans="2:18">
      <c r="B1400" s="142" t="s">
        <v>5911</v>
      </c>
      <c r="C1400" s="289" t="s">
        <v>158</v>
      </c>
      <c r="D1400" s="289" t="s">
        <v>7793</v>
      </c>
      <c r="E1400" s="128" t="s">
        <v>886</v>
      </c>
      <c r="F1400" s="128" t="s">
        <v>452</v>
      </c>
      <c r="G1400" s="429" t="s">
        <v>5830</v>
      </c>
      <c r="H1400" s="128"/>
      <c r="I1400" s="424" t="s">
        <v>886</v>
      </c>
      <c r="J1400" s="128"/>
      <c r="K1400" s="128"/>
      <c r="L1400" s="144" t="s">
        <v>7801</v>
      </c>
      <c r="M1400" s="128" t="s">
        <v>5832</v>
      </c>
      <c r="N1400" s="307">
        <v>2018</v>
      </c>
      <c r="O1400" s="128">
        <v>2020</v>
      </c>
      <c r="P1400" s="142"/>
      <c r="Q1400" s="308" t="s">
        <v>5978</v>
      </c>
      <c r="R1400" s="94" t="s">
        <v>677</v>
      </c>
    </row>
    <row r="1401" spans="2:18">
      <c r="B1401" s="305" t="s">
        <v>2077</v>
      </c>
      <c r="C1401" s="306" t="s">
        <v>191</v>
      </c>
      <c r="D1401" s="331" t="s">
        <v>7802</v>
      </c>
      <c r="E1401" s="128" t="s">
        <v>886</v>
      </c>
      <c r="F1401" s="128" t="s">
        <v>886</v>
      </c>
      <c r="G1401" s="307" t="s">
        <v>886</v>
      </c>
      <c r="H1401" s="128"/>
      <c r="I1401" s="424"/>
      <c r="J1401" s="128"/>
      <c r="K1401" s="307"/>
      <c r="L1401" s="760"/>
      <c r="M1401" s="424"/>
      <c r="N1401" s="307"/>
      <c r="O1401" s="128"/>
      <c r="P1401" s="142"/>
      <c r="Q1401" s="308"/>
      <c r="R1401" s="94" t="s">
        <v>677</v>
      </c>
    </row>
    <row r="1402" spans="2:18">
      <c r="B1402" s="305" t="s">
        <v>2077</v>
      </c>
      <c r="C1402" s="306" t="s">
        <v>142</v>
      </c>
      <c r="D1402" s="331" t="s">
        <v>7803</v>
      </c>
      <c r="E1402" s="128" t="s">
        <v>886</v>
      </c>
      <c r="F1402" s="128" t="s">
        <v>886</v>
      </c>
      <c r="G1402" s="128" t="s">
        <v>886</v>
      </c>
      <c r="H1402" s="128"/>
      <c r="I1402" s="128"/>
      <c r="J1402" s="128"/>
      <c r="K1402" s="307"/>
      <c r="L1402" s="760"/>
      <c r="M1402" s="424"/>
      <c r="N1402" s="307"/>
      <c r="O1402" s="128"/>
      <c r="P1402" s="142"/>
      <c r="Q1402" s="308"/>
      <c r="R1402" s="94" t="s">
        <v>677</v>
      </c>
    </row>
    <row r="1403" spans="2:18">
      <c r="B1403" s="142" t="s">
        <v>5911</v>
      </c>
      <c r="C1403" s="306" t="s">
        <v>142</v>
      </c>
      <c r="D1403" s="305" t="s">
        <v>7804</v>
      </c>
      <c r="E1403" s="137" t="s">
        <v>5782</v>
      </c>
      <c r="F1403" s="128" t="s">
        <v>452</v>
      </c>
      <c r="G1403" s="129" t="s">
        <v>5830</v>
      </c>
      <c r="H1403" s="128"/>
      <c r="I1403" s="128"/>
      <c r="J1403" s="128"/>
      <c r="K1403" s="307"/>
      <c r="L1403" s="1150" t="s">
        <v>7805</v>
      </c>
      <c r="M1403" s="133" t="s">
        <v>5832</v>
      </c>
      <c r="N1403" s="307">
        <v>2021</v>
      </c>
      <c r="O1403" s="128">
        <v>2024</v>
      </c>
      <c r="P1403" s="142"/>
      <c r="Q1403" s="287" t="s">
        <v>7806</v>
      </c>
      <c r="R1403" s="94" t="s">
        <v>677</v>
      </c>
    </row>
    <row r="1404" spans="2:18">
      <c r="B1404" s="308" t="s">
        <v>5911</v>
      </c>
      <c r="C1404" s="306" t="s">
        <v>142</v>
      </c>
      <c r="D1404" s="305" t="s">
        <v>7804</v>
      </c>
      <c r="E1404" s="137" t="s">
        <v>886</v>
      </c>
      <c r="F1404" s="137" t="s">
        <v>6387</v>
      </c>
      <c r="G1404" s="138" t="s">
        <v>886</v>
      </c>
      <c r="H1404" s="133"/>
      <c r="I1404" s="133"/>
      <c r="J1404" s="133"/>
      <c r="K1404" s="307"/>
      <c r="L1404" s="392" t="s">
        <v>7807</v>
      </c>
      <c r="M1404" s="133" t="s">
        <v>5832</v>
      </c>
      <c r="N1404" s="137">
        <v>2018</v>
      </c>
      <c r="O1404" s="1154">
        <v>2038</v>
      </c>
      <c r="P1404" s="427" t="s">
        <v>7808</v>
      </c>
      <c r="Q1404" s="432" t="s">
        <v>7809</v>
      </c>
      <c r="R1404" s="94" t="s">
        <v>677</v>
      </c>
    </row>
    <row r="1405" spans="2:18">
      <c r="B1405" s="305" t="s">
        <v>2057</v>
      </c>
      <c r="C1405" s="306" t="s">
        <v>195</v>
      </c>
      <c r="D1405" s="306" t="s">
        <v>7810</v>
      </c>
      <c r="E1405" s="128" t="s">
        <v>886</v>
      </c>
      <c r="F1405" s="128" t="s">
        <v>886</v>
      </c>
      <c r="G1405" s="128" t="s">
        <v>886</v>
      </c>
      <c r="H1405" s="128"/>
      <c r="I1405" s="128"/>
      <c r="J1405" s="128"/>
      <c r="K1405" s="307"/>
      <c r="L1405" s="129"/>
      <c r="M1405" s="128"/>
      <c r="N1405" s="307"/>
      <c r="O1405" s="128"/>
      <c r="P1405" s="142"/>
      <c r="Q1405" s="308"/>
      <c r="R1405" s="94" t="s">
        <v>677</v>
      </c>
    </row>
    <row r="1406" spans="2:18">
      <c r="B1406" s="308" t="s">
        <v>2074</v>
      </c>
      <c r="C1406" s="289" t="s">
        <v>187</v>
      </c>
      <c r="D1406" s="142" t="s">
        <v>7811</v>
      </c>
      <c r="E1406" s="128" t="s">
        <v>5782</v>
      </c>
      <c r="F1406" s="128" t="s">
        <v>5779</v>
      </c>
      <c r="G1406" s="129" t="s">
        <v>886</v>
      </c>
      <c r="H1406" s="128"/>
      <c r="I1406" s="128" t="s">
        <v>886</v>
      </c>
      <c r="J1406" s="316"/>
      <c r="K1406" s="197"/>
      <c r="L1406" s="138"/>
      <c r="M1406" s="137"/>
      <c r="N1406" s="128" t="s">
        <v>886</v>
      </c>
      <c r="O1406" s="1154">
        <v>2024</v>
      </c>
      <c r="P1406" s="376"/>
      <c r="Q1406" s="315" t="s">
        <v>5932</v>
      </c>
      <c r="R1406" s="94" t="s">
        <v>677</v>
      </c>
    </row>
    <row r="1407" spans="2:18">
      <c r="B1407" s="142" t="s">
        <v>2074</v>
      </c>
      <c r="C1407" s="289" t="s">
        <v>187</v>
      </c>
      <c r="D1407" s="142" t="s">
        <v>7811</v>
      </c>
      <c r="E1407" s="309" t="s">
        <v>5778</v>
      </c>
      <c r="F1407" s="309" t="s">
        <v>424</v>
      </c>
      <c r="G1407" s="313" t="s">
        <v>886</v>
      </c>
      <c r="H1407" s="128"/>
      <c r="I1407" s="128" t="s">
        <v>886</v>
      </c>
      <c r="J1407" s="329"/>
      <c r="K1407" s="326"/>
      <c r="L1407" s="313"/>
      <c r="M1407" s="309"/>
      <c r="N1407" s="307" t="s">
        <v>886</v>
      </c>
      <c r="O1407" s="309">
        <v>2045</v>
      </c>
      <c r="P1407" s="315"/>
      <c r="Q1407" s="311" t="s">
        <v>5853</v>
      </c>
      <c r="R1407" s="94" t="s">
        <v>677</v>
      </c>
    </row>
    <row r="1408" spans="2:18">
      <c r="B1408" s="142" t="s">
        <v>2074</v>
      </c>
      <c r="C1408" s="289" t="s">
        <v>187</v>
      </c>
      <c r="D1408" s="142" t="s">
        <v>7811</v>
      </c>
      <c r="E1408" s="128" t="s">
        <v>5782</v>
      </c>
      <c r="F1408" s="128" t="s">
        <v>5779</v>
      </c>
      <c r="G1408" s="129" t="s">
        <v>886</v>
      </c>
      <c r="H1408" s="128"/>
      <c r="I1408" s="128" t="s">
        <v>886</v>
      </c>
      <c r="J1408" s="316"/>
      <c r="K1408" s="197"/>
      <c r="L1408" s="138"/>
      <c r="M1408" s="137"/>
      <c r="N1408" s="307" t="s">
        <v>886</v>
      </c>
      <c r="O1408" s="137">
        <v>2035</v>
      </c>
      <c r="P1408" s="142"/>
      <c r="Q1408" s="373" t="s">
        <v>5853</v>
      </c>
      <c r="R1408" s="94" t="s">
        <v>677</v>
      </c>
    </row>
    <row r="1409" spans="2:18">
      <c r="B1409" s="142" t="s">
        <v>2074</v>
      </c>
      <c r="C1409" s="289" t="s">
        <v>187</v>
      </c>
      <c r="D1409" s="142" t="s">
        <v>7812</v>
      </c>
      <c r="E1409" s="128" t="s">
        <v>5778</v>
      </c>
      <c r="F1409" s="128" t="s">
        <v>424</v>
      </c>
      <c r="G1409" s="129" t="s">
        <v>5849</v>
      </c>
      <c r="H1409" s="128"/>
      <c r="I1409" s="128" t="s">
        <v>886</v>
      </c>
      <c r="J1409" s="316"/>
      <c r="K1409" s="307"/>
      <c r="L1409" s="129"/>
      <c r="M1409" s="128"/>
      <c r="N1409" s="307">
        <v>2017</v>
      </c>
      <c r="O1409" s="309" t="s">
        <v>5799</v>
      </c>
      <c r="P1409" s="315" t="s">
        <v>7813</v>
      </c>
      <c r="Q1409" s="308" t="s">
        <v>5936</v>
      </c>
      <c r="R1409" s="94" t="s">
        <v>677</v>
      </c>
    </row>
    <row r="1410" spans="2:18">
      <c r="B1410" s="142" t="s">
        <v>366</v>
      </c>
      <c r="C1410" s="289" t="s">
        <v>173</v>
      </c>
      <c r="D1410" s="142" t="s">
        <v>7814</v>
      </c>
      <c r="E1410" s="128" t="s">
        <v>5782</v>
      </c>
      <c r="F1410" s="128" t="s">
        <v>6197</v>
      </c>
      <c r="G1410" s="129" t="s">
        <v>886</v>
      </c>
      <c r="H1410" s="128"/>
      <c r="I1410" s="128" t="s">
        <v>886</v>
      </c>
      <c r="J1410" s="316"/>
      <c r="K1410" s="307"/>
      <c r="L1410" s="129"/>
      <c r="M1410" s="128"/>
      <c r="N1410" s="307" t="s">
        <v>886</v>
      </c>
      <c r="O1410" s="128" t="s">
        <v>5799</v>
      </c>
      <c r="P1410" s="142"/>
      <c r="Q1410" s="311" t="s">
        <v>6266</v>
      </c>
      <c r="R1410" s="94" t="s">
        <v>677</v>
      </c>
    </row>
    <row r="1411" spans="2:18">
      <c r="B1411" s="142" t="s">
        <v>2074</v>
      </c>
      <c r="C1411" s="289" t="s">
        <v>160</v>
      </c>
      <c r="D1411" s="142" t="s">
        <v>7815</v>
      </c>
      <c r="E1411" s="128" t="s">
        <v>5904</v>
      </c>
      <c r="F1411" s="128" t="s">
        <v>5779</v>
      </c>
      <c r="G1411" s="129" t="s">
        <v>886</v>
      </c>
      <c r="H1411" s="128"/>
      <c r="I1411" s="128" t="s">
        <v>886</v>
      </c>
      <c r="J1411" s="316"/>
      <c r="K1411" s="307"/>
      <c r="L1411" s="129"/>
      <c r="M1411" s="128"/>
      <c r="N1411" s="307">
        <v>2019</v>
      </c>
      <c r="O1411" s="128">
        <v>2050</v>
      </c>
      <c r="P1411" s="142" t="s">
        <v>7816</v>
      </c>
      <c r="Q1411" s="308" t="s">
        <v>5785</v>
      </c>
      <c r="R1411" s="94" t="s">
        <v>677</v>
      </c>
    </row>
    <row r="1412" spans="2:18">
      <c r="B1412" s="142" t="s">
        <v>2074</v>
      </c>
      <c r="C1412" s="289" t="s">
        <v>187</v>
      </c>
      <c r="D1412" s="142" t="s">
        <v>7817</v>
      </c>
      <c r="E1412" s="128" t="s">
        <v>5778</v>
      </c>
      <c r="F1412" s="128" t="s">
        <v>424</v>
      </c>
      <c r="G1412" s="129" t="s">
        <v>886</v>
      </c>
      <c r="H1412" s="128"/>
      <c r="I1412" s="128" t="s">
        <v>886</v>
      </c>
      <c r="J1412" s="316"/>
      <c r="K1412" s="307"/>
      <c r="L1412" s="129"/>
      <c r="M1412" s="128"/>
      <c r="N1412" s="307" t="s">
        <v>886</v>
      </c>
      <c r="O1412" s="137">
        <v>2050</v>
      </c>
      <c r="P1412" s="315" t="s">
        <v>7818</v>
      </c>
      <c r="Q1412" s="308" t="s">
        <v>7819</v>
      </c>
      <c r="R1412" s="94" t="s">
        <v>677</v>
      </c>
    </row>
    <row r="1413" spans="2:18">
      <c r="B1413" s="142" t="s">
        <v>2074</v>
      </c>
      <c r="C1413" s="289" t="s">
        <v>187</v>
      </c>
      <c r="D1413" s="142" t="s">
        <v>7820</v>
      </c>
      <c r="E1413" s="128" t="s">
        <v>5778</v>
      </c>
      <c r="F1413" s="128" t="s">
        <v>5883</v>
      </c>
      <c r="G1413" s="129" t="s">
        <v>886</v>
      </c>
      <c r="H1413" s="128"/>
      <c r="I1413" s="128" t="s">
        <v>886</v>
      </c>
      <c r="J1413" s="316"/>
      <c r="K1413" s="307"/>
      <c r="L1413" s="129"/>
      <c r="M1413" s="128"/>
      <c r="N1413" s="307">
        <v>2020</v>
      </c>
      <c r="O1413" s="137">
        <v>2035</v>
      </c>
      <c r="P1413" s="315" t="s">
        <v>7821</v>
      </c>
      <c r="Q1413" s="308" t="s">
        <v>7822</v>
      </c>
      <c r="R1413" s="94" t="s">
        <v>677</v>
      </c>
    </row>
    <row r="1414" spans="2:18">
      <c r="B1414" s="142" t="s">
        <v>2074</v>
      </c>
      <c r="C1414" s="289" t="s">
        <v>187</v>
      </c>
      <c r="D1414" s="142" t="s">
        <v>7823</v>
      </c>
      <c r="E1414" s="128" t="s">
        <v>886</v>
      </c>
      <c r="F1414" s="128" t="s">
        <v>424</v>
      </c>
      <c r="G1414" s="129" t="s">
        <v>886</v>
      </c>
      <c r="H1414" s="128"/>
      <c r="I1414" s="128" t="s">
        <v>886</v>
      </c>
      <c r="J1414" s="316"/>
      <c r="K1414" s="307"/>
      <c r="L1414" s="129"/>
      <c r="M1414" s="128"/>
      <c r="N1414" s="307" t="s">
        <v>886</v>
      </c>
      <c r="O1414" s="128">
        <v>2035</v>
      </c>
      <c r="P1414" s="142"/>
      <c r="Q1414" s="308" t="s">
        <v>5927</v>
      </c>
      <c r="R1414" s="94" t="s">
        <v>677</v>
      </c>
    </row>
    <row r="1415" spans="2:18">
      <c r="B1415" s="308" t="s">
        <v>366</v>
      </c>
      <c r="C1415" s="289" t="s">
        <v>165</v>
      </c>
      <c r="D1415" s="142" t="s">
        <v>7824</v>
      </c>
      <c r="E1415" s="309" t="s">
        <v>5778</v>
      </c>
      <c r="F1415" s="309" t="s">
        <v>424</v>
      </c>
      <c r="G1415" s="313" t="s">
        <v>886</v>
      </c>
      <c r="H1415" s="128"/>
      <c r="I1415" s="128" t="s">
        <v>886</v>
      </c>
      <c r="J1415" s="329"/>
      <c r="K1415" s="326"/>
      <c r="L1415" s="313"/>
      <c r="M1415" s="309"/>
      <c r="N1415" s="128" t="s">
        <v>886</v>
      </c>
      <c r="O1415" s="145" t="s">
        <v>5799</v>
      </c>
      <c r="P1415" s="413"/>
      <c r="Q1415" s="142" t="s">
        <v>7825</v>
      </c>
      <c r="R1415" s="94" t="s">
        <v>677</v>
      </c>
    </row>
    <row r="1416" spans="2:18">
      <c r="B1416" s="308" t="s">
        <v>2074</v>
      </c>
      <c r="C1416" s="289" t="s">
        <v>187</v>
      </c>
      <c r="D1416" s="142" t="s">
        <v>7826</v>
      </c>
      <c r="E1416" s="128" t="s">
        <v>5778</v>
      </c>
      <c r="F1416" s="128" t="s">
        <v>5883</v>
      </c>
      <c r="G1416" s="129" t="s">
        <v>886</v>
      </c>
      <c r="H1416" s="128"/>
      <c r="I1416" s="128" t="s">
        <v>886</v>
      </c>
      <c r="J1416" s="316"/>
      <c r="K1416" s="307"/>
      <c r="L1416" s="129"/>
      <c r="M1416" s="128"/>
      <c r="N1416" s="128" t="s">
        <v>886</v>
      </c>
      <c r="O1416" s="1153">
        <v>2035</v>
      </c>
      <c r="P1416" s="408" t="s">
        <v>7827</v>
      </c>
      <c r="Q1416" s="142" t="s">
        <v>7828</v>
      </c>
      <c r="R1416" s="94" t="s">
        <v>677</v>
      </c>
    </row>
    <row r="1417" spans="2:18">
      <c r="B1417" s="142" t="s">
        <v>366</v>
      </c>
      <c r="C1417" s="289" t="s">
        <v>182</v>
      </c>
      <c r="D1417" s="332" t="s">
        <v>867</v>
      </c>
      <c r="E1417" s="128" t="s">
        <v>5778</v>
      </c>
      <c r="F1417" s="128" t="s">
        <v>452</v>
      </c>
      <c r="G1417" s="129" t="s">
        <v>886</v>
      </c>
      <c r="H1417" s="332"/>
      <c r="I1417" s="128"/>
      <c r="J1417" s="128"/>
      <c r="K1417" s="333"/>
      <c r="L1417" s="142" t="s">
        <v>7829</v>
      </c>
      <c r="M1417" s="128" t="s">
        <v>7111</v>
      </c>
      <c r="N1417" s="307">
        <v>2009</v>
      </c>
      <c r="O1417" s="128">
        <v>2050</v>
      </c>
      <c r="P1417" s="142"/>
      <c r="Q1417" s="335" t="s">
        <v>7830</v>
      </c>
      <c r="R1417" s="94" t="s">
        <v>677</v>
      </c>
    </row>
    <row r="1418" spans="2:18">
      <c r="B1418" s="142" t="s">
        <v>366</v>
      </c>
      <c r="C1418" s="289" t="s">
        <v>182</v>
      </c>
      <c r="D1418" s="332" t="s">
        <v>867</v>
      </c>
      <c r="E1418" s="128" t="s">
        <v>5778</v>
      </c>
      <c r="F1418" s="128" t="s">
        <v>452</v>
      </c>
      <c r="G1418" s="129" t="s">
        <v>5830</v>
      </c>
      <c r="H1418" s="128"/>
      <c r="I1418" s="128"/>
      <c r="J1418" s="128"/>
      <c r="K1418" s="307"/>
      <c r="L1418" s="332" t="s">
        <v>7831</v>
      </c>
      <c r="M1418" s="128" t="s">
        <v>7832</v>
      </c>
      <c r="N1418" s="333" t="s">
        <v>7833</v>
      </c>
      <c r="O1418" s="128">
        <v>2030</v>
      </c>
      <c r="P1418" s="142"/>
      <c r="Q1418" s="335" t="s">
        <v>7830</v>
      </c>
      <c r="R1418" s="94" t="s">
        <v>677</v>
      </c>
    </row>
    <row r="1419" spans="2:18">
      <c r="B1419" s="142" t="s">
        <v>2074</v>
      </c>
      <c r="C1419" s="289" t="s">
        <v>187</v>
      </c>
      <c r="D1419" s="142" t="s">
        <v>7834</v>
      </c>
      <c r="E1419" s="128" t="s">
        <v>5778</v>
      </c>
      <c r="F1419" s="128" t="s">
        <v>424</v>
      </c>
      <c r="G1419" s="129" t="s">
        <v>5849</v>
      </c>
      <c r="H1419" s="128"/>
      <c r="I1419" s="128" t="s">
        <v>886</v>
      </c>
      <c r="J1419" s="388"/>
      <c r="K1419" s="307"/>
      <c r="L1419" s="129"/>
      <c r="M1419" s="128"/>
      <c r="N1419" s="307">
        <v>2018</v>
      </c>
      <c r="O1419" s="309" t="s">
        <v>5799</v>
      </c>
      <c r="P1419" s="315" t="s">
        <v>7835</v>
      </c>
      <c r="Q1419" s="308" t="s">
        <v>5936</v>
      </c>
      <c r="R1419" s="94" t="s">
        <v>677</v>
      </c>
    </row>
    <row r="1420" spans="2:18">
      <c r="B1420" s="142" t="s">
        <v>2074</v>
      </c>
      <c r="C1420" s="289" t="s">
        <v>187</v>
      </c>
      <c r="D1420" s="142" t="s">
        <v>7836</v>
      </c>
      <c r="E1420" s="128" t="s">
        <v>5778</v>
      </c>
      <c r="F1420" s="128" t="s">
        <v>424</v>
      </c>
      <c r="G1420" s="129" t="s">
        <v>5849</v>
      </c>
      <c r="H1420" s="128"/>
      <c r="I1420" s="128" t="s">
        <v>886</v>
      </c>
      <c r="J1420" s="316"/>
      <c r="K1420" s="307"/>
      <c r="L1420" s="129"/>
      <c r="M1420" s="128"/>
      <c r="N1420" s="307">
        <v>2018</v>
      </c>
      <c r="O1420" s="309" t="s">
        <v>5799</v>
      </c>
      <c r="P1420" s="315" t="s">
        <v>7837</v>
      </c>
      <c r="Q1420" s="308" t="s">
        <v>5936</v>
      </c>
      <c r="R1420" s="94" t="s">
        <v>677</v>
      </c>
    </row>
    <row r="1421" spans="2:18">
      <c r="B1421" s="142" t="s">
        <v>2074</v>
      </c>
      <c r="C1421" s="289" t="s">
        <v>187</v>
      </c>
      <c r="D1421" s="142" t="s">
        <v>7838</v>
      </c>
      <c r="E1421" s="128" t="s">
        <v>886</v>
      </c>
      <c r="F1421" s="128" t="s">
        <v>424</v>
      </c>
      <c r="G1421" s="129" t="s">
        <v>886</v>
      </c>
      <c r="H1421" s="128"/>
      <c r="I1421" s="128" t="s">
        <v>886</v>
      </c>
      <c r="J1421" s="316"/>
      <c r="K1421" s="307"/>
      <c r="L1421" s="129"/>
      <c r="M1421" s="128"/>
      <c r="N1421" s="307" t="s">
        <v>886</v>
      </c>
      <c r="O1421" s="128">
        <v>2035</v>
      </c>
      <c r="P1421" s="142"/>
      <c r="Q1421" s="308" t="s">
        <v>7839</v>
      </c>
      <c r="R1421" s="94" t="s">
        <v>677</v>
      </c>
    </row>
    <row r="1422" spans="2:18">
      <c r="B1422" s="142" t="s">
        <v>2074</v>
      </c>
      <c r="C1422" s="289" t="s">
        <v>187</v>
      </c>
      <c r="D1422" s="289" t="s">
        <v>7838</v>
      </c>
      <c r="E1422" s="128" t="s">
        <v>5778</v>
      </c>
      <c r="F1422" s="128" t="s">
        <v>452</v>
      </c>
      <c r="G1422" s="129" t="s">
        <v>5830</v>
      </c>
      <c r="H1422" s="128"/>
      <c r="I1422" s="128" t="s">
        <v>886</v>
      </c>
      <c r="J1422" s="307"/>
      <c r="K1422" s="307"/>
      <c r="L1422" s="129" t="s">
        <v>7840</v>
      </c>
      <c r="M1422" s="128" t="s">
        <v>6058</v>
      </c>
      <c r="N1422" s="307">
        <v>2016</v>
      </c>
      <c r="O1422" s="128">
        <v>2030</v>
      </c>
      <c r="P1422" s="142"/>
      <c r="Q1422" s="308" t="s">
        <v>5927</v>
      </c>
      <c r="R1422" s="94" t="s">
        <v>677</v>
      </c>
    </row>
    <row r="1423" spans="2:18">
      <c r="B1423" s="142" t="s">
        <v>2074</v>
      </c>
      <c r="C1423" s="289" t="s">
        <v>187</v>
      </c>
      <c r="D1423" s="289" t="s">
        <v>7838</v>
      </c>
      <c r="E1423" s="128" t="s">
        <v>886</v>
      </c>
      <c r="F1423" s="128" t="s">
        <v>452</v>
      </c>
      <c r="G1423" s="129" t="s">
        <v>5830</v>
      </c>
      <c r="H1423" s="128"/>
      <c r="I1423" s="128" t="s">
        <v>886</v>
      </c>
      <c r="J1423" s="128"/>
      <c r="K1423" s="307"/>
      <c r="L1423" s="129" t="s">
        <v>7841</v>
      </c>
      <c r="M1423" s="137" t="s">
        <v>6058</v>
      </c>
      <c r="N1423" s="197">
        <v>2016</v>
      </c>
      <c r="O1423" s="128">
        <v>2030</v>
      </c>
      <c r="P1423" s="305"/>
      <c r="Q1423" s="310" t="s">
        <v>7842</v>
      </c>
      <c r="R1423" s="94" t="s">
        <v>677</v>
      </c>
    </row>
    <row r="1424" spans="2:18">
      <c r="B1424" s="142" t="s">
        <v>2074</v>
      </c>
      <c r="C1424" s="289" t="s">
        <v>187</v>
      </c>
      <c r="D1424" s="289" t="s">
        <v>7838</v>
      </c>
      <c r="E1424" s="128" t="s">
        <v>5782</v>
      </c>
      <c r="F1424" s="128" t="s">
        <v>452</v>
      </c>
      <c r="G1424" s="129" t="s">
        <v>5830</v>
      </c>
      <c r="H1424" s="128"/>
      <c r="I1424" s="128" t="s">
        <v>886</v>
      </c>
      <c r="J1424" s="128"/>
      <c r="K1424" s="307"/>
      <c r="L1424" s="129" t="s">
        <v>7843</v>
      </c>
      <c r="M1424" s="128" t="s">
        <v>6350</v>
      </c>
      <c r="N1424" s="307" t="s">
        <v>886</v>
      </c>
      <c r="O1424" s="128">
        <v>2030</v>
      </c>
      <c r="P1424" s="142"/>
      <c r="Q1424" s="308" t="s">
        <v>5978</v>
      </c>
      <c r="R1424" s="94" t="s">
        <v>677</v>
      </c>
    </row>
    <row r="1425" spans="2:18">
      <c r="B1425" s="142" t="s">
        <v>2074</v>
      </c>
      <c r="C1425" s="289" t="s">
        <v>187</v>
      </c>
      <c r="D1425" s="289" t="s">
        <v>7838</v>
      </c>
      <c r="E1425" s="128" t="s">
        <v>5782</v>
      </c>
      <c r="F1425" s="128" t="s">
        <v>452</v>
      </c>
      <c r="G1425" s="129" t="s">
        <v>5830</v>
      </c>
      <c r="H1425" s="128"/>
      <c r="I1425" s="128"/>
      <c r="J1425" s="128"/>
      <c r="K1425" s="307"/>
      <c r="L1425" s="317" t="s">
        <v>7844</v>
      </c>
      <c r="M1425" s="133" t="s">
        <v>5832</v>
      </c>
      <c r="N1425" s="307">
        <v>2021</v>
      </c>
      <c r="O1425" s="128">
        <v>2040</v>
      </c>
      <c r="P1425" s="142"/>
      <c r="Q1425" s="287" t="s">
        <v>7845</v>
      </c>
      <c r="R1425" s="94" t="s">
        <v>677</v>
      </c>
    </row>
    <row r="1426" spans="2:18">
      <c r="B1426" s="142" t="s">
        <v>2074</v>
      </c>
      <c r="C1426" s="289" t="s">
        <v>187</v>
      </c>
      <c r="D1426" s="289" t="s">
        <v>7838</v>
      </c>
      <c r="E1426" s="128" t="s">
        <v>886</v>
      </c>
      <c r="F1426" s="128" t="s">
        <v>452</v>
      </c>
      <c r="G1426" s="429" t="s">
        <v>5830</v>
      </c>
      <c r="H1426" s="128"/>
      <c r="I1426" s="128" t="s">
        <v>886</v>
      </c>
      <c r="J1426" s="128"/>
      <c r="K1426" s="307"/>
      <c r="L1426" s="129" t="s">
        <v>6827</v>
      </c>
      <c r="M1426" s="137" t="s">
        <v>5832</v>
      </c>
      <c r="N1426" s="197">
        <v>2017</v>
      </c>
      <c r="O1426" s="128">
        <v>2025</v>
      </c>
      <c r="P1426" s="305"/>
      <c r="Q1426" s="308" t="s">
        <v>5978</v>
      </c>
      <c r="R1426" s="94" t="s">
        <v>677</v>
      </c>
    </row>
    <row r="1427" spans="2:18">
      <c r="B1427" s="142" t="s">
        <v>2057</v>
      </c>
      <c r="C1427" s="289" t="s">
        <v>205</v>
      </c>
      <c r="D1427" s="142" t="s">
        <v>7846</v>
      </c>
      <c r="E1427" s="128" t="s">
        <v>5904</v>
      </c>
      <c r="F1427" s="128" t="s">
        <v>424</v>
      </c>
      <c r="G1427" s="129" t="s">
        <v>886</v>
      </c>
      <c r="H1427" s="128"/>
      <c r="I1427" s="128" t="s">
        <v>886</v>
      </c>
      <c r="J1427" s="316"/>
      <c r="K1427" s="307"/>
      <c r="L1427" s="129"/>
      <c r="M1427" s="128"/>
      <c r="N1427" s="128">
        <v>2019</v>
      </c>
      <c r="O1427" s="430">
        <v>2022</v>
      </c>
      <c r="P1427" s="376"/>
      <c r="Q1427" s="315" t="s">
        <v>5925</v>
      </c>
      <c r="R1427" s="94" t="s">
        <v>677</v>
      </c>
    </row>
    <row r="1428" spans="2:18">
      <c r="B1428" s="142" t="s">
        <v>366</v>
      </c>
      <c r="C1428" s="289" t="s">
        <v>182</v>
      </c>
      <c r="D1428" s="142" t="s">
        <v>7847</v>
      </c>
      <c r="E1428" s="128" t="s">
        <v>886</v>
      </c>
      <c r="F1428" s="128" t="s">
        <v>424</v>
      </c>
      <c r="G1428" s="129" t="s">
        <v>5825</v>
      </c>
      <c r="H1428" s="128"/>
      <c r="I1428" s="128" t="s">
        <v>886</v>
      </c>
      <c r="J1428" s="316"/>
      <c r="K1428" s="307"/>
      <c r="L1428" s="129"/>
      <c r="M1428" s="128"/>
      <c r="N1428" s="307">
        <v>2020</v>
      </c>
      <c r="O1428" s="128">
        <v>2050</v>
      </c>
      <c r="P1428" s="142"/>
      <c r="Q1428" s="311" t="s">
        <v>5826</v>
      </c>
      <c r="R1428" s="94" t="s">
        <v>677</v>
      </c>
    </row>
    <row r="1429" spans="2:18">
      <c r="B1429" s="142" t="s">
        <v>2057</v>
      </c>
      <c r="C1429" s="289" t="s">
        <v>6425</v>
      </c>
      <c r="D1429" s="142" t="s">
        <v>7848</v>
      </c>
      <c r="E1429" s="309" t="s">
        <v>5778</v>
      </c>
      <c r="F1429" s="309" t="s">
        <v>5779</v>
      </c>
      <c r="G1429" s="313" t="s">
        <v>886</v>
      </c>
      <c r="H1429" s="128"/>
      <c r="I1429" s="128" t="s">
        <v>886</v>
      </c>
      <c r="J1429" s="329"/>
      <c r="K1429" s="326"/>
      <c r="L1429" s="313"/>
      <c r="M1429" s="309"/>
      <c r="N1429" s="307" t="s">
        <v>886</v>
      </c>
      <c r="O1429" s="309">
        <v>2020</v>
      </c>
      <c r="P1429" s="315"/>
      <c r="Q1429" s="308" t="s">
        <v>5925</v>
      </c>
      <c r="R1429" s="94" t="s">
        <v>677</v>
      </c>
    </row>
    <row r="1430" spans="2:18">
      <c r="B1430" s="142" t="s">
        <v>366</v>
      </c>
      <c r="C1430" s="289" t="s">
        <v>173</v>
      </c>
      <c r="D1430" s="142" t="s">
        <v>7849</v>
      </c>
      <c r="E1430" s="128" t="s">
        <v>5782</v>
      </c>
      <c r="F1430" s="128" t="s">
        <v>6197</v>
      </c>
      <c r="G1430" s="129" t="s">
        <v>886</v>
      </c>
      <c r="H1430" s="128"/>
      <c r="I1430" s="128" t="s">
        <v>886</v>
      </c>
      <c r="J1430" s="316"/>
      <c r="K1430" s="307"/>
      <c r="L1430" s="129"/>
      <c r="M1430" s="128"/>
      <c r="N1430" s="307" t="s">
        <v>886</v>
      </c>
      <c r="O1430" s="128" t="s">
        <v>5799</v>
      </c>
      <c r="P1430" s="142"/>
      <c r="Q1430" s="311" t="s">
        <v>6266</v>
      </c>
      <c r="R1430" s="94" t="s">
        <v>677</v>
      </c>
    </row>
    <row r="1431" spans="2:18">
      <c r="B1431" s="142" t="s">
        <v>366</v>
      </c>
      <c r="C1431" s="289" t="s">
        <v>161</v>
      </c>
      <c r="D1431" s="142" t="s">
        <v>7850</v>
      </c>
      <c r="E1431" s="309" t="s">
        <v>5778</v>
      </c>
      <c r="F1431" s="309" t="s">
        <v>6197</v>
      </c>
      <c r="G1431" s="313" t="s">
        <v>886</v>
      </c>
      <c r="H1431" s="128"/>
      <c r="I1431" s="128" t="s">
        <v>886</v>
      </c>
      <c r="J1431" s="329"/>
      <c r="K1431" s="326"/>
      <c r="L1431" s="313"/>
      <c r="M1431" s="309"/>
      <c r="N1431" s="307" t="s">
        <v>886</v>
      </c>
      <c r="O1431" s="309">
        <v>2020</v>
      </c>
      <c r="P1431" s="315"/>
      <c r="Q1431" s="308" t="s">
        <v>5932</v>
      </c>
      <c r="R1431" s="94" t="s">
        <v>677</v>
      </c>
    </row>
    <row r="1432" spans="2:18">
      <c r="B1432" s="142" t="s">
        <v>2057</v>
      </c>
      <c r="C1432" s="289" t="s">
        <v>6425</v>
      </c>
      <c r="D1432" s="332" t="s">
        <v>7851</v>
      </c>
      <c r="E1432" s="128" t="s">
        <v>5782</v>
      </c>
      <c r="F1432" s="128" t="s">
        <v>452</v>
      </c>
      <c r="G1432" s="128" t="s">
        <v>886</v>
      </c>
      <c r="H1432" s="128"/>
      <c r="I1432" s="128"/>
      <c r="J1432" s="329"/>
      <c r="K1432" s="326"/>
      <c r="L1432" s="317" t="s">
        <v>6827</v>
      </c>
      <c r="M1432" s="357" t="s">
        <v>5832</v>
      </c>
      <c r="N1432" s="197">
        <v>2021</v>
      </c>
      <c r="O1432" s="128">
        <v>2025</v>
      </c>
      <c r="P1432" s="315"/>
      <c r="Q1432" s="287" t="s">
        <v>5892</v>
      </c>
      <c r="R1432" s="94" t="s">
        <v>677</v>
      </c>
    </row>
    <row r="1433" spans="2:18">
      <c r="B1433" s="142" t="s">
        <v>2057</v>
      </c>
      <c r="C1433" s="289" t="s">
        <v>6425</v>
      </c>
      <c r="D1433" s="332" t="s">
        <v>7851</v>
      </c>
      <c r="E1433" s="128" t="s">
        <v>886</v>
      </c>
      <c r="F1433" s="128" t="s">
        <v>452</v>
      </c>
      <c r="G1433" s="307" t="s">
        <v>886</v>
      </c>
      <c r="H1433" s="307"/>
      <c r="I1433" s="128"/>
      <c r="J1433" s="128"/>
      <c r="K1433" s="128"/>
      <c r="L1433" s="358" t="s">
        <v>7852</v>
      </c>
      <c r="M1433" s="133"/>
      <c r="N1433" s="333" t="s">
        <v>7853</v>
      </c>
      <c r="O1433" s="128">
        <v>2035</v>
      </c>
      <c r="P1433" s="142"/>
      <c r="Q1433" s="335" t="s">
        <v>7854</v>
      </c>
      <c r="R1433" s="94" t="s">
        <v>677</v>
      </c>
    </row>
    <row r="1434" spans="2:18">
      <c r="B1434" s="142" t="s">
        <v>2057</v>
      </c>
      <c r="C1434" s="289" t="s">
        <v>6425</v>
      </c>
      <c r="D1434" s="289" t="s">
        <v>7851</v>
      </c>
      <c r="E1434" s="128" t="s">
        <v>5782</v>
      </c>
      <c r="F1434" s="128" t="s">
        <v>452</v>
      </c>
      <c r="G1434" s="129" t="s">
        <v>5830</v>
      </c>
      <c r="H1434" s="307"/>
      <c r="I1434" s="128" t="s">
        <v>886</v>
      </c>
      <c r="J1434" s="128"/>
      <c r="K1434" s="128"/>
      <c r="L1434" s="129" t="s">
        <v>7855</v>
      </c>
      <c r="M1434" s="128" t="s">
        <v>5832</v>
      </c>
      <c r="N1434" s="307" t="s">
        <v>886</v>
      </c>
      <c r="O1434" s="128">
        <v>2020</v>
      </c>
      <c r="P1434" s="142"/>
      <c r="Q1434" s="310" t="s">
        <v>7856</v>
      </c>
      <c r="R1434" s="94" t="s">
        <v>677</v>
      </c>
    </row>
    <row r="1435" spans="2:18">
      <c r="B1435" s="142" t="s">
        <v>2057</v>
      </c>
      <c r="C1435" s="289" t="s">
        <v>6425</v>
      </c>
      <c r="D1435" s="289" t="s">
        <v>7851</v>
      </c>
      <c r="E1435" s="128" t="s">
        <v>5782</v>
      </c>
      <c r="F1435" s="128" t="s">
        <v>452</v>
      </c>
      <c r="G1435" s="129" t="s">
        <v>5830</v>
      </c>
      <c r="H1435" s="128"/>
      <c r="I1435" s="128" t="s">
        <v>886</v>
      </c>
      <c r="J1435" s="128"/>
      <c r="K1435" s="307"/>
      <c r="L1435" s="129" t="s">
        <v>7855</v>
      </c>
      <c r="M1435" s="128" t="s">
        <v>5832</v>
      </c>
      <c r="N1435" s="307" t="s">
        <v>886</v>
      </c>
      <c r="O1435" s="128">
        <v>2020</v>
      </c>
      <c r="P1435" s="305"/>
      <c r="Q1435" s="431" t="s">
        <v>7857</v>
      </c>
      <c r="R1435" s="94" t="s">
        <v>677</v>
      </c>
    </row>
    <row r="1436" spans="2:18">
      <c r="B1436" s="142" t="s">
        <v>2057</v>
      </c>
      <c r="C1436" s="289" t="s">
        <v>6425</v>
      </c>
      <c r="D1436" s="289" t="s">
        <v>7851</v>
      </c>
      <c r="E1436" s="128" t="s">
        <v>5782</v>
      </c>
      <c r="F1436" s="128" t="s">
        <v>452</v>
      </c>
      <c r="G1436" s="129" t="s">
        <v>5830</v>
      </c>
      <c r="H1436" s="128"/>
      <c r="I1436" s="128" t="s">
        <v>886</v>
      </c>
      <c r="J1436" s="128"/>
      <c r="K1436" s="307"/>
      <c r="L1436" s="129" t="s">
        <v>7858</v>
      </c>
      <c r="M1436" s="128" t="s">
        <v>5832</v>
      </c>
      <c r="N1436" s="307" t="s">
        <v>886</v>
      </c>
      <c r="O1436" s="128">
        <v>2025</v>
      </c>
      <c r="P1436" s="142"/>
      <c r="Q1436" s="322" t="s">
        <v>7859</v>
      </c>
      <c r="R1436" s="94" t="s">
        <v>677</v>
      </c>
    </row>
    <row r="1437" spans="2:18">
      <c r="B1437" s="142" t="s">
        <v>2057</v>
      </c>
      <c r="C1437" s="289" t="s">
        <v>6425</v>
      </c>
      <c r="D1437" s="289" t="s">
        <v>7851</v>
      </c>
      <c r="E1437" s="128" t="s">
        <v>886</v>
      </c>
      <c r="F1437" s="128" t="s">
        <v>452</v>
      </c>
      <c r="G1437" s="129" t="s">
        <v>5830</v>
      </c>
      <c r="H1437" s="128"/>
      <c r="I1437" s="128" t="s">
        <v>886</v>
      </c>
      <c r="J1437" s="128"/>
      <c r="K1437" s="307"/>
      <c r="L1437" s="129" t="s">
        <v>7860</v>
      </c>
      <c r="M1437" s="128" t="s">
        <v>5832</v>
      </c>
      <c r="N1437" s="307">
        <v>2011</v>
      </c>
      <c r="O1437" s="128">
        <v>2020</v>
      </c>
      <c r="P1437" s="142"/>
      <c r="Q1437" s="322" t="s">
        <v>7861</v>
      </c>
      <c r="R1437" s="94" t="s">
        <v>677</v>
      </c>
    </row>
    <row r="1438" spans="2:18">
      <c r="B1438" s="142" t="s">
        <v>2057</v>
      </c>
      <c r="C1438" s="289" t="s">
        <v>6425</v>
      </c>
      <c r="D1438" s="289" t="s">
        <v>7851</v>
      </c>
      <c r="E1438" s="128" t="s">
        <v>5778</v>
      </c>
      <c r="F1438" s="128" t="s">
        <v>452</v>
      </c>
      <c r="G1438" s="129" t="s">
        <v>5830</v>
      </c>
      <c r="H1438" s="128"/>
      <c r="I1438" s="128" t="s">
        <v>886</v>
      </c>
      <c r="J1438" s="128"/>
      <c r="K1438" s="307"/>
      <c r="L1438" s="129" t="s">
        <v>7862</v>
      </c>
      <c r="M1438" s="128" t="s">
        <v>5832</v>
      </c>
      <c r="N1438" s="307" t="s">
        <v>886</v>
      </c>
      <c r="O1438" s="128">
        <v>2020</v>
      </c>
      <c r="P1438" s="142"/>
      <c r="Q1438" s="431" t="s">
        <v>7863</v>
      </c>
      <c r="R1438" s="94" t="s">
        <v>677</v>
      </c>
    </row>
    <row r="1439" spans="2:18">
      <c r="B1439" s="142" t="s">
        <v>2057</v>
      </c>
      <c r="C1439" s="289" t="s">
        <v>6425</v>
      </c>
      <c r="D1439" s="289" t="s">
        <v>7851</v>
      </c>
      <c r="E1439" s="128" t="s">
        <v>886</v>
      </c>
      <c r="F1439" s="128" t="s">
        <v>452</v>
      </c>
      <c r="G1439" s="129" t="s">
        <v>5830</v>
      </c>
      <c r="H1439" s="128"/>
      <c r="I1439" s="128" t="s">
        <v>886</v>
      </c>
      <c r="J1439" s="128"/>
      <c r="K1439" s="307"/>
      <c r="L1439" s="129" t="s">
        <v>7864</v>
      </c>
      <c r="M1439" s="128" t="s">
        <v>6058</v>
      </c>
      <c r="N1439" s="197">
        <v>2020</v>
      </c>
      <c r="O1439" s="128">
        <v>2022</v>
      </c>
      <c r="P1439" s="305"/>
      <c r="Q1439" s="431" t="s">
        <v>7865</v>
      </c>
      <c r="R1439" s="94" t="s">
        <v>677</v>
      </c>
    </row>
    <row r="1440" spans="2:18">
      <c r="B1440" s="142" t="s">
        <v>2057</v>
      </c>
      <c r="C1440" s="289" t="s">
        <v>6425</v>
      </c>
      <c r="D1440" s="289" t="s">
        <v>7851</v>
      </c>
      <c r="E1440" s="128" t="s">
        <v>5782</v>
      </c>
      <c r="F1440" s="128" t="s">
        <v>452</v>
      </c>
      <c r="G1440" s="129" t="s">
        <v>5830</v>
      </c>
      <c r="H1440" s="128"/>
      <c r="I1440" s="128" t="s">
        <v>886</v>
      </c>
      <c r="J1440" s="128"/>
      <c r="K1440" s="128"/>
      <c r="L1440" s="129" t="s">
        <v>7866</v>
      </c>
      <c r="M1440" s="128" t="s">
        <v>6058</v>
      </c>
      <c r="N1440" s="128" t="s">
        <v>886</v>
      </c>
      <c r="O1440" s="128">
        <v>2025</v>
      </c>
      <c r="P1440" s="142"/>
      <c r="Q1440" s="142" t="s">
        <v>5978</v>
      </c>
      <c r="R1440" s="94" t="s">
        <v>677</v>
      </c>
    </row>
    <row r="1441" spans="2:18">
      <c r="B1441" s="142" t="s">
        <v>2057</v>
      </c>
      <c r="C1441" s="289" t="s">
        <v>6425</v>
      </c>
      <c r="D1441" s="289" t="s">
        <v>7851</v>
      </c>
      <c r="E1441" s="128" t="s">
        <v>5782</v>
      </c>
      <c r="F1441" s="128" t="s">
        <v>452</v>
      </c>
      <c r="G1441" s="129" t="s">
        <v>5830</v>
      </c>
      <c r="H1441" s="128"/>
      <c r="I1441" s="128" t="s">
        <v>886</v>
      </c>
      <c r="J1441" s="128"/>
      <c r="K1441" s="128"/>
      <c r="L1441" s="129" t="s">
        <v>7867</v>
      </c>
      <c r="M1441" s="128" t="s">
        <v>6936</v>
      </c>
      <c r="N1441" s="128" t="s">
        <v>886</v>
      </c>
      <c r="O1441" s="128">
        <v>2025</v>
      </c>
      <c r="P1441" s="142"/>
      <c r="Q1441" s="432" t="s">
        <v>7868</v>
      </c>
      <c r="R1441" s="94" t="s">
        <v>677</v>
      </c>
    </row>
    <row r="1442" spans="2:18">
      <c r="B1442" s="142" t="s">
        <v>2057</v>
      </c>
      <c r="C1442" s="289" t="s">
        <v>6425</v>
      </c>
      <c r="D1442" s="142" t="s">
        <v>7851</v>
      </c>
      <c r="E1442" s="128" t="s">
        <v>5778</v>
      </c>
      <c r="F1442" s="128" t="s">
        <v>886</v>
      </c>
      <c r="G1442" s="129" t="s">
        <v>886</v>
      </c>
      <c r="H1442" s="128"/>
      <c r="I1442" s="128" t="s">
        <v>886</v>
      </c>
      <c r="J1442" s="128"/>
      <c r="K1442" s="128" t="s">
        <v>6189</v>
      </c>
      <c r="L1442" s="129"/>
      <c r="M1442" s="128"/>
      <c r="N1442" s="128" t="s">
        <v>886</v>
      </c>
      <c r="O1442" s="128">
        <v>2022</v>
      </c>
      <c r="P1442" s="142"/>
      <c r="Q1442" s="315" t="s">
        <v>7869</v>
      </c>
      <c r="R1442" s="94" t="s">
        <v>677</v>
      </c>
    </row>
    <row r="1443" spans="2:18">
      <c r="B1443" s="142" t="s">
        <v>2057</v>
      </c>
      <c r="C1443" s="289" t="s">
        <v>6425</v>
      </c>
      <c r="D1443" s="142" t="s">
        <v>7851</v>
      </c>
      <c r="E1443" s="128" t="s">
        <v>5778</v>
      </c>
      <c r="F1443" s="128" t="s">
        <v>424</v>
      </c>
      <c r="G1443" s="129" t="s">
        <v>886</v>
      </c>
      <c r="H1443" s="128"/>
      <c r="I1443" s="128" t="s">
        <v>886</v>
      </c>
      <c r="J1443" s="316"/>
      <c r="K1443" s="128"/>
      <c r="L1443" s="129"/>
      <c r="M1443" s="128"/>
      <c r="N1443" s="128" t="s">
        <v>886</v>
      </c>
      <c r="O1443" s="128">
        <v>2020</v>
      </c>
      <c r="P1443" s="142"/>
      <c r="Q1443" s="315" t="s">
        <v>6001</v>
      </c>
      <c r="R1443" s="94" t="s">
        <v>677</v>
      </c>
    </row>
    <row r="1444" spans="2:18">
      <c r="B1444" s="142" t="s">
        <v>2057</v>
      </c>
      <c r="C1444" s="289" t="s">
        <v>205</v>
      </c>
      <c r="D1444" s="142" t="s">
        <v>7870</v>
      </c>
      <c r="E1444" s="309" t="s">
        <v>5778</v>
      </c>
      <c r="F1444" s="309" t="s">
        <v>424</v>
      </c>
      <c r="G1444" s="313" t="s">
        <v>886</v>
      </c>
      <c r="H1444" s="128"/>
      <c r="I1444" s="128" t="s">
        <v>886</v>
      </c>
      <c r="J1444" s="329"/>
      <c r="K1444" s="309"/>
      <c r="L1444" s="313"/>
      <c r="M1444" s="309"/>
      <c r="N1444" s="128" t="s">
        <v>886</v>
      </c>
      <c r="O1444" s="309">
        <v>2020</v>
      </c>
      <c r="P1444" s="315"/>
      <c r="Q1444" s="142" t="s">
        <v>7871</v>
      </c>
      <c r="R1444" s="94" t="s">
        <v>677</v>
      </c>
    </row>
    <row r="1445" spans="2:18">
      <c r="B1445" s="142" t="s">
        <v>2057</v>
      </c>
      <c r="C1445" s="289" t="s">
        <v>205</v>
      </c>
      <c r="D1445" s="142" t="s">
        <v>7870</v>
      </c>
      <c r="E1445" s="309" t="s">
        <v>5778</v>
      </c>
      <c r="F1445" s="309" t="s">
        <v>5779</v>
      </c>
      <c r="G1445" s="313" t="s">
        <v>886</v>
      </c>
      <c r="H1445" s="128"/>
      <c r="I1445" s="128" t="s">
        <v>886</v>
      </c>
      <c r="J1445" s="329"/>
      <c r="K1445" s="309"/>
      <c r="L1445" s="313"/>
      <c r="M1445" s="309"/>
      <c r="N1445" s="128" t="s">
        <v>886</v>
      </c>
      <c r="O1445" s="309">
        <v>2020</v>
      </c>
      <c r="P1445" s="315"/>
      <c r="Q1445" s="142" t="s">
        <v>7871</v>
      </c>
      <c r="R1445" s="94" t="s">
        <v>677</v>
      </c>
    </row>
    <row r="1446" spans="2:18">
      <c r="B1446" s="142" t="s">
        <v>2057</v>
      </c>
      <c r="C1446" s="289" t="s">
        <v>205</v>
      </c>
      <c r="D1446" s="142" t="s">
        <v>7870</v>
      </c>
      <c r="E1446" s="309" t="s">
        <v>5778</v>
      </c>
      <c r="F1446" s="309" t="s">
        <v>5838</v>
      </c>
      <c r="G1446" s="313" t="s">
        <v>886</v>
      </c>
      <c r="H1446" s="128"/>
      <c r="I1446" s="128" t="s">
        <v>886</v>
      </c>
      <c r="J1446" s="329"/>
      <c r="K1446" s="309"/>
      <c r="L1446" s="313"/>
      <c r="M1446" s="309"/>
      <c r="N1446" s="128" t="s">
        <v>886</v>
      </c>
      <c r="O1446" s="309">
        <v>2020</v>
      </c>
      <c r="P1446" s="315"/>
      <c r="Q1446" s="142" t="s">
        <v>7871</v>
      </c>
      <c r="R1446" s="94" t="s">
        <v>677</v>
      </c>
    </row>
    <row r="1447" spans="2:18">
      <c r="B1447" s="142" t="s">
        <v>2074</v>
      </c>
      <c r="C1447" s="289" t="s">
        <v>187</v>
      </c>
      <c r="D1447" s="142" t="s">
        <v>7872</v>
      </c>
      <c r="E1447" s="128" t="s">
        <v>886</v>
      </c>
      <c r="F1447" s="128" t="s">
        <v>424</v>
      </c>
      <c r="G1447" s="129" t="s">
        <v>886</v>
      </c>
      <c r="H1447" s="128"/>
      <c r="I1447" s="128" t="s">
        <v>886</v>
      </c>
      <c r="J1447" s="316"/>
      <c r="K1447" s="128"/>
      <c r="L1447" s="129"/>
      <c r="M1447" s="128"/>
      <c r="N1447" s="128" t="s">
        <v>886</v>
      </c>
      <c r="O1447" s="128">
        <v>2035</v>
      </c>
      <c r="P1447" s="142"/>
      <c r="Q1447" s="142" t="s">
        <v>5927</v>
      </c>
      <c r="R1447" s="94" t="s">
        <v>677</v>
      </c>
    </row>
    <row r="1448" spans="2:18">
      <c r="B1448" s="142" t="s">
        <v>366</v>
      </c>
      <c r="C1448" s="289" t="s">
        <v>182</v>
      </c>
      <c r="D1448" s="142" t="s">
        <v>7873</v>
      </c>
      <c r="E1448" s="128" t="s">
        <v>886</v>
      </c>
      <c r="F1448" s="128" t="s">
        <v>424</v>
      </c>
      <c r="G1448" s="129" t="s">
        <v>5825</v>
      </c>
      <c r="H1448" s="128"/>
      <c r="I1448" s="128" t="s">
        <v>886</v>
      </c>
      <c r="J1448" s="316"/>
      <c r="K1448" s="128"/>
      <c r="L1448" s="129"/>
      <c r="M1448" s="128"/>
      <c r="N1448" s="128">
        <v>2020</v>
      </c>
      <c r="O1448" s="128">
        <v>2050</v>
      </c>
      <c r="P1448" s="142"/>
      <c r="Q1448" s="315" t="s">
        <v>5826</v>
      </c>
      <c r="R1448" s="94" t="s">
        <v>677</v>
      </c>
    </row>
    <row r="1449" spans="2:18">
      <c r="B1449" s="142" t="s">
        <v>2057</v>
      </c>
      <c r="C1449" s="289" t="s">
        <v>185</v>
      </c>
      <c r="D1449" s="289" t="s">
        <v>7874</v>
      </c>
      <c r="E1449" s="128" t="s">
        <v>886</v>
      </c>
      <c r="F1449" s="128" t="s">
        <v>452</v>
      </c>
      <c r="G1449" s="129" t="s">
        <v>5830</v>
      </c>
      <c r="H1449" s="128"/>
      <c r="I1449" s="128" t="s">
        <v>886</v>
      </c>
      <c r="J1449" s="128"/>
      <c r="K1449" s="128"/>
      <c r="L1449" s="129" t="s">
        <v>7875</v>
      </c>
      <c r="M1449" s="128" t="s">
        <v>5832</v>
      </c>
      <c r="N1449" s="128">
        <v>2018</v>
      </c>
      <c r="O1449" s="128" t="s">
        <v>2790</v>
      </c>
      <c r="P1449" s="142"/>
      <c r="Q1449" s="142" t="s">
        <v>7876</v>
      </c>
      <c r="R1449" s="94" t="s">
        <v>677</v>
      </c>
    </row>
    <row r="1450" spans="2:18">
      <c r="B1450" s="142" t="s">
        <v>2057</v>
      </c>
      <c r="C1450" s="289" t="s">
        <v>185</v>
      </c>
      <c r="D1450" s="142" t="s">
        <v>7874</v>
      </c>
      <c r="E1450" s="128" t="s">
        <v>5782</v>
      </c>
      <c r="F1450" s="309" t="s">
        <v>886</v>
      </c>
      <c r="G1450" s="313" t="s">
        <v>886</v>
      </c>
      <c r="H1450" s="128"/>
      <c r="I1450" s="128" t="s">
        <v>886</v>
      </c>
      <c r="J1450" s="309"/>
      <c r="K1450" s="309" t="s">
        <v>7501</v>
      </c>
      <c r="L1450" s="313"/>
      <c r="M1450" s="309"/>
      <c r="N1450" s="128" t="s">
        <v>886</v>
      </c>
      <c r="O1450" s="309">
        <v>2023</v>
      </c>
      <c r="P1450" s="315"/>
      <c r="Q1450" s="315" t="s">
        <v>7877</v>
      </c>
      <c r="R1450" s="94" t="s">
        <v>677</v>
      </c>
    </row>
    <row r="1451" spans="2:18">
      <c r="B1451" s="142" t="s">
        <v>2057</v>
      </c>
      <c r="C1451" s="289" t="s">
        <v>185</v>
      </c>
      <c r="D1451" s="142" t="s">
        <v>7874</v>
      </c>
      <c r="E1451" s="309" t="s">
        <v>5778</v>
      </c>
      <c r="F1451" s="309" t="s">
        <v>5779</v>
      </c>
      <c r="G1451" s="313" t="s">
        <v>886</v>
      </c>
      <c r="H1451" s="128"/>
      <c r="I1451" s="128" t="s">
        <v>886</v>
      </c>
      <c r="J1451" s="329"/>
      <c r="K1451" s="309"/>
      <c r="L1451" s="313"/>
      <c r="M1451" s="309"/>
      <c r="N1451" s="128" t="s">
        <v>886</v>
      </c>
      <c r="O1451" s="309">
        <v>2020</v>
      </c>
      <c r="P1451" s="315"/>
      <c r="Q1451" s="142" t="s">
        <v>7878</v>
      </c>
      <c r="R1451" s="94" t="s">
        <v>677</v>
      </c>
    </row>
    <row r="1452" spans="2:18">
      <c r="B1452" s="142" t="s">
        <v>2057</v>
      </c>
      <c r="C1452" s="289" t="s">
        <v>185</v>
      </c>
      <c r="D1452" s="142" t="s">
        <v>7874</v>
      </c>
      <c r="E1452" s="128" t="s">
        <v>5778</v>
      </c>
      <c r="F1452" s="128" t="s">
        <v>886</v>
      </c>
      <c r="G1452" s="142" t="s">
        <v>886</v>
      </c>
      <c r="H1452" s="128"/>
      <c r="I1452" s="128" t="s">
        <v>886</v>
      </c>
      <c r="J1452" s="133"/>
      <c r="K1452" s="133" t="s">
        <v>7879</v>
      </c>
      <c r="L1452" s="133"/>
      <c r="M1452" s="133"/>
      <c r="N1452" s="128">
        <v>2020</v>
      </c>
      <c r="O1452" s="128">
        <v>2020</v>
      </c>
      <c r="P1452" s="142"/>
      <c r="Q1452" s="142" t="s">
        <v>5785</v>
      </c>
      <c r="R1452" s="94" t="s">
        <v>677</v>
      </c>
    </row>
    <row r="1453" spans="2:18">
      <c r="B1453" s="142" t="s">
        <v>2057</v>
      </c>
      <c r="C1453" s="289" t="s">
        <v>195</v>
      </c>
      <c r="D1453" s="142" t="s">
        <v>7880</v>
      </c>
      <c r="E1453" s="128" t="s">
        <v>886</v>
      </c>
      <c r="F1453" s="128" t="s">
        <v>886</v>
      </c>
      <c r="G1453" s="129" t="s">
        <v>886</v>
      </c>
      <c r="H1453" s="128"/>
      <c r="I1453" s="128" t="s">
        <v>886</v>
      </c>
      <c r="J1453" s="128"/>
      <c r="K1453" s="128" t="s">
        <v>7881</v>
      </c>
      <c r="L1453" s="129"/>
      <c r="M1453" s="128"/>
      <c r="N1453" s="128" t="s">
        <v>886</v>
      </c>
      <c r="O1453" s="128" t="s">
        <v>2790</v>
      </c>
      <c r="P1453" s="142" t="s">
        <v>7882</v>
      </c>
      <c r="Q1453" s="142" t="s">
        <v>7883</v>
      </c>
      <c r="R1453" s="94" t="s">
        <v>677</v>
      </c>
    </row>
    <row r="1454" spans="2:18">
      <c r="B1454" s="305" t="s">
        <v>2057</v>
      </c>
      <c r="C1454" s="306" t="s">
        <v>195</v>
      </c>
      <c r="D1454" s="306" t="s">
        <v>7884</v>
      </c>
      <c r="E1454" s="128" t="s">
        <v>886</v>
      </c>
      <c r="F1454" s="128" t="s">
        <v>886</v>
      </c>
      <c r="G1454" s="128" t="s">
        <v>886</v>
      </c>
      <c r="H1454" s="128"/>
      <c r="I1454" s="128"/>
      <c r="J1454" s="128"/>
      <c r="K1454" s="128"/>
      <c r="L1454" s="129"/>
      <c r="M1454" s="128"/>
      <c r="N1454" s="128"/>
      <c r="O1454" s="128"/>
      <c r="P1454" s="142"/>
      <c r="Q1454" s="142"/>
      <c r="R1454" s="94" t="s">
        <v>677</v>
      </c>
    </row>
    <row r="1455" spans="2:18">
      <c r="B1455" s="305" t="s">
        <v>2057</v>
      </c>
      <c r="C1455" s="289" t="s">
        <v>174</v>
      </c>
      <c r="D1455" s="331" t="s">
        <v>7885</v>
      </c>
      <c r="E1455" s="128" t="s">
        <v>886</v>
      </c>
      <c r="F1455" s="128" t="s">
        <v>886</v>
      </c>
      <c r="G1455" s="128" t="s">
        <v>886</v>
      </c>
      <c r="H1455" s="128"/>
      <c r="I1455" s="128"/>
      <c r="J1455" s="128"/>
      <c r="K1455" s="128"/>
      <c r="L1455" s="129"/>
      <c r="M1455" s="128"/>
      <c r="N1455" s="128"/>
      <c r="O1455" s="128"/>
      <c r="P1455" s="142"/>
      <c r="Q1455" s="142"/>
      <c r="R1455" s="94" t="s">
        <v>677</v>
      </c>
    </row>
    <row r="1456" spans="2:18">
      <c r="B1456" s="142" t="s">
        <v>366</v>
      </c>
      <c r="C1456" s="289" t="s">
        <v>182</v>
      </c>
      <c r="D1456" s="142" t="s">
        <v>7886</v>
      </c>
      <c r="E1456" s="128" t="s">
        <v>886</v>
      </c>
      <c r="F1456" s="128" t="s">
        <v>424</v>
      </c>
      <c r="G1456" s="129" t="s">
        <v>5825</v>
      </c>
      <c r="H1456" s="128"/>
      <c r="I1456" s="128" t="s">
        <v>886</v>
      </c>
      <c r="J1456" s="316"/>
      <c r="K1456" s="128"/>
      <c r="L1456" s="129"/>
      <c r="M1456" s="128"/>
      <c r="N1456" s="128">
        <v>2020</v>
      </c>
      <c r="O1456" s="128">
        <v>2050</v>
      </c>
      <c r="P1456" s="142"/>
      <c r="Q1456" s="315" t="s">
        <v>5826</v>
      </c>
      <c r="R1456" s="94" t="s">
        <v>677</v>
      </c>
    </row>
    <row r="1457" spans="2:18">
      <c r="B1457" s="142" t="s">
        <v>366</v>
      </c>
      <c r="C1457" s="289" t="s">
        <v>173</v>
      </c>
      <c r="D1457" s="142" t="s">
        <v>7887</v>
      </c>
      <c r="E1457" s="128" t="s">
        <v>5782</v>
      </c>
      <c r="F1457" s="128" t="s">
        <v>6197</v>
      </c>
      <c r="G1457" s="129" t="s">
        <v>886</v>
      </c>
      <c r="H1457" s="128"/>
      <c r="I1457" s="128" t="s">
        <v>886</v>
      </c>
      <c r="J1457" s="316"/>
      <c r="K1457" s="128"/>
      <c r="L1457" s="129"/>
      <c r="M1457" s="128"/>
      <c r="N1457" s="128" t="s">
        <v>886</v>
      </c>
      <c r="O1457" s="128" t="s">
        <v>5799</v>
      </c>
      <c r="P1457" s="142"/>
      <c r="Q1457" s="315" t="s">
        <v>6266</v>
      </c>
      <c r="R1457" s="94" t="s">
        <v>677</v>
      </c>
    </row>
    <row r="1458" spans="2:18">
      <c r="B1458" s="142" t="s">
        <v>2074</v>
      </c>
      <c r="C1458" s="289" t="s">
        <v>187</v>
      </c>
      <c r="D1458" s="142" t="s">
        <v>7888</v>
      </c>
      <c r="E1458" s="108" t="s">
        <v>5778</v>
      </c>
      <c r="F1458" s="128" t="s">
        <v>424</v>
      </c>
      <c r="G1458" s="129" t="s">
        <v>886</v>
      </c>
      <c r="H1458" s="128"/>
      <c r="I1458" s="128" t="s">
        <v>886</v>
      </c>
      <c r="J1458" s="316"/>
      <c r="K1458" s="128"/>
      <c r="L1458" s="129"/>
      <c r="M1458" s="128"/>
      <c r="N1458" s="128" t="s">
        <v>886</v>
      </c>
      <c r="O1458" s="137">
        <v>2035</v>
      </c>
      <c r="P1458" s="315" t="s">
        <v>7889</v>
      </c>
      <c r="Q1458" s="142" t="s">
        <v>7890</v>
      </c>
      <c r="R1458" s="94" t="s">
        <v>677</v>
      </c>
    </row>
    <row r="1459" spans="2:18">
      <c r="B1459" s="142" t="s">
        <v>2057</v>
      </c>
      <c r="C1459" s="289" t="s">
        <v>533</v>
      </c>
      <c r="D1459" s="289" t="s">
        <v>533</v>
      </c>
      <c r="E1459" s="128" t="s">
        <v>886</v>
      </c>
      <c r="F1459" s="128" t="s">
        <v>452</v>
      </c>
      <c r="G1459" s="129" t="s">
        <v>7891</v>
      </c>
      <c r="H1459" s="128"/>
      <c r="I1459" s="128" t="s">
        <v>886</v>
      </c>
      <c r="J1459" s="128"/>
      <c r="K1459" s="128"/>
      <c r="L1459" s="129" t="s">
        <v>7892</v>
      </c>
      <c r="M1459" s="128" t="s">
        <v>6056</v>
      </c>
      <c r="N1459" s="128" t="s">
        <v>886</v>
      </c>
      <c r="O1459" s="128">
        <v>2030</v>
      </c>
      <c r="P1459" s="305"/>
      <c r="Q1459" s="142" t="s">
        <v>7893</v>
      </c>
      <c r="R1459" s="94" t="s">
        <v>677</v>
      </c>
    </row>
    <row r="1460" spans="2:18">
      <c r="B1460" s="142" t="s">
        <v>2057</v>
      </c>
      <c r="C1460" s="289" t="s">
        <v>533</v>
      </c>
      <c r="D1460" s="142" t="s">
        <v>533</v>
      </c>
      <c r="E1460" s="128" t="s">
        <v>5904</v>
      </c>
      <c r="F1460" s="128" t="s">
        <v>424</v>
      </c>
      <c r="G1460" s="129" t="s">
        <v>886</v>
      </c>
      <c r="H1460" s="128"/>
      <c r="I1460" s="128" t="s">
        <v>886</v>
      </c>
      <c r="J1460" s="128"/>
      <c r="K1460" s="128" t="s">
        <v>7894</v>
      </c>
      <c r="L1460" s="129"/>
      <c r="M1460" s="128"/>
      <c r="N1460" s="128">
        <v>2020</v>
      </c>
      <c r="O1460" s="128">
        <v>2030</v>
      </c>
      <c r="P1460" s="142" t="s">
        <v>7895</v>
      </c>
      <c r="Q1460" s="142" t="s">
        <v>7896</v>
      </c>
      <c r="R1460" s="94" t="s">
        <v>677</v>
      </c>
    </row>
    <row r="1461" spans="2:18">
      <c r="B1461" s="142" t="s">
        <v>2057</v>
      </c>
      <c r="C1461" s="289" t="s">
        <v>533</v>
      </c>
      <c r="D1461" s="142" t="s">
        <v>533</v>
      </c>
      <c r="E1461" s="128" t="s">
        <v>5904</v>
      </c>
      <c r="F1461" s="128" t="s">
        <v>424</v>
      </c>
      <c r="G1461" s="129" t="s">
        <v>886</v>
      </c>
      <c r="H1461" s="128"/>
      <c r="I1461" s="128" t="s">
        <v>886</v>
      </c>
      <c r="J1461" s="128"/>
      <c r="K1461" s="128" t="s">
        <v>5227</v>
      </c>
      <c r="L1461" s="129"/>
      <c r="M1461" s="128"/>
      <c r="N1461" s="128" t="s">
        <v>886</v>
      </c>
      <c r="O1461" s="128">
        <v>2025</v>
      </c>
      <c r="P1461" s="142"/>
      <c r="Q1461" s="315" t="s">
        <v>7893</v>
      </c>
      <c r="R1461" s="94" t="s">
        <v>677</v>
      </c>
    </row>
    <row r="1462" spans="2:18">
      <c r="B1462" s="142" t="s">
        <v>2057</v>
      </c>
      <c r="C1462" s="289" t="s">
        <v>533</v>
      </c>
      <c r="D1462" s="142" t="s">
        <v>533</v>
      </c>
      <c r="E1462" s="128" t="s">
        <v>5904</v>
      </c>
      <c r="F1462" s="128" t="s">
        <v>424</v>
      </c>
      <c r="G1462" s="129" t="s">
        <v>886</v>
      </c>
      <c r="H1462" s="128"/>
      <c r="I1462" s="128" t="s">
        <v>886</v>
      </c>
      <c r="J1462" s="128"/>
      <c r="K1462" s="128" t="s">
        <v>7703</v>
      </c>
      <c r="L1462" s="129"/>
      <c r="M1462" s="128"/>
      <c r="N1462" s="128" t="s">
        <v>886</v>
      </c>
      <c r="O1462" s="128">
        <v>2020</v>
      </c>
      <c r="P1462" s="142"/>
      <c r="Q1462" s="315" t="s">
        <v>7893</v>
      </c>
      <c r="R1462" s="94" t="s">
        <v>677</v>
      </c>
    </row>
    <row r="1463" spans="2:18">
      <c r="B1463" s="305" t="s">
        <v>366</v>
      </c>
      <c r="C1463" s="306" t="s">
        <v>154</v>
      </c>
      <c r="D1463" s="306" t="s">
        <v>7897</v>
      </c>
      <c r="E1463" s="128" t="s">
        <v>886</v>
      </c>
      <c r="F1463" s="128" t="s">
        <v>886</v>
      </c>
      <c r="G1463" s="128" t="s">
        <v>886</v>
      </c>
      <c r="H1463" s="128"/>
      <c r="I1463" s="128"/>
      <c r="J1463" s="128"/>
      <c r="K1463" s="128"/>
      <c r="L1463" s="129"/>
      <c r="M1463" s="128"/>
      <c r="N1463" s="128"/>
      <c r="O1463" s="128"/>
      <c r="P1463" s="142"/>
      <c r="Q1463" s="142"/>
      <c r="R1463" s="94" t="s">
        <v>677</v>
      </c>
    </row>
    <row r="1464" spans="2:18">
      <c r="B1464" s="142" t="s">
        <v>366</v>
      </c>
      <c r="C1464" s="289" t="s">
        <v>139</v>
      </c>
      <c r="D1464" s="142" t="s">
        <v>7898</v>
      </c>
      <c r="E1464" s="309" t="s">
        <v>5778</v>
      </c>
      <c r="F1464" s="309" t="s">
        <v>6197</v>
      </c>
      <c r="G1464" s="313" t="s">
        <v>886</v>
      </c>
      <c r="H1464" s="128"/>
      <c r="I1464" s="128" t="s">
        <v>886</v>
      </c>
      <c r="J1464" s="329"/>
      <c r="K1464" s="309"/>
      <c r="L1464" s="313"/>
      <c r="M1464" s="309"/>
      <c r="N1464" s="128" t="s">
        <v>886</v>
      </c>
      <c r="O1464" s="309">
        <v>2020</v>
      </c>
      <c r="P1464" s="315"/>
      <c r="Q1464" s="142" t="s">
        <v>5780</v>
      </c>
      <c r="R1464" s="94" t="s">
        <v>677</v>
      </c>
    </row>
    <row r="1465" spans="2:18">
      <c r="B1465" s="142" t="s">
        <v>2074</v>
      </c>
      <c r="C1465" s="289" t="s">
        <v>160</v>
      </c>
      <c r="D1465" s="142" t="s">
        <v>7899</v>
      </c>
      <c r="E1465" s="309" t="s">
        <v>5904</v>
      </c>
      <c r="F1465" s="309" t="s">
        <v>5779</v>
      </c>
      <c r="G1465" s="313" t="s">
        <v>886</v>
      </c>
      <c r="H1465" s="128"/>
      <c r="I1465" s="128" t="s">
        <v>886</v>
      </c>
      <c r="J1465" s="329"/>
      <c r="K1465" s="309"/>
      <c r="L1465" s="313"/>
      <c r="M1465" s="309"/>
      <c r="N1465" s="128" t="s">
        <v>886</v>
      </c>
      <c r="O1465" s="309">
        <v>2050</v>
      </c>
      <c r="P1465" s="315"/>
      <c r="Q1465" s="142" t="s">
        <v>5932</v>
      </c>
      <c r="R1465" s="94" t="s">
        <v>677</v>
      </c>
    </row>
    <row r="1466" spans="2:18">
      <c r="B1466" s="142" t="s">
        <v>366</v>
      </c>
      <c r="C1466" s="289" t="s">
        <v>139</v>
      </c>
      <c r="D1466" s="142" t="s">
        <v>7900</v>
      </c>
      <c r="E1466" s="128" t="s">
        <v>5782</v>
      </c>
      <c r="F1466" s="309" t="s">
        <v>5779</v>
      </c>
      <c r="G1466" s="313" t="s">
        <v>886</v>
      </c>
      <c r="H1466" s="128"/>
      <c r="I1466" s="128" t="s">
        <v>886</v>
      </c>
      <c r="J1466" s="329"/>
      <c r="K1466" s="309"/>
      <c r="L1466" s="313"/>
      <c r="M1466" s="309"/>
      <c r="N1466" s="128" t="s">
        <v>886</v>
      </c>
      <c r="O1466" s="309">
        <v>2020</v>
      </c>
      <c r="P1466" s="315"/>
      <c r="Q1466" s="142" t="s">
        <v>5932</v>
      </c>
      <c r="R1466" s="94" t="s">
        <v>677</v>
      </c>
    </row>
    <row r="1467" spans="2:18">
      <c r="B1467" s="306" t="s">
        <v>366</v>
      </c>
      <c r="C1467" s="306" t="s">
        <v>444</v>
      </c>
      <c r="D1467" s="306" t="s">
        <v>7901</v>
      </c>
      <c r="E1467" s="128" t="s">
        <v>5778</v>
      </c>
      <c r="F1467" s="128" t="s">
        <v>7902</v>
      </c>
      <c r="G1467" s="129" t="s">
        <v>3807</v>
      </c>
      <c r="H1467" s="128"/>
      <c r="I1467" s="128"/>
      <c r="J1467" s="128"/>
      <c r="K1467" s="128"/>
      <c r="L1467" s="129"/>
      <c r="M1467" s="128"/>
      <c r="N1467" s="128"/>
      <c r="O1467" s="128"/>
      <c r="P1467" s="142"/>
      <c r="Q1467" s="142"/>
      <c r="R1467" s="94" t="s">
        <v>677</v>
      </c>
    </row>
    <row r="1468" spans="2:18">
      <c r="B1468" s="142" t="s">
        <v>2074</v>
      </c>
      <c r="C1468" s="289" t="s">
        <v>187</v>
      </c>
      <c r="D1468" s="142" t="s">
        <v>7903</v>
      </c>
      <c r="E1468" s="309" t="s">
        <v>5778</v>
      </c>
      <c r="F1468" s="309" t="s">
        <v>5802</v>
      </c>
      <c r="G1468" s="313" t="s">
        <v>886</v>
      </c>
      <c r="H1468" s="128"/>
      <c r="I1468" s="128" t="s">
        <v>886</v>
      </c>
      <c r="J1468" s="329"/>
      <c r="K1468" s="309"/>
      <c r="L1468" s="313"/>
      <c r="M1468" s="309"/>
      <c r="N1468" s="128" t="s">
        <v>886</v>
      </c>
      <c r="O1468" s="309">
        <v>2035</v>
      </c>
      <c r="P1468" s="315"/>
      <c r="Q1468" s="142" t="s">
        <v>5932</v>
      </c>
      <c r="R1468" s="94" t="s">
        <v>677</v>
      </c>
    </row>
    <row r="1469" spans="2:18">
      <c r="B1469" s="142" t="s">
        <v>2074</v>
      </c>
      <c r="C1469" s="289" t="s">
        <v>187</v>
      </c>
      <c r="D1469" s="142" t="s">
        <v>7904</v>
      </c>
      <c r="E1469" s="128" t="s">
        <v>5778</v>
      </c>
      <c r="F1469" s="128" t="s">
        <v>5883</v>
      </c>
      <c r="G1469" s="129" t="s">
        <v>886</v>
      </c>
      <c r="H1469" s="128"/>
      <c r="I1469" s="128" t="s">
        <v>886</v>
      </c>
      <c r="J1469" s="316"/>
      <c r="K1469" s="128"/>
      <c r="L1469" s="129"/>
      <c r="M1469" s="128"/>
      <c r="N1469" s="128">
        <v>2020</v>
      </c>
      <c r="O1469" s="137">
        <v>2035</v>
      </c>
      <c r="P1469" s="315" t="s">
        <v>7905</v>
      </c>
      <c r="Q1469" s="142" t="s">
        <v>6923</v>
      </c>
      <c r="R1469" s="94" t="s">
        <v>677</v>
      </c>
    </row>
    <row r="1470" spans="2:18">
      <c r="B1470" s="142" t="s">
        <v>2074</v>
      </c>
      <c r="C1470" s="289" t="s">
        <v>187</v>
      </c>
      <c r="D1470" s="142" t="s">
        <v>7906</v>
      </c>
      <c r="E1470" s="128" t="s">
        <v>5778</v>
      </c>
      <c r="F1470" s="128" t="s">
        <v>424</v>
      </c>
      <c r="G1470" s="129" t="s">
        <v>5849</v>
      </c>
      <c r="H1470" s="128"/>
      <c r="I1470" s="128" t="s">
        <v>886</v>
      </c>
      <c r="J1470" s="316"/>
      <c r="K1470" s="128"/>
      <c r="L1470" s="129"/>
      <c r="M1470" s="128"/>
      <c r="N1470" s="128">
        <v>2018</v>
      </c>
      <c r="O1470" s="309" t="s">
        <v>5799</v>
      </c>
      <c r="P1470" s="315" t="s">
        <v>7907</v>
      </c>
      <c r="Q1470" s="142" t="s">
        <v>5936</v>
      </c>
      <c r="R1470" s="94" t="s">
        <v>677</v>
      </c>
    </row>
    <row r="1471" spans="2:18">
      <c r="B1471" s="305" t="s">
        <v>366</v>
      </c>
      <c r="C1471" s="306" t="s">
        <v>182</v>
      </c>
      <c r="D1471" s="306" t="s">
        <v>7908</v>
      </c>
      <c r="E1471" s="128" t="s">
        <v>886</v>
      </c>
      <c r="F1471" s="128" t="s">
        <v>886</v>
      </c>
      <c r="G1471" s="128" t="s">
        <v>886</v>
      </c>
      <c r="H1471" s="128"/>
      <c r="I1471" s="128"/>
      <c r="J1471" s="128"/>
      <c r="K1471" s="128"/>
      <c r="L1471" s="129"/>
      <c r="M1471" s="128"/>
      <c r="N1471" s="128"/>
      <c r="O1471" s="128"/>
      <c r="P1471" s="142"/>
      <c r="Q1471" s="142"/>
      <c r="R1471" s="94" t="s">
        <v>677</v>
      </c>
    </row>
    <row r="1472" spans="2:18">
      <c r="B1472" s="142" t="s">
        <v>366</v>
      </c>
      <c r="C1472" s="289" t="s">
        <v>139</v>
      </c>
      <c r="D1472" s="142" t="s">
        <v>7909</v>
      </c>
      <c r="E1472" s="128" t="s">
        <v>5782</v>
      </c>
      <c r="F1472" s="128" t="s">
        <v>424</v>
      </c>
      <c r="G1472" s="129" t="s">
        <v>886</v>
      </c>
      <c r="H1472" s="128"/>
      <c r="I1472" s="128" t="s">
        <v>886</v>
      </c>
      <c r="J1472" s="316"/>
      <c r="K1472" s="128"/>
      <c r="L1472" s="129"/>
      <c r="M1472" s="128"/>
      <c r="N1472" s="128">
        <v>2014</v>
      </c>
      <c r="O1472" s="128" t="s">
        <v>5799</v>
      </c>
      <c r="P1472" s="142"/>
      <c r="Q1472" s="315" t="s">
        <v>7910</v>
      </c>
      <c r="R1472" s="94" t="s">
        <v>677</v>
      </c>
    </row>
    <row r="1473" spans="2:18">
      <c r="B1473" s="142" t="s">
        <v>366</v>
      </c>
      <c r="C1473" s="289" t="s">
        <v>165</v>
      </c>
      <c r="D1473" s="142" t="s">
        <v>7911</v>
      </c>
      <c r="E1473" s="309" t="s">
        <v>5778</v>
      </c>
      <c r="F1473" s="309" t="s">
        <v>424</v>
      </c>
      <c r="G1473" s="313" t="s">
        <v>886</v>
      </c>
      <c r="H1473" s="128"/>
      <c r="I1473" s="128" t="s">
        <v>886</v>
      </c>
      <c r="J1473" s="329"/>
      <c r="K1473" s="309"/>
      <c r="L1473" s="313"/>
      <c r="M1473" s="309"/>
      <c r="N1473" s="128" t="s">
        <v>886</v>
      </c>
      <c r="O1473" s="309" t="s">
        <v>2790</v>
      </c>
      <c r="P1473" s="315"/>
      <c r="Q1473" s="142" t="s">
        <v>5932</v>
      </c>
      <c r="R1473" s="94" t="s">
        <v>677</v>
      </c>
    </row>
    <row r="1474" spans="2:18">
      <c r="B1474" s="142" t="s">
        <v>366</v>
      </c>
      <c r="C1474" s="289" t="s">
        <v>182</v>
      </c>
      <c r="D1474" s="142" t="s">
        <v>7912</v>
      </c>
      <c r="E1474" s="309" t="s">
        <v>5904</v>
      </c>
      <c r="F1474" s="128" t="s">
        <v>886</v>
      </c>
      <c r="G1474" s="129" t="s">
        <v>886</v>
      </c>
      <c r="H1474" s="128"/>
      <c r="I1474" s="128" t="s">
        <v>886</v>
      </c>
      <c r="J1474" s="316"/>
      <c r="K1474" s="128"/>
      <c r="L1474" s="129"/>
      <c r="M1474" s="128"/>
      <c r="N1474" s="128" t="s">
        <v>886</v>
      </c>
      <c r="O1474" s="128">
        <v>2030</v>
      </c>
      <c r="P1474" s="142"/>
      <c r="Q1474" s="315" t="s">
        <v>5800</v>
      </c>
      <c r="R1474" s="94" t="s">
        <v>677</v>
      </c>
    </row>
    <row r="1475" spans="2:18">
      <c r="B1475" s="142" t="s">
        <v>366</v>
      </c>
      <c r="C1475" s="289" t="s">
        <v>173</v>
      </c>
      <c r="D1475" s="142" t="s">
        <v>7913</v>
      </c>
      <c r="E1475" s="128" t="s">
        <v>5782</v>
      </c>
      <c r="F1475" s="128" t="s">
        <v>6197</v>
      </c>
      <c r="G1475" s="129" t="s">
        <v>886</v>
      </c>
      <c r="H1475" s="128"/>
      <c r="I1475" s="128" t="s">
        <v>886</v>
      </c>
      <c r="J1475" s="316"/>
      <c r="K1475" s="128"/>
      <c r="L1475" s="129"/>
      <c r="M1475" s="128"/>
      <c r="N1475" s="128" t="s">
        <v>886</v>
      </c>
      <c r="O1475" s="128" t="s">
        <v>5799</v>
      </c>
      <c r="P1475" s="142"/>
      <c r="Q1475" s="315" t="s">
        <v>6266</v>
      </c>
      <c r="R1475" s="94" t="s">
        <v>677</v>
      </c>
    </row>
    <row r="1476" spans="2:18">
      <c r="B1476" s="142" t="s">
        <v>366</v>
      </c>
      <c r="C1476" s="289" t="s">
        <v>147</v>
      </c>
      <c r="D1476" s="142" t="s">
        <v>7914</v>
      </c>
      <c r="E1476" s="309" t="s">
        <v>5778</v>
      </c>
      <c r="F1476" s="309" t="s">
        <v>5779</v>
      </c>
      <c r="G1476" s="313" t="s">
        <v>886</v>
      </c>
      <c r="H1476" s="128"/>
      <c r="I1476" s="128" t="s">
        <v>886</v>
      </c>
      <c r="J1476" s="329"/>
      <c r="K1476" s="309"/>
      <c r="L1476" s="313"/>
      <c r="M1476" s="309"/>
      <c r="N1476" s="128">
        <v>2020</v>
      </c>
      <c r="O1476" s="309">
        <v>2029</v>
      </c>
      <c r="P1476" s="315"/>
      <c r="Q1476" s="142" t="s">
        <v>5780</v>
      </c>
      <c r="R1476" s="94" t="s">
        <v>677</v>
      </c>
    </row>
    <row r="1477" spans="2:18">
      <c r="B1477" s="142" t="s">
        <v>2074</v>
      </c>
      <c r="C1477" s="289" t="s">
        <v>187</v>
      </c>
      <c r="D1477" s="142" t="s">
        <v>7915</v>
      </c>
      <c r="E1477" s="128" t="s">
        <v>886</v>
      </c>
      <c r="F1477" s="128" t="s">
        <v>424</v>
      </c>
      <c r="G1477" s="129" t="s">
        <v>886</v>
      </c>
      <c r="H1477" s="128"/>
      <c r="I1477" s="128" t="s">
        <v>886</v>
      </c>
      <c r="J1477" s="316"/>
      <c r="K1477" s="128"/>
      <c r="L1477" s="129"/>
      <c r="M1477" s="128"/>
      <c r="N1477" s="128" t="s">
        <v>886</v>
      </c>
      <c r="O1477" s="128">
        <v>2035</v>
      </c>
      <c r="P1477" s="142"/>
      <c r="Q1477" s="142" t="s">
        <v>5927</v>
      </c>
      <c r="R1477" s="94" t="s">
        <v>677</v>
      </c>
    </row>
    <row r="1478" spans="2:18">
      <c r="B1478" s="142" t="s">
        <v>2074</v>
      </c>
      <c r="C1478" s="289" t="s">
        <v>187</v>
      </c>
      <c r="D1478" s="142" t="s">
        <v>7916</v>
      </c>
      <c r="E1478" s="128" t="s">
        <v>5778</v>
      </c>
      <c r="F1478" s="128" t="s">
        <v>424</v>
      </c>
      <c r="G1478" s="129" t="s">
        <v>886</v>
      </c>
      <c r="H1478" s="128"/>
      <c r="I1478" s="128" t="s">
        <v>886</v>
      </c>
      <c r="J1478" s="316"/>
      <c r="K1478" s="128"/>
      <c r="L1478" s="129"/>
      <c r="M1478" s="128"/>
      <c r="N1478" s="128">
        <v>2020</v>
      </c>
      <c r="O1478" s="137">
        <v>2035</v>
      </c>
      <c r="P1478" s="315" t="s">
        <v>7917</v>
      </c>
      <c r="Q1478" s="142" t="s">
        <v>7918</v>
      </c>
      <c r="R1478" s="94" t="s">
        <v>677</v>
      </c>
    </row>
    <row r="1479" spans="2:18">
      <c r="B1479" s="142" t="s">
        <v>366</v>
      </c>
      <c r="C1479" s="289" t="s">
        <v>182</v>
      </c>
      <c r="D1479" s="142" t="s">
        <v>7919</v>
      </c>
      <c r="E1479" s="128" t="s">
        <v>886</v>
      </c>
      <c r="F1479" s="128" t="s">
        <v>424</v>
      </c>
      <c r="G1479" s="129" t="s">
        <v>5825</v>
      </c>
      <c r="H1479" s="128"/>
      <c r="I1479" s="128" t="s">
        <v>886</v>
      </c>
      <c r="J1479" s="316"/>
      <c r="K1479" s="128"/>
      <c r="L1479" s="129"/>
      <c r="M1479" s="128"/>
      <c r="N1479" s="128">
        <v>2020</v>
      </c>
      <c r="O1479" s="128">
        <v>2050</v>
      </c>
      <c r="P1479" s="142"/>
      <c r="Q1479" s="315" t="s">
        <v>5826</v>
      </c>
      <c r="R1479" s="94" t="s">
        <v>677</v>
      </c>
    </row>
    <row r="1480" spans="2:18">
      <c r="B1480" s="142" t="s">
        <v>2074</v>
      </c>
      <c r="C1480" s="289" t="s">
        <v>187</v>
      </c>
      <c r="D1480" s="142" t="s">
        <v>7920</v>
      </c>
      <c r="E1480" s="309" t="s">
        <v>5778</v>
      </c>
      <c r="F1480" s="309" t="s">
        <v>5802</v>
      </c>
      <c r="G1480" s="313" t="s">
        <v>886</v>
      </c>
      <c r="H1480" s="128"/>
      <c r="I1480" s="128" t="s">
        <v>886</v>
      </c>
      <c r="J1480" s="329"/>
      <c r="K1480" s="309"/>
      <c r="L1480" s="313"/>
      <c r="M1480" s="309"/>
      <c r="N1480" s="128" t="s">
        <v>886</v>
      </c>
      <c r="O1480" s="309">
        <v>2032</v>
      </c>
      <c r="P1480" s="315"/>
      <c r="Q1480" s="142" t="s">
        <v>5932</v>
      </c>
      <c r="R1480" s="94" t="s">
        <v>677</v>
      </c>
    </row>
    <row r="1481" spans="2:18">
      <c r="B1481" s="142" t="s">
        <v>366</v>
      </c>
      <c r="C1481" s="289" t="s">
        <v>182</v>
      </c>
      <c r="D1481" s="142" t="s">
        <v>7921</v>
      </c>
      <c r="E1481" s="128" t="s">
        <v>886</v>
      </c>
      <c r="F1481" s="128" t="s">
        <v>424</v>
      </c>
      <c r="G1481" s="129" t="s">
        <v>5825</v>
      </c>
      <c r="H1481" s="128"/>
      <c r="I1481" s="128" t="s">
        <v>886</v>
      </c>
      <c r="J1481" s="316"/>
      <c r="K1481" s="128"/>
      <c r="L1481" s="129"/>
      <c r="M1481" s="128"/>
      <c r="N1481" s="128">
        <v>2020</v>
      </c>
      <c r="O1481" s="128">
        <v>2050</v>
      </c>
      <c r="P1481" s="142"/>
      <c r="Q1481" s="315" t="s">
        <v>5826</v>
      </c>
      <c r="R1481" s="94" t="s">
        <v>677</v>
      </c>
    </row>
    <row r="1482" spans="2:18">
      <c r="B1482" s="142" t="s">
        <v>2074</v>
      </c>
      <c r="C1482" s="289" t="s">
        <v>187</v>
      </c>
      <c r="D1482" s="142" t="s">
        <v>7922</v>
      </c>
      <c r="E1482" s="128" t="s">
        <v>5778</v>
      </c>
      <c r="F1482" s="128" t="s">
        <v>5779</v>
      </c>
      <c r="G1482" s="129" t="s">
        <v>886</v>
      </c>
      <c r="H1482" s="128"/>
      <c r="I1482" s="128" t="s">
        <v>886</v>
      </c>
      <c r="J1482" s="316"/>
      <c r="K1482" s="128"/>
      <c r="L1482" s="129"/>
      <c r="M1482" s="128"/>
      <c r="N1482" s="108" t="s">
        <v>886</v>
      </c>
      <c r="O1482" s="137">
        <v>2040</v>
      </c>
      <c r="P1482" s="315" t="s">
        <v>7923</v>
      </c>
      <c r="Q1482" s="142" t="s">
        <v>7924</v>
      </c>
      <c r="R1482" s="94" t="s">
        <v>677</v>
      </c>
    </row>
    <row r="1483" spans="2:18">
      <c r="B1483" s="142" t="s">
        <v>2074</v>
      </c>
      <c r="C1483" s="289" t="s">
        <v>187</v>
      </c>
      <c r="D1483" s="142" t="s">
        <v>7925</v>
      </c>
      <c r="E1483" s="128" t="s">
        <v>5778</v>
      </c>
      <c r="F1483" s="128" t="s">
        <v>424</v>
      </c>
      <c r="G1483" s="129" t="s">
        <v>886</v>
      </c>
      <c r="H1483" s="128"/>
      <c r="I1483" s="128" t="s">
        <v>886</v>
      </c>
      <c r="J1483" s="316"/>
      <c r="K1483" s="128"/>
      <c r="L1483" s="129"/>
      <c r="M1483" s="128"/>
      <c r="N1483" s="325">
        <v>2019</v>
      </c>
      <c r="O1483" s="309" t="s">
        <v>5799</v>
      </c>
      <c r="P1483" s="315" t="s">
        <v>7926</v>
      </c>
      <c r="Q1483" s="142" t="s">
        <v>5936</v>
      </c>
      <c r="R1483" s="94" t="s">
        <v>677</v>
      </c>
    </row>
    <row r="1484" spans="2:18">
      <c r="B1484" s="142" t="s">
        <v>366</v>
      </c>
      <c r="C1484" s="289" t="s">
        <v>182</v>
      </c>
      <c r="D1484" s="142" t="s">
        <v>7927</v>
      </c>
      <c r="E1484" s="128" t="s">
        <v>886</v>
      </c>
      <c r="F1484" s="128" t="s">
        <v>424</v>
      </c>
      <c r="G1484" s="129" t="s">
        <v>5825</v>
      </c>
      <c r="H1484" s="128"/>
      <c r="I1484" s="128" t="s">
        <v>886</v>
      </c>
      <c r="J1484" s="316"/>
      <c r="K1484" s="128"/>
      <c r="L1484" s="129"/>
      <c r="M1484" s="128"/>
      <c r="N1484" s="108">
        <v>2020</v>
      </c>
      <c r="O1484" s="128">
        <v>2050</v>
      </c>
      <c r="P1484" s="142"/>
      <c r="Q1484" s="315" t="s">
        <v>5826</v>
      </c>
      <c r="R1484" s="94" t="s">
        <v>677</v>
      </c>
    </row>
    <row r="1485" spans="2:18">
      <c r="B1485" s="142" t="s">
        <v>2074</v>
      </c>
      <c r="C1485" s="289" t="s">
        <v>187</v>
      </c>
      <c r="D1485" s="142" t="s">
        <v>7928</v>
      </c>
      <c r="E1485" s="309" t="s">
        <v>5778</v>
      </c>
      <c r="F1485" s="309" t="s">
        <v>424</v>
      </c>
      <c r="G1485" s="313" t="s">
        <v>886</v>
      </c>
      <c r="H1485" s="128"/>
      <c r="I1485" s="128" t="s">
        <v>886</v>
      </c>
      <c r="J1485" s="329"/>
      <c r="K1485" s="309"/>
      <c r="L1485" s="313"/>
      <c r="M1485" s="309"/>
      <c r="N1485" s="108" t="s">
        <v>886</v>
      </c>
      <c r="O1485" s="309">
        <v>2025</v>
      </c>
      <c r="P1485" s="315"/>
      <c r="Q1485" s="142" t="s">
        <v>5932</v>
      </c>
      <c r="R1485" s="94" t="s">
        <v>677</v>
      </c>
    </row>
    <row r="1486" spans="2:18">
      <c r="B1486" s="142" t="s">
        <v>366</v>
      </c>
      <c r="C1486" s="289" t="s">
        <v>182</v>
      </c>
      <c r="D1486" s="142" t="s">
        <v>7929</v>
      </c>
      <c r="E1486" s="128" t="s">
        <v>886</v>
      </c>
      <c r="F1486" s="128" t="s">
        <v>424</v>
      </c>
      <c r="G1486" s="129" t="s">
        <v>5825</v>
      </c>
      <c r="H1486" s="128"/>
      <c r="I1486" s="128" t="s">
        <v>886</v>
      </c>
      <c r="J1486" s="316"/>
      <c r="K1486" s="128"/>
      <c r="L1486" s="129"/>
      <c r="M1486" s="128"/>
      <c r="N1486" s="108">
        <v>2020</v>
      </c>
      <c r="O1486" s="128">
        <v>2050</v>
      </c>
      <c r="P1486" s="142"/>
      <c r="Q1486" s="315" t="s">
        <v>5826</v>
      </c>
      <c r="R1486" s="94" t="s">
        <v>677</v>
      </c>
    </row>
    <row r="1487" spans="2:18">
      <c r="B1487" s="142" t="s">
        <v>366</v>
      </c>
      <c r="C1487" s="289" t="s">
        <v>165</v>
      </c>
      <c r="D1487" s="142" t="s">
        <v>7930</v>
      </c>
      <c r="E1487" s="309" t="s">
        <v>5778</v>
      </c>
      <c r="F1487" s="309" t="s">
        <v>6197</v>
      </c>
      <c r="G1487" s="313" t="s">
        <v>886</v>
      </c>
      <c r="H1487" s="128"/>
      <c r="I1487" s="128" t="s">
        <v>886</v>
      </c>
      <c r="J1487" s="329"/>
      <c r="K1487" s="309"/>
      <c r="L1487" s="313"/>
      <c r="M1487" s="309"/>
      <c r="N1487" s="108" t="s">
        <v>886</v>
      </c>
      <c r="O1487" s="309">
        <v>2040</v>
      </c>
      <c r="P1487" s="315"/>
      <c r="Q1487" s="142" t="s">
        <v>5932</v>
      </c>
      <c r="R1487" s="94" t="s">
        <v>677</v>
      </c>
    </row>
    <row r="1488" spans="2:18">
      <c r="B1488" s="142" t="s">
        <v>2074</v>
      </c>
      <c r="C1488" s="289" t="s">
        <v>187</v>
      </c>
      <c r="D1488" s="142" t="s">
        <v>7931</v>
      </c>
      <c r="E1488" s="309" t="s">
        <v>5778</v>
      </c>
      <c r="F1488" s="309" t="s">
        <v>424</v>
      </c>
      <c r="G1488" s="313" t="s">
        <v>886</v>
      </c>
      <c r="H1488" s="128"/>
      <c r="I1488" s="128" t="s">
        <v>886</v>
      </c>
      <c r="J1488" s="329"/>
      <c r="K1488" s="309"/>
      <c r="L1488" s="313"/>
      <c r="M1488" s="309"/>
      <c r="N1488" s="108" t="s">
        <v>886</v>
      </c>
      <c r="O1488" s="309">
        <v>2030</v>
      </c>
      <c r="P1488" s="315"/>
      <c r="Q1488" s="142" t="s">
        <v>5932</v>
      </c>
      <c r="R1488" s="94" t="s">
        <v>677</v>
      </c>
    </row>
    <row r="1489" spans="2:18">
      <c r="B1489" s="142" t="s">
        <v>2074</v>
      </c>
      <c r="C1489" s="289" t="s">
        <v>187</v>
      </c>
      <c r="D1489" s="142" t="s">
        <v>7932</v>
      </c>
      <c r="E1489" s="128" t="s">
        <v>5778</v>
      </c>
      <c r="F1489" s="128" t="s">
        <v>5802</v>
      </c>
      <c r="G1489" s="129" t="s">
        <v>886</v>
      </c>
      <c r="H1489" s="128"/>
      <c r="I1489" s="128" t="s">
        <v>886</v>
      </c>
      <c r="J1489" s="316"/>
      <c r="K1489" s="128"/>
      <c r="L1489" s="129"/>
      <c r="M1489" s="128"/>
      <c r="N1489" s="128" t="s">
        <v>886</v>
      </c>
      <c r="O1489" s="137">
        <v>2030</v>
      </c>
      <c r="P1489" s="315" t="s">
        <v>7933</v>
      </c>
      <c r="Q1489" s="142" t="s">
        <v>7934</v>
      </c>
      <c r="R1489" s="94" t="s">
        <v>677</v>
      </c>
    </row>
    <row r="1490" spans="2:18">
      <c r="B1490" s="142" t="s">
        <v>2074</v>
      </c>
      <c r="C1490" s="289" t="s">
        <v>187</v>
      </c>
      <c r="D1490" s="142" t="s">
        <v>7935</v>
      </c>
      <c r="E1490" s="128" t="s">
        <v>5778</v>
      </c>
      <c r="F1490" s="128" t="s">
        <v>5883</v>
      </c>
      <c r="G1490" s="129" t="s">
        <v>886</v>
      </c>
      <c r="H1490" s="128"/>
      <c r="I1490" s="128" t="s">
        <v>886</v>
      </c>
      <c r="J1490" s="316"/>
      <c r="K1490" s="128"/>
      <c r="L1490" s="129"/>
      <c r="M1490" s="128"/>
      <c r="N1490" s="128" t="s">
        <v>886</v>
      </c>
      <c r="O1490" s="137">
        <v>2035</v>
      </c>
      <c r="P1490" s="315" t="s">
        <v>7936</v>
      </c>
      <c r="Q1490" s="142" t="s">
        <v>7937</v>
      </c>
      <c r="R1490" s="94" t="s">
        <v>677</v>
      </c>
    </row>
    <row r="1491" spans="2:18">
      <c r="B1491" s="142" t="s">
        <v>2074</v>
      </c>
      <c r="C1491" s="289" t="s">
        <v>187</v>
      </c>
      <c r="D1491" s="142" t="s">
        <v>7938</v>
      </c>
      <c r="E1491" s="309" t="s">
        <v>5778</v>
      </c>
      <c r="F1491" s="309" t="s">
        <v>424</v>
      </c>
      <c r="G1491" s="313" t="s">
        <v>886</v>
      </c>
      <c r="H1491" s="128"/>
      <c r="I1491" s="128" t="s">
        <v>886</v>
      </c>
      <c r="J1491" s="329"/>
      <c r="K1491" s="309"/>
      <c r="L1491" s="313"/>
      <c r="M1491" s="309"/>
      <c r="N1491" s="128" t="s">
        <v>886</v>
      </c>
      <c r="O1491" s="309">
        <v>2050</v>
      </c>
      <c r="P1491" s="315"/>
      <c r="Q1491" s="142" t="s">
        <v>7939</v>
      </c>
      <c r="R1491" s="94" t="s">
        <v>677</v>
      </c>
    </row>
    <row r="1492" spans="2:18">
      <c r="B1492" s="142" t="s">
        <v>2074</v>
      </c>
      <c r="C1492" s="289" t="s">
        <v>187</v>
      </c>
      <c r="D1492" s="142" t="s">
        <v>7940</v>
      </c>
      <c r="E1492" s="309" t="s">
        <v>5778</v>
      </c>
      <c r="F1492" s="309" t="s">
        <v>424</v>
      </c>
      <c r="G1492" s="313" t="s">
        <v>886</v>
      </c>
      <c r="H1492" s="128"/>
      <c r="I1492" s="128" t="s">
        <v>886</v>
      </c>
      <c r="J1492" s="329"/>
      <c r="K1492" s="309"/>
      <c r="L1492" s="313"/>
      <c r="M1492" s="309"/>
      <c r="N1492" s="309">
        <v>2014</v>
      </c>
      <c r="O1492" s="309" t="s">
        <v>5799</v>
      </c>
      <c r="P1492" s="315"/>
      <c r="Q1492" s="315" t="s">
        <v>7941</v>
      </c>
      <c r="R1492" s="94" t="s">
        <v>677</v>
      </c>
    </row>
    <row r="1493" spans="2:18">
      <c r="B1493" s="142" t="s">
        <v>366</v>
      </c>
      <c r="C1493" s="289" t="s">
        <v>182</v>
      </c>
      <c r="D1493" s="142" t="s">
        <v>7942</v>
      </c>
      <c r="E1493" s="128" t="s">
        <v>886</v>
      </c>
      <c r="F1493" s="128" t="s">
        <v>424</v>
      </c>
      <c r="G1493" s="129" t="s">
        <v>5825</v>
      </c>
      <c r="H1493" s="128"/>
      <c r="I1493" s="128" t="s">
        <v>886</v>
      </c>
      <c r="J1493" s="316"/>
      <c r="K1493" s="128"/>
      <c r="L1493" s="129"/>
      <c r="M1493" s="128"/>
      <c r="N1493" s="128">
        <v>2020</v>
      </c>
      <c r="O1493" s="128">
        <v>2050</v>
      </c>
      <c r="P1493" s="142"/>
      <c r="Q1493" s="315" t="s">
        <v>5826</v>
      </c>
      <c r="R1493" s="94" t="s">
        <v>677</v>
      </c>
    </row>
    <row r="1494" spans="2:18">
      <c r="B1494" s="142" t="s">
        <v>2074</v>
      </c>
      <c r="C1494" s="289" t="s">
        <v>187</v>
      </c>
      <c r="D1494" s="142" t="s">
        <v>7943</v>
      </c>
      <c r="E1494" s="128" t="s">
        <v>5778</v>
      </c>
      <c r="F1494" s="128" t="s">
        <v>424</v>
      </c>
      <c r="G1494" s="142" t="s">
        <v>7484</v>
      </c>
      <c r="H1494" s="128"/>
      <c r="I1494" s="128" t="s">
        <v>886</v>
      </c>
      <c r="J1494" s="133"/>
      <c r="K1494" s="128"/>
      <c r="L1494" s="128"/>
      <c r="M1494" s="128"/>
      <c r="N1494" s="128">
        <v>2018</v>
      </c>
      <c r="O1494" s="128">
        <v>2035</v>
      </c>
      <c r="P1494" s="142" t="s">
        <v>7944</v>
      </c>
      <c r="Q1494" s="142" t="s">
        <v>5785</v>
      </c>
      <c r="R1494" s="94" t="s">
        <v>677</v>
      </c>
    </row>
    <row r="1495" spans="2:18">
      <c r="B1495" s="306" t="s">
        <v>2074</v>
      </c>
      <c r="C1495" s="289" t="s">
        <v>160</v>
      </c>
      <c r="D1495" s="331" t="s">
        <v>7945</v>
      </c>
      <c r="E1495" s="128" t="s">
        <v>5778</v>
      </c>
      <c r="F1495" s="128" t="s">
        <v>5779</v>
      </c>
      <c r="G1495" s="128" t="s">
        <v>886</v>
      </c>
      <c r="H1495" s="128"/>
      <c r="I1495" s="128"/>
      <c r="J1495" s="128" t="s">
        <v>7946</v>
      </c>
      <c r="K1495" s="128"/>
      <c r="L1495" s="129"/>
      <c r="M1495" s="128"/>
      <c r="N1495" s="128"/>
      <c r="O1495" s="128"/>
      <c r="P1495" s="142"/>
      <c r="Q1495" s="132" t="s">
        <v>7947</v>
      </c>
      <c r="R1495" s="94" t="s">
        <v>677</v>
      </c>
    </row>
    <row r="1496" spans="2:18">
      <c r="B1496" s="142" t="s">
        <v>2074</v>
      </c>
      <c r="C1496" s="289" t="s">
        <v>187</v>
      </c>
      <c r="D1496" s="142" t="s">
        <v>7948</v>
      </c>
      <c r="E1496" s="309" t="s">
        <v>5778</v>
      </c>
      <c r="F1496" s="309" t="s">
        <v>5802</v>
      </c>
      <c r="G1496" s="313" t="s">
        <v>886</v>
      </c>
      <c r="H1496" s="128"/>
      <c r="I1496" s="128" t="s">
        <v>886</v>
      </c>
      <c r="J1496" s="329"/>
      <c r="K1496" s="309"/>
      <c r="L1496" s="313"/>
      <c r="M1496" s="309"/>
      <c r="N1496" s="128" t="s">
        <v>886</v>
      </c>
      <c r="O1496" s="309">
        <v>2030</v>
      </c>
      <c r="P1496" s="315"/>
      <c r="Q1496" s="142" t="s">
        <v>5932</v>
      </c>
      <c r="R1496" s="94" t="s">
        <v>677</v>
      </c>
    </row>
    <row r="1497" spans="2:18">
      <c r="B1497" s="142" t="s">
        <v>2074</v>
      </c>
      <c r="C1497" s="289" t="s">
        <v>187</v>
      </c>
      <c r="D1497" s="142" t="s">
        <v>7949</v>
      </c>
      <c r="E1497" s="128" t="s">
        <v>5778</v>
      </c>
      <c r="F1497" s="128" t="s">
        <v>424</v>
      </c>
      <c r="G1497" s="129" t="s">
        <v>886</v>
      </c>
      <c r="H1497" s="128"/>
      <c r="I1497" s="128" t="s">
        <v>886</v>
      </c>
      <c r="J1497" s="316"/>
      <c r="K1497" s="128"/>
      <c r="L1497" s="129"/>
      <c r="M1497" s="128"/>
      <c r="N1497" s="128" t="s">
        <v>886</v>
      </c>
      <c r="O1497" s="137">
        <v>2035</v>
      </c>
      <c r="P1497" s="315" t="s">
        <v>7950</v>
      </c>
      <c r="Q1497" s="142" t="s">
        <v>7951</v>
      </c>
      <c r="R1497" s="94" t="s">
        <v>677</v>
      </c>
    </row>
    <row r="1498" spans="2:18">
      <c r="B1498" s="142" t="s">
        <v>366</v>
      </c>
      <c r="C1498" s="289" t="s">
        <v>165</v>
      </c>
      <c r="D1498" s="142" t="s">
        <v>7952</v>
      </c>
      <c r="E1498" s="309" t="s">
        <v>5778</v>
      </c>
      <c r="F1498" s="309" t="s">
        <v>5779</v>
      </c>
      <c r="G1498" s="313" t="s">
        <v>886</v>
      </c>
      <c r="H1498" s="128"/>
      <c r="I1498" s="128" t="s">
        <v>886</v>
      </c>
      <c r="J1498" s="329"/>
      <c r="K1498" s="309"/>
      <c r="L1498" s="313"/>
      <c r="M1498" s="309"/>
      <c r="N1498" s="128" t="s">
        <v>886</v>
      </c>
      <c r="O1498" s="309">
        <v>2038</v>
      </c>
      <c r="P1498" s="315"/>
      <c r="Q1498" s="142" t="s">
        <v>5932</v>
      </c>
      <c r="R1498" s="94" t="s">
        <v>677</v>
      </c>
    </row>
    <row r="1499" spans="2:18">
      <c r="B1499" s="142" t="s">
        <v>2074</v>
      </c>
      <c r="C1499" s="289" t="s">
        <v>187</v>
      </c>
      <c r="D1499" s="142" t="s">
        <v>7953</v>
      </c>
      <c r="E1499" s="128" t="s">
        <v>5778</v>
      </c>
      <c r="F1499" s="128" t="s">
        <v>424</v>
      </c>
      <c r="G1499" s="129" t="s">
        <v>886</v>
      </c>
      <c r="H1499" s="128"/>
      <c r="I1499" s="128" t="s">
        <v>886</v>
      </c>
      <c r="J1499" s="316"/>
      <c r="K1499" s="137"/>
      <c r="L1499" s="138"/>
      <c r="M1499" s="137"/>
      <c r="N1499" s="137">
        <v>2018</v>
      </c>
      <c r="O1499" s="137">
        <v>2030</v>
      </c>
      <c r="P1499" s="142"/>
      <c r="Q1499" s="315" t="s">
        <v>5924</v>
      </c>
      <c r="R1499" s="94" t="s">
        <v>677</v>
      </c>
    </row>
    <row r="1500" spans="2:18">
      <c r="B1500" s="142" t="s">
        <v>2074</v>
      </c>
      <c r="C1500" s="289" t="s">
        <v>187</v>
      </c>
      <c r="D1500" s="142" t="s">
        <v>7954</v>
      </c>
      <c r="E1500" s="309" t="s">
        <v>5778</v>
      </c>
      <c r="F1500" s="309" t="s">
        <v>5802</v>
      </c>
      <c r="G1500" s="313" t="s">
        <v>886</v>
      </c>
      <c r="H1500" s="128"/>
      <c r="I1500" s="128" t="s">
        <v>886</v>
      </c>
      <c r="J1500" s="329"/>
      <c r="K1500" s="309"/>
      <c r="L1500" s="313"/>
      <c r="M1500" s="309"/>
      <c r="N1500" s="128" t="s">
        <v>886</v>
      </c>
      <c r="O1500" s="309">
        <v>2030</v>
      </c>
      <c r="P1500" s="315"/>
      <c r="Q1500" s="142" t="s">
        <v>5780</v>
      </c>
      <c r="R1500" s="94" t="s">
        <v>677</v>
      </c>
    </row>
    <row r="1501" spans="2:18">
      <c r="B1501" s="305" t="s">
        <v>2074</v>
      </c>
      <c r="C1501" s="306" t="s">
        <v>187</v>
      </c>
      <c r="D1501" s="331" t="s">
        <v>7955</v>
      </c>
      <c r="E1501" s="128" t="s">
        <v>5778</v>
      </c>
      <c r="F1501" s="128" t="s">
        <v>5779</v>
      </c>
      <c r="G1501" s="129" t="s">
        <v>6147</v>
      </c>
      <c r="H1501" s="128"/>
      <c r="I1501" s="128"/>
      <c r="J1501" s="128" t="s">
        <v>5794</v>
      </c>
      <c r="K1501" s="128"/>
      <c r="L1501" s="129"/>
      <c r="M1501" s="128"/>
      <c r="N1501" s="128">
        <v>2019</v>
      </c>
      <c r="O1501" s="128">
        <v>2035</v>
      </c>
      <c r="P1501" s="142"/>
      <c r="Q1501" s="132" t="s">
        <v>7956</v>
      </c>
      <c r="R1501" s="94" t="s">
        <v>677</v>
      </c>
    </row>
    <row r="1502" spans="2:18">
      <c r="B1502" s="142" t="s">
        <v>366</v>
      </c>
      <c r="C1502" s="289" t="s">
        <v>165</v>
      </c>
      <c r="D1502" s="142" t="s">
        <v>7957</v>
      </c>
      <c r="E1502" s="309" t="s">
        <v>5778</v>
      </c>
      <c r="F1502" s="309" t="s">
        <v>6197</v>
      </c>
      <c r="G1502" s="313" t="s">
        <v>886</v>
      </c>
      <c r="H1502" s="128"/>
      <c r="I1502" s="128" t="s">
        <v>886</v>
      </c>
      <c r="J1502" s="329"/>
      <c r="K1502" s="309"/>
      <c r="L1502" s="313"/>
      <c r="M1502" s="309"/>
      <c r="N1502" s="128" t="s">
        <v>886</v>
      </c>
      <c r="O1502" s="309">
        <v>2035</v>
      </c>
      <c r="P1502" s="315"/>
      <c r="Q1502" s="142" t="s">
        <v>5932</v>
      </c>
      <c r="R1502" s="94" t="s">
        <v>677</v>
      </c>
    </row>
    <row r="1503" spans="2:18">
      <c r="B1503" s="142" t="s">
        <v>2074</v>
      </c>
      <c r="C1503" s="289" t="s">
        <v>187</v>
      </c>
      <c r="D1503" s="142" t="s">
        <v>7958</v>
      </c>
      <c r="E1503" s="128" t="s">
        <v>5778</v>
      </c>
      <c r="F1503" s="128" t="s">
        <v>424</v>
      </c>
      <c r="G1503" s="129" t="s">
        <v>886</v>
      </c>
      <c r="H1503" s="128"/>
      <c r="I1503" s="128" t="s">
        <v>886</v>
      </c>
      <c r="J1503" s="316"/>
      <c r="K1503" s="128"/>
      <c r="L1503" s="129"/>
      <c r="M1503" s="128"/>
      <c r="N1503" s="128" t="s">
        <v>886</v>
      </c>
      <c r="O1503" s="137">
        <v>2050</v>
      </c>
      <c r="P1503" s="315" t="s">
        <v>7959</v>
      </c>
      <c r="Q1503" s="142" t="s">
        <v>7960</v>
      </c>
      <c r="R1503" s="94" t="s">
        <v>677</v>
      </c>
    </row>
    <row r="1504" spans="2:18">
      <c r="B1504" s="142" t="s">
        <v>366</v>
      </c>
      <c r="C1504" s="289" t="s">
        <v>138</v>
      </c>
      <c r="D1504" s="142" t="s">
        <v>7961</v>
      </c>
      <c r="E1504" s="309" t="s">
        <v>5778</v>
      </c>
      <c r="F1504" s="309" t="s">
        <v>5838</v>
      </c>
      <c r="G1504" s="129" t="s">
        <v>886</v>
      </c>
      <c r="H1504" s="128"/>
      <c r="I1504" s="128" t="s">
        <v>886</v>
      </c>
      <c r="J1504" s="329"/>
      <c r="K1504" s="309"/>
      <c r="L1504" s="313"/>
      <c r="M1504" s="309"/>
      <c r="N1504" s="128" t="s">
        <v>886</v>
      </c>
      <c r="O1504" s="309" t="s">
        <v>2790</v>
      </c>
      <c r="P1504" s="315"/>
      <c r="Q1504" s="142" t="s">
        <v>7962</v>
      </c>
      <c r="R1504" s="94" t="s">
        <v>677</v>
      </c>
    </row>
    <row r="1505" spans="2:18">
      <c r="B1505" s="305" t="s">
        <v>366</v>
      </c>
      <c r="C1505" s="289" t="s">
        <v>138</v>
      </c>
      <c r="D1505" s="331" t="s">
        <v>7963</v>
      </c>
      <c r="E1505" s="128" t="s">
        <v>886</v>
      </c>
      <c r="F1505" s="128" t="s">
        <v>886</v>
      </c>
      <c r="G1505" s="128" t="s">
        <v>886</v>
      </c>
      <c r="H1505" s="128"/>
      <c r="I1505" s="128"/>
      <c r="J1505" s="128"/>
      <c r="K1505" s="128"/>
      <c r="L1505" s="129"/>
      <c r="M1505" s="128"/>
      <c r="N1505" s="128"/>
      <c r="O1505" s="128"/>
      <c r="P1505" s="142"/>
      <c r="Q1505" s="142"/>
      <c r="R1505" s="94" t="s">
        <v>677</v>
      </c>
    </row>
    <row r="1506" spans="2:18">
      <c r="B1506" s="142" t="s">
        <v>366</v>
      </c>
      <c r="C1506" s="289" t="s">
        <v>165</v>
      </c>
      <c r="D1506" s="142" t="s">
        <v>7964</v>
      </c>
      <c r="E1506" s="309" t="s">
        <v>5778</v>
      </c>
      <c r="F1506" s="309" t="s">
        <v>5779</v>
      </c>
      <c r="G1506" s="313" t="s">
        <v>886</v>
      </c>
      <c r="H1506" s="128"/>
      <c r="I1506" s="128" t="s">
        <v>886</v>
      </c>
      <c r="J1506" s="329"/>
      <c r="K1506" s="309"/>
      <c r="L1506" s="313"/>
      <c r="M1506" s="309"/>
      <c r="N1506" s="128" t="s">
        <v>886</v>
      </c>
      <c r="O1506" s="309">
        <v>2050</v>
      </c>
      <c r="P1506" s="315"/>
      <c r="Q1506" s="142" t="s">
        <v>5932</v>
      </c>
      <c r="R1506" s="94" t="s">
        <v>677</v>
      </c>
    </row>
    <row r="1507" spans="2:18">
      <c r="B1507" s="142" t="s">
        <v>366</v>
      </c>
      <c r="C1507" s="289" t="s">
        <v>173</v>
      </c>
      <c r="D1507" s="142" t="s">
        <v>7965</v>
      </c>
      <c r="E1507" s="128" t="s">
        <v>5782</v>
      </c>
      <c r="F1507" s="128" t="s">
        <v>6197</v>
      </c>
      <c r="G1507" s="129" t="s">
        <v>886</v>
      </c>
      <c r="H1507" s="128"/>
      <c r="I1507" s="128" t="s">
        <v>886</v>
      </c>
      <c r="J1507" s="316"/>
      <c r="K1507" s="128"/>
      <c r="L1507" s="129"/>
      <c r="M1507" s="128"/>
      <c r="N1507" s="128" t="s">
        <v>886</v>
      </c>
      <c r="O1507" s="128" t="s">
        <v>5799</v>
      </c>
      <c r="P1507" s="142"/>
      <c r="Q1507" s="315" t="s">
        <v>6266</v>
      </c>
      <c r="R1507" s="94" t="s">
        <v>677</v>
      </c>
    </row>
    <row r="1508" spans="2:18">
      <c r="B1508" s="142" t="s">
        <v>366</v>
      </c>
      <c r="C1508" s="289" t="s">
        <v>182</v>
      </c>
      <c r="D1508" s="142" t="s">
        <v>7966</v>
      </c>
      <c r="E1508" s="128" t="s">
        <v>886</v>
      </c>
      <c r="F1508" s="128" t="s">
        <v>424</v>
      </c>
      <c r="G1508" s="129" t="s">
        <v>5825</v>
      </c>
      <c r="H1508" s="128"/>
      <c r="I1508" s="128" t="s">
        <v>886</v>
      </c>
      <c r="J1508" s="316"/>
      <c r="K1508" s="128"/>
      <c r="L1508" s="129"/>
      <c r="M1508" s="128"/>
      <c r="N1508" s="128">
        <v>2020</v>
      </c>
      <c r="O1508" s="128">
        <v>2050</v>
      </c>
      <c r="P1508" s="142"/>
      <c r="Q1508" s="315" t="s">
        <v>5826</v>
      </c>
      <c r="R1508" s="94" t="s">
        <v>677</v>
      </c>
    </row>
    <row r="1509" spans="2:18">
      <c r="B1509" s="142" t="s">
        <v>366</v>
      </c>
      <c r="C1509" s="289" t="s">
        <v>165</v>
      </c>
      <c r="D1509" s="142" t="s">
        <v>7967</v>
      </c>
      <c r="E1509" s="309" t="s">
        <v>5778</v>
      </c>
      <c r="F1509" s="309" t="s">
        <v>424</v>
      </c>
      <c r="G1509" s="313" t="s">
        <v>886</v>
      </c>
      <c r="H1509" s="128"/>
      <c r="I1509" s="128" t="s">
        <v>886</v>
      </c>
      <c r="J1509" s="329"/>
      <c r="K1509" s="309"/>
      <c r="L1509" s="313"/>
      <c r="M1509" s="309"/>
      <c r="N1509" s="309">
        <v>2015</v>
      </c>
      <c r="O1509" s="128" t="s">
        <v>5799</v>
      </c>
      <c r="P1509" s="315"/>
      <c r="Q1509" s="434" t="s">
        <v>7968</v>
      </c>
      <c r="R1509" s="94" t="s">
        <v>677</v>
      </c>
    </row>
    <row r="1510" spans="2:18">
      <c r="B1510" s="142" t="s">
        <v>366</v>
      </c>
      <c r="C1510" s="289" t="s">
        <v>139</v>
      </c>
      <c r="D1510" s="289" t="s">
        <v>7969</v>
      </c>
      <c r="E1510" s="128" t="s">
        <v>5778</v>
      </c>
      <c r="F1510" s="128" t="s">
        <v>6690</v>
      </c>
      <c r="G1510" s="129" t="s">
        <v>3619</v>
      </c>
      <c r="H1510" s="316">
        <v>0.87</v>
      </c>
      <c r="I1510" s="128"/>
      <c r="J1510" s="128"/>
      <c r="K1510" s="128"/>
      <c r="L1510" s="129"/>
      <c r="M1510" s="128"/>
      <c r="N1510" s="128"/>
      <c r="O1510" s="128"/>
      <c r="P1510" s="142" t="s">
        <v>7970</v>
      </c>
      <c r="Q1510" s="132" t="s">
        <v>7971</v>
      </c>
      <c r="R1510" s="94" t="s">
        <v>677</v>
      </c>
    </row>
    <row r="1511" spans="2:18">
      <c r="B1511" s="142" t="s">
        <v>366</v>
      </c>
      <c r="C1511" s="289" t="s">
        <v>139</v>
      </c>
      <c r="D1511" s="142" t="s">
        <v>7969</v>
      </c>
      <c r="E1511" s="327" t="s">
        <v>5778</v>
      </c>
      <c r="F1511" s="327" t="s">
        <v>5802</v>
      </c>
      <c r="G1511" s="313" t="s">
        <v>886</v>
      </c>
      <c r="H1511" s="128"/>
      <c r="I1511" s="128" t="s">
        <v>886</v>
      </c>
      <c r="J1511" s="329"/>
      <c r="K1511" s="309"/>
      <c r="L1511" s="313"/>
      <c r="M1511" s="309"/>
      <c r="N1511" s="128" t="s">
        <v>886</v>
      </c>
      <c r="O1511" s="309">
        <v>2035</v>
      </c>
      <c r="P1511" s="315"/>
      <c r="Q1511" s="1162" t="s">
        <v>7972</v>
      </c>
      <c r="R1511" s="94" t="s">
        <v>677</v>
      </c>
    </row>
    <row r="1512" spans="2:18">
      <c r="B1512" s="142" t="s">
        <v>366</v>
      </c>
      <c r="C1512" s="289" t="s">
        <v>139</v>
      </c>
      <c r="D1512" s="142" t="s">
        <v>7969</v>
      </c>
      <c r="E1512" s="128" t="s">
        <v>5782</v>
      </c>
      <c r="F1512" s="128" t="s">
        <v>424</v>
      </c>
      <c r="G1512" s="142" t="s">
        <v>3461</v>
      </c>
      <c r="H1512" s="128"/>
      <c r="I1512" s="128" t="s">
        <v>886</v>
      </c>
      <c r="J1512" s="347"/>
      <c r="K1512" s="133" t="s">
        <v>7973</v>
      </c>
      <c r="L1512" s="346"/>
      <c r="M1512" s="347"/>
      <c r="N1512" s="128">
        <v>2020</v>
      </c>
      <c r="O1512" s="128">
        <v>2023</v>
      </c>
      <c r="P1512" s="142" t="s">
        <v>7974</v>
      </c>
      <c r="Q1512" s="142" t="s">
        <v>5785</v>
      </c>
      <c r="R1512" s="94" t="s">
        <v>677</v>
      </c>
    </row>
    <row r="1513" spans="2:18">
      <c r="B1513" s="142" t="s">
        <v>366</v>
      </c>
      <c r="C1513" s="289" t="s">
        <v>139</v>
      </c>
      <c r="D1513" s="142" t="s">
        <v>7969</v>
      </c>
      <c r="E1513" s="128" t="s">
        <v>5782</v>
      </c>
      <c r="F1513" s="128" t="s">
        <v>424</v>
      </c>
      <c r="G1513" s="142" t="s">
        <v>3461</v>
      </c>
      <c r="H1513" s="128"/>
      <c r="I1513" s="128" t="s">
        <v>886</v>
      </c>
      <c r="J1513" s="347"/>
      <c r="K1513" s="133" t="s">
        <v>7975</v>
      </c>
      <c r="L1513" s="346"/>
      <c r="M1513" s="347"/>
      <c r="N1513" s="128">
        <v>2020</v>
      </c>
      <c r="O1513" s="128">
        <v>2040</v>
      </c>
      <c r="P1513" s="142" t="s">
        <v>7974</v>
      </c>
      <c r="Q1513" s="142" t="s">
        <v>5785</v>
      </c>
      <c r="R1513" s="94" t="s">
        <v>677</v>
      </c>
    </row>
    <row r="1514" spans="2:18">
      <c r="B1514" s="142" t="s">
        <v>366</v>
      </c>
      <c r="C1514" s="289" t="s">
        <v>139</v>
      </c>
      <c r="D1514" s="142" t="s">
        <v>7969</v>
      </c>
      <c r="E1514" s="128" t="s">
        <v>5778</v>
      </c>
      <c r="F1514" s="128" t="s">
        <v>424</v>
      </c>
      <c r="G1514" s="142" t="s">
        <v>3461</v>
      </c>
      <c r="H1514" s="128"/>
      <c r="I1514" s="128" t="s">
        <v>886</v>
      </c>
      <c r="J1514" s="133"/>
      <c r="K1514" s="341"/>
      <c r="L1514" s="133"/>
      <c r="M1514" s="133"/>
      <c r="N1514" s="128">
        <v>2020</v>
      </c>
      <c r="O1514" s="128">
        <v>2040</v>
      </c>
      <c r="P1514" s="142" t="s">
        <v>7974</v>
      </c>
      <c r="Q1514" s="142" t="s">
        <v>5785</v>
      </c>
      <c r="R1514" s="94" t="s">
        <v>677</v>
      </c>
    </row>
    <row r="1515" spans="2:18">
      <c r="B1515" s="142" t="s">
        <v>366</v>
      </c>
      <c r="C1515" s="289" t="s">
        <v>139</v>
      </c>
      <c r="D1515" s="289" t="s">
        <v>7969</v>
      </c>
      <c r="E1515" s="309" t="s">
        <v>5778</v>
      </c>
      <c r="F1515" s="128" t="s">
        <v>452</v>
      </c>
      <c r="G1515" s="313" t="s">
        <v>5830</v>
      </c>
      <c r="H1515" s="128"/>
      <c r="I1515" s="128" t="s">
        <v>886</v>
      </c>
      <c r="J1515" s="309"/>
      <c r="K1515" s="309"/>
      <c r="L1515" s="313" t="s">
        <v>7976</v>
      </c>
      <c r="M1515" s="309"/>
      <c r="N1515" s="309">
        <v>2011</v>
      </c>
      <c r="O1515" s="309">
        <v>2030</v>
      </c>
      <c r="P1515" s="315"/>
      <c r="Q1515" s="142" t="s">
        <v>5780</v>
      </c>
      <c r="R1515" s="94" t="s">
        <v>677</v>
      </c>
    </row>
    <row r="1516" spans="2:18">
      <c r="B1516" s="142" t="s">
        <v>366</v>
      </c>
      <c r="C1516" s="289" t="s">
        <v>182</v>
      </c>
      <c r="D1516" s="142" t="s">
        <v>7977</v>
      </c>
      <c r="E1516" s="128" t="s">
        <v>886</v>
      </c>
      <c r="F1516" s="128" t="s">
        <v>424</v>
      </c>
      <c r="G1516" s="129" t="s">
        <v>5825</v>
      </c>
      <c r="H1516" s="128"/>
      <c r="I1516" s="128" t="s">
        <v>886</v>
      </c>
      <c r="J1516" s="316"/>
      <c r="K1516" s="128"/>
      <c r="L1516" s="129"/>
      <c r="M1516" s="128"/>
      <c r="N1516" s="128">
        <v>2020</v>
      </c>
      <c r="O1516" s="128">
        <v>2050</v>
      </c>
      <c r="P1516" s="142"/>
      <c r="Q1516" s="315" t="s">
        <v>5826</v>
      </c>
      <c r="R1516" s="94" t="s">
        <v>677</v>
      </c>
    </row>
    <row r="1517" spans="2:18">
      <c r="B1517" s="305" t="s">
        <v>2082</v>
      </c>
      <c r="C1517" s="306" t="s">
        <v>186</v>
      </c>
      <c r="D1517" s="331" t="s">
        <v>7978</v>
      </c>
      <c r="E1517" s="128" t="s">
        <v>5782</v>
      </c>
      <c r="F1517" s="128" t="s">
        <v>5802</v>
      </c>
      <c r="G1517" s="128" t="s">
        <v>886</v>
      </c>
      <c r="H1517" s="128"/>
      <c r="I1517" s="128"/>
      <c r="J1517" s="128" t="s">
        <v>5845</v>
      </c>
      <c r="K1517" s="128"/>
      <c r="L1517" s="382"/>
      <c r="M1517" s="128"/>
      <c r="N1517" s="289"/>
      <c r="O1517" s="128"/>
      <c r="P1517" s="142"/>
      <c r="Q1517" s="132" t="s">
        <v>7979</v>
      </c>
      <c r="R1517" s="94" t="s">
        <v>677</v>
      </c>
    </row>
    <row r="1518" spans="2:18">
      <c r="B1518" s="305" t="s">
        <v>366</v>
      </c>
      <c r="C1518" s="289" t="s">
        <v>172</v>
      </c>
      <c r="D1518" s="331" t="s">
        <v>7980</v>
      </c>
      <c r="E1518" s="128" t="s">
        <v>5778</v>
      </c>
      <c r="F1518" s="128" t="s">
        <v>5838</v>
      </c>
      <c r="G1518" s="129" t="s">
        <v>5810</v>
      </c>
      <c r="H1518" s="128"/>
      <c r="I1518" s="128"/>
      <c r="J1518" s="128" t="s">
        <v>5845</v>
      </c>
      <c r="K1518" s="128"/>
      <c r="L1518" s="129"/>
      <c r="M1518" s="128"/>
      <c r="N1518" s="128">
        <v>2020</v>
      </c>
      <c r="O1518" s="128">
        <v>2050</v>
      </c>
      <c r="P1518" s="142"/>
      <c r="Q1518" s="132" t="s">
        <v>7981</v>
      </c>
      <c r="R1518" s="94" t="s">
        <v>677</v>
      </c>
    </row>
    <row r="1519" spans="2:18">
      <c r="B1519" s="305" t="s">
        <v>366</v>
      </c>
      <c r="C1519" s="289" t="s">
        <v>172</v>
      </c>
      <c r="D1519" s="331" t="s">
        <v>7980</v>
      </c>
      <c r="E1519" s="128" t="s">
        <v>5778</v>
      </c>
      <c r="F1519" s="128" t="s">
        <v>5779</v>
      </c>
      <c r="G1519" s="129" t="s">
        <v>5810</v>
      </c>
      <c r="H1519" s="128" t="s">
        <v>7982</v>
      </c>
      <c r="I1519" s="128">
        <v>2017</v>
      </c>
      <c r="J1519" s="128" t="s">
        <v>5845</v>
      </c>
      <c r="K1519" s="128"/>
      <c r="L1519" s="129"/>
      <c r="M1519" s="128"/>
      <c r="N1519" s="128">
        <v>2020</v>
      </c>
      <c r="O1519" s="128">
        <v>2050</v>
      </c>
      <c r="P1519" s="142"/>
      <c r="Q1519" s="132" t="s">
        <v>7983</v>
      </c>
      <c r="R1519" s="94" t="s">
        <v>677</v>
      </c>
    </row>
    <row r="1520" spans="2:18">
      <c r="B1520" s="142" t="s">
        <v>366</v>
      </c>
      <c r="C1520" s="289" t="s">
        <v>182</v>
      </c>
      <c r="D1520" s="142" t="s">
        <v>7984</v>
      </c>
      <c r="E1520" s="128" t="s">
        <v>886</v>
      </c>
      <c r="F1520" s="128" t="s">
        <v>424</v>
      </c>
      <c r="G1520" s="129" t="s">
        <v>5825</v>
      </c>
      <c r="H1520" s="128"/>
      <c r="I1520" s="128" t="s">
        <v>886</v>
      </c>
      <c r="J1520" s="316"/>
      <c r="K1520" s="128"/>
      <c r="L1520" s="129"/>
      <c r="M1520" s="128"/>
      <c r="N1520" s="128">
        <v>2020</v>
      </c>
      <c r="O1520" s="128">
        <v>2050</v>
      </c>
      <c r="P1520" s="142"/>
      <c r="Q1520" s="315" t="s">
        <v>5826</v>
      </c>
      <c r="R1520" s="94" t="s">
        <v>677</v>
      </c>
    </row>
    <row r="1521" spans="2:18">
      <c r="B1521" s="305" t="s">
        <v>2082</v>
      </c>
      <c r="C1521" s="306" t="s">
        <v>186</v>
      </c>
      <c r="D1521" s="331" t="s">
        <v>7985</v>
      </c>
      <c r="E1521" s="128" t="s">
        <v>581</v>
      </c>
      <c r="F1521" s="128" t="s">
        <v>5779</v>
      </c>
      <c r="G1521" s="128" t="s">
        <v>886</v>
      </c>
      <c r="H1521" s="128"/>
      <c r="I1521" s="128"/>
      <c r="J1521" s="128" t="s">
        <v>5845</v>
      </c>
      <c r="K1521" s="128"/>
      <c r="L1521" s="382"/>
      <c r="M1521" s="128"/>
      <c r="N1521" s="289"/>
      <c r="O1521" s="128">
        <v>2025</v>
      </c>
      <c r="P1521" s="142" t="s">
        <v>7986</v>
      </c>
      <c r="Q1521" s="132" t="s">
        <v>7987</v>
      </c>
      <c r="R1521" s="94" t="s">
        <v>677</v>
      </c>
    </row>
    <row r="1522" spans="2:18">
      <c r="B1522" s="305" t="s">
        <v>366</v>
      </c>
      <c r="C1522" s="289" t="s">
        <v>522</v>
      </c>
      <c r="D1522" s="331" t="s">
        <v>7988</v>
      </c>
      <c r="E1522" s="128" t="s">
        <v>886</v>
      </c>
      <c r="F1522" s="128" t="s">
        <v>886</v>
      </c>
      <c r="G1522" s="128" t="s">
        <v>886</v>
      </c>
      <c r="H1522" s="128"/>
      <c r="I1522" s="128"/>
      <c r="J1522" s="128"/>
      <c r="K1522" s="128"/>
      <c r="L1522" s="129"/>
      <c r="M1522" s="128"/>
      <c r="N1522" s="128"/>
      <c r="O1522" s="128"/>
      <c r="P1522" s="142"/>
      <c r="Q1522" s="142"/>
      <c r="R1522" s="94" t="s">
        <v>677</v>
      </c>
    </row>
    <row r="1523" spans="2:18">
      <c r="B1523" s="142" t="s">
        <v>366</v>
      </c>
      <c r="C1523" s="289" t="s">
        <v>182</v>
      </c>
      <c r="D1523" s="142" t="s">
        <v>7989</v>
      </c>
      <c r="E1523" s="128" t="s">
        <v>886</v>
      </c>
      <c r="F1523" s="128" t="s">
        <v>424</v>
      </c>
      <c r="G1523" s="129" t="s">
        <v>5825</v>
      </c>
      <c r="H1523" s="128"/>
      <c r="I1523" s="128" t="s">
        <v>886</v>
      </c>
      <c r="J1523" s="316"/>
      <c r="K1523" s="128"/>
      <c r="L1523" s="129"/>
      <c r="M1523" s="128"/>
      <c r="N1523" s="128">
        <v>2020</v>
      </c>
      <c r="O1523" s="128">
        <v>2050</v>
      </c>
      <c r="P1523" s="142"/>
      <c r="Q1523" s="315" t="s">
        <v>5826</v>
      </c>
      <c r="R1523" s="94" t="s">
        <v>677</v>
      </c>
    </row>
    <row r="1524" spans="2:18">
      <c r="B1524" s="361" t="s">
        <v>366</v>
      </c>
      <c r="C1524" s="285" t="s">
        <v>182</v>
      </c>
      <c r="D1524" s="389" t="s">
        <v>7990</v>
      </c>
      <c r="E1524" s="128" t="s">
        <v>5778</v>
      </c>
      <c r="F1524" s="128" t="s">
        <v>5779</v>
      </c>
      <c r="G1524" s="128" t="s">
        <v>886</v>
      </c>
      <c r="H1524" s="133"/>
      <c r="I1524" s="133"/>
      <c r="J1524" s="133" t="s">
        <v>6519</v>
      </c>
      <c r="K1524" s="133"/>
      <c r="L1524" s="317"/>
      <c r="M1524" s="133"/>
      <c r="N1524" s="128">
        <v>2021</v>
      </c>
      <c r="O1524" s="128">
        <v>2050</v>
      </c>
      <c r="P1524" s="142"/>
      <c r="Q1524" s="132" t="s">
        <v>7991</v>
      </c>
      <c r="R1524" s="94" t="s">
        <v>677</v>
      </c>
    </row>
    <row r="1525" spans="2:18">
      <c r="B1525" s="142" t="s">
        <v>2074</v>
      </c>
      <c r="C1525" s="289" t="s">
        <v>187</v>
      </c>
      <c r="D1525" s="142" t="s">
        <v>7992</v>
      </c>
      <c r="E1525" s="128" t="s">
        <v>5778</v>
      </c>
      <c r="F1525" s="128" t="s">
        <v>424</v>
      </c>
      <c r="G1525" s="129" t="s">
        <v>5849</v>
      </c>
      <c r="H1525" s="128"/>
      <c r="I1525" s="128" t="s">
        <v>886</v>
      </c>
      <c r="J1525" s="316"/>
      <c r="K1525" s="128"/>
      <c r="L1525" s="129"/>
      <c r="M1525" s="128"/>
      <c r="N1525" s="128">
        <v>2017</v>
      </c>
      <c r="O1525" s="309" t="s">
        <v>5799</v>
      </c>
      <c r="P1525" s="315" t="s">
        <v>7993</v>
      </c>
      <c r="Q1525" s="142" t="s">
        <v>5936</v>
      </c>
      <c r="R1525" s="94" t="s">
        <v>677</v>
      </c>
    </row>
    <row r="1526" spans="2:18">
      <c r="B1526" s="142" t="s">
        <v>2074</v>
      </c>
      <c r="C1526" s="289" t="s">
        <v>160</v>
      </c>
      <c r="D1526" s="142" t="s">
        <v>7994</v>
      </c>
      <c r="E1526" s="128" t="s">
        <v>5778</v>
      </c>
      <c r="F1526" s="128" t="s">
        <v>886</v>
      </c>
      <c r="G1526" s="129" t="s">
        <v>886</v>
      </c>
      <c r="H1526" s="128"/>
      <c r="I1526" s="128" t="s">
        <v>886</v>
      </c>
      <c r="J1526" s="128"/>
      <c r="K1526" s="128"/>
      <c r="L1526" s="129"/>
      <c r="M1526" s="128"/>
      <c r="N1526" s="128">
        <v>2020</v>
      </c>
      <c r="O1526" s="128">
        <v>2024</v>
      </c>
      <c r="P1526" s="142"/>
      <c r="Q1526" s="315" t="s">
        <v>5800</v>
      </c>
      <c r="R1526" s="94" t="s">
        <v>677</v>
      </c>
    </row>
    <row r="1527" spans="2:18">
      <c r="B1527" s="142" t="s">
        <v>2057</v>
      </c>
      <c r="C1527" s="289" t="s">
        <v>6425</v>
      </c>
      <c r="D1527" s="142" t="s">
        <v>7995</v>
      </c>
      <c r="E1527" s="128" t="s">
        <v>5778</v>
      </c>
      <c r="F1527" s="128" t="s">
        <v>886</v>
      </c>
      <c r="G1527" s="129" t="s">
        <v>886</v>
      </c>
      <c r="H1527" s="133" t="s">
        <v>7996</v>
      </c>
      <c r="I1527" s="128">
        <v>2016</v>
      </c>
      <c r="J1527" s="360" t="s">
        <v>6542</v>
      </c>
      <c r="K1527" s="128"/>
      <c r="L1527" s="129"/>
      <c r="M1527" s="128"/>
      <c r="N1527" s="128" t="s">
        <v>886</v>
      </c>
      <c r="O1527" s="128">
        <v>2021</v>
      </c>
      <c r="P1527" s="142" t="s">
        <v>7997</v>
      </c>
      <c r="Q1527" s="142" t="s">
        <v>5785</v>
      </c>
      <c r="R1527" s="94" t="s">
        <v>677</v>
      </c>
    </row>
    <row r="1528" spans="2:18">
      <c r="B1528" s="142" t="s">
        <v>366</v>
      </c>
      <c r="C1528" s="289" t="s">
        <v>182</v>
      </c>
      <c r="D1528" s="142" t="s">
        <v>7998</v>
      </c>
      <c r="E1528" s="128" t="s">
        <v>886</v>
      </c>
      <c r="F1528" s="128" t="s">
        <v>424</v>
      </c>
      <c r="G1528" s="129" t="s">
        <v>5825</v>
      </c>
      <c r="H1528" s="128"/>
      <c r="I1528" s="128" t="s">
        <v>886</v>
      </c>
      <c r="J1528" s="316"/>
      <c r="K1528" s="128"/>
      <c r="L1528" s="129"/>
      <c r="M1528" s="128"/>
      <c r="N1528" s="128">
        <v>2020</v>
      </c>
      <c r="O1528" s="128">
        <v>2050</v>
      </c>
      <c r="P1528" s="142"/>
      <c r="Q1528" s="315" t="s">
        <v>5826</v>
      </c>
      <c r="R1528" s="94" t="s">
        <v>677</v>
      </c>
    </row>
    <row r="1529" spans="2:18">
      <c r="B1529" s="142" t="s">
        <v>2082</v>
      </c>
      <c r="C1529" s="289" t="s">
        <v>186</v>
      </c>
      <c r="D1529" s="142" t="s">
        <v>7999</v>
      </c>
      <c r="E1529" s="128" t="s">
        <v>5778</v>
      </c>
      <c r="F1529" s="128" t="s">
        <v>424</v>
      </c>
      <c r="G1529" s="142" t="s">
        <v>886</v>
      </c>
      <c r="H1529" s="128"/>
      <c r="I1529" s="128" t="s">
        <v>886</v>
      </c>
      <c r="J1529" s="133"/>
      <c r="K1529" s="133"/>
      <c r="L1529" s="133"/>
      <c r="M1529" s="133"/>
      <c r="N1529" s="128">
        <v>2020</v>
      </c>
      <c r="O1529" s="128">
        <v>2030</v>
      </c>
      <c r="P1529" s="142" t="s">
        <v>8000</v>
      </c>
      <c r="Q1529" s="142" t="s">
        <v>5785</v>
      </c>
      <c r="R1529" s="94" t="s">
        <v>677</v>
      </c>
    </row>
    <row r="1530" spans="2:18">
      <c r="B1530" s="142" t="s">
        <v>2082</v>
      </c>
      <c r="C1530" s="289" t="s">
        <v>186</v>
      </c>
      <c r="D1530" s="142" t="s">
        <v>7999</v>
      </c>
      <c r="E1530" s="128" t="s">
        <v>5782</v>
      </c>
      <c r="F1530" s="128" t="s">
        <v>424</v>
      </c>
      <c r="G1530" s="142" t="s">
        <v>886</v>
      </c>
      <c r="H1530" s="133" t="s">
        <v>8001</v>
      </c>
      <c r="I1530" s="133">
        <v>2005</v>
      </c>
      <c r="J1530" s="133" t="s">
        <v>5931</v>
      </c>
      <c r="K1530" s="133"/>
      <c r="L1530" s="133"/>
      <c r="M1530" s="133"/>
      <c r="N1530" s="128">
        <v>2020</v>
      </c>
      <c r="O1530" s="128">
        <v>2021</v>
      </c>
      <c r="P1530" s="142" t="s">
        <v>8002</v>
      </c>
      <c r="Q1530" s="142" t="s">
        <v>5785</v>
      </c>
      <c r="R1530" s="94" t="s">
        <v>677</v>
      </c>
    </row>
    <row r="1531" spans="2:18">
      <c r="B1531" s="142" t="s">
        <v>2082</v>
      </c>
      <c r="C1531" s="289" t="s">
        <v>186</v>
      </c>
      <c r="D1531" s="142" t="s">
        <v>7999</v>
      </c>
      <c r="E1531" s="128" t="s">
        <v>5904</v>
      </c>
      <c r="F1531" s="309" t="s">
        <v>5779</v>
      </c>
      <c r="G1531" s="313" t="s">
        <v>886</v>
      </c>
      <c r="H1531" s="128"/>
      <c r="I1531" s="128" t="s">
        <v>886</v>
      </c>
      <c r="J1531" s="329"/>
      <c r="K1531" s="309"/>
      <c r="L1531" s="313"/>
      <c r="M1531" s="309"/>
      <c r="N1531" s="128" t="s">
        <v>886</v>
      </c>
      <c r="O1531" s="309">
        <v>2030</v>
      </c>
      <c r="P1531" s="315"/>
      <c r="Q1531" s="142" t="s">
        <v>8003</v>
      </c>
      <c r="R1531" s="94" t="s">
        <v>677</v>
      </c>
    </row>
    <row r="1532" spans="2:18">
      <c r="B1532" s="142" t="s">
        <v>2082</v>
      </c>
      <c r="C1532" s="289" t="s">
        <v>186</v>
      </c>
      <c r="D1532" s="142" t="s">
        <v>7999</v>
      </c>
      <c r="E1532" s="128" t="s">
        <v>5904</v>
      </c>
      <c r="F1532" s="309" t="s">
        <v>424</v>
      </c>
      <c r="G1532" s="313" t="s">
        <v>886</v>
      </c>
      <c r="H1532" s="128"/>
      <c r="I1532" s="128" t="s">
        <v>886</v>
      </c>
      <c r="J1532" s="329"/>
      <c r="K1532" s="309"/>
      <c r="L1532" s="313"/>
      <c r="M1532" s="309"/>
      <c r="N1532" s="309">
        <v>2020</v>
      </c>
      <c r="O1532" s="128" t="s">
        <v>5799</v>
      </c>
      <c r="P1532" s="315"/>
      <c r="Q1532" s="142" t="s">
        <v>8004</v>
      </c>
      <c r="R1532" s="94" t="s">
        <v>677</v>
      </c>
    </row>
    <row r="1533" spans="2:18">
      <c r="B1533" s="142" t="s">
        <v>366</v>
      </c>
      <c r="C1533" s="289" t="s">
        <v>139</v>
      </c>
      <c r="D1533" s="142" t="s">
        <v>8005</v>
      </c>
      <c r="E1533" s="128" t="s">
        <v>5782</v>
      </c>
      <c r="F1533" s="128" t="s">
        <v>424</v>
      </c>
      <c r="G1533" s="129" t="s">
        <v>886</v>
      </c>
      <c r="H1533" s="128"/>
      <c r="I1533" s="128" t="s">
        <v>886</v>
      </c>
      <c r="J1533" s="316"/>
      <c r="K1533" s="128"/>
      <c r="L1533" s="129"/>
      <c r="M1533" s="128"/>
      <c r="N1533" s="128" t="s">
        <v>886</v>
      </c>
      <c r="O1533" s="128">
        <v>2020</v>
      </c>
      <c r="P1533" s="142"/>
      <c r="Q1533" s="142" t="s">
        <v>8006</v>
      </c>
      <c r="R1533" s="94" t="s">
        <v>677</v>
      </c>
    </row>
    <row r="1534" spans="2:18">
      <c r="B1534" s="142" t="s">
        <v>366</v>
      </c>
      <c r="C1534" s="289" t="s">
        <v>139</v>
      </c>
      <c r="D1534" s="142" t="s">
        <v>8005</v>
      </c>
      <c r="E1534" s="128" t="s">
        <v>5782</v>
      </c>
      <c r="F1534" s="309" t="s">
        <v>6197</v>
      </c>
      <c r="G1534" s="313" t="s">
        <v>886</v>
      </c>
      <c r="H1534" s="128"/>
      <c r="I1534" s="128" t="s">
        <v>886</v>
      </c>
      <c r="J1534" s="329"/>
      <c r="K1534" s="309"/>
      <c r="L1534" s="313"/>
      <c r="M1534" s="309"/>
      <c r="N1534" s="128" t="s">
        <v>886</v>
      </c>
      <c r="O1534" s="309">
        <v>2020</v>
      </c>
      <c r="P1534" s="315"/>
      <c r="Q1534" s="142" t="s">
        <v>6419</v>
      </c>
      <c r="R1534" s="94" t="s">
        <v>677</v>
      </c>
    </row>
    <row r="1535" spans="2:18">
      <c r="B1535" s="142" t="s">
        <v>366</v>
      </c>
      <c r="C1535" s="289" t="s">
        <v>139</v>
      </c>
      <c r="D1535" s="142" t="s">
        <v>8005</v>
      </c>
      <c r="E1535" s="128" t="s">
        <v>5778</v>
      </c>
      <c r="F1535" s="128" t="s">
        <v>5779</v>
      </c>
      <c r="G1535" s="129" t="s">
        <v>886</v>
      </c>
      <c r="H1535" s="128"/>
      <c r="I1535" s="128" t="s">
        <v>886</v>
      </c>
      <c r="J1535" s="316"/>
      <c r="K1535" s="128"/>
      <c r="L1535" s="129"/>
      <c r="M1535" s="128"/>
      <c r="N1535" s="128" t="s">
        <v>886</v>
      </c>
      <c r="O1535" s="128">
        <v>2020</v>
      </c>
      <c r="P1535" s="142"/>
      <c r="Q1535" s="315" t="s">
        <v>8007</v>
      </c>
      <c r="R1535" s="94" t="s">
        <v>677</v>
      </c>
    </row>
    <row r="1536" spans="2:18">
      <c r="B1536" s="142" t="s">
        <v>2074</v>
      </c>
      <c r="C1536" s="289" t="s">
        <v>187</v>
      </c>
      <c r="D1536" s="142" t="s">
        <v>8008</v>
      </c>
      <c r="E1536" s="128" t="s">
        <v>5778</v>
      </c>
      <c r="F1536" s="128" t="s">
        <v>886</v>
      </c>
      <c r="G1536" s="142" t="s">
        <v>886</v>
      </c>
      <c r="H1536" s="128"/>
      <c r="I1536" s="128" t="s">
        <v>886</v>
      </c>
      <c r="J1536" s="133"/>
      <c r="K1536" s="133" t="s">
        <v>8009</v>
      </c>
      <c r="L1536" s="133"/>
      <c r="M1536" s="133"/>
      <c r="N1536" s="128">
        <v>2020</v>
      </c>
      <c r="O1536" s="128">
        <v>2024</v>
      </c>
      <c r="P1536" s="142" t="s">
        <v>8010</v>
      </c>
      <c r="Q1536" s="142" t="s">
        <v>5785</v>
      </c>
      <c r="R1536" s="94" t="s">
        <v>677</v>
      </c>
    </row>
    <row r="1537" spans="2:18">
      <c r="B1537" s="142" t="s">
        <v>2074</v>
      </c>
      <c r="C1537" s="289" t="s">
        <v>187</v>
      </c>
      <c r="D1537" s="142" t="s">
        <v>8008</v>
      </c>
      <c r="E1537" s="309" t="s">
        <v>5778</v>
      </c>
      <c r="F1537" s="309" t="s">
        <v>5779</v>
      </c>
      <c r="G1537" s="313" t="s">
        <v>886</v>
      </c>
      <c r="H1537" s="128"/>
      <c r="I1537" s="128" t="s">
        <v>886</v>
      </c>
      <c r="J1537" s="329"/>
      <c r="K1537" s="309"/>
      <c r="L1537" s="313"/>
      <c r="M1537" s="309"/>
      <c r="N1537" s="128" t="s">
        <v>886</v>
      </c>
      <c r="O1537" s="309" t="s">
        <v>5799</v>
      </c>
      <c r="P1537" s="315"/>
      <c r="Q1537" s="142" t="s">
        <v>5925</v>
      </c>
      <c r="R1537" s="94" t="s">
        <v>677</v>
      </c>
    </row>
    <row r="1538" spans="2:18">
      <c r="B1538" s="142" t="s">
        <v>2074</v>
      </c>
      <c r="C1538" s="289" t="s">
        <v>187</v>
      </c>
      <c r="D1538" s="142" t="s">
        <v>8008</v>
      </c>
      <c r="E1538" s="128" t="s">
        <v>886</v>
      </c>
      <c r="F1538" s="128" t="s">
        <v>424</v>
      </c>
      <c r="G1538" s="129" t="s">
        <v>886</v>
      </c>
      <c r="H1538" s="128"/>
      <c r="I1538" s="128" t="s">
        <v>886</v>
      </c>
      <c r="J1538" s="316"/>
      <c r="K1538" s="128"/>
      <c r="L1538" s="129"/>
      <c r="M1538" s="128"/>
      <c r="N1538" s="128" t="s">
        <v>886</v>
      </c>
      <c r="O1538" s="128">
        <v>2035</v>
      </c>
      <c r="P1538" s="142"/>
      <c r="Q1538" s="142" t="s">
        <v>5927</v>
      </c>
      <c r="R1538" s="94" t="s">
        <v>677</v>
      </c>
    </row>
    <row r="1539" spans="2:18">
      <c r="B1539" s="142" t="s">
        <v>2057</v>
      </c>
      <c r="C1539" s="289" t="s">
        <v>5667</v>
      </c>
      <c r="D1539" s="142" t="s">
        <v>8011</v>
      </c>
      <c r="E1539" s="309" t="s">
        <v>5778</v>
      </c>
      <c r="F1539" s="309" t="s">
        <v>5779</v>
      </c>
      <c r="G1539" s="129" t="s">
        <v>886</v>
      </c>
      <c r="H1539" s="128"/>
      <c r="I1539" s="128" t="s">
        <v>886</v>
      </c>
      <c r="J1539" s="309"/>
      <c r="K1539" s="309" t="s">
        <v>5247</v>
      </c>
      <c r="L1539" s="313"/>
      <c r="M1539" s="309"/>
      <c r="N1539" s="128" t="s">
        <v>886</v>
      </c>
      <c r="O1539" s="309">
        <v>2020</v>
      </c>
      <c r="P1539" s="315"/>
      <c r="Q1539" s="142" t="s">
        <v>8012</v>
      </c>
      <c r="R1539" s="94" t="s">
        <v>677</v>
      </c>
    </row>
    <row r="1540" spans="2:18">
      <c r="B1540" s="142" t="s">
        <v>2057</v>
      </c>
      <c r="C1540" s="289" t="s">
        <v>5667</v>
      </c>
      <c r="D1540" s="142" t="s">
        <v>8011</v>
      </c>
      <c r="E1540" s="128" t="s">
        <v>5904</v>
      </c>
      <c r="F1540" s="128" t="s">
        <v>5779</v>
      </c>
      <c r="G1540" s="129" t="s">
        <v>886</v>
      </c>
      <c r="H1540" s="128"/>
      <c r="I1540" s="128" t="s">
        <v>886</v>
      </c>
      <c r="J1540" s="316"/>
      <c r="K1540" s="128"/>
      <c r="L1540" s="129"/>
      <c r="M1540" s="128"/>
      <c r="N1540" s="128">
        <v>2019</v>
      </c>
      <c r="O1540" s="128">
        <v>2025</v>
      </c>
      <c r="P1540" s="142"/>
      <c r="Q1540" s="315" t="s">
        <v>5925</v>
      </c>
      <c r="R1540" s="94" t="s">
        <v>677</v>
      </c>
    </row>
    <row r="1541" spans="2:18">
      <c r="B1541" s="142" t="s">
        <v>2057</v>
      </c>
      <c r="C1541" s="289" t="s">
        <v>5667</v>
      </c>
      <c r="D1541" s="142" t="s">
        <v>8011</v>
      </c>
      <c r="E1541" s="128" t="s">
        <v>5782</v>
      </c>
      <c r="F1541" s="128" t="s">
        <v>424</v>
      </c>
      <c r="G1541" s="142" t="s">
        <v>3461</v>
      </c>
      <c r="H1541" s="128"/>
      <c r="I1541" s="128" t="s">
        <v>886</v>
      </c>
      <c r="J1541" s="133"/>
      <c r="K1541" s="128" t="s">
        <v>8013</v>
      </c>
      <c r="L1541" s="128"/>
      <c r="M1541" s="128"/>
      <c r="N1541" s="128">
        <v>2011</v>
      </c>
      <c r="O1541" s="128">
        <v>2022</v>
      </c>
      <c r="P1541" s="142" t="s">
        <v>8014</v>
      </c>
      <c r="Q1541" s="142" t="s">
        <v>5785</v>
      </c>
      <c r="R1541" s="94" t="s">
        <v>677</v>
      </c>
    </row>
    <row r="1542" spans="2:18">
      <c r="B1542" s="142" t="s">
        <v>2057</v>
      </c>
      <c r="C1542" s="289" t="s">
        <v>5667</v>
      </c>
      <c r="D1542" s="142" t="s">
        <v>8015</v>
      </c>
      <c r="E1542" s="128" t="s">
        <v>5778</v>
      </c>
      <c r="F1542" s="128" t="s">
        <v>886</v>
      </c>
      <c r="G1542" s="142" t="s">
        <v>886</v>
      </c>
      <c r="H1542" s="128"/>
      <c r="I1542" s="128" t="s">
        <v>886</v>
      </c>
      <c r="J1542" s="133"/>
      <c r="K1542" s="133" t="s">
        <v>8016</v>
      </c>
      <c r="L1542" s="133"/>
      <c r="M1542" s="133"/>
      <c r="N1542" s="128">
        <v>2020</v>
      </c>
      <c r="O1542" s="128">
        <v>2022</v>
      </c>
      <c r="P1542" s="355" t="s">
        <v>8017</v>
      </c>
      <c r="Q1542" s="142" t="s">
        <v>5785</v>
      </c>
      <c r="R1542" s="94" t="s">
        <v>677</v>
      </c>
    </row>
    <row r="1543" spans="2:18">
      <c r="B1543" s="142" t="s">
        <v>2057</v>
      </c>
      <c r="C1543" s="289" t="s">
        <v>5667</v>
      </c>
      <c r="D1543" s="142" t="s">
        <v>8015</v>
      </c>
      <c r="E1543" s="128" t="s">
        <v>5904</v>
      </c>
      <c r="F1543" s="128" t="s">
        <v>5779</v>
      </c>
      <c r="G1543" s="129" t="s">
        <v>886</v>
      </c>
      <c r="H1543" s="128"/>
      <c r="I1543" s="128" t="s">
        <v>886</v>
      </c>
      <c r="J1543" s="316"/>
      <c r="K1543" s="128"/>
      <c r="L1543" s="129"/>
      <c r="M1543" s="128"/>
      <c r="N1543" s="128">
        <v>2019</v>
      </c>
      <c r="O1543" s="128">
        <v>2021</v>
      </c>
      <c r="P1543" s="142"/>
      <c r="Q1543" s="142" t="s">
        <v>5925</v>
      </c>
      <c r="R1543" s="94" t="s">
        <v>677</v>
      </c>
    </row>
    <row r="1544" spans="2:18">
      <c r="B1544" s="142" t="s">
        <v>2057</v>
      </c>
      <c r="C1544" s="289" t="s">
        <v>5667</v>
      </c>
      <c r="D1544" s="142" t="s">
        <v>8018</v>
      </c>
      <c r="E1544" s="309" t="s">
        <v>5778</v>
      </c>
      <c r="F1544" s="309" t="s">
        <v>5779</v>
      </c>
      <c r="G1544" s="129" t="s">
        <v>886</v>
      </c>
      <c r="H1544" s="128"/>
      <c r="I1544" s="128" t="s">
        <v>886</v>
      </c>
      <c r="J1544" s="309"/>
      <c r="K1544" s="309" t="s">
        <v>8019</v>
      </c>
      <c r="L1544" s="313"/>
      <c r="M1544" s="309"/>
      <c r="N1544" s="128" t="s">
        <v>886</v>
      </c>
      <c r="O1544" s="309">
        <v>2025</v>
      </c>
      <c r="P1544" s="315"/>
      <c r="Q1544" s="142" t="s">
        <v>5925</v>
      </c>
      <c r="R1544" s="94" t="s">
        <v>677</v>
      </c>
    </row>
    <row r="1545" spans="2:18">
      <c r="B1545" s="142" t="s">
        <v>2057</v>
      </c>
      <c r="C1545" s="289" t="s">
        <v>5667</v>
      </c>
      <c r="D1545" s="142" t="s">
        <v>8018</v>
      </c>
      <c r="E1545" s="309" t="s">
        <v>5778</v>
      </c>
      <c r="F1545" s="309" t="s">
        <v>424</v>
      </c>
      <c r="G1545" s="129" t="s">
        <v>886</v>
      </c>
      <c r="H1545" s="128"/>
      <c r="I1545" s="128" t="s">
        <v>886</v>
      </c>
      <c r="J1545" s="329"/>
      <c r="K1545" s="309"/>
      <c r="L1545" s="313"/>
      <c r="M1545" s="309"/>
      <c r="N1545" s="128" t="s">
        <v>886</v>
      </c>
      <c r="O1545" s="309">
        <v>2026</v>
      </c>
      <c r="P1545" s="315"/>
      <c r="Q1545" s="142" t="s">
        <v>5925</v>
      </c>
      <c r="R1545" s="94" t="s">
        <v>677</v>
      </c>
    </row>
    <row r="1546" spans="2:18">
      <c r="B1546" s="142" t="s">
        <v>2057</v>
      </c>
      <c r="C1546" s="289" t="s">
        <v>5667</v>
      </c>
      <c r="D1546" s="142" t="s">
        <v>8018</v>
      </c>
      <c r="E1546" s="309" t="s">
        <v>5778</v>
      </c>
      <c r="F1546" s="309" t="s">
        <v>424</v>
      </c>
      <c r="G1546" s="129" t="s">
        <v>886</v>
      </c>
      <c r="H1546" s="128"/>
      <c r="I1546" s="128" t="s">
        <v>886</v>
      </c>
      <c r="J1546" s="329"/>
      <c r="K1546" s="309"/>
      <c r="L1546" s="313"/>
      <c r="M1546" s="309"/>
      <c r="N1546" s="128" t="s">
        <v>886</v>
      </c>
      <c r="O1546" s="309">
        <v>2020</v>
      </c>
      <c r="P1546" s="315"/>
      <c r="Q1546" s="142" t="s">
        <v>5780</v>
      </c>
      <c r="R1546" s="94" t="s">
        <v>677</v>
      </c>
    </row>
    <row r="1547" spans="2:18">
      <c r="B1547" s="142" t="s">
        <v>2057</v>
      </c>
      <c r="C1547" s="289" t="s">
        <v>5667</v>
      </c>
      <c r="D1547" s="142" t="s">
        <v>8018</v>
      </c>
      <c r="E1547" s="128" t="s">
        <v>5778</v>
      </c>
      <c r="F1547" s="128" t="s">
        <v>424</v>
      </c>
      <c r="G1547" s="142" t="s">
        <v>886</v>
      </c>
      <c r="H1547" s="128"/>
      <c r="I1547" s="128" t="s">
        <v>886</v>
      </c>
      <c r="J1547" s="133"/>
      <c r="K1547" s="133" t="s">
        <v>8020</v>
      </c>
      <c r="L1547" s="133"/>
      <c r="M1547" s="133"/>
      <c r="N1547" s="128">
        <v>2020</v>
      </c>
      <c r="O1547" s="128">
        <v>2030</v>
      </c>
      <c r="P1547" s="142" t="s">
        <v>8021</v>
      </c>
      <c r="Q1547" s="142" t="s">
        <v>5785</v>
      </c>
      <c r="R1547" s="94" t="s">
        <v>677</v>
      </c>
    </row>
    <row r="1548" spans="2:18">
      <c r="B1548" s="142" t="s">
        <v>2057</v>
      </c>
      <c r="C1548" s="289" t="s">
        <v>185</v>
      </c>
      <c r="D1548" s="289" t="s">
        <v>8022</v>
      </c>
      <c r="E1548" s="128" t="s">
        <v>5782</v>
      </c>
      <c r="F1548" s="128" t="s">
        <v>452</v>
      </c>
      <c r="G1548" s="129" t="s">
        <v>5830</v>
      </c>
      <c r="H1548" s="128"/>
      <c r="I1548" s="128" t="s">
        <v>886</v>
      </c>
      <c r="J1548" s="128"/>
      <c r="K1548" s="128"/>
      <c r="L1548" s="129" t="s">
        <v>8023</v>
      </c>
      <c r="M1548" s="128" t="s">
        <v>8024</v>
      </c>
      <c r="N1548" s="137">
        <v>2018</v>
      </c>
      <c r="O1548" s="137">
        <v>2020</v>
      </c>
      <c r="P1548" s="142"/>
      <c r="Q1548" s="315" t="s">
        <v>8025</v>
      </c>
      <c r="R1548" s="94" t="s">
        <v>677</v>
      </c>
    </row>
    <row r="1549" spans="2:18">
      <c r="B1549" s="142" t="s">
        <v>2057</v>
      </c>
      <c r="C1549" s="289" t="s">
        <v>195</v>
      </c>
      <c r="D1549" s="142" t="s">
        <v>8026</v>
      </c>
      <c r="E1549" s="309" t="s">
        <v>5778</v>
      </c>
      <c r="F1549" s="309" t="s">
        <v>6197</v>
      </c>
      <c r="G1549" s="313" t="s">
        <v>886</v>
      </c>
      <c r="H1549" s="128"/>
      <c r="I1549" s="128" t="s">
        <v>886</v>
      </c>
      <c r="J1549" s="329"/>
      <c r="K1549" s="309"/>
      <c r="L1549" s="313"/>
      <c r="M1549" s="309"/>
      <c r="N1549" s="128" t="s">
        <v>886</v>
      </c>
      <c r="O1549" s="309">
        <v>2050</v>
      </c>
      <c r="P1549" s="315"/>
      <c r="Q1549" s="142" t="s">
        <v>5932</v>
      </c>
      <c r="R1549" s="94" t="s">
        <v>677</v>
      </c>
    </row>
    <row r="1550" spans="2:18">
      <c r="B1550" s="142" t="s">
        <v>2074</v>
      </c>
      <c r="C1550" s="289" t="s">
        <v>187</v>
      </c>
      <c r="D1550" s="142" t="s">
        <v>8027</v>
      </c>
      <c r="E1550" s="128" t="s">
        <v>5782</v>
      </c>
      <c r="F1550" s="128" t="s">
        <v>886</v>
      </c>
      <c r="G1550" s="142" t="s">
        <v>886</v>
      </c>
      <c r="H1550" s="128"/>
      <c r="I1550" s="128" t="s">
        <v>886</v>
      </c>
      <c r="J1550" s="133"/>
      <c r="K1550" s="133" t="s">
        <v>5247</v>
      </c>
      <c r="L1550" s="133"/>
      <c r="M1550" s="133"/>
      <c r="N1550" s="128">
        <v>2020</v>
      </c>
      <c r="O1550" s="128" t="s">
        <v>5799</v>
      </c>
      <c r="P1550" s="142"/>
      <c r="Q1550" s="142" t="s">
        <v>5785</v>
      </c>
      <c r="R1550" s="94" t="s">
        <v>677</v>
      </c>
    </row>
    <row r="1551" spans="2:18">
      <c r="B1551" s="142" t="s">
        <v>2074</v>
      </c>
      <c r="C1551" s="289" t="s">
        <v>187</v>
      </c>
      <c r="D1551" s="142" t="s">
        <v>8028</v>
      </c>
      <c r="E1551" s="128" t="s">
        <v>5904</v>
      </c>
      <c r="F1551" s="128" t="s">
        <v>5779</v>
      </c>
      <c r="G1551" s="129" t="s">
        <v>886</v>
      </c>
      <c r="H1551" s="128"/>
      <c r="I1551" s="128" t="s">
        <v>886</v>
      </c>
      <c r="J1551" s="316"/>
      <c r="K1551" s="128"/>
      <c r="L1551" s="129"/>
      <c r="M1551" s="128"/>
      <c r="N1551" s="128">
        <v>2019</v>
      </c>
      <c r="O1551" s="137">
        <v>2035</v>
      </c>
      <c r="P1551" s="315" t="s">
        <v>8029</v>
      </c>
      <c r="Q1551" s="142" t="s">
        <v>8030</v>
      </c>
      <c r="R1551" s="94" t="s">
        <v>677</v>
      </c>
    </row>
    <row r="1552" spans="2:18">
      <c r="B1552" s="142" t="s">
        <v>366</v>
      </c>
      <c r="C1552" s="289" t="s">
        <v>150</v>
      </c>
      <c r="D1552" s="289" t="s">
        <v>8031</v>
      </c>
      <c r="E1552" s="128" t="s">
        <v>886</v>
      </c>
      <c r="F1552" s="128" t="s">
        <v>452</v>
      </c>
      <c r="G1552" s="129" t="s">
        <v>5830</v>
      </c>
      <c r="H1552" s="128"/>
      <c r="I1552" s="128" t="s">
        <v>886</v>
      </c>
      <c r="J1552" s="128"/>
      <c r="K1552" s="128"/>
      <c r="L1552" s="129" t="s">
        <v>8032</v>
      </c>
      <c r="M1552" s="128" t="s">
        <v>6005</v>
      </c>
      <c r="N1552" s="128" t="s">
        <v>886</v>
      </c>
      <c r="O1552" s="128">
        <v>2035</v>
      </c>
      <c r="P1552" s="305"/>
      <c r="Q1552" s="142" t="s">
        <v>8033</v>
      </c>
      <c r="R1552" s="94" t="s">
        <v>677</v>
      </c>
    </row>
    <row r="1553" spans="2:18">
      <c r="B1553" s="305" t="s">
        <v>5675</v>
      </c>
      <c r="C1553" s="306" t="s">
        <v>183</v>
      </c>
      <c r="D1553" s="289" t="s">
        <v>8034</v>
      </c>
      <c r="E1553" s="128" t="s">
        <v>886</v>
      </c>
      <c r="F1553" s="128" t="s">
        <v>886</v>
      </c>
      <c r="G1553" s="128" t="s">
        <v>886</v>
      </c>
      <c r="H1553" s="128"/>
      <c r="I1553" s="128"/>
      <c r="J1553" s="128"/>
      <c r="K1553" s="128"/>
      <c r="L1553" s="129"/>
      <c r="M1553" s="128"/>
      <c r="N1553" s="128"/>
      <c r="O1553" s="128"/>
      <c r="P1553" s="142"/>
      <c r="Q1553" s="142"/>
      <c r="R1553" s="94" t="s">
        <v>677</v>
      </c>
    </row>
    <row r="1554" spans="2:18">
      <c r="B1554" s="142" t="s">
        <v>366</v>
      </c>
      <c r="C1554" s="289" t="s">
        <v>182</v>
      </c>
      <c r="D1554" s="142" t="s">
        <v>8035</v>
      </c>
      <c r="E1554" s="128" t="s">
        <v>886</v>
      </c>
      <c r="F1554" s="128" t="s">
        <v>424</v>
      </c>
      <c r="G1554" s="129" t="s">
        <v>5825</v>
      </c>
      <c r="H1554" s="128"/>
      <c r="I1554" s="128" t="s">
        <v>886</v>
      </c>
      <c r="J1554" s="316"/>
      <c r="K1554" s="128"/>
      <c r="L1554" s="129"/>
      <c r="M1554" s="128"/>
      <c r="N1554" s="128">
        <v>2020</v>
      </c>
      <c r="O1554" s="128">
        <v>2050</v>
      </c>
      <c r="P1554" s="142"/>
      <c r="Q1554" s="315" t="s">
        <v>5826</v>
      </c>
      <c r="R1554" s="94" t="s">
        <v>677</v>
      </c>
    </row>
    <row r="1555" spans="2:18">
      <c r="B1555" s="142" t="s">
        <v>2074</v>
      </c>
      <c r="C1555" s="289" t="s">
        <v>187</v>
      </c>
      <c r="D1555" s="142" t="s">
        <v>8036</v>
      </c>
      <c r="E1555" s="309" t="s">
        <v>5778</v>
      </c>
      <c r="F1555" s="309" t="s">
        <v>424</v>
      </c>
      <c r="G1555" s="313" t="s">
        <v>886</v>
      </c>
      <c r="H1555" s="128"/>
      <c r="I1555" s="128" t="s">
        <v>886</v>
      </c>
      <c r="J1555" s="329"/>
      <c r="K1555" s="309"/>
      <c r="L1555" s="313"/>
      <c r="M1555" s="309"/>
      <c r="N1555" s="128" t="s">
        <v>886</v>
      </c>
      <c r="O1555" s="309">
        <v>2025</v>
      </c>
      <c r="P1555" s="315"/>
      <c r="Q1555" s="142" t="s">
        <v>8037</v>
      </c>
      <c r="R1555" s="94" t="s">
        <v>677</v>
      </c>
    </row>
    <row r="1556" spans="2:18">
      <c r="B1556" s="142" t="s">
        <v>2074</v>
      </c>
      <c r="C1556" s="289" t="s">
        <v>187</v>
      </c>
      <c r="D1556" s="142" t="s">
        <v>8038</v>
      </c>
      <c r="E1556" s="309" t="s">
        <v>5778</v>
      </c>
      <c r="F1556" s="137" t="s">
        <v>5779</v>
      </c>
      <c r="G1556" s="128" t="s">
        <v>886</v>
      </c>
      <c r="H1556" s="137"/>
      <c r="I1556" s="137"/>
      <c r="J1556" s="433">
        <v>1</v>
      </c>
      <c r="K1556" s="128">
        <v>2035</v>
      </c>
      <c r="L1556" s="305"/>
      <c r="M1556" s="305"/>
      <c r="N1556" s="128">
        <v>2021</v>
      </c>
      <c r="O1556" s="128">
        <v>2035</v>
      </c>
      <c r="P1556" s="142" t="s">
        <v>1645</v>
      </c>
      <c r="Q1556" s="142" t="s">
        <v>8039</v>
      </c>
      <c r="R1556" s="94" t="s">
        <v>677</v>
      </c>
    </row>
    <row r="1557" spans="2:18">
      <c r="B1557" s="305" t="s">
        <v>2077</v>
      </c>
      <c r="C1557" s="306" t="s">
        <v>191</v>
      </c>
      <c r="D1557" s="306" t="s">
        <v>8040</v>
      </c>
      <c r="E1557" s="128" t="s">
        <v>886</v>
      </c>
      <c r="F1557" s="128" t="s">
        <v>886</v>
      </c>
      <c r="G1557" s="128" t="s">
        <v>886</v>
      </c>
      <c r="H1557" s="128"/>
      <c r="I1557" s="128"/>
      <c r="J1557" s="128"/>
      <c r="K1557" s="128"/>
      <c r="L1557" s="129"/>
      <c r="M1557" s="128"/>
      <c r="N1557" s="128"/>
      <c r="O1557" s="128"/>
      <c r="P1557" s="142"/>
      <c r="Q1557" s="142"/>
      <c r="R1557" s="94" t="s">
        <v>677</v>
      </c>
    </row>
    <row r="1558" spans="2:18">
      <c r="B1558" s="142" t="s">
        <v>2074</v>
      </c>
      <c r="C1558" s="289" t="s">
        <v>187</v>
      </c>
      <c r="D1558" s="142" t="s">
        <v>8041</v>
      </c>
      <c r="E1558" s="309" t="s">
        <v>5778</v>
      </c>
      <c r="F1558" s="309" t="s">
        <v>5802</v>
      </c>
      <c r="G1558" s="313" t="s">
        <v>886</v>
      </c>
      <c r="H1558" s="128"/>
      <c r="I1558" s="128" t="s">
        <v>886</v>
      </c>
      <c r="J1558" s="329"/>
      <c r="K1558" s="309"/>
      <c r="L1558" s="313"/>
      <c r="M1558" s="309"/>
      <c r="N1558" s="128" t="s">
        <v>886</v>
      </c>
      <c r="O1558" s="309">
        <v>2030</v>
      </c>
      <c r="P1558" s="315"/>
      <c r="Q1558" s="142" t="s">
        <v>5932</v>
      </c>
      <c r="R1558" s="94" t="s">
        <v>677</v>
      </c>
    </row>
    <row r="1559" spans="2:18">
      <c r="B1559" s="305" t="s">
        <v>2057</v>
      </c>
      <c r="C1559" s="306" t="s">
        <v>5667</v>
      </c>
      <c r="D1559" s="306" t="s">
        <v>8042</v>
      </c>
      <c r="E1559" s="128" t="s">
        <v>5778</v>
      </c>
      <c r="F1559" s="128" t="s">
        <v>5779</v>
      </c>
      <c r="G1559" s="128" t="s">
        <v>886</v>
      </c>
      <c r="H1559" s="128"/>
      <c r="I1559" s="128"/>
      <c r="J1559" s="128" t="s">
        <v>8043</v>
      </c>
      <c r="K1559" s="128"/>
      <c r="L1559" s="129"/>
      <c r="M1559" s="128"/>
      <c r="N1559" s="128">
        <v>2019</v>
      </c>
      <c r="O1559" s="128">
        <v>2025</v>
      </c>
      <c r="P1559" s="142"/>
      <c r="Q1559" s="132" t="s">
        <v>8044</v>
      </c>
      <c r="R1559" s="94" t="s">
        <v>677</v>
      </c>
    </row>
    <row r="1560" spans="2:18">
      <c r="B1560" s="142" t="s">
        <v>366</v>
      </c>
      <c r="C1560" s="289" t="s">
        <v>150</v>
      </c>
      <c r="D1560" s="142" t="s">
        <v>8045</v>
      </c>
      <c r="E1560" s="128" t="s">
        <v>5782</v>
      </c>
      <c r="F1560" s="309" t="s">
        <v>424</v>
      </c>
      <c r="G1560" s="313" t="s">
        <v>886</v>
      </c>
      <c r="H1560" s="128"/>
      <c r="I1560" s="128" t="s">
        <v>886</v>
      </c>
      <c r="J1560" s="329"/>
      <c r="K1560" s="309"/>
      <c r="L1560" s="313"/>
      <c r="M1560" s="309"/>
      <c r="N1560" s="309">
        <v>2020</v>
      </c>
      <c r="O1560" s="309">
        <v>2024</v>
      </c>
      <c r="P1560" s="315"/>
      <c r="Q1560" s="142" t="s">
        <v>5785</v>
      </c>
      <c r="R1560" s="94" t="s">
        <v>677</v>
      </c>
    </row>
    <row r="1561" spans="2:18">
      <c r="B1561" s="305" t="s">
        <v>2279</v>
      </c>
      <c r="C1561" s="306" t="s">
        <v>207</v>
      </c>
      <c r="D1561" s="306" t="s">
        <v>8046</v>
      </c>
      <c r="E1561" s="128" t="s">
        <v>886</v>
      </c>
      <c r="F1561" s="128" t="s">
        <v>886</v>
      </c>
      <c r="G1561" s="128" t="s">
        <v>886</v>
      </c>
      <c r="H1561" s="128"/>
      <c r="I1561" s="128"/>
      <c r="J1561" s="128"/>
      <c r="K1561" s="128"/>
      <c r="L1561" s="129"/>
      <c r="M1561" s="128"/>
      <c r="N1561" s="128"/>
      <c r="O1561" s="128"/>
      <c r="P1561" s="142"/>
      <c r="Q1561" s="142"/>
      <c r="R1561" s="94" t="s">
        <v>677</v>
      </c>
    </row>
    <row r="1562" spans="2:18">
      <c r="B1562" s="142" t="s">
        <v>2065</v>
      </c>
      <c r="C1562" s="289" t="s">
        <v>207</v>
      </c>
      <c r="D1562" s="142" t="s">
        <v>8047</v>
      </c>
      <c r="E1562" s="128" t="s">
        <v>5782</v>
      </c>
      <c r="F1562" s="128" t="s">
        <v>8048</v>
      </c>
      <c r="G1562" s="129" t="s">
        <v>886</v>
      </c>
      <c r="H1562" s="128"/>
      <c r="I1562" s="128" t="s">
        <v>886</v>
      </c>
      <c r="J1562" s="128"/>
      <c r="K1562" s="128"/>
      <c r="L1562" s="129"/>
      <c r="M1562" s="128"/>
      <c r="N1562" s="128">
        <v>2020</v>
      </c>
      <c r="O1562" s="128">
        <v>2030</v>
      </c>
      <c r="P1562" s="142" t="s">
        <v>8049</v>
      </c>
      <c r="Q1562" s="315" t="s">
        <v>5800</v>
      </c>
      <c r="R1562" s="94" t="s">
        <v>677</v>
      </c>
    </row>
    <row r="1563" spans="2:18">
      <c r="B1563" s="142" t="s">
        <v>2074</v>
      </c>
      <c r="C1563" s="289" t="s">
        <v>187</v>
      </c>
      <c r="D1563" s="142" t="s">
        <v>8050</v>
      </c>
      <c r="E1563" s="128" t="s">
        <v>5904</v>
      </c>
      <c r="F1563" s="128" t="s">
        <v>5779</v>
      </c>
      <c r="G1563" s="129" t="s">
        <v>886</v>
      </c>
      <c r="H1563" s="128"/>
      <c r="I1563" s="128" t="s">
        <v>886</v>
      </c>
      <c r="J1563" s="316"/>
      <c r="K1563" s="128"/>
      <c r="L1563" s="129"/>
      <c r="M1563" s="128"/>
      <c r="N1563" s="128">
        <v>2019</v>
      </c>
      <c r="O1563" s="128">
        <v>2035</v>
      </c>
      <c r="P1563" s="142" t="s">
        <v>8051</v>
      </c>
      <c r="Q1563" s="142" t="s">
        <v>5785</v>
      </c>
      <c r="R1563" s="94" t="s">
        <v>677</v>
      </c>
    </row>
    <row r="1564" spans="2:18">
      <c r="B1564" s="142" t="s">
        <v>2074</v>
      </c>
      <c r="C1564" s="289" t="s">
        <v>187</v>
      </c>
      <c r="D1564" s="142" t="s">
        <v>8050</v>
      </c>
      <c r="E1564" s="128" t="s">
        <v>5782</v>
      </c>
      <c r="F1564" s="309" t="s">
        <v>5779</v>
      </c>
      <c r="G1564" s="313" t="s">
        <v>886</v>
      </c>
      <c r="H1564" s="128"/>
      <c r="I1564" s="128" t="s">
        <v>886</v>
      </c>
      <c r="J1564" s="309"/>
      <c r="K1564" s="309" t="s">
        <v>7382</v>
      </c>
      <c r="L1564" s="313"/>
      <c r="M1564" s="309"/>
      <c r="N1564" s="128" t="s">
        <v>886</v>
      </c>
      <c r="O1564" s="309">
        <v>2035</v>
      </c>
      <c r="P1564" s="315"/>
      <c r="Q1564" s="315" t="s">
        <v>5925</v>
      </c>
      <c r="R1564" s="94" t="s">
        <v>677</v>
      </c>
    </row>
    <row r="1565" spans="2:18">
      <c r="B1565" s="142" t="s">
        <v>366</v>
      </c>
      <c r="C1565" s="289" t="s">
        <v>173</v>
      </c>
      <c r="D1565" s="142" t="s">
        <v>8052</v>
      </c>
      <c r="E1565" s="128" t="s">
        <v>5782</v>
      </c>
      <c r="F1565" s="128" t="s">
        <v>6197</v>
      </c>
      <c r="G1565" s="129" t="s">
        <v>886</v>
      </c>
      <c r="H1565" s="128"/>
      <c r="I1565" s="128" t="s">
        <v>886</v>
      </c>
      <c r="J1565" s="316"/>
      <c r="K1565" s="128"/>
      <c r="L1565" s="129"/>
      <c r="M1565" s="128"/>
      <c r="N1565" s="128" t="s">
        <v>886</v>
      </c>
      <c r="O1565" s="128" t="s">
        <v>5799</v>
      </c>
      <c r="P1565" s="142"/>
      <c r="Q1565" s="315" t="s">
        <v>6266</v>
      </c>
      <c r="R1565" s="94" t="s">
        <v>677</v>
      </c>
    </row>
    <row r="1566" spans="2:18">
      <c r="B1566" s="142" t="s">
        <v>5911</v>
      </c>
      <c r="C1566" s="289" t="s">
        <v>142</v>
      </c>
      <c r="D1566" s="142" t="s">
        <v>8053</v>
      </c>
      <c r="E1566" s="128" t="s">
        <v>5904</v>
      </c>
      <c r="F1566" s="128" t="s">
        <v>5779</v>
      </c>
      <c r="G1566" s="129" t="s">
        <v>886</v>
      </c>
      <c r="H1566" s="128"/>
      <c r="I1566" s="128" t="s">
        <v>886</v>
      </c>
      <c r="J1566" s="316"/>
      <c r="K1566" s="128"/>
      <c r="L1566" s="129"/>
      <c r="M1566" s="128"/>
      <c r="N1566" s="128">
        <v>2019</v>
      </c>
      <c r="O1566" s="128">
        <v>2050</v>
      </c>
      <c r="P1566" s="142"/>
      <c r="Q1566" s="315" t="s">
        <v>5925</v>
      </c>
      <c r="R1566" s="94" t="s">
        <v>677</v>
      </c>
    </row>
    <row r="1567" spans="2:18">
      <c r="B1567" s="305" t="s">
        <v>2057</v>
      </c>
      <c r="C1567" s="289" t="s">
        <v>174</v>
      </c>
      <c r="D1567" s="331" t="s">
        <v>8054</v>
      </c>
      <c r="E1567" s="128" t="s">
        <v>886</v>
      </c>
      <c r="F1567" s="128" t="s">
        <v>886</v>
      </c>
      <c r="G1567" s="128" t="s">
        <v>886</v>
      </c>
      <c r="H1567" s="128"/>
      <c r="I1567" s="128"/>
      <c r="J1567" s="128"/>
      <c r="K1567" s="128"/>
      <c r="L1567" s="129"/>
      <c r="M1567" s="128"/>
      <c r="N1567" s="128"/>
      <c r="O1567" s="128"/>
      <c r="P1567" s="142"/>
      <c r="Q1567" s="142"/>
      <c r="R1567" s="94" t="s">
        <v>677</v>
      </c>
    </row>
    <row r="1568" spans="2:18">
      <c r="B1568" s="142" t="s">
        <v>366</v>
      </c>
      <c r="C1568" s="289" t="s">
        <v>5666</v>
      </c>
      <c r="D1568" s="142" t="s">
        <v>8055</v>
      </c>
      <c r="E1568" s="128" t="s">
        <v>5778</v>
      </c>
      <c r="F1568" s="128" t="s">
        <v>5838</v>
      </c>
      <c r="G1568" s="142" t="s">
        <v>3807</v>
      </c>
      <c r="H1568" s="128"/>
      <c r="I1568" s="128" t="s">
        <v>886</v>
      </c>
      <c r="J1568" s="133"/>
      <c r="K1568" s="133" t="s">
        <v>8056</v>
      </c>
      <c r="L1568" s="133"/>
      <c r="M1568" s="133"/>
      <c r="N1568" s="128">
        <v>2020</v>
      </c>
      <c r="O1568" s="128">
        <v>2020</v>
      </c>
      <c r="P1568" s="142" t="s">
        <v>8057</v>
      </c>
      <c r="Q1568" s="142" t="s">
        <v>5785</v>
      </c>
      <c r="R1568" s="94" t="s">
        <v>677</v>
      </c>
    </row>
    <row r="1569" spans="2:18">
      <c r="B1569" s="142" t="s">
        <v>366</v>
      </c>
      <c r="C1569" s="289" t="s">
        <v>5666</v>
      </c>
      <c r="D1569" s="142" t="s">
        <v>8055</v>
      </c>
      <c r="E1569" s="309" t="s">
        <v>5778</v>
      </c>
      <c r="F1569" s="309" t="s">
        <v>6529</v>
      </c>
      <c r="G1569" s="313" t="s">
        <v>886</v>
      </c>
      <c r="H1569" s="128"/>
      <c r="I1569" s="128" t="s">
        <v>886</v>
      </c>
      <c r="J1569" s="329"/>
      <c r="K1569" s="309"/>
      <c r="L1569" s="313"/>
      <c r="M1569" s="309"/>
      <c r="N1569" s="128" t="s">
        <v>886</v>
      </c>
      <c r="O1569" s="309">
        <v>2040</v>
      </c>
      <c r="P1569" s="142"/>
      <c r="Q1569" s="142" t="s">
        <v>5932</v>
      </c>
      <c r="R1569" s="94" t="s">
        <v>677</v>
      </c>
    </row>
    <row r="1570" spans="2:18">
      <c r="B1570" s="142" t="s">
        <v>366</v>
      </c>
      <c r="C1570" s="289" t="s">
        <v>147</v>
      </c>
      <c r="D1570" s="142" t="s">
        <v>8058</v>
      </c>
      <c r="E1570" s="309" t="s">
        <v>5778</v>
      </c>
      <c r="F1570" s="309" t="s">
        <v>424</v>
      </c>
      <c r="G1570" s="313" t="s">
        <v>886</v>
      </c>
      <c r="H1570" s="128"/>
      <c r="I1570" s="128" t="s">
        <v>886</v>
      </c>
      <c r="J1570" s="329"/>
      <c r="K1570" s="309"/>
      <c r="L1570" s="313"/>
      <c r="M1570" s="309"/>
      <c r="N1570" s="128" t="s">
        <v>886</v>
      </c>
      <c r="O1570" s="128" t="s">
        <v>5799</v>
      </c>
      <c r="P1570" s="315"/>
      <c r="Q1570" s="142" t="s">
        <v>8059</v>
      </c>
      <c r="R1570" s="94" t="s">
        <v>677</v>
      </c>
    </row>
    <row r="1571" spans="2:18">
      <c r="B1571" s="142" t="s">
        <v>2074</v>
      </c>
      <c r="C1571" s="289" t="s">
        <v>187</v>
      </c>
      <c r="D1571" s="142" t="s">
        <v>8060</v>
      </c>
      <c r="E1571" s="128" t="s">
        <v>5778</v>
      </c>
      <c r="F1571" s="128" t="s">
        <v>424</v>
      </c>
      <c r="G1571" s="129" t="s">
        <v>886</v>
      </c>
      <c r="H1571" s="128"/>
      <c r="I1571" s="128" t="s">
        <v>886</v>
      </c>
      <c r="J1571" s="316"/>
      <c r="K1571" s="128"/>
      <c r="L1571" s="129"/>
      <c r="M1571" s="128"/>
      <c r="N1571" s="128" t="s">
        <v>886</v>
      </c>
      <c r="O1571" s="128" t="s">
        <v>5799</v>
      </c>
      <c r="P1571" s="315" t="s">
        <v>8061</v>
      </c>
      <c r="Q1571" s="142" t="s">
        <v>5936</v>
      </c>
      <c r="R1571" s="94" t="s">
        <v>677</v>
      </c>
    </row>
    <row r="1572" spans="2:18">
      <c r="B1572" s="142" t="s">
        <v>2074</v>
      </c>
      <c r="C1572" s="289" t="s">
        <v>160</v>
      </c>
      <c r="D1572" s="305" t="s">
        <v>8062</v>
      </c>
      <c r="E1572" s="128" t="s">
        <v>5778</v>
      </c>
      <c r="F1572" s="128" t="s">
        <v>5779</v>
      </c>
      <c r="G1572" s="129" t="s">
        <v>886</v>
      </c>
      <c r="H1572" s="128"/>
      <c r="I1572" s="128" t="s">
        <v>886</v>
      </c>
      <c r="J1572" s="128"/>
      <c r="K1572" s="128"/>
      <c r="L1572" s="129"/>
      <c r="M1572" s="128"/>
      <c r="N1572" s="137">
        <v>2020</v>
      </c>
      <c r="O1572" s="137">
        <v>2050</v>
      </c>
      <c r="P1572" s="142" t="s">
        <v>8063</v>
      </c>
      <c r="Q1572" s="142" t="s">
        <v>8064</v>
      </c>
      <c r="R1572" s="94" t="s">
        <v>677</v>
      </c>
    </row>
    <row r="1573" spans="2:18">
      <c r="B1573" s="142" t="s">
        <v>2057</v>
      </c>
      <c r="C1573" s="289" t="s">
        <v>185</v>
      </c>
      <c r="D1573" s="142" t="s">
        <v>8065</v>
      </c>
      <c r="E1573" s="128" t="s">
        <v>5782</v>
      </c>
      <c r="F1573" s="128" t="s">
        <v>886</v>
      </c>
      <c r="G1573" s="129" t="s">
        <v>3619</v>
      </c>
      <c r="H1573" s="128"/>
      <c r="I1573" s="128" t="s">
        <v>886</v>
      </c>
      <c r="J1573" s="128"/>
      <c r="K1573" s="128" t="s">
        <v>8066</v>
      </c>
      <c r="L1573" s="129"/>
      <c r="M1573" s="128"/>
      <c r="N1573" s="128" t="s">
        <v>886</v>
      </c>
      <c r="O1573" s="128">
        <v>2020</v>
      </c>
      <c r="P1573" s="142"/>
      <c r="Q1573" s="315" t="s">
        <v>8067</v>
      </c>
      <c r="R1573" s="94" t="s">
        <v>677</v>
      </c>
    </row>
    <row r="1574" spans="2:18">
      <c r="B1574" s="142" t="s">
        <v>2057</v>
      </c>
      <c r="C1574" s="289" t="s">
        <v>185</v>
      </c>
      <c r="D1574" s="142" t="s">
        <v>8065</v>
      </c>
      <c r="E1574" s="128" t="s">
        <v>5782</v>
      </c>
      <c r="F1574" s="128" t="s">
        <v>424</v>
      </c>
      <c r="G1574" s="129" t="s">
        <v>249</v>
      </c>
      <c r="H1574" s="128"/>
      <c r="I1574" s="128" t="s">
        <v>886</v>
      </c>
      <c r="J1574" s="128"/>
      <c r="K1574" s="128" t="s">
        <v>8068</v>
      </c>
      <c r="L1574" s="129"/>
      <c r="M1574" s="128"/>
      <c r="N1574" s="128" t="s">
        <v>886</v>
      </c>
      <c r="O1574" s="128">
        <v>2020</v>
      </c>
      <c r="P1574" s="142"/>
      <c r="Q1574" s="315" t="s">
        <v>8067</v>
      </c>
      <c r="R1574" s="94" t="s">
        <v>677</v>
      </c>
    </row>
    <row r="1575" spans="2:18">
      <c r="B1575" s="142" t="s">
        <v>2057</v>
      </c>
      <c r="C1575" s="289" t="s">
        <v>185</v>
      </c>
      <c r="D1575" s="142" t="s">
        <v>8065</v>
      </c>
      <c r="E1575" s="128" t="s">
        <v>5782</v>
      </c>
      <c r="F1575" s="309" t="s">
        <v>886</v>
      </c>
      <c r="G1575" s="313" t="s">
        <v>6466</v>
      </c>
      <c r="H1575" s="128"/>
      <c r="I1575" s="128" t="s">
        <v>886</v>
      </c>
      <c r="J1575" s="309"/>
      <c r="K1575" s="309" t="s">
        <v>8069</v>
      </c>
      <c r="L1575" s="313"/>
      <c r="M1575" s="309"/>
      <c r="N1575" s="128" t="s">
        <v>886</v>
      </c>
      <c r="O1575" s="309">
        <v>2020</v>
      </c>
      <c r="P1575" s="315"/>
      <c r="Q1575" s="315" t="s">
        <v>8067</v>
      </c>
      <c r="R1575" s="94" t="s">
        <v>677</v>
      </c>
    </row>
    <row r="1576" spans="2:18">
      <c r="B1576" s="142" t="s">
        <v>366</v>
      </c>
      <c r="C1576" s="289" t="s">
        <v>173</v>
      </c>
      <c r="D1576" s="142" t="s">
        <v>8070</v>
      </c>
      <c r="E1576" s="128" t="s">
        <v>5782</v>
      </c>
      <c r="F1576" s="128" t="s">
        <v>6197</v>
      </c>
      <c r="G1576" s="129" t="s">
        <v>886</v>
      </c>
      <c r="H1576" s="128"/>
      <c r="I1576" s="128" t="s">
        <v>886</v>
      </c>
      <c r="J1576" s="316"/>
      <c r="K1576" s="128"/>
      <c r="L1576" s="129"/>
      <c r="M1576" s="128"/>
      <c r="N1576" s="128" t="s">
        <v>886</v>
      </c>
      <c r="O1576" s="128" t="s">
        <v>5799</v>
      </c>
      <c r="P1576" s="142"/>
      <c r="Q1576" s="315" t="s">
        <v>6266</v>
      </c>
      <c r="R1576" s="94" t="s">
        <v>677</v>
      </c>
    </row>
    <row r="1577" spans="2:18">
      <c r="B1577" s="305" t="s">
        <v>2057</v>
      </c>
      <c r="C1577" s="306" t="s">
        <v>195</v>
      </c>
      <c r="D1577" s="306" t="s">
        <v>8071</v>
      </c>
      <c r="E1577" s="128" t="s">
        <v>886</v>
      </c>
      <c r="F1577" s="128" t="s">
        <v>886</v>
      </c>
      <c r="G1577" s="128" t="s">
        <v>886</v>
      </c>
      <c r="H1577" s="128"/>
      <c r="I1577" s="128"/>
      <c r="J1577" s="128"/>
      <c r="K1577" s="128"/>
      <c r="L1577" s="129"/>
      <c r="M1577" s="128"/>
      <c r="N1577" s="128"/>
      <c r="O1577" s="128"/>
      <c r="P1577" s="142"/>
      <c r="Q1577" s="142"/>
      <c r="R1577" s="94" t="s">
        <v>677</v>
      </c>
    </row>
    <row r="1578" spans="2:18">
      <c r="B1578" s="142" t="s">
        <v>2057</v>
      </c>
      <c r="C1578" s="289" t="s">
        <v>195</v>
      </c>
      <c r="D1578" s="289" t="s">
        <v>8072</v>
      </c>
      <c r="E1578" s="128" t="s">
        <v>5778</v>
      </c>
      <c r="F1578" s="128" t="s">
        <v>452</v>
      </c>
      <c r="G1578" s="129" t="s">
        <v>5830</v>
      </c>
      <c r="H1578" s="128"/>
      <c r="I1578" s="128" t="s">
        <v>886</v>
      </c>
      <c r="J1578" s="128"/>
      <c r="K1578" s="128"/>
      <c r="L1578" s="129" t="s">
        <v>8073</v>
      </c>
      <c r="M1578" s="128" t="s">
        <v>6058</v>
      </c>
      <c r="N1578" s="128" t="s">
        <v>886</v>
      </c>
      <c r="O1578" s="128">
        <v>2030</v>
      </c>
      <c r="P1578" s="142"/>
      <c r="Q1578" s="355" t="s">
        <v>8074</v>
      </c>
      <c r="R1578" s="94" t="s">
        <v>677</v>
      </c>
    </row>
    <row r="1579" spans="2:18">
      <c r="B1579" s="142" t="s">
        <v>2057</v>
      </c>
      <c r="C1579" s="289" t="s">
        <v>195</v>
      </c>
      <c r="D1579" s="289" t="s">
        <v>8072</v>
      </c>
      <c r="E1579" s="128" t="s">
        <v>886</v>
      </c>
      <c r="F1579" s="128" t="s">
        <v>452</v>
      </c>
      <c r="G1579" s="129" t="s">
        <v>5830</v>
      </c>
      <c r="H1579" s="128"/>
      <c r="I1579" s="128" t="s">
        <v>886</v>
      </c>
      <c r="J1579" s="128"/>
      <c r="K1579" s="128"/>
      <c r="L1579" s="129" t="s">
        <v>8075</v>
      </c>
      <c r="M1579" s="128" t="s">
        <v>8076</v>
      </c>
      <c r="N1579" s="128" t="s">
        <v>886</v>
      </c>
      <c r="O1579" s="309" t="s">
        <v>5799</v>
      </c>
      <c r="P1579" s="142"/>
      <c r="Q1579" s="355" t="s">
        <v>8077</v>
      </c>
      <c r="R1579" s="94" t="s">
        <v>677</v>
      </c>
    </row>
    <row r="1580" spans="2:18">
      <c r="B1580" s="142" t="s">
        <v>2057</v>
      </c>
      <c r="C1580" s="289" t="s">
        <v>195</v>
      </c>
      <c r="D1580" s="289" t="s">
        <v>8072</v>
      </c>
      <c r="E1580" s="128" t="s">
        <v>886</v>
      </c>
      <c r="F1580" s="128" t="s">
        <v>452</v>
      </c>
      <c r="G1580" s="129" t="s">
        <v>8078</v>
      </c>
      <c r="H1580" s="128"/>
      <c r="I1580" s="128" t="s">
        <v>886</v>
      </c>
      <c r="J1580" s="128"/>
      <c r="K1580" s="128"/>
      <c r="L1580" s="129" t="s">
        <v>8079</v>
      </c>
      <c r="M1580" s="128" t="s">
        <v>6056</v>
      </c>
      <c r="N1580" s="128" t="s">
        <v>886</v>
      </c>
      <c r="O1580" s="128">
        <v>2030</v>
      </c>
      <c r="P1580" s="142"/>
      <c r="Q1580" s="432" t="s">
        <v>8080</v>
      </c>
      <c r="R1580" s="94" t="s">
        <v>677</v>
      </c>
    </row>
    <row r="1581" spans="2:18">
      <c r="B1581" s="142" t="s">
        <v>2057</v>
      </c>
      <c r="C1581" s="289" t="s">
        <v>195</v>
      </c>
      <c r="D1581" s="289" t="s">
        <v>8072</v>
      </c>
      <c r="E1581" s="128" t="s">
        <v>5782</v>
      </c>
      <c r="F1581" s="128" t="s">
        <v>452</v>
      </c>
      <c r="G1581" s="129" t="s">
        <v>5830</v>
      </c>
      <c r="H1581" s="128"/>
      <c r="I1581" s="128" t="s">
        <v>886</v>
      </c>
      <c r="J1581" s="128"/>
      <c r="K1581" s="128"/>
      <c r="L1581" s="129" t="s">
        <v>5891</v>
      </c>
      <c r="M1581" s="128" t="s">
        <v>5832</v>
      </c>
      <c r="N1581" s="128" t="s">
        <v>886</v>
      </c>
      <c r="O1581" s="128">
        <v>2025</v>
      </c>
      <c r="P1581" s="142"/>
      <c r="Q1581" s="315" t="s">
        <v>8081</v>
      </c>
      <c r="R1581" s="94" t="s">
        <v>677</v>
      </c>
    </row>
    <row r="1582" spans="2:18">
      <c r="B1582" s="305" t="s">
        <v>2057</v>
      </c>
      <c r="C1582" s="306" t="s">
        <v>195</v>
      </c>
      <c r="D1582" s="305" t="s">
        <v>8072</v>
      </c>
      <c r="E1582" s="137" t="s">
        <v>886</v>
      </c>
      <c r="F1582" s="137" t="s">
        <v>886</v>
      </c>
      <c r="G1582" s="138" t="s">
        <v>6633</v>
      </c>
      <c r="H1582" s="133"/>
      <c r="I1582" s="133"/>
      <c r="J1582" s="133"/>
      <c r="K1582" s="128"/>
      <c r="L1582" s="138" t="s">
        <v>8082</v>
      </c>
      <c r="M1582" s="128"/>
      <c r="N1582" s="137" t="s">
        <v>886</v>
      </c>
      <c r="O1582" s="137">
        <v>2030</v>
      </c>
      <c r="P1582" s="305"/>
      <c r="Q1582" s="432" t="s">
        <v>8083</v>
      </c>
      <c r="R1582" s="94" t="s">
        <v>677</v>
      </c>
    </row>
    <row r="1583" spans="2:18">
      <c r="B1583" s="305" t="s">
        <v>2057</v>
      </c>
      <c r="C1583" s="306" t="s">
        <v>195</v>
      </c>
      <c r="D1583" s="305" t="s">
        <v>8072</v>
      </c>
      <c r="E1583" s="137" t="s">
        <v>886</v>
      </c>
      <c r="F1583" s="137" t="s">
        <v>886</v>
      </c>
      <c r="G1583" s="138" t="s">
        <v>6633</v>
      </c>
      <c r="H1583" s="133"/>
      <c r="I1583" s="133"/>
      <c r="J1583" s="133"/>
      <c r="K1583" s="128"/>
      <c r="L1583" s="138" t="s">
        <v>8084</v>
      </c>
      <c r="M1583" s="128"/>
      <c r="N1583" s="137" t="s">
        <v>886</v>
      </c>
      <c r="O1583" s="137">
        <v>2030</v>
      </c>
      <c r="P1583" s="305"/>
      <c r="Q1583" s="432" t="s">
        <v>8083</v>
      </c>
      <c r="R1583" s="94" t="s">
        <v>677</v>
      </c>
    </row>
    <row r="1584" spans="2:18">
      <c r="B1584" s="142" t="s">
        <v>2057</v>
      </c>
      <c r="C1584" s="289" t="s">
        <v>195</v>
      </c>
      <c r="D1584" s="142" t="s">
        <v>8072</v>
      </c>
      <c r="E1584" s="128" t="s">
        <v>886</v>
      </c>
      <c r="F1584" s="128" t="s">
        <v>5779</v>
      </c>
      <c r="G1584" s="129" t="s">
        <v>886</v>
      </c>
      <c r="H1584" s="128"/>
      <c r="I1584" s="128" t="s">
        <v>886</v>
      </c>
      <c r="J1584" s="316"/>
      <c r="K1584" s="128"/>
      <c r="L1584" s="129"/>
      <c r="M1584" s="128"/>
      <c r="N1584" s="128" t="s">
        <v>886</v>
      </c>
      <c r="O1584" s="128">
        <v>2020</v>
      </c>
      <c r="P1584" s="142"/>
      <c r="Q1584" s="142" t="s">
        <v>8081</v>
      </c>
      <c r="R1584" s="94" t="s">
        <v>677</v>
      </c>
    </row>
    <row r="1585" spans="2:18">
      <c r="B1585" s="142" t="s">
        <v>2057</v>
      </c>
      <c r="C1585" s="289" t="s">
        <v>195</v>
      </c>
      <c r="D1585" s="142" t="s">
        <v>8072</v>
      </c>
      <c r="E1585" s="128" t="s">
        <v>5778</v>
      </c>
      <c r="F1585" s="128" t="s">
        <v>424</v>
      </c>
      <c r="G1585" s="129" t="s">
        <v>3420</v>
      </c>
      <c r="H1585" s="128"/>
      <c r="I1585" s="128" t="s">
        <v>886</v>
      </c>
      <c r="J1585" s="309"/>
      <c r="K1585" s="309" t="s">
        <v>7156</v>
      </c>
      <c r="L1585" s="313"/>
      <c r="M1585" s="309"/>
      <c r="N1585" s="128" t="s">
        <v>886</v>
      </c>
      <c r="O1585" s="309">
        <v>2030</v>
      </c>
      <c r="P1585" s="315"/>
      <c r="Q1585" s="315" t="s">
        <v>6001</v>
      </c>
      <c r="R1585" s="94" t="s">
        <v>677</v>
      </c>
    </row>
    <row r="1586" spans="2:18">
      <c r="B1586" s="142" t="s">
        <v>2057</v>
      </c>
      <c r="C1586" s="289" t="s">
        <v>195</v>
      </c>
      <c r="D1586" s="142" t="s">
        <v>8072</v>
      </c>
      <c r="E1586" s="128" t="s">
        <v>5778</v>
      </c>
      <c r="F1586" s="128" t="s">
        <v>424</v>
      </c>
      <c r="G1586" s="129" t="s">
        <v>886</v>
      </c>
      <c r="H1586" s="128"/>
      <c r="I1586" s="128" t="s">
        <v>886</v>
      </c>
      <c r="J1586" s="329"/>
      <c r="K1586" s="309"/>
      <c r="L1586" s="313"/>
      <c r="M1586" s="309"/>
      <c r="N1586" s="128" t="s">
        <v>886</v>
      </c>
      <c r="O1586" s="309">
        <v>2030</v>
      </c>
      <c r="P1586" s="142" t="s">
        <v>8085</v>
      </c>
      <c r="Q1586" s="142" t="s">
        <v>5785</v>
      </c>
      <c r="R1586" s="94" t="s">
        <v>677</v>
      </c>
    </row>
    <row r="1587" spans="2:18">
      <c r="B1587" s="142" t="s">
        <v>2057</v>
      </c>
      <c r="C1587" s="289" t="s">
        <v>195</v>
      </c>
      <c r="D1587" s="142" t="s">
        <v>8072</v>
      </c>
      <c r="E1587" s="128" t="s">
        <v>886</v>
      </c>
      <c r="F1587" s="128" t="s">
        <v>886</v>
      </c>
      <c r="G1587" s="129" t="s">
        <v>886</v>
      </c>
      <c r="H1587" s="128"/>
      <c r="I1587" s="128" t="s">
        <v>886</v>
      </c>
      <c r="J1587" s="329"/>
      <c r="K1587" s="309"/>
      <c r="L1587" s="313"/>
      <c r="M1587" s="309"/>
      <c r="N1587" s="128">
        <v>2019</v>
      </c>
      <c r="O1587" s="309">
        <v>2050</v>
      </c>
      <c r="P1587" s="142" t="s">
        <v>8086</v>
      </c>
      <c r="Q1587" s="142" t="s">
        <v>8081</v>
      </c>
      <c r="R1587" s="94" t="s">
        <v>677</v>
      </c>
    </row>
    <row r="1588" spans="2:18">
      <c r="B1588" s="142" t="s">
        <v>2057</v>
      </c>
      <c r="C1588" s="289" t="s">
        <v>195</v>
      </c>
      <c r="D1588" s="142" t="s">
        <v>8072</v>
      </c>
      <c r="E1588" s="128" t="s">
        <v>5782</v>
      </c>
      <c r="F1588" s="128" t="s">
        <v>424</v>
      </c>
      <c r="G1588" s="129" t="s">
        <v>886</v>
      </c>
      <c r="H1588" s="128"/>
      <c r="I1588" s="128" t="s">
        <v>886</v>
      </c>
      <c r="J1588" s="329"/>
      <c r="K1588" s="309"/>
      <c r="L1588" s="313"/>
      <c r="M1588" s="309"/>
      <c r="N1588" s="128" t="s">
        <v>886</v>
      </c>
      <c r="O1588" s="309">
        <v>2030</v>
      </c>
      <c r="P1588" s="142" t="s">
        <v>8087</v>
      </c>
      <c r="Q1588" s="142" t="s">
        <v>5785</v>
      </c>
      <c r="R1588" s="94" t="s">
        <v>677</v>
      </c>
    </row>
    <row r="1589" spans="2:18">
      <c r="B1589" s="142" t="s">
        <v>2057</v>
      </c>
      <c r="C1589" s="289" t="s">
        <v>195</v>
      </c>
      <c r="D1589" s="142" t="s">
        <v>8072</v>
      </c>
      <c r="E1589" s="128" t="s">
        <v>5782</v>
      </c>
      <c r="F1589" s="128" t="s">
        <v>424</v>
      </c>
      <c r="G1589" s="142" t="s">
        <v>886</v>
      </c>
      <c r="H1589" s="128"/>
      <c r="I1589" s="128" t="s">
        <v>886</v>
      </c>
      <c r="J1589" s="133"/>
      <c r="K1589" s="133" t="s">
        <v>5301</v>
      </c>
      <c r="L1589" s="133"/>
      <c r="M1589" s="133"/>
      <c r="N1589" s="128">
        <v>2020</v>
      </c>
      <c r="O1589" s="128">
        <v>2020</v>
      </c>
      <c r="P1589" s="142" t="s">
        <v>8088</v>
      </c>
      <c r="Q1589" s="142" t="s">
        <v>5785</v>
      </c>
      <c r="R1589" s="94" t="s">
        <v>677</v>
      </c>
    </row>
    <row r="1590" spans="2:18">
      <c r="B1590" s="142" t="s">
        <v>2074</v>
      </c>
      <c r="C1590" s="289" t="s">
        <v>187</v>
      </c>
      <c r="D1590" s="142" t="s">
        <v>8089</v>
      </c>
      <c r="E1590" s="128" t="s">
        <v>886</v>
      </c>
      <c r="F1590" s="128" t="s">
        <v>424</v>
      </c>
      <c r="G1590" s="129" t="s">
        <v>886</v>
      </c>
      <c r="H1590" s="128"/>
      <c r="I1590" s="128" t="s">
        <v>886</v>
      </c>
      <c r="J1590" s="316"/>
      <c r="K1590" s="128"/>
      <c r="L1590" s="129"/>
      <c r="M1590" s="128"/>
      <c r="N1590" s="128" t="s">
        <v>886</v>
      </c>
      <c r="O1590" s="128">
        <v>2035</v>
      </c>
      <c r="P1590" s="142"/>
      <c r="Q1590" s="142" t="s">
        <v>5927</v>
      </c>
      <c r="R1590" s="94" t="s">
        <v>677</v>
      </c>
    </row>
    <row r="1591" spans="2:18">
      <c r="B1591" s="142" t="s">
        <v>366</v>
      </c>
      <c r="C1591" s="289" t="s">
        <v>169</v>
      </c>
      <c r="D1591" s="142" t="s">
        <v>8090</v>
      </c>
      <c r="E1591" s="128" t="s">
        <v>5782</v>
      </c>
      <c r="F1591" s="309" t="s">
        <v>5779</v>
      </c>
      <c r="G1591" s="129" t="s">
        <v>886</v>
      </c>
      <c r="H1591" s="128"/>
      <c r="I1591" s="128" t="s">
        <v>886</v>
      </c>
      <c r="J1591" s="329"/>
      <c r="K1591" s="309"/>
      <c r="L1591" s="313"/>
      <c r="M1591" s="309"/>
      <c r="N1591" s="128" t="s">
        <v>886</v>
      </c>
      <c r="O1591" s="309">
        <v>2020</v>
      </c>
      <c r="P1591" s="315"/>
      <c r="Q1591" s="142" t="s">
        <v>6419</v>
      </c>
      <c r="R1591" s="94" t="s">
        <v>677</v>
      </c>
    </row>
    <row r="1592" spans="2:18">
      <c r="B1592" s="305" t="s">
        <v>2077</v>
      </c>
      <c r="C1592" s="289" t="s">
        <v>189</v>
      </c>
      <c r="D1592" s="331" t="s">
        <v>8091</v>
      </c>
      <c r="E1592" s="128" t="s">
        <v>886</v>
      </c>
      <c r="F1592" s="128" t="s">
        <v>886</v>
      </c>
      <c r="G1592" s="128" t="s">
        <v>886</v>
      </c>
      <c r="H1592" s="128"/>
      <c r="I1592" s="128"/>
      <c r="J1592" s="128"/>
      <c r="K1592" s="128"/>
      <c r="L1592" s="129"/>
      <c r="M1592" s="128"/>
      <c r="N1592" s="128"/>
      <c r="O1592" s="128"/>
      <c r="P1592" s="142"/>
      <c r="Q1592" s="142"/>
      <c r="R1592" s="94" t="s">
        <v>677</v>
      </c>
    </row>
    <row r="1593" spans="2:18">
      <c r="B1593" s="142" t="s">
        <v>366</v>
      </c>
      <c r="C1593" s="289" t="s">
        <v>182</v>
      </c>
      <c r="D1593" s="142" t="s">
        <v>8092</v>
      </c>
      <c r="E1593" s="128" t="s">
        <v>886</v>
      </c>
      <c r="F1593" s="128" t="s">
        <v>424</v>
      </c>
      <c r="G1593" s="129" t="s">
        <v>5825</v>
      </c>
      <c r="H1593" s="128"/>
      <c r="I1593" s="128" t="s">
        <v>886</v>
      </c>
      <c r="J1593" s="316"/>
      <c r="K1593" s="128"/>
      <c r="L1593" s="129"/>
      <c r="M1593" s="128"/>
      <c r="N1593" s="128">
        <v>2020</v>
      </c>
      <c r="O1593" s="128">
        <v>2050</v>
      </c>
      <c r="P1593" s="142"/>
      <c r="Q1593" s="315" t="s">
        <v>5826</v>
      </c>
      <c r="R1593" s="94" t="s">
        <v>677</v>
      </c>
    </row>
    <row r="1594" spans="2:18">
      <c r="B1594" s="142" t="s">
        <v>366</v>
      </c>
      <c r="C1594" s="289" t="s">
        <v>173</v>
      </c>
      <c r="D1594" s="142" t="s">
        <v>8093</v>
      </c>
      <c r="E1594" s="128" t="s">
        <v>886</v>
      </c>
      <c r="F1594" s="128" t="s">
        <v>886</v>
      </c>
      <c r="G1594" s="129" t="s">
        <v>886</v>
      </c>
      <c r="H1594" s="128"/>
      <c r="I1594" s="128" t="s">
        <v>886</v>
      </c>
      <c r="J1594" s="316"/>
      <c r="K1594" s="128"/>
      <c r="L1594" s="129"/>
      <c r="M1594" s="128"/>
      <c r="N1594" s="128" t="s">
        <v>886</v>
      </c>
      <c r="O1594" s="128">
        <v>2050</v>
      </c>
      <c r="P1594" s="142" t="s">
        <v>8094</v>
      </c>
      <c r="Q1594" s="142" t="s">
        <v>5925</v>
      </c>
      <c r="R1594" s="94" t="s">
        <v>677</v>
      </c>
    </row>
    <row r="1595" spans="2:18">
      <c r="B1595" s="142" t="s">
        <v>366</v>
      </c>
      <c r="C1595" s="289" t="s">
        <v>173</v>
      </c>
      <c r="D1595" s="142" t="s">
        <v>8093</v>
      </c>
      <c r="E1595" s="128" t="s">
        <v>5782</v>
      </c>
      <c r="F1595" s="309" t="s">
        <v>424</v>
      </c>
      <c r="G1595" s="313" t="s">
        <v>886</v>
      </c>
      <c r="H1595" s="128"/>
      <c r="I1595" s="128" t="s">
        <v>886</v>
      </c>
      <c r="J1595" s="309"/>
      <c r="K1595" s="309" t="s">
        <v>5247</v>
      </c>
      <c r="L1595" s="313"/>
      <c r="M1595" s="309"/>
      <c r="N1595" s="128" t="s">
        <v>886</v>
      </c>
      <c r="O1595" s="309">
        <v>2020</v>
      </c>
      <c r="P1595" s="315"/>
      <c r="Q1595" s="142" t="s">
        <v>5925</v>
      </c>
      <c r="R1595" s="94" t="s">
        <v>677</v>
      </c>
    </row>
    <row r="1596" spans="2:18">
      <c r="B1596" s="142" t="s">
        <v>2074</v>
      </c>
      <c r="C1596" s="289" t="s">
        <v>160</v>
      </c>
      <c r="D1596" s="142" t="s">
        <v>8095</v>
      </c>
      <c r="E1596" s="309" t="s">
        <v>5778</v>
      </c>
      <c r="F1596" s="309" t="s">
        <v>5779</v>
      </c>
      <c r="G1596" s="313" t="s">
        <v>886</v>
      </c>
      <c r="H1596" s="128"/>
      <c r="I1596" s="128" t="s">
        <v>886</v>
      </c>
      <c r="J1596" s="309"/>
      <c r="K1596" s="309" t="s">
        <v>5653</v>
      </c>
      <c r="L1596" s="313"/>
      <c r="M1596" s="309"/>
      <c r="N1596" s="128" t="s">
        <v>886</v>
      </c>
      <c r="O1596" s="309">
        <v>2020</v>
      </c>
      <c r="P1596" s="315"/>
      <c r="Q1596" s="315" t="s">
        <v>8096</v>
      </c>
      <c r="R1596" s="94" t="s">
        <v>677</v>
      </c>
    </row>
    <row r="1597" spans="2:18">
      <c r="B1597" s="142" t="s">
        <v>2074</v>
      </c>
      <c r="C1597" s="289" t="s">
        <v>160</v>
      </c>
      <c r="D1597" s="142" t="s">
        <v>8095</v>
      </c>
      <c r="E1597" s="128" t="s">
        <v>5782</v>
      </c>
      <c r="F1597" s="309" t="s">
        <v>424</v>
      </c>
      <c r="G1597" s="313" t="s">
        <v>886</v>
      </c>
      <c r="H1597" s="128"/>
      <c r="I1597" s="128" t="s">
        <v>886</v>
      </c>
      <c r="J1597" s="309"/>
      <c r="K1597" s="309" t="s">
        <v>8097</v>
      </c>
      <c r="L1597" s="313"/>
      <c r="M1597" s="309"/>
      <c r="N1597" s="128" t="s">
        <v>886</v>
      </c>
      <c r="O1597" s="309">
        <v>2020</v>
      </c>
      <c r="P1597" s="142" t="s">
        <v>8098</v>
      </c>
      <c r="Q1597" s="142" t="s">
        <v>5785</v>
      </c>
      <c r="R1597" s="94" t="s">
        <v>677</v>
      </c>
    </row>
    <row r="1598" spans="2:18">
      <c r="B1598" s="142" t="s">
        <v>2074</v>
      </c>
      <c r="C1598" s="289" t="s">
        <v>160</v>
      </c>
      <c r="D1598" s="142" t="s">
        <v>8095</v>
      </c>
      <c r="E1598" s="309" t="s">
        <v>5778</v>
      </c>
      <c r="F1598" s="309" t="s">
        <v>424</v>
      </c>
      <c r="G1598" s="313" t="s">
        <v>886</v>
      </c>
      <c r="H1598" s="128"/>
      <c r="I1598" s="128" t="s">
        <v>886</v>
      </c>
      <c r="J1598" s="329"/>
      <c r="K1598" s="309"/>
      <c r="L1598" s="313"/>
      <c r="M1598" s="309"/>
      <c r="N1598" s="128" t="s">
        <v>886</v>
      </c>
      <c r="O1598" s="309">
        <v>2050</v>
      </c>
      <c r="P1598" s="315"/>
      <c r="Q1598" s="142" t="s">
        <v>5925</v>
      </c>
      <c r="R1598" s="94" t="s">
        <v>677</v>
      </c>
    </row>
    <row r="1599" spans="2:18">
      <c r="B1599" s="142" t="s">
        <v>2074</v>
      </c>
      <c r="C1599" s="289" t="s">
        <v>160</v>
      </c>
      <c r="D1599" s="142" t="s">
        <v>8095</v>
      </c>
      <c r="E1599" s="128" t="s">
        <v>5778</v>
      </c>
      <c r="F1599" s="128" t="s">
        <v>5779</v>
      </c>
      <c r="G1599" s="129" t="s">
        <v>886</v>
      </c>
      <c r="H1599" s="128"/>
      <c r="I1599" s="128" t="s">
        <v>886</v>
      </c>
      <c r="J1599" s="128"/>
      <c r="K1599" s="128" t="s">
        <v>8099</v>
      </c>
      <c r="L1599" s="129"/>
      <c r="M1599" s="128"/>
      <c r="N1599" s="128" t="s">
        <v>886</v>
      </c>
      <c r="O1599" s="128">
        <v>2050</v>
      </c>
      <c r="P1599" s="142"/>
      <c r="Q1599" s="142" t="s">
        <v>5925</v>
      </c>
      <c r="R1599" s="94" t="s">
        <v>677</v>
      </c>
    </row>
    <row r="1600" spans="2:18">
      <c r="B1600" s="142" t="s">
        <v>2074</v>
      </c>
      <c r="C1600" s="289" t="s">
        <v>160</v>
      </c>
      <c r="D1600" s="142" t="s">
        <v>8095</v>
      </c>
      <c r="E1600" s="128" t="s">
        <v>886</v>
      </c>
      <c r="F1600" s="128" t="s">
        <v>5779</v>
      </c>
      <c r="G1600" s="129" t="s">
        <v>886</v>
      </c>
      <c r="H1600" s="128"/>
      <c r="I1600" s="128" t="s">
        <v>886</v>
      </c>
      <c r="J1600" s="316"/>
      <c r="K1600" s="128"/>
      <c r="L1600" s="129"/>
      <c r="M1600" s="128"/>
      <c r="N1600" s="128" t="s">
        <v>886</v>
      </c>
      <c r="O1600" s="128">
        <v>2050</v>
      </c>
      <c r="P1600" s="142"/>
      <c r="Q1600" s="142" t="s">
        <v>8100</v>
      </c>
      <c r="R1600" s="94" t="s">
        <v>677</v>
      </c>
    </row>
    <row r="1601" spans="2:18">
      <c r="B1601" s="142" t="s">
        <v>2074</v>
      </c>
      <c r="C1601" s="289" t="s">
        <v>160</v>
      </c>
      <c r="D1601" s="142" t="s">
        <v>8095</v>
      </c>
      <c r="E1601" s="309" t="s">
        <v>5778</v>
      </c>
      <c r="F1601" s="309" t="s">
        <v>5838</v>
      </c>
      <c r="G1601" s="313" t="s">
        <v>886</v>
      </c>
      <c r="H1601" s="128"/>
      <c r="I1601" s="128" t="s">
        <v>886</v>
      </c>
      <c r="J1601" s="329"/>
      <c r="K1601" s="309"/>
      <c r="L1601" s="313"/>
      <c r="M1601" s="309"/>
      <c r="N1601" s="128" t="s">
        <v>886</v>
      </c>
      <c r="O1601" s="309">
        <v>2050</v>
      </c>
      <c r="P1601" s="315"/>
      <c r="Q1601" s="142" t="s">
        <v>8101</v>
      </c>
      <c r="R1601" s="94" t="s">
        <v>677</v>
      </c>
    </row>
    <row r="1602" spans="2:18">
      <c r="B1602" s="142" t="s">
        <v>2074</v>
      </c>
      <c r="C1602" s="289" t="s">
        <v>160</v>
      </c>
      <c r="D1602" s="289" t="s">
        <v>8095</v>
      </c>
      <c r="E1602" s="128" t="s">
        <v>886</v>
      </c>
      <c r="F1602" s="128" t="s">
        <v>452</v>
      </c>
      <c r="G1602" s="129" t="s">
        <v>5830</v>
      </c>
      <c r="H1602" s="128"/>
      <c r="I1602" s="128" t="s">
        <v>886</v>
      </c>
      <c r="J1602" s="128"/>
      <c r="K1602" s="128"/>
      <c r="L1602" s="129" t="s">
        <v>8102</v>
      </c>
      <c r="M1602" s="128" t="s">
        <v>5832</v>
      </c>
      <c r="N1602" s="137">
        <v>2019</v>
      </c>
      <c r="O1602" s="128">
        <v>2020</v>
      </c>
      <c r="P1602" s="305"/>
      <c r="Q1602" s="142" t="s">
        <v>5925</v>
      </c>
      <c r="R1602" s="94" t="s">
        <v>677</v>
      </c>
    </row>
    <row r="1603" spans="2:18">
      <c r="B1603" s="142" t="s">
        <v>2074</v>
      </c>
      <c r="C1603" s="289" t="s">
        <v>160</v>
      </c>
      <c r="D1603" s="289" t="s">
        <v>8095</v>
      </c>
      <c r="E1603" s="128" t="s">
        <v>886</v>
      </c>
      <c r="F1603" s="128" t="s">
        <v>452</v>
      </c>
      <c r="G1603" s="129" t="s">
        <v>5830</v>
      </c>
      <c r="H1603" s="128"/>
      <c r="I1603" s="128" t="s">
        <v>886</v>
      </c>
      <c r="J1603" s="128"/>
      <c r="K1603" s="128"/>
      <c r="L1603" s="129" t="s">
        <v>8103</v>
      </c>
      <c r="M1603" s="128" t="s">
        <v>6061</v>
      </c>
      <c r="N1603" s="128" t="s">
        <v>886</v>
      </c>
      <c r="O1603" s="128">
        <v>2030</v>
      </c>
      <c r="P1603" s="142"/>
      <c r="Q1603" s="142" t="s">
        <v>5925</v>
      </c>
      <c r="R1603" s="94" t="s">
        <v>677</v>
      </c>
    </row>
    <row r="1604" spans="2:18">
      <c r="B1604" s="142" t="s">
        <v>2074</v>
      </c>
      <c r="C1604" s="289" t="s">
        <v>187</v>
      </c>
      <c r="D1604" s="142" t="s">
        <v>8104</v>
      </c>
      <c r="E1604" s="128" t="s">
        <v>886</v>
      </c>
      <c r="F1604" s="128" t="s">
        <v>424</v>
      </c>
      <c r="G1604" s="129" t="s">
        <v>886</v>
      </c>
      <c r="H1604" s="128"/>
      <c r="I1604" s="128" t="s">
        <v>886</v>
      </c>
      <c r="J1604" s="316"/>
      <c r="K1604" s="128"/>
      <c r="L1604" s="129"/>
      <c r="M1604" s="128"/>
      <c r="N1604" s="128" t="s">
        <v>886</v>
      </c>
      <c r="O1604" s="128">
        <v>2035</v>
      </c>
      <c r="P1604" s="142"/>
      <c r="Q1604" s="142" t="s">
        <v>5927</v>
      </c>
      <c r="R1604" s="94" t="s">
        <v>677</v>
      </c>
    </row>
    <row r="1605" spans="2:18">
      <c r="B1605" s="305" t="s">
        <v>2057</v>
      </c>
      <c r="C1605" s="306" t="s">
        <v>195</v>
      </c>
      <c r="D1605" s="306" t="s">
        <v>8105</v>
      </c>
      <c r="E1605" s="128" t="s">
        <v>886</v>
      </c>
      <c r="F1605" s="128" t="s">
        <v>886</v>
      </c>
      <c r="G1605" s="128" t="s">
        <v>886</v>
      </c>
      <c r="H1605" s="128"/>
      <c r="I1605" s="128"/>
      <c r="J1605" s="128"/>
      <c r="K1605" s="128"/>
      <c r="L1605" s="129"/>
      <c r="M1605" s="128"/>
      <c r="N1605" s="128"/>
      <c r="O1605" s="128"/>
      <c r="P1605" s="142"/>
      <c r="Q1605" s="142"/>
      <c r="R1605" s="94" t="s">
        <v>677</v>
      </c>
    </row>
    <row r="1606" spans="2:18">
      <c r="B1606" s="305" t="s">
        <v>366</v>
      </c>
      <c r="C1606" s="289" t="s">
        <v>172</v>
      </c>
      <c r="D1606" s="331" t="s">
        <v>8106</v>
      </c>
      <c r="E1606" s="128" t="s">
        <v>886</v>
      </c>
      <c r="F1606" s="128" t="s">
        <v>886</v>
      </c>
      <c r="G1606" s="128" t="s">
        <v>886</v>
      </c>
      <c r="H1606" s="128"/>
      <c r="I1606" s="128"/>
      <c r="J1606" s="128"/>
      <c r="K1606" s="128"/>
      <c r="L1606" s="129"/>
      <c r="M1606" s="128"/>
      <c r="N1606" s="128"/>
      <c r="O1606" s="128"/>
      <c r="P1606" s="142"/>
      <c r="Q1606" s="142"/>
      <c r="R1606" s="94" t="s">
        <v>677</v>
      </c>
    </row>
    <row r="1607" spans="2:18">
      <c r="B1607" s="142" t="s">
        <v>366</v>
      </c>
      <c r="C1607" s="289" t="s">
        <v>172</v>
      </c>
      <c r="D1607" s="142" t="s">
        <v>8107</v>
      </c>
      <c r="E1607" s="309" t="s">
        <v>5778</v>
      </c>
      <c r="F1607" s="309" t="s">
        <v>5779</v>
      </c>
      <c r="G1607" s="313" t="s">
        <v>886</v>
      </c>
      <c r="H1607" s="128"/>
      <c r="I1607" s="128" t="s">
        <v>886</v>
      </c>
      <c r="J1607" s="349"/>
      <c r="K1607" s="309"/>
      <c r="L1607" s="313"/>
      <c r="M1607" s="309"/>
      <c r="N1607" s="128" t="s">
        <v>886</v>
      </c>
      <c r="O1607" s="309">
        <v>2020</v>
      </c>
      <c r="P1607" s="315"/>
      <c r="Q1607" s="142" t="s">
        <v>8108</v>
      </c>
      <c r="R1607" s="94" t="s">
        <v>677</v>
      </c>
    </row>
    <row r="1608" spans="2:18">
      <c r="B1608" s="142" t="s">
        <v>366</v>
      </c>
      <c r="C1608" s="289" t="s">
        <v>182</v>
      </c>
      <c r="D1608" s="142" t="s">
        <v>8109</v>
      </c>
      <c r="E1608" s="128" t="s">
        <v>886</v>
      </c>
      <c r="F1608" s="128" t="s">
        <v>424</v>
      </c>
      <c r="G1608" s="129" t="s">
        <v>5825</v>
      </c>
      <c r="H1608" s="128"/>
      <c r="I1608" s="128" t="s">
        <v>886</v>
      </c>
      <c r="J1608" s="316"/>
      <c r="K1608" s="128"/>
      <c r="L1608" s="129"/>
      <c r="M1608" s="128"/>
      <c r="N1608" s="128">
        <v>2020</v>
      </c>
      <c r="O1608" s="128">
        <v>2050</v>
      </c>
      <c r="P1608" s="142"/>
      <c r="Q1608" s="315" t="s">
        <v>5826</v>
      </c>
      <c r="R1608" s="94" t="s">
        <v>677</v>
      </c>
    </row>
    <row r="1609" spans="2:18">
      <c r="B1609" s="142" t="s">
        <v>2057</v>
      </c>
      <c r="C1609" s="289" t="s">
        <v>195</v>
      </c>
      <c r="D1609" s="142" t="s">
        <v>8110</v>
      </c>
      <c r="E1609" s="309" t="s">
        <v>5778</v>
      </c>
      <c r="F1609" s="309" t="s">
        <v>424</v>
      </c>
      <c r="G1609" s="313" t="s">
        <v>886</v>
      </c>
      <c r="H1609" s="128"/>
      <c r="I1609" s="128" t="s">
        <v>886</v>
      </c>
      <c r="J1609" s="329"/>
      <c r="K1609" s="309"/>
      <c r="L1609" s="313"/>
      <c r="M1609" s="309"/>
      <c r="N1609" s="128" t="s">
        <v>886</v>
      </c>
      <c r="O1609" s="309">
        <v>2030</v>
      </c>
      <c r="P1609" s="315"/>
      <c r="Q1609" s="142" t="s">
        <v>8111</v>
      </c>
      <c r="R1609" s="94" t="s">
        <v>677</v>
      </c>
    </row>
    <row r="1610" spans="2:18">
      <c r="B1610" s="305" t="s">
        <v>2057</v>
      </c>
      <c r="C1610" s="306" t="s">
        <v>195</v>
      </c>
      <c r="D1610" s="306" t="s">
        <v>8112</v>
      </c>
      <c r="E1610" s="128" t="s">
        <v>5778</v>
      </c>
      <c r="F1610" s="128" t="s">
        <v>452</v>
      </c>
      <c r="G1610" s="128" t="s">
        <v>886</v>
      </c>
      <c r="H1610" s="128"/>
      <c r="I1610" s="128"/>
      <c r="J1610" s="128"/>
      <c r="K1610" s="128"/>
      <c r="L1610" s="129" t="s">
        <v>8113</v>
      </c>
      <c r="M1610" s="128" t="s">
        <v>6056</v>
      </c>
      <c r="N1610" s="128">
        <v>2008</v>
      </c>
      <c r="O1610" s="128"/>
      <c r="P1610" s="142"/>
      <c r="Q1610" s="142"/>
      <c r="R1610" s="94" t="s">
        <v>677</v>
      </c>
    </row>
    <row r="1611" spans="2:18">
      <c r="B1611" s="142" t="s">
        <v>366</v>
      </c>
      <c r="C1611" s="289" t="s">
        <v>182</v>
      </c>
      <c r="D1611" s="142" t="s">
        <v>8114</v>
      </c>
      <c r="E1611" s="128" t="s">
        <v>886</v>
      </c>
      <c r="F1611" s="128" t="s">
        <v>424</v>
      </c>
      <c r="G1611" s="129" t="s">
        <v>5825</v>
      </c>
      <c r="H1611" s="128"/>
      <c r="I1611" s="128" t="s">
        <v>886</v>
      </c>
      <c r="J1611" s="316"/>
      <c r="K1611" s="128"/>
      <c r="L1611" s="129"/>
      <c r="M1611" s="128"/>
      <c r="N1611" s="128">
        <v>2020</v>
      </c>
      <c r="O1611" s="128">
        <v>2050</v>
      </c>
      <c r="P1611" s="142"/>
      <c r="Q1611" s="315" t="s">
        <v>5826</v>
      </c>
      <c r="R1611" s="94" t="s">
        <v>677</v>
      </c>
    </row>
    <row r="1612" spans="2:18">
      <c r="B1612" s="142" t="s">
        <v>2074</v>
      </c>
      <c r="C1612" s="289" t="s">
        <v>187</v>
      </c>
      <c r="D1612" s="142" t="s">
        <v>8115</v>
      </c>
      <c r="E1612" s="309" t="s">
        <v>5778</v>
      </c>
      <c r="F1612" s="309" t="s">
        <v>424</v>
      </c>
      <c r="G1612" s="313" t="s">
        <v>886</v>
      </c>
      <c r="H1612" s="128"/>
      <c r="I1612" s="128" t="s">
        <v>886</v>
      </c>
      <c r="J1612" s="329"/>
      <c r="K1612" s="309"/>
      <c r="L1612" s="313"/>
      <c r="M1612" s="309"/>
      <c r="N1612" s="128" t="s">
        <v>886</v>
      </c>
      <c r="O1612" s="309">
        <v>2040</v>
      </c>
      <c r="P1612" s="315"/>
      <c r="Q1612" s="142" t="s">
        <v>5932</v>
      </c>
      <c r="R1612" s="94" t="s">
        <v>677</v>
      </c>
    </row>
    <row r="1613" spans="2:18">
      <c r="B1613" s="305" t="s">
        <v>2074</v>
      </c>
      <c r="C1613" s="306" t="s">
        <v>310</v>
      </c>
      <c r="D1613" s="331" t="s">
        <v>1992</v>
      </c>
      <c r="E1613" s="128" t="s">
        <v>886</v>
      </c>
      <c r="F1613" s="128" t="s">
        <v>886</v>
      </c>
      <c r="G1613" s="128" t="s">
        <v>886</v>
      </c>
      <c r="H1613" s="128"/>
      <c r="I1613" s="128"/>
      <c r="J1613" s="128"/>
      <c r="K1613" s="128"/>
      <c r="L1613" s="129"/>
      <c r="M1613" s="128"/>
      <c r="N1613" s="128"/>
      <c r="O1613" s="128"/>
      <c r="P1613" s="142"/>
      <c r="Q1613" s="142"/>
      <c r="R1613" s="94" t="s">
        <v>677</v>
      </c>
    </row>
    <row r="1614" spans="2:18">
      <c r="B1614" s="142" t="s">
        <v>2074</v>
      </c>
      <c r="C1614" s="289" t="s">
        <v>187</v>
      </c>
      <c r="D1614" s="142" t="s">
        <v>8116</v>
      </c>
      <c r="E1614" s="128" t="s">
        <v>5778</v>
      </c>
      <c r="F1614" s="128" t="s">
        <v>5883</v>
      </c>
      <c r="G1614" s="129" t="s">
        <v>886</v>
      </c>
      <c r="H1614" s="128"/>
      <c r="I1614" s="128" t="s">
        <v>886</v>
      </c>
      <c r="J1614" s="316"/>
      <c r="K1614" s="128"/>
      <c r="L1614" s="129"/>
      <c r="M1614" s="128"/>
      <c r="N1614" s="128" t="s">
        <v>886</v>
      </c>
      <c r="O1614" s="137">
        <v>2035</v>
      </c>
      <c r="P1614" s="315" t="s">
        <v>8117</v>
      </c>
      <c r="Q1614" s="142" t="s">
        <v>5885</v>
      </c>
      <c r="R1614" s="94" t="s">
        <v>677</v>
      </c>
    </row>
    <row r="1615" spans="2:18">
      <c r="B1615" s="142" t="s">
        <v>366</v>
      </c>
      <c r="C1615" s="289" t="s">
        <v>139</v>
      </c>
      <c r="D1615" s="142" t="s">
        <v>8118</v>
      </c>
      <c r="E1615" s="128" t="s">
        <v>5778</v>
      </c>
      <c r="F1615" s="128" t="s">
        <v>424</v>
      </c>
      <c r="G1615" s="129" t="s">
        <v>886</v>
      </c>
      <c r="H1615" s="128" t="s">
        <v>8119</v>
      </c>
      <c r="I1615" s="128">
        <v>2015</v>
      </c>
      <c r="J1615" s="316" t="s">
        <v>8120</v>
      </c>
      <c r="K1615" s="128"/>
      <c r="L1615" s="129"/>
      <c r="M1615" s="128"/>
      <c r="N1615" s="128">
        <v>2019</v>
      </c>
      <c r="O1615" s="128">
        <v>2022</v>
      </c>
      <c r="P1615" s="142" t="s">
        <v>8121</v>
      </c>
      <c r="Q1615" s="315" t="s">
        <v>5800</v>
      </c>
      <c r="R1615" s="94" t="s">
        <v>677</v>
      </c>
    </row>
    <row r="1616" spans="2:18">
      <c r="B1616" s="142" t="s">
        <v>366</v>
      </c>
      <c r="C1616" s="289" t="s">
        <v>165</v>
      </c>
      <c r="D1616" s="142" t="s">
        <v>8122</v>
      </c>
      <c r="E1616" s="309" t="s">
        <v>5778</v>
      </c>
      <c r="F1616" s="309" t="s">
        <v>5779</v>
      </c>
      <c r="G1616" s="313" t="s">
        <v>886</v>
      </c>
      <c r="H1616" s="128"/>
      <c r="I1616" s="128" t="s">
        <v>886</v>
      </c>
      <c r="J1616" s="329"/>
      <c r="K1616" s="309"/>
      <c r="L1616" s="313"/>
      <c r="M1616" s="309"/>
      <c r="N1616" s="128" t="s">
        <v>886</v>
      </c>
      <c r="O1616" s="309">
        <v>2050</v>
      </c>
      <c r="P1616" s="315"/>
      <c r="Q1616" s="142" t="s">
        <v>5932</v>
      </c>
      <c r="R1616" s="94" t="s">
        <v>677</v>
      </c>
    </row>
    <row r="1617" spans="2:18">
      <c r="B1617" s="142" t="s">
        <v>366</v>
      </c>
      <c r="C1617" s="289" t="s">
        <v>139</v>
      </c>
      <c r="D1617" s="142" t="s">
        <v>8123</v>
      </c>
      <c r="E1617" s="128" t="s">
        <v>5782</v>
      </c>
      <c r="F1617" s="309" t="s">
        <v>5779</v>
      </c>
      <c r="G1617" s="129" t="s">
        <v>886</v>
      </c>
      <c r="H1617" s="128"/>
      <c r="I1617" s="128" t="s">
        <v>886</v>
      </c>
      <c r="J1617" s="329"/>
      <c r="K1617" s="309"/>
      <c r="L1617" s="313"/>
      <c r="M1617" s="309"/>
      <c r="N1617" s="128" t="s">
        <v>886</v>
      </c>
      <c r="O1617" s="309">
        <v>2020</v>
      </c>
      <c r="P1617" s="315"/>
      <c r="Q1617" s="142" t="s">
        <v>8124</v>
      </c>
      <c r="R1617" s="94" t="s">
        <v>677</v>
      </c>
    </row>
    <row r="1618" spans="2:18">
      <c r="B1618" s="142" t="s">
        <v>366</v>
      </c>
      <c r="C1618" s="289" t="s">
        <v>139</v>
      </c>
      <c r="D1618" s="142" t="s">
        <v>8123</v>
      </c>
      <c r="E1618" s="309" t="s">
        <v>5778</v>
      </c>
      <c r="F1618" s="309" t="s">
        <v>5779</v>
      </c>
      <c r="G1618" s="129" t="s">
        <v>886</v>
      </c>
      <c r="H1618" s="128"/>
      <c r="I1618" s="128" t="s">
        <v>886</v>
      </c>
      <c r="J1618" s="329"/>
      <c r="K1618" s="309"/>
      <c r="L1618" s="313"/>
      <c r="M1618" s="309"/>
      <c r="N1618" s="128" t="s">
        <v>886</v>
      </c>
      <c r="O1618" s="309">
        <v>2020</v>
      </c>
      <c r="P1618" s="315"/>
      <c r="Q1618" s="142" t="s">
        <v>8124</v>
      </c>
      <c r="R1618" s="94" t="s">
        <v>677</v>
      </c>
    </row>
    <row r="1619" spans="2:18">
      <c r="B1619" s="142" t="s">
        <v>366</v>
      </c>
      <c r="C1619" s="289" t="s">
        <v>138</v>
      </c>
      <c r="D1619" s="142" t="s">
        <v>8125</v>
      </c>
      <c r="E1619" s="128" t="s">
        <v>5778</v>
      </c>
      <c r="F1619" s="128" t="s">
        <v>424</v>
      </c>
      <c r="G1619" s="129" t="s">
        <v>886</v>
      </c>
      <c r="H1619" s="133" t="s">
        <v>8126</v>
      </c>
      <c r="I1619" s="128">
        <v>2017</v>
      </c>
      <c r="J1619" s="360" t="s">
        <v>5931</v>
      </c>
      <c r="K1619" s="128"/>
      <c r="L1619" s="129"/>
      <c r="M1619" s="128"/>
      <c r="N1619" s="128">
        <v>2020</v>
      </c>
      <c r="O1619" s="128">
        <v>2030</v>
      </c>
      <c r="P1619" s="142" t="s">
        <v>8127</v>
      </c>
      <c r="Q1619" s="315" t="s">
        <v>5800</v>
      </c>
      <c r="R1619" s="94" t="s">
        <v>677</v>
      </c>
    </row>
    <row r="1620" spans="2:18">
      <c r="B1620" s="142" t="s">
        <v>366</v>
      </c>
      <c r="C1620" s="289" t="s">
        <v>210</v>
      </c>
      <c r="D1620" s="142" t="s">
        <v>8128</v>
      </c>
      <c r="E1620" s="128" t="s">
        <v>5778</v>
      </c>
      <c r="F1620" s="128" t="s">
        <v>5779</v>
      </c>
      <c r="G1620" s="313" t="s">
        <v>886</v>
      </c>
      <c r="H1620" s="128"/>
      <c r="I1620" s="128" t="s">
        <v>886</v>
      </c>
      <c r="J1620" s="316"/>
      <c r="K1620" s="128"/>
      <c r="L1620" s="129"/>
      <c r="M1620" s="128"/>
      <c r="N1620" s="128" t="s">
        <v>886</v>
      </c>
      <c r="O1620" s="128">
        <v>2050</v>
      </c>
      <c r="P1620" s="142"/>
      <c r="Q1620" s="315" t="s">
        <v>6010</v>
      </c>
      <c r="R1620" s="94" t="s">
        <v>677</v>
      </c>
    </row>
    <row r="1621" spans="2:18">
      <c r="B1621" s="142" t="s">
        <v>2074</v>
      </c>
      <c r="C1621" s="289" t="s">
        <v>187</v>
      </c>
      <c r="D1621" s="142" t="s">
        <v>8129</v>
      </c>
      <c r="E1621" s="309" t="s">
        <v>5778</v>
      </c>
      <c r="F1621" s="128" t="s">
        <v>5779</v>
      </c>
      <c r="G1621" s="313" t="s">
        <v>886</v>
      </c>
      <c r="H1621" s="128"/>
      <c r="I1621" s="128" t="s">
        <v>886</v>
      </c>
      <c r="J1621" s="329"/>
      <c r="K1621" s="309"/>
      <c r="L1621" s="129"/>
      <c r="M1621" s="309"/>
      <c r="N1621" s="128" t="s">
        <v>886</v>
      </c>
      <c r="O1621" s="309">
        <v>2050</v>
      </c>
      <c r="P1621" s="315"/>
      <c r="Q1621" s="315" t="s">
        <v>5932</v>
      </c>
      <c r="R1621" s="94" t="s">
        <v>677</v>
      </c>
    </row>
    <row r="1622" spans="2:18">
      <c r="B1622" s="142" t="s">
        <v>2074</v>
      </c>
      <c r="C1622" s="289" t="s">
        <v>187</v>
      </c>
      <c r="D1622" s="142" t="s">
        <v>8129</v>
      </c>
      <c r="E1622" s="309" t="s">
        <v>5778</v>
      </c>
      <c r="F1622" s="309" t="s">
        <v>424</v>
      </c>
      <c r="G1622" s="313" t="s">
        <v>886</v>
      </c>
      <c r="H1622" s="128"/>
      <c r="I1622" s="128" t="s">
        <v>886</v>
      </c>
      <c r="J1622" s="329"/>
      <c r="K1622" s="309"/>
      <c r="L1622" s="129"/>
      <c r="M1622" s="309"/>
      <c r="N1622" s="128" t="s">
        <v>886</v>
      </c>
      <c r="O1622" s="309">
        <v>2030</v>
      </c>
      <c r="P1622" s="315"/>
      <c r="Q1622" s="142" t="s">
        <v>8130</v>
      </c>
      <c r="R1622" s="94" t="s">
        <v>677</v>
      </c>
    </row>
    <row r="1623" spans="2:18">
      <c r="B1623" s="142" t="s">
        <v>2074</v>
      </c>
      <c r="C1623" s="289" t="s">
        <v>187</v>
      </c>
      <c r="D1623" s="142" t="s">
        <v>8129</v>
      </c>
      <c r="E1623" s="128" t="s">
        <v>5778</v>
      </c>
      <c r="F1623" s="128" t="s">
        <v>6184</v>
      </c>
      <c r="G1623" s="129" t="s">
        <v>886</v>
      </c>
      <c r="H1623" s="128"/>
      <c r="I1623" s="128" t="s">
        <v>886</v>
      </c>
      <c r="J1623" s="316"/>
      <c r="K1623" s="128"/>
      <c r="L1623" s="129"/>
      <c r="M1623" s="128"/>
      <c r="N1623" s="128" t="s">
        <v>886</v>
      </c>
      <c r="O1623" s="128">
        <v>2020</v>
      </c>
      <c r="P1623" s="142"/>
      <c r="Q1623" s="142" t="s">
        <v>8130</v>
      </c>
      <c r="R1623" s="94" t="s">
        <v>677</v>
      </c>
    </row>
    <row r="1624" spans="2:18">
      <c r="B1624" s="305" t="s">
        <v>2077</v>
      </c>
      <c r="C1624" s="306" t="s">
        <v>142</v>
      </c>
      <c r="D1624" s="331" t="s">
        <v>8131</v>
      </c>
      <c r="E1624" s="128" t="s">
        <v>886</v>
      </c>
      <c r="F1624" s="128" t="s">
        <v>886</v>
      </c>
      <c r="G1624" s="128" t="s">
        <v>886</v>
      </c>
      <c r="H1624" s="128"/>
      <c r="I1624" s="128"/>
      <c r="J1624" s="128"/>
      <c r="K1624" s="128"/>
      <c r="L1624" s="129"/>
      <c r="M1624" s="128"/>
      <c r="N1624" s="128"/>
      <c r="O1624" s="128"/>
      <c r="P1624" s="142"/>
      <c r="Q1624" s="142"/>
      <c r="R1624" s="94" t="s">
        <v>677</v>
      </c>
    </row>
    <row r="1625" spans="2:18">
      <c r="B1625" s="305" t="s">
        <v>2074</v>
      </c>
      <c r="C1625" s="306" t="s">
        <v>187</v>
      </c>
      <c r="D1625" s="331" t="s">
        <v>8132</v>
      </c>
      <c r="E1625" s="128" t="s">
        <v>6147</v>
      </c>
      <c r="F1625" s="128" t="s">
        <v>8133</v>
      </c>
      <c r="G1625" s="128" t="s">
        <v>886</v>
      </c>
      <c r="H1625" s="128"/>
      <c r="I1625" s="128"/>
      <c r="J1625" s="128" t="s">
        <v>5794</v>
      </c>
      <c r="K1625" s="128"/>
      <c r="L1625" s="129"/>
      <c r="M1625" s="128"/>
      <c r="N1625" s="128"/>
      <c r="O1625" s="128"/>
      <c r="P1625" s="142"/>
      <c r="Q1625" s="132" t="s">
        <v>8134</v>
      </c>
      <c r="R1625" s="94" t="s">
        <v>677</v>
      </c>
    </row>
    <row r="1626" spans="2:18">
      <c r="B1626" s="142" t="s">
        <v>366</v>
      </c>
      <c r="C1626" s="289" t="s">
        <v>143</v>
      </c>
      <c r="D1626" s="142" t="s">
        <v>8135</v>
      </c>
      <c r="E1626" s="309" t="s">
        <v>5778</v>
      </c>
      <c r="F1626" s="309" t="s">
        <v>424</v>
      </c>
      <c r="G1626" s="313" t="s">
        <v>886</v>
      </c>
      <c r="H1626" s="128"/>
      <c r="I1626" s="128" t="s">
        <v>886</v>
      </c>
      <c r="J1626" s="329"/>
      <c r="K1626" s="309"/>
      <c r="L1626" s="129"/>
      <c r="M1626" s="309"/>
      <c r="N1626" s="128">
        <v>2020</v>
      </c>
      <c r="O1626" s="309" t="s">
        <v>5799</v>
      </c>
      <c r="P1626" s="315"/>
      <c r="Q1626" s="142" t="s">
        <v>5925</v>
      </c>
      <c r="R1626" s="94" t="s">
        <v>677</v>
      </c>
    </row>
    <row r="1627" spans="2:18">
      <c r="B1627" s="142" t="s">
        <v>366</v>
      </c>
      <c r="C1627" s="289" t="s">
        <v>143</v>
      </c>
      <c r="D1627" s="142" t="s">
        <v>8135</v>
      </c>
      <c r="E1627" s="128" t="s">
        <v>5778</v>
      </c>
      <c r="F1627" s="128" t="s">
        <v>424</v>
      </c>
      <c r="G1627" s="142" t="s">
        <v>886</v>
      </c>
      <c r="H1627" s="128"/>
      <c r="I1627" s="128" t="s">
        <v>886</v>
      </c>
      <c r="J1627" s="133"/>
      <c r="K1627" s="133"/>
      <c r="L1627" s="133"/>
      <c r="M1627" s="133"/>
      <c r="N1627" s="128">
        <v>2020</v>
      </c>
      <c r="O1627" s="128">
        <v>2029</v>
      </c>
      <c r="P1627" s="142" t="s">
        <v>8136</v>
      </c>
      <c r="Q1627" s="142" t="s">
        <v>5785</v>
      </c>
      <c r="R1627" s="94" t="s">
        <v>677</v>
      </c>
    </row>
    <row r="1628" spans="2:18">
      <c r="B1628" s="305" t="s">
        <v>2057</v>
      </c>
      <c r="C1628" s="289" t="s">
        <v>174</v>
      </c>
      <c r="D1628" s="331" t="s">
        <v>8137</v>
      </c>
      <c r="E1628" s="128" t="s">
        <v>5778</v>
      </c>
      <c r="F1628" s="128" t="s">
        <v>7902</v>
      </c>
      <c r="G1628" s="129" t="s">
        <v>3461</v>
      </c>
      <c r="H1628" s="128"/>
      <c r="I1628" s="128"/>
      <c r="J1628" s="128" t="s">
        <v>5794</v>
      </c>
      <c r="K1628" s="128"/>
      <c r="L1628" s="129"/>
      <c r="M1628" s="128"/>
      <c r="N1628" s="128"/>
      <c r="O1628" s="128"/>
      <c r="P1628" s="142"/>
      <c r="Q1628" s="127" t="s">
        <v>8138</v>
      </c>
      <c r="R1628" s="94" t="s">
        <v>677</v>
      </c>
    </row>
    <row r="1629" spans="2:18">
      <c r="B1629" s="305" t="s">
        <v>2057</v>
      </c>
      <c r="C1629" s="289" t="s">
        <v>174</v>
      </c>
      <c r="D1629" s="331" t="s">
        <v>8139</v>
      </c>
      <c r="E1629" s="128" t="s">
        <v>886</v>
      </c>
      <c r="F1629" s="128" t="s">
        <v>886</v>
      </c>
      <c r="G1629" s="128" t="s">
        <v>886</v>
      </c>
      <c r="H1629" s="128"/>
      <c r="I1629" s="128"/>
      <c r="J1629" s="128"/>
      <c r="K1629" s="128"/>
      <c r="L1629" s="129"/>
      <c r="M1629" s="128"/>
      <c r="N1629" s="128"/>
      <c r="O1629" s="128"/>
      <c r="P1629" s="142"/>
      <c r="Q1629" s="142"/>
      <c r="R1629" s="94" t="s">
        <v>677</v>
      </c>
    </row>
    <row r="1630" spans="2:18">
      <c r="B1630" s="305" t="s">
        <v>2057</v>
      </c>
      <c r="C1630" s="289" t="s">
        <v>6327</v>
      </c>
      <c r="D1630" s="331" t="s">
        <v>8140</v>
      </c>
      <c r="E1630" s="128" t="s">
        <v>886</v>
      </c>
      <c r="F1630" s="128" t="s">
        <v>886</v>
      </c>
      <c r="G1630" s="128" t="s">
        <v>886</v>
      </c>
      <c r="H1630" s="128"/>
      <c r="I1630" s="128"/>
      <c r="J1630" s="128"/>
      <c r="K1630" s="128"/>
      <c r="L1630" s="129"/>
      <c r="M1630" s="128"/>
      <c r="N1630" s="128"/>
      <c r="O1630" s="128"/>
      <c r="P1630" s="142"/>
      <c r="Q1630" s="142"/>
      <c r="R1630" s="94" t="s">
        <v>677</v>
      </c>
    </row>
    <row r="1631" spans="2:18">
      <c r="B1631" s="305" t="s">
        <v>2057</v>
      </c>
      <c r="C1631" s="289" t="s">
        <v>174</v>
      </c>
      <c r="D1631" s="331" t="s">
        <v>8141</v>
      </c>
      <c r="E1631" s="128" t="s">
        <v>886</v>
      </c>
      <c r="F1631" s="128" t="s">
        <v>886</v>
      </c>
      <c r="G1631" s="128" t="s">
        <v>886</v>
      </c>
      <c r="H1631" s="128"/>
      <c r="I1631" s="128"/>
      <c r="J1631" s="128"/>
      <c r="K1631" s="128"/>
      <c r="L1631" s="129"/>
      <c r="M1631" s="128"/>
      <c r="N1631" s="128"/>
      <c r="O1631" s="128"/>
      <c r="P1631" s="142"/>
      <c r="Q1631" s="142"/>
      <c r="R1631" s="94" t="s">
        <v>677</v>
      </c>
    </row>
    <row r="1632" spans="2:18">
      <c r="B1632" s="142" t="s">
        <v>366</v>
      </c>
      <c r="C1632" s="289" t="s">
        <v>165</v>
      </c>
      <c r="D1632" s="142" t="s">
        <v>8142</v>
      </c>
      <c r="E1632" s="309" t="s">
        <v>5778</v>
      </c>
      <c r="F1632" s="309" t="s">
        <v>6197</v>
      </c>
      <c r="G1632" s="313" t="s">
        <v>886</v>
      </c>
      <c r="H1632" s="128"/>
      <c r="I1632" s="128" t="s">
        <v>886</v>
      </c>
      <c r="J1632" s="316"/>
      <c r="K1632" s="309"/>
      <c r="L1632" s="129"/>
      <c r="M1632" s="309"/>
      <c r="N1632" s="128" t="s">
        <v>886</v>
      </c>
      <c r="O1632" s="309">
        <v>2020</v>
      </c>
      <c r="P1632" s="315"/>
      <c r="Q1632" s="142" t="s">
        <v>5932</v>
      </c>
      <c r="R1632" s="94" t="s">
        <v>677</v>
      </c>
    </row>
    <row r="1633" spans="2:18">
      <c r="B1633" s="142" t="s">
        <v>366</v>
      </c>
      <c r="C1633" s="289" t="s">
        <v>165</v>
      </c>
      <c r="D1633" s="142" t="s">
        <v>8142</v>
      </c>
      <c r="E1633" s="128" t="s">
        <v>5778</v>
      </c>
      <c r="F1633" s="128" t="s">
        <v>6184</v>
      </c>
      <c r="G1633" s="129" t="s">
        <v>886</v>
      </c>
      <c r="H1633" s="128"/>
      <c r="I1633" s="128" t="s">
        <v>886</v>
      </c>
      <c r="J1633" s="316"/>
      <c r="K1633" s="128"/>
      <c r="L1633" s="129"/>
      <c r="M1633" s="128"/>
      <c r="N1633" s="128" t="s">
        <v>886</v>
      </c>
      <c r="O1633" s="128">
        <v>2020</v>
      </c>
      <c r="P1633" s="142"/>
      <c r="Q1633" s="315" t="s">
        <v>5932</v>
      </c>
      <c r="R1633" s="94" t="s">
        <v>677</v>
      </c>
    </row>
    <row r="1634" spans="2:18">
      <c r="B1634" s="142" t="s">
        <v>2057</v>
      </c>
      <c r="C1634" s="289" t="s">
        <v>6425</v>
      </c>
      <c r="D1634" s="289" t="s">
        <v>8143</v>
      </c>
      <c r="E1634" s="128" t="s">
        <v>886</v>
      </c>
      <c r="F1634" s="128" t="s">
        <v>452</v>
      </c>
      <c r="G1634" s="129" t="s">
        <v>5830</v>
      </c>
      <c r="H1634" s="128"/>
      <c r="I1634" s="128" t="s">
        <v>886</v>
      </c>
      <c r="J1634" s="128"/>
      <c r="K1634" s="128"/>
      <c r="L1634" s="129" t="s">
        <v>8144</v>
      </c>
      <c r="M1634" s="137" t="s">
        <v>5832</v>
      </c>
      <c r="N1634" s="137">
        <v>2018</v>
      </c>
      <c r="O1634" s="128">
        <v>2035</v>
      </c>
      <c r="P1634" s="305"/>
      <c r="Q1634" s="142" t="s">
        <v>8145</v>
      </c>
      <c r="R1634" s="94" t="s">
        <v>677</v>
      </c>
    </row>
    <row r="1635" spans="2:18">
      <c r="B1635" s="305" t="s">
        <v>366</v>
      </c>
      <c r="C1635" s="306" t="s">
        <v>139</v>
      </c>
      <c r="D1635" s="305" t="s">
        <v>8146</v>
      </c>
      <c r="E1635" s="137" t="s">
        <v>5778</v>
      </c>
      <c r="F1635" s="137" t="s">
        <v>452</v>
      </c>
      <c r="G1635" s="138" t="s">
        <v>886</v>
      </c>
      <c r="H1635" s="137"/>
      <c r="I1635" s="305"/>
      <c r="J1635" s="138"/>
      <c r="K1635" s="137"/>
      <c r="L1635" s="374" t="s">
        <v>6644</v>
      </c>
      <c r="M1635" s="305"/>
      <c r="N1635" s="137">
        <v>2019</v>
      </c>
      <c r="O1635" s="137">
        <v>2030</v>
      </c>
      <c r="P1635" s="305"/>
      <c r="Q1635" s="372" t="s">
        <v>6645</v>
      </c>
      <c r="R1635" s="94" t="s">
        <v>677</v>
      </c>
    </row>
    <row r="1636" spans="2:18">
      <c r="B1636" s="142" t="s">
        <v>2074</v>
      </c>
      <c r="C1636" s="289" t="s">
        <v>187</v>
      </c>
      <c r="D1636" s="142" t="s">
        <v>8147</v>
      </c>
      <c r="E1636" s="128" t="s">
        <v>5778</v>
      </c>
      <c r="F1636" s="128" t="s">
        <v>5883</v>
      </c>
      <c r="G1636" s="129" t="s">
        <v>886</v>
      </c>
      <c r="H1636" s="128"/>
      <c r="I1636" s="128" t="s">
        <v>886</v>
      </c>
      <c r="J1636" s="316"/>
      <c r="K1636" s="128"/>
      <c r="L1636" s="129"/>
      <c r="M1636" s="128"/>
      <c r="N1636" s="128" t="s">
        <v>886</v>
      </c>
      <c r="O1636" s="137">
        <v>2030</v>
      </c>
      <c r="P1636" s="315" t="s">
        <v>8148</v>
      </c>
      <c r="Q1636" s="142" t="s">
        <v>8149</v>
      </c>
      <c r="R1636" s="94" t="s">
        <v>677</v>
      </c>
    </row>
    <row r="1637" spans="2:18">
      <c r="B1637" s="142" t="s">
        <v>366</v>
      </c>
      <c r="C1637" s="289" t="s">
        <v>139</v>
      </c>
      <c r="D1637" s="142" t="s">
        <v>8150</v>
      </c>
      <c r="E1637" s="128" t="s">
        <v>5778</v>
      </c>
      <c r="F1637" s="128" t="s">
        <v>6184</v>
      </c>
      <c r="G1637" s="129" t="s">
        <v>886</v>
      </c>
      <c r="H1637" s="128"/>
      <c r="I1637" s="128" t="s">
        <v>886</v>
      </c>
      <c r="J1637" s="316"/>
      <c r="K1637" s="128"/>
      <c r="L1637" s="129"/>
      <c r="M1637" s="128"/>
      <c r="N1637" s="128" t="s">
        <v>886</v>
      </c>
      <c r="O1637" s="128">
        <v>2020</v>
      </c>
      <c r="P1637" s="142"/>
      <c r="Q1637" s="315" t="s">
        <v>5932</v>
      </c>
      <c r="R1637" s="94" t="s">
        <v>677</v>
      </c>
    </row>
    <row r="1638" spans="2:18">
      <c r="B1638" s="142" t="s">
        <v>366</v>
      </c>
      <c r="C1638" s="289" t="s">
        <v>139</v>
      </c>
      <c r="D1638" s="142" t="s">
        <v>8151</v>
      </c>
      <c r="E1638" s="128" t="s">
        <v>5778</v>
      </c>
      <c r="F1638" s="128" t="s">
        <v>424</v>
      </c>
      <c r="G1638" s="142" t="s">
        <v>3461</v>
      </c>
      <c r="H1638" s="128"/>
      <c r="I1638" s="128" t="s">
        <v>886</v>
      </c>
      <c r="J1638" s="133"/>
      <c r="K1638" s="128"/>
      <c r="L1638" s="128"/>
      <c r="M1638" s="128"/>
      <c r="N1638" s="128">
        <v>2015</v>
      </c>
      <c r="O1638" s="128">
        <v>2020</v>
      </c>
      <c r="P1638" s="142" t="s">
        <v>8152</v>
      </c>
      <c r="Q1638" s="142" t="s">
        <v>5785</v>
      </c>
      <c r="R1638" s="94" t="s">
        <v>677</v>
      </c>
    </row>
    <row r="1639" spans="2:18">
      <c r="B1639" s="142" t="s">
        <v>366</v>
      </c>
      <c r="C1639" s="289" t="s">
        <v>139</v>
      </c>
      <c r="D1639" s="142" t="s">
        <v>8151</v>
      </c>
      <c r="E1639" s="128" t="s">
        <v>886</v>
      </c>
      <c r="F1639" s="128" t="s">
        <v>886</v>
      </c>
      <c r="G1639" s="129" t="s">
        <v>3420</v>
      </c>
      <c r="H1639" s="128"/>
      <c r="I1639" s="128" t="s">
        <v>886</v>
      </c>
      <c r="J1639" s="128"/>
      <c r="K1639" s="128" t="s">
        <v>8153</v>
      </c>
      <c r="L1639" s="129"/>
      <c r="M1639" s="128"/>
      <c r="N1639" s="128">
        <v>2014</v>
      </c>
      <c r="O1639" s="128">
        <v>2020</v>
      </c>
      <c r="P1639" s="142" t="s">
        <v>8152</v>
      </c>
      <c r="Q1639" s="142" t="s">
        <v>8154</v>
      </c>
      <c r="R1639" s="94" t="s">
        <v>677</v>
      </c>
    </row>
    <row r="1640" spans="2:18">
      <c r="B1640" s="142" t="s">
        <v>366</v>
      </c>
      <c r="C1640" s="289" t="s">
        <v>139</v>
      </c>
      <c r="D1640" s="142" t="s">
        <v>8151</v>
      </c>
      <c r="E1640" s="309" t="s">
        <v>5904</v>
      </c>
      <c r="F1640" s="309" t="s">
        <v>5838</v>
      </c>
      <c r="G1640" s="313" t="s">
        <v>886</v>
      </c>
      <c r="H1640" s="128"/>
      <c r="I1640" s="128" t="s">
        <v>886</v>
      </c>
      <c r="J1640" s="329"/>
      <c r="K1640" s="309"/>
      <c r="L1640" s="313"/>
      <c r="M1640" s="309"/>
      <c r="N1640" s="128" t="s">
        <v>886</v>
      </c>
      <c r="O1640" s="309">
        <v>2030</v>
      </c>
      <c r="P1640" s="142" t="s">
        <v>8155</v>
      </c>
      <c r="Q1640" s="315" t="s">
        <v>8154</v>
      </c>
      <c r="R1640" s="94" t="s">
        <v>677</v>
      </c>
    </row>
    <row r="1641" spans="2:18">
      <c r="B1641" s="142" t="s">
        <v>366</v>
      </c>
      <c r="C1641" s="289" t="s">
        <v>139</v>
      </c>
      <c r="D1641" s="142" t="s">
        <v>8151</v>
      </c>
      <c r="E1641" s="128" t="s">
        <v>886</v>
      </c>
      <c r="F1641" s="128" t="s">
        <v>886</v>
      </c>
      <c r="G1641" s="129" t="s">
        <v>3420</v>
      </c>
      <c r="H1641" s="128"/>
      <c r="I1641" s="128" t="s">
        <v>886</v>
      </c>
      <c r="J1641" s="128"/>
      <c r="K1641" s="128" t="s">
        <v>5247</v>
      </c>
      <c r="L1641" s="129"/>
      <c r="M1641" s="128"/>
      <c r="N1641" s="128">
        <v>2014</v>
      </c>
      <c r="O1641" s="128">
        <v>2030</v>
      </c>
      <c r="P1641" s="142" t="s">
        <v>8152</v>
      </c>
      <c r="Q1641" s="315" t="s">
        <v>8156</v>
      </c>
      <c r="R1641" s="94" t="s">
        <v>677</v>
      </c>
    </row>
    <row r="1642" spans="2:18">
      <c r="B1642" s="142" t="s">
        <v>366</v>
      </c>
      <c r="C1642" s="289" t="s">
        <v>139</v>
      </c>
      <c r="D1642" s="142" t="s">
        <v>8151</v>
      </c>
      <c r="E1642" s="128" t="s">
        <v>5778</v>
      </c>
      <c r="F1642" s="128" t="s">
        <v>424</v>
      </c>
      <c r="G1642" s="142" t="s">
        <v>886</v>
      </c>
      <c r="H1642" s="128"/>
      <c r="I1642" s="128" t="s">
        <v>886</v>
      </c>
      <c r="J1642" s="133"/>
      <c r="K1642" s="128"/>
      <c r="L1642" s="128"/>
      <c r="M1642" s="128"/>
      <c r="N1642" s="128">
        <v>2015</v>
      </c>
      <c r="O1642" s="128">
        <v>2030</v>
      </c>
      <c r="P1642" s="142"/>
      <c r="Q1642" s="142"/>
      <c r="R1642" s="94" t="s">
        <v>677</v>
      </c>
    </row>
    <row r="1643" spans="2:18">
      <c r="B1643" s="142" t="s">
        <v>2082</v>
      </c>
      <c r="C1643" s="289" t="s">
        <v>186</v>
      </c>
      <c r="D1643" s="142" t="s">
        <v>8157</v>
      </c>
      <c r="E1643" s="309" t="s">
        <v>5778</v>
      </c>
      <c r="F1643" s="309" t="s">
        <v>5779</v>
      </c>
      <c r="G1643" s="313" t="s">
        <v>886</v>
      </c>
      <c r="H1643" s="128"/>
      <c r="I1643" s="128" t="s">
        <v>886</v>
      </c>
      <c r="J1643" s="329"/>
      <c r="K1643" s="309"/>
      <c r="L1643" s="313"/>
      <c r="M1643" s="309"/>
      <c r="N1643" s="128" t="s">
        <v>886</v>
      </c>
      <c r="O1643" s="309">
        <v>2025</v>
      </c>
      <c r="P1643" s="315"/>
      <c r="Q1643" s="142" t="s">
        <v>5780</v>
      </c>
      <c r="R1643" s="94" t="s">
        <v>677</v>
      </c>
    </row>
    <row r="1644" spans="2:18">
      <c r="B1644" s="142" t="s">
        <v>366</v>
      </c>
      <c r="C1644" s="289" t="s">
        <v>176</v>
      </c>
      <c r="D1644" s="142" t="s">
        <v>8158</v>
      </c>
      <c r="E1644" s="128" t="s">
        <v>5782</v>
      </c>
      <c r="F1644" s="128" t="s">
        <v>886</v>
      </c>
      <c r="G1644" s="129" t="s">
        <v>886</v>
      </c>
      <c r="H1644" s="128"/>
      <c r="I1644" s="128" t="s">
        <v>886</v>
      </c>
      <c r="J1644" s="316"/>
      <c r="K1644" s="128"/>
      <c r="L1644" s="129"/>
      <c r="M1644" s="128"/>
      <c r="N1644" s="128" t="s">
        <v>886</v>
      </c>
      <c r="O1644" s="128">
        <v>2025</v>
      </c>
      <c r="P1644" s="142"/>
      <c r="Q1644" s="315" t="s">
        <v>5800</v>
      </c>
      <c r="R1644" s="94" t="s">
        <v>677</v>
      </c>
    </row>
    <row r="1645" spans="2:18">
      <c r="B1645" s="305" t="s">
        <v>2077</v>
      </c>
      <c r="C1645" s="306" t="s">
        <v>142</v>
      </c>
      <c r="D1645" s="331" t="s">
        <v>8159</v>
      </c>
      <c r="E1645" s="128" t="s">
        <v>886</v>
      </c>
      <c r="F1645" s="128" t="s">
        <v>886</v>
      </c>
      <c r="G1645" s="128" t="s">
        <v>886</v>
      </c>
      <c r="H1645" s="128"/>
      <c r="I1645" s="128"/>
      <c r="J1645" s="128"/>
      <c r="K1645" s="128"/>
      <c r="L1645" s="129"/>
      <c r="M1645" s="128"/>
      <c r="N1645" s="128"/>
      <c r="O1645" s="128"/>
      <c r="P1645" s="142"/>
      <c r="Q1645" s="142"/>
      <c r="R1645" s="94" t="s">
        <v>677</v>
      </c>
    </row>
    <row r="1646" spans="2:18">
      <c r="B1646" s="142" t="s">
        <v>366</v>
      </c>
      <c r="C1646" s="289" t="s">
        <v>5666</v>
      </c>
      <c r="D1646" s="142" t="s">
        <v>8160</v>
      </c>
      <c r="E1646" s="128" t="s">
        <v>886</v>
      </c>
      <c r="F1646" s="128" t="s">
        <v>5779</v>
      </c>
      <c r="G1646" s="129" t="s">
        <v>886</v>
      </c>
      <c r="H1646" s="128"/>
      <c r="I1646" s="128" t="s">
        <v>886</v>
      </c>
      <c r="J1646" s="316"/>
      <c r="K1646" s="128"/>
      <c r="L1646" s="129"/>
      <c r="M1646" s="128"/>
      <c r="N1646" s="128">
        <v>2010</v>
      </c>
      <c r="O1646" s="128">
        <v>2020</v>
      </c>
      <c r="P1646" s="142"/>
      <c r="Q1646" s="315" t="s">
        <v>8161</v>
      </c>
      <c r="R1646" s="94" t="s">
        <v>677</v>
      </c>
    </row>
    <row r="1647" spans="2:18">
      <c r="B1647" s="142" t="s">
        <v>366</v>
      </c>
      <c r="C1647" s="289" t="s">
        <v>5666</v>
      </c>
      <c r="D1647" s="142" t="s">
        <v>8160</v>
      </c>
      <c r="E1647" s="309" t="s">
        <v>5778</v>
      </c>
      <c r="F1647" s="128" t="s">
        <v>452</v>
      </c>
      <c r="G1647" s="128" t="s">
        <v>886</v>
      </c>
      <c r="H1647" s="133"/>
      <c r="I1647" s="133"/>
      <c r="J1647" s="133"/>
      <c r="K1647" s="133"/>
      <c r="L1647" s="317" t="s">
        <v>7119</v>
      </c>
      <c r="M1647" s="133"/>
      <c r="N1647" s="128">
        <v>2021</v>
      </c>
      <c r="O1647" s="128">
        <v>2025</v>
      </c>
      <c r="P1647" s="142" t="s">
        <v>8162</v>
      </c>
      <c r="Q1647" s="142" t="s">
        <v>8163</v>
      </c>
      <c r="R1647" s="94" t="s">
        <v>677</v>
      </c>
    </row>
    <row r="1648" spans="2:18">
      <c r="B1648" s="142" t="s">
        <v>366</v>
      </c>
      <c r="C1648" s="289" t="s">
        <v>5666</v>
      </c>
      <c r="D1648" s="289" t="s">
        <v>8160</v>
      </c>
      <c r="E1648" s="309" t="s">
        <v>5778</v>
      </c>
      <c r="F1648" s="128" t="s">
        <v>452</v>
      </c>
      <c r="G1648" s="129" t="s">
        <v>5830</v>
      </c>
      <c r="H1648" s="128"/>
      <c r="I1648" s="128" t="s">
        <v>886</v>
      </c>
      <c r="J1648" s="309"/>
      <c r="K1648" s="309"/>
      <c r="L1648" s="129" t="s">
        <v>8164</v>
      </c>
      <c r="M1648" s="309" t="s">
        <v>5832</v>
      </c>
      <c r="N1648" s="128" t="s">
        <v>886</v>
      </c>
      <c r="O1648" s="309">
        <v>2028</v>
      </c>
      <c r="P1648" s="315"/>
      <c r="Q1648" s="315" t="s">
        <v>6087</v>
      </c>
      <c r="R1648" s="94" t="s">
        <v>677</v>
      </c>
    </row>
    <row r="1649" spans="2:18">
      <c r="B1649" s="142" t="s">
        <v>2074</v>
      </c>
      <c r="C1649" s="289" t="s">
        <v>187</v>
      </c>
      <c r="D1649" s="142" t="s">
        <v>8165</v>
      </c>
      <c r="E1649" s="128" t="s">
        <v>5778</v>
      </c>
      <c r="F1649" s="128" t="s">
        <v>5883</v>
      </c>
      <c r="G1649" s="129" t="s">
        <v>886</v>
      </c>
      <c r="H1649" s="128"/>
      <c r="I1649" s="128" t="s">
        <v>886</v>
      </c>
      <c r="J1649" s="316"/>
      <c r="K1649" s="128"/>
      <c r="L1649" s="129"/>
      <c r="M1649" s="128"/>
      <c r="N1649" s="128" t="s">
        <v>886</v>
      </c>
      <c r="O1649" s="137">
        <v>2035</v>
      </c>
      <c r="P1649" s="315" t="s">
        <v>8166</v>
      </c>
      <c r="Q1649" s="142" t="s">
        <v>8167</v>
      </c>
      <c r="R1649" s="94" t="s">
        <v>677</v>
      </c>
    </row>
    <row r="1650" spans="2:18">
      <c r="B1650" s="142" t="s">
        <v>366</v>
      </c>
      <c r="C1650" s="289" t="s">
        <v>173</v>
      </c>
      <c r="D1650" s="142" t="s">
        <v>8168</v>
      </c>
      <c r="E1650" s="128" t="s">
        <v>5782</v>
      </c>
      <c r="F1650" s="128" t="s">
        <v>6197</v>
      </c>
      <c r="G1650" s="129" t="s">
        <v>886</v>
      </c>
      <c r="H1650" s="128"/>
      <c r="I1650" s="128" t="s">
        <v>886</v>
      </c>
      <c r="J1650" s="316"/>
      <c r="K1650" s="128"/>
      <c r="L1650" s="129"/>
      <c r="M1650" s="128"/>
      <c r="N1650" s="128" t="s">
        <v>886</v>
      </c>
      <c r="O1650" s="128" t="s">
        <v>5799</v>
      </c>
      <c r="P1650" s="142"/>
      <c r="Q1650" s="142" t="s">
        <v>5932</v>
      </c>
      <c r="R1650" s="94" t="s">
        <v>677</v>
      </c>
    </row>
    <row r="1651" spans="2:18">
      <c r="B1651" s="142" t="s">
        <v>366</v>
      </c>
      <c r="C1651" s="289" t="s">
        <v>172</v>
      </c>
      <c r="D1651" s="142" t="s">
        <v>8169</v>
      </c>
      <c r="E1651" s="309" t="s">
        <v>5778</v>
      </c>
      <c r="F1651" s="309" t="s">
        <v>5779</v>
      </c>
      <c r="G1651" s="313" t="s">
        <v>886</v>
      </c>
      <c r="H1651" s="128"/>
      <c r="I1651" s="128" t="s">
        <v>886</v>
      </c>
      <c r="J1651" s="329"/>
      <c r="K1651" s="309"/>
      <c r="L1651" s="313"/>
      <c r="M1651" s="309"/>
      <c r="N1651" s="128" t="s">
        <v>886</v>
      </c>
      <c r="O1651" s="309">
        <v>2030</v>
      </c>
      <c r="P1651" s="315"/>
      <c r="Q1651" s="315" t="s">
        <v>6266</v>
      </c>
      <c r="R1651" s="94" t="s">
        <v>677</v>
      </c>
    </row>
    <row r="1652" spans="2:18">
      <c r="B1652" s="142" t="s">
        <v>366</v>
      </c>
      <c r="C1652" s="289" t="s">
        <v>173</v>
      </c>
      <c r="D1652" s="142" t="s">
        <v>8170</v>
      </c>
      <c r="E1652" s="128" t="s">
        <v>5782</v>
      </c>
      <c r="F1652" s="128" t="s">
        <v>6197</v>
      </c>
      <c r="G1652" s="129" t="s">
        <v>886</v>
      </c>
      <c r="H1652" s="128"/>
      <c r="I1652" s="128" t="s">
        <v>886</v>
      </c>
      <c r="J1652" s="316"/>
      <c r="K1652" s="128"/>
      <c r="L1652" s="129"/>
      <c r="M1652" s="128"/>
      <c r="N1652" s="128" t="s">
        <v>886</v>
      </c>
      <c r="O1652" s="128" t="s">
        <v>5799</v>
      </c>
      <c r="P1652" s="142"/>
      <c r="Q1652" s="315" t="s">
        <v>6266</v>
      </c>
      <c r="R1652" s="94" t="s">
        <v>677</v>
      </c>
    </row>
    <row r="1653" spans="2:18">
      <c r="B1653" s="142" t="s">
        <v>2074</v>
      </c>
      <c r="C1653" s="289" t="s">
        <v>160</v>
      </c>
      <c r="D1653" s="142" t="s">
        <v>8171</v>
      </c>
      <c r="E1653" s="309" t="s">
        <v>5778</v>
      </c>
      <c r="F1653" s="309" t="s">
        <v>233</v>
      </c>
      <c r="G1653" s="313" t="s">
        <v>886</v>
      </c>
      <c r="H1653" s="128"/>
      <c r="I1653" s="128" t="s">
        <v>886</v>
      </c>
      <c r="J1653" s="329"/>
      <c r="K1653" s="309"/>
      <c r="L1653" s="313"/>
      <c r="M1653" s="309"/>
      <c r="N1653" s="128" t="s">
        <v>886</v>
      </c>
      <c r="O1653" s="309">
        <v>2050</v>
      </c>
      <c r="P1653" s="142" t="s">
        <v>8172</v>
      </c>
      <c r="Q1653" s="142" t="s">
        <v>5785</v>
      </c>
      <c r="R1653" s="94" t="s">
        <v>677</v>
      </c>
    </row>
    <row r="1654" spans="2:18">
      <c r="B1654" s="142" t="s">
        <v>2074</v>
      </c>
      <c r="C1654" s="289" t="s">
        <v>160</v>
      </c>
      <c r="D1654" s="289" t="s">
        <v>8171</v>
      </c>
      <c r="E1654" s="128" t="s">
        <v>5778</v>
      </c>
      <c r="F1654" s="128" t="s">
        <v>452</v>
      </c>
      <c r="G1654" s="129" t="s">
        <v>5830</v>
      </c>
      <c r="H1654" s="128"/>
      <c r="I1654" s="128" t="s">
        <v>886</v>
      </c>
      <c r="J1654" s="128"/>
      <c r="K1654" s="128"/>
      <c r="L1654" s="129" t="s">
        <v>8173</v>
      </c>
      <c r="M1654" s="128" t="s">
        <v>6058</v>
      </c>
      <c r="N1654" s="128">
        <v>2016</v>
      </c>
      <c r="O1654" s="128">
        <v>2050</v>
      </c>
      <c r="P1654" s="142"/>
      <c r="Q1654" s="142" t="s">
        <v>5978</v>
      </c>
      <c r="R1654" s="94" t="s">
        <v>677</v>
      </c>
    </row>
    <row r="1655" spans="2:18">
      <c r="B1655" s="142" t="s">
        <v>2074</v>
      </c>
      <c r="C1655" s="289" t="s">
        <v>160</v>
      </c>
      <c r="D1655" s="289" t="s">
        <v>8171</v>
      </c>
      <c r="E1655" s="128" t="s">
        <v>5782</v>
      </c>
      <c r="F1655" s="128" t="s">
        <v>452</v>
      </c>
      <c r="G1655" s="129" t="s">
        <v>5830</v>
      </c>
      <c r="H1655" s="128"/>
      <c r="I1655" s="128" t="s">
        <v>886</v>
      </c>
      <c r="J1655" s="128"/>
      <c r="K1655" s="128"/>
      <c r="L1655" s="129" t="s">
        <v>6827</v>
      </c>
      <c r="M1655" s="137" t="s">
        <v>5832</v>
      </c>
      <c r="N1655" s="137">
        <v>2017</v>
      </c>
      <c r="O1655" s="128">
        <v>2025</v>
      </c>
      <c r="P1655" s="305"/>
      <c r="Q1655" s="142" t="s">
        <v>8174</v>
      </c>
      <c r="R1655" s="94" t="s">
        <v>677</v>
      </c>
    </row>
    <row r="1656" spans="2:18">
      <c r="B1656" s="142" t="s">
        <v>366</v>
      </c>
      <c r="C1656" s="289" t="s">
        <v>173</v>
      </c>
      <c r="D1656" s="142" t="s">
        <v>8175</v>
      </c>
      <c r="E1656" s="309" t="s">
        <v>5778</v>
      </c>
      <c r="F1656" s="309" t="s">
        <v>424</v>
      </c>
      <c r="G1656" s="313" t="s">
        <v>886</v>
      </c>
      <c r="H1656" s="128"/>
      <c r="I1656" s="128" t="s">
        <v>886</v>
      </c>
      <c r="J1656" s="329"/>
      <c r="K1656" s="309"/>
      <c r="L1656" s="313"/>
      <c r="M1656" s="309"/>
      <c r="N1656" s="128" t="s">
        <v>886</v>
      </c>
      <c r="O1656" s="128" t="s">
        <v>5799</v>
      </c>
      <c r="P1656" s="315"/>
      <c r="Q1656" s="142" t="s">
        <v>8176</v>
      </c>
      <c r="R1656" s="94" t="s">
        <v>677</v>
      </c>
    </row>
    <row r="1657" spans="2:18">
      <c r="B1657" s="142" t="s">
        <v>366</v>
      </c>
      <c r="C1657" s="289" t="s">
        <v>139</v>
      </c>
      <c r="D1657" s="142" t="s">
        <v>8177</v>
      </c>
      <c r="E1657" s="309" t="s">
        <v>5904</v>
      </c>
      <c r="F1657" s="309" t="s">
        <v>5779</v>
      </c>
      <c r="G1657" s="313" t="s">
        <v>886</v>
      </c>
      <c r="H1657" s="128"/>
      <c r="I1657" s="128" t="s">
        <v>886</v>
      </c>
      <c r="J1657" s="329"/>
      <c r="K1657" s="309"/>
      <c r="L1657" s="313"/>
      <c r="M1657" s="309"/>
      <c r="N1657" s="128" t="s">
        <v>886</v>
      </c>
      <c r="O1657" s="309">
        <v>2020</v>
      </c>
      <c r="P1657" s="315"/>
      <c r="Q1657" s="142" t="s">
        <v>5932</v>
      </c>
      <c r="R1657" s="94" t="s">
        <v>677</v>
      </c>
    </row>
    <row r="1658" spans="2:18">
      <c r="B1658" s="142" t="s">
        <v>366</v>
      </c>
      <c r="C1658" s="289" t="s">
        <v>173</v>
      </c>
      <c r="D1658" s="142" t="s">
        <v>8178</v>
      </c>
      <c r="E1658" s="128" t="s">
        <v>5782</v>
      </c>
      <c r="F1658" s="128" t="s">
        <v>6197</v>
      </c>
      <c r="G1658" s="129" t="s">
        <v>886</v>
      </c>
      <c r="H1658" s="128"/>
      <c r="I1658" s="128" t="s">
        <v>886</v>
      </c>
      <c r="J1658" s="316"/>
      <c r="K1658" s="128"/>
      <c r="L1658" s="129"/>
      <c r="M1658" s="128"/>
      <c r="N1658" s="128" t="s">
        <v>886</v>
      </c>
      <c r="O1658" s="128" t="s">
        <v>5799</v>
      </c>
      <c r="P1658" s="142"/>
      <c r="Q1658" s="315" t="s">
        <v>6266</v>
      </c>
      <c r="R1658" s="94" t="s">
        <v>677</v>
      </c>
    </row>
    <row r="1659" spans="2:18">
      <c r="B1659" s="305" t="s">
        <v>2057</v>
      </c>
      <c r="C1659" s="289" t="s">
        <v>174</v>
      </c>
      <c r="D1659" s="331" t="s">
        <v>8179</v>
      </c>
      <c r="E1659" s="128" t="s">
        <v>886</v>
      </c>
      <c r="F1659" s="128" t="s">
        <v>886</v>
      </c>
      <c r="G1659" s="128" t="s">
        <v>886</v>
      </c>
      <c r="H1659" s="128"/>
      <c r="I1659" s="128"/>
      <c r="J1659" s="128"/>
      <c r="K1659" s="128"/>
      <c r="L1659" s="129"/>
      <c r="M1659" s="128"/>
      <c r="N1659" s="128"/>
      <c r="O1659" s="128"/>
      <c r="P1659" s="142"/>
      <c r="Q1659" s="142"/>
      <c r="R1659" s="94" t="s">
        <v>677</v>
      </c>
    </row>
    <row r="1660" spans="2:18">
      <c r="B1660" s="313" t="s">
        <v>366</v>
      </c>
      <c r="C1660" s="331" t="s">
        <v>139</v>
      </c>
      <c r="D1660" s="331" t="s">
        <v>8180</v>
      </c>
      <c r="E1660" s="128" t="s">
        <v>5782</v>
      </c>
      <c r="F1660" s="309" t="s">
        <v>424</v>
      </c>
      <c r="G1660" s="313" t="s">
        <v>886</v>
      </c>
      <c r="H1660" s="128"/>
      <c r="I1660" s="128" t="s">
        <v>886</v>
      </c>
      <c r="J1660" s="329"/>
      <c r="K1660" s="309"/>
      <c r="L1660" s="313"/>
      <c r="M1660" s="313"/>
      <c r="N1660" s="309" t="s">
        <v>886</v>
      </c>
      <c r="O1660" s="309" t="s">
        <v>5799</v>
      </c>
      <c r="P1660" s="313"/>
      <c r="Q1660" s="313" t="s">
        <v>6575</v>
      </c>
      <c r="R1660" s="94" t="s">
        <v>677</v>
      </c>
    </row>
    <row r="1661" spans="2:18">
      <c r="B1661" s="142" t="s">
        <v>366</v>
      </c>
      <c r="C1661" s="289" t="s">
        <v>139</v>
      </c>
      <c r="D1661" s="142" t="s">
        <v>8181</v>
      </c>
      <c r="E1661" s="309" t="s">
        <v>5778</v>
      </c>
      <c r="F1661" s="309" t="s">
        <v>6197</v>
      </c>
      <c r="G1661" s="313" t="s">
        <v>886</v>
      </c>
      <c r="H1661" s="128"/>
      <c r="I1661" s="128" t="s">
        <v>886</v>
      </c>
      <c r="J1661" s="329"/>
      <c r="K1661" s="309"/>
      <c r="L1661" s="313"/>
      <c r="M1661" s="309"/>
      <c r="N1661" s="128">
        <v>2019</v>
      </c>
      <c r="O1661" s="309">
        <v>2030</v>
      </c>
      <c r="P1661" s="142" t="s">
        <v>8182</v>
      </c>
      <c r="Q1661" s="142" t="s">
        <v>5785</v>
      </c>
      <c r="R1661" s="94" t="s">
        <v>677</v>
      </c>
    </row>
    <row r="1662" spans="2:18">
      <c r="B1662" s="142" t="s">
        <v>366</v>
      </c>
      <c r="C1662" s="289" t="s">
        <v>173</v>
      </c>
      <c r="D1662" s="142" t="s">
        <v>8183</v>
      </c>
      <c r="E1662" s="128" t="s">
        <v>5782</v>
      </c>
      <c r="F1662" s="128" t="s">
        <v>233</v>
      </c>
      <c r="G1662" s="142" t="s">
        <v>886</v>
      </c>
      <c r="H1662" s="128"/>
      <c r="I1662" s="128" t="s">
        <v>886</v>
      </c>
      <c r="J1662" s="133"/>
      <c r="K1662" s="133" t="s">
        <v>8184</v>
      </c>
      <c r="L1662" s="133"/>
      <c r="M1662" s="133"/>
      <c r="N1662" s="128">
        <v>2020</v>
      </c>
      <c r="O1662" s="128">
        <v>2030</v>
      </c>
      <c r="P1662" s="142" t="s">
        <v>8185</v>
      </c>
      <c r="Q1662" s="142" t="s">
        <v>5785</v>
      </c>
      <c r="R1662" s="94" t="s">
        <v>677</v>
      </c>
    </row>
    <row r="1663" spans="2:18">
      <c r="B1663" s="142" t="s">
        <v>366</v>
      </c>
      <c r="C1663" s="289" t="s">
        <v>173</v>
      </c>
      <c r="D1663" s="142" t="s">
        <v>8183</v>
      </c>
      <c r="E1663" s="128" t="s">
        <v>5778</v>
      </c>
      <c r="F1663" s="128" t="s">
        <v>424</v>
      </c>
      <c r="G1663" s="142" t="s">
        <v>886</v>
      </c>
      <c r="H1663" s="128"/>
      <c r="I1663" s="128" t="s">
        <v>886</v>
      </c>
      <c r="J1663" s="133"/>
      <c r="K1663" s="133" t="s">
        <v>8186</v>
      </c>
      <c r="L1663" s="133"/>
      <c r="M1663" s="133"/>
      <c r="N1663" s="128">
        <v>2020</v>
      </c>
      <c r="O1663" s="128">
        <v>2030</v>
      </c>
      <c r="P1663" s="142" t="s">
        <v>8187</v>
      </c>
      <c r="Q1663" s="142" t="s">
        <v>5785</v>
      </c>
      <c r="R1663" s="94" t="s">
        <v>677</v>
      </c>
    </row>
    <row r="1664" spans="2:18">
      <c r="B1664" s="142" t="s">
        <v>366</v>
      </c>
      <c r="C1664" s="289" t="s">
        <v>173</v>
      </c>
      <c r="D1664" s="142" t="s">
        <v>8183</v>
      </c>
      <c r="E1664" s="128" t="s">
        <v>5782</v>
      </c>
      <c r="F1664" s="309" t="s">
        <v>424</v>
      </c>
      <c r="G1664" s="313" t="s">
        <v>886</v>
      </c>
      <c r="H1664" s="128"/>
      <c r="I1664" s="128" t="s">
        <v>886</v>
      </c>
      <c r="J1664" s="309"/>
      <c r="K1664" s="309" t="s">
        <v>8188</v>
      </c>
      <c r="L1664" s="313"/>
      <c r="M1664" s="309"/>
      <c r="N1664" s="128" t="s">
        <v>886</v>
      </c>
      <c r="O1664" s="309">
        <v>2020</v>
      </c>
      <c r="P1664" s="315"/>
      <c r="Q1664" s="142" t="s">
        <v>5925</v>
      </c>
      <c r="R1664" s="94" t="s">
        <v>677</v>
      </c>
    </row>
    <row r="1665" spans="2:18">
      <c r="B1665" s="142" t="s">
        <v>366</v>
      </c>
      <c r="C1665" s="289" t="s">
        <v>173</v>
      </c>
      <c r="D1665" s="142" t="s">
        <v>8183</v>
      </c>
      <c r="E1665" s="309" t="s">
        <v>5778</v>
      </c>
      <c r="F1665" s="309" t="s">
        <v>424</v>
      </c>
      <c r="G1665" s="313" t="s">
        <v>886</v>
      </c>
      <c r="H1665" s="128"/>
      <c r="I1665" s="128" t="s">
        <v>886</v>
      </c>
      <c r="J1665" s="309"/>
      <c r="K1665" s="309" t="s">
        <v>8189</v>
      </c>
      <c r="L1665" s="313"/>
      <c r="M1665" s="309"/>
      <c r="N1665" s="128" t="s">
        <v>886</v>
      </c>
      <c r="O1665" s="309">
        <v>2020</v>
      </c>
      <c r="P1665" s="315"/>
      <c r="Q1665" s="142" t="s">
        <v>5925</v>
      </c>
      <c r="R1665" s="94" t="s">
        <v>677</v>
      </c>
    </row>
    <row r="1666" spans="2:18">
      <c r="B1666" s="142" t="s">
        <v>2074</v>
      </c>
      <c r="C1666" s="289" t="s">
        <v>187</v>
      </c>
      <c r="D1666" s="142" t="s">
        <v>8190</v>
      </c>
      <c r="E1666" s="128" t="s">
        <v>5778</v>
      </c>
      <c r="F1666" s="128" t="s">
        <v>424</v>
      </c>
      <c r="G1666" s="129" t="s">
        <v>886</v>
      </c>
      <c r="H1666" s="128"/>
      <c r="I1666" s="128" t="s">
        <v>886</v>
      </c>
      <c r="J1666" s="316"/>
      <c r="K1666" s="128"/>
      <c r="L1666" s="129"/>
      <c r="M1666" s="128"/>
      <c r="N1666" s="137">
        <v>2019</v>
      </c>
      <c r="O1666" s="128" t="s">
        <v>5799</v>
      </c>
      <c r="P1666" s="142"/>
      <c r="Q1666" s="142" t="s">
        <v>8191</v>
      </c>
      <c r="R1666" s="94" t="s">
        <v>677</v>
      </c>
    </row>
    <row r="1667" spans="2:18">
      <c r="B1667" s="142" t="s">
        <v>366</v>
      </c>
      <c r="C1667" s="289" t="s">
        <v>173</v>
      </c>
      <c r="D1667" s="142" t="s">
        <v>8192</v>
      </c>
      <c r="E1667" s="128" t="s">
        <v>886</v>
      </c>
      <c r="F1667" s="128" t="s">
        <v>6321</v>
      </c>
      <c r="G1667" s="129" t="s">
        <v>886</v>
      </c>
      <c r="H1667" s="128"/>
      <c r="I1667" s="128" t="s">
        <v>886</v>
      </c>
      <c r="J1667" s="343"/>
      <c r="K1667" s="128"/>
      <c r="L1667" s="129"/>
      <c r="M1667" s="128"/>
      <c r="N1667" s="128">
        <v>2014</v>
      </c>
      <c r="O1667" s="128">
        <v>2020</v>
      </c>
      <c r="P1667" s="142"/>
      <c r="Q1667" s="315" t="s">
        <v>6087</v>
      </c>
      <c r="R1667" s="94" t="s">
        <v>677</v>
      </c>
    </row>
    <row r="1668" spans="2:18">
      <c r="B1668" s="142" t="s">
        <v>2074</v>
      </c>
      <c r="C1668" s="289" t="s">
        <v>160</v>
      </c>
      <c r="D1668" s="142" t="s">
        <v>8193</v>
      </c>
      <c r="E1668" s="309" t="s">
        <v>5904</v>
      </c>
      <c r="F1668" s="309" t="s">
        <v>5779</v>
      </c>
      <c r="G1668" s="313" t="s">
        <v>6610</v>
      </c>
      <c r="H1668" s="128"/>
      <c r="I1668" s="128" t="s">
        <v>886</v>
      </c>
      <c r="J1668" s="329"/>
      <c r="K1668" s="309"/>
      <c r="L1668" s="313"/>
      <c r="M1668" s="309"/>
      <c r="N1668" s="128" t="s">
        <v>886</v>
      </c>
      <c r="O1668" s="309">
        <v>2050</v>
      </c>
      <c r="P1668" s="142" t="s">
        <v>8194</v>
      </c>
      <c r="Q1668" s="142" t="s">
        <v>5785</v>
      </c>
      <c r="R1668" s="94" t="s">
        <v>677</v>
      </c>
    </row>
    <row r="1669" spans="2:18">
      <c r="B1669" s="142" t="s">
        <v>366</v>
      </c>
      <c r="C1669" s="289" t="s">
        <v>148</v>
      </c>
      <c r="D1669" s="142" t="s">
        <v>8195</v>
      </c>
      <c r="E1669" s="309" t="s">
        <v>5778</v>
      </c>
      <c r="F1669" s="309" t="s">
        <v>5838</v>
      </c>
      <c r="G1669" s="313" t="s">
        <v>886</v>
      </c>
      <c r="H1669" s="128"/>
      <c r="I1669" s="128" t="s">
        <v>886</v>
      </c>
      <c r="J1669" s="329"/>
      <c r="K1669" s="309"/>
      <c r="L1669" s="313"/>
      <c r="M1669" s="309"/>
      <c r="N1669" s="128" t="s">
        <v>886</v>
      </c>
      <c r="O1669" s="309">
        <v>2050</v>
      </c>
      <c r="P1669" s="315"/>
      <c r="Q1669" s="142" t="s">
        <v>5780</v>
      </c>
      <c r="R1669" s="94" t="s">
        <v>677</v>
      </c>
    </row>
    <row r="1670" spans="2:18">
      <c r="B1670" s="305" t="s">
        <v>2077</v>
      </c>
      <c r="C1670" s="306" t="s">
        <v>191</v>
      </c>
      <c r="D1670" s="331" t="s">
        <v>8196</v>
      </c>
      <c r="E1670" s="128" t="s">
        <v>886</v>
      </c>
      <c r="F1670" s="128" t="s">
        <v>886</v>
      </c>
      <c r="G1670" s="128" t="s">
        <v>886</v>
      </c>
      <c r="H1670" s="128"/>
      <c r="I1670" s="128"/>
      <c r="J1670" s="128"/>
      <c r="K1670" s="128"/>
      <c r="L1670" s="129"/>
      <c r="M1670" s="128"/>
      <c r="N1670" s="128"/>
      <c r="O1670" s="128"/>
      <c r="P1670" s="142"/>
      <c r="Q1670" s="142"/>
      <c r="R1670" s="94" t="s">
        <v>677</v>
      </c>
    </row>
    <row r="1671" spans="2:18">
      <c r="B1671" s="142" t="s">
        <v>5911</v>
      </c>
      <c r="C1671" s="289" t="s">
        <v>149</v>
      </c>
      <c r="D1671" s="142" t="s">
        <v>8197</v>
      </c>
      <c r="E1671" s="128" t="s">
        <v>5778</v>
      </c>
      <c r="F1671" s="128" t="s">
        <v>886</v>
      </c>
      <c r="G1671" s="129" t="s">
        <v>886</v>
      </c>
      <c r="H1671" s="128"/>
      <c r="I1671" s="128" t="s">
        <v>886</v>
      </c>
      <c r="J1671" s="316"/>
      <c r="K1671" s="128"/>
      <c r="L1671" s="129"/>
      <c r="M1671" s="128"/>
      <c r="N1671" s="128" t="s">
        <v>886</v>
      </c>
      <c r="O1671" s="128">
        <v>2020</v>
      </c>
      <c r="P1671" s="142"/>
      <c r="Q1671" s="315" t="s">
        <v>5800</v>
      </c>
      <c r="R1671" s="94" t="s">
        <v>677</v>
      </c>
    </row>
    <row r="1672" spans="2:18">
      <c r="B1672" s="142" t="s">
        <v>366</v>
      </c>
      <c r="C1672" s="289" t="s">
        <v>173</v>
      </c>
      <c r="D1672" s="142" t="s">
        <v>8198</v>
      </c>
      <c r="E1672" s="128" t="s">
        <v>5782</v>
      </c>
      <c r="F1672" s="128" t="s">
        <v>6197</v>
      </c>
      <c r="G1672" s="129" t="s">
        <v>886</v>
      </c>
      <c r="H1672" s="128"/>
      <c r="I1672" s="128" t="s">
        <v>886</v>
      </c>
      <c r="J1672" s="316"/>
      <c r="K1672" s="128"/>
      <c r="L1672" s="129"/>
      <c r="M1672" s="128"/>
      <c r="N1672" s="128" t="s">
        <v>886</v>
      </c>
      <c r="O1672" s="128" t="s">
        <v>5799</v>
      </c>
      <c r="P1672" s="142"/>
      <c r="Q1672" s="315" t="s">
        <v>6266</v>
      </c>
      <c r="R1672" s="94" t="s">
        <v>677</v>
      </c>
    </row>
    <row r="1673" spans="2:18">
      <c r="B1673" s="305" t="s">
        <v>2057</v>
      </c>
      <c r="C1673" s="289" t="s">
        <v>174</v>
      </c>
      <c r="D1673" s="331" t="s">
        <v>8199</v>
      </c>
      <c r="E1673" s="128" t="s">
        <v>886</v>
      </c>
      <c r="F1673" s="128" t="s">
        <v>886</v>
      </c>
      <c r="G1673" s="128" t="s">
        <v>886</v>
      </c>
      <c r="H1673" s="128"/>
      <c r="I1673" s="128"/>
      <c r="J1673" s="128"/>
      <c r="K1673" s="128"/>
      <c r="L1673" s="129"/>
      <c r="M1673" s="128"/>
      <c r="N1673" s="128"/>
      <c r="O1673" s="128"/>
      <c r="P1673" s="142"/>
      <c r="Q1673" s="142"/>
      <c r="R1673" s="94" t="s">
        <v>677</v>
      </c>
    </row>
    <row r="1674" spans="2:18">
      <c r="B1674" s="142" t="s">
        <v>2074</v>
      </c>
      <c r="C1674" s="289" t="s">
        <v>187</v>
      </c>
      <c r="D1674" s="142" t="s">
        <v>8200</v>
      </c>
      <c r="E1674" s="309" t="s">
        <v>5778</v>
      </c>
      <c r="F1674" s="309" t="s">
        <v>424</v>
      </c>
      <c r="G1674" s="313" t="s">
        <v>886</v>
      </c>
      <c r="H1674" s="128"/>
      <c r="I1674" s="128" t="s">
        <v>886</v>
      </c>
      <c r="J1674" s="329"/>
      <c r="K1674" s="309"/>
      <c r="L1674" s="313"/>
      <c r="M1674" s="309"/>
      <c r="N1674" s="128" t="s">
        <v>886</v>
      </c>
      <c r="O1674" s="309">
        <v>2030</v>
      </c>
      <c r="P1674" s="315"/>
      <c r="Q1674" s="434" t="s">
        <v>8201</v>
      </c>
      <c r="R1674" s="94" t="s">
        <v>677</v>
      </c>
    </row>
    <row r="1675" spans="2:18">
      <c r="B1675" s="142" t="s">
        <v>366</v>
      </c>
      <c r="C1675" s="289" t="s">
        <v>154</v>
      </c>
      <c r="D1675" s="142" t="s">
        <v>8202</v>
      </c>
      <c r="E1675" s="309" t="s">
        <v>5778</v>
      </c>
      <c r="F1675" s="128" t="s">
        <v>5779</v>
      </c>
      <c r="G1675" s="129" t="s">
        <v>886</v>
      </c>
      <c r="H1675" s="133" t="s">
        <v>8203</v>
      </c>
      <c r="I1675" s="133">
        <v>2017</v>
      </c>
      <c r="J1675" s="360" t="s">
        <v>8204</v>
      </c>
      <c r="K1675" s="128"/>
      <c r="L1675" s="129"/>
      <c r="M1675" s="128"/>
      <c r="N1675" s="128" t="s">
        <v>886</v>
      </c>
      <c r="O1675" s="128">
        <v>2030</v>
      </c>
      <c r="P1675" s="142" t="s">
        <v>8205</v>
      </c>
      <c r="Q1675" s="315" t="s">
        <v>5800</v>
      </c>
      <c r="R1675" s="94" t="s">
        <v>677</v>
      </c>
    </row>
    <row r="1676" spans="2:18">
      <c r="B1676" s="142" t="s">
        <v>366</v>
      </c>
      <c r="C1676" s="289" t="s">
        <v>169</v>
      </c>
      <c r="D1676" s="142" t="s">
        <v>8206</v>
      </c>
      <c r="E1676" s="128" t="s">
        <v>5778</v>
      </c>
      <c r="F1676" s="128" t="s">
        <v>886</v>
      </c>
      <c r="G1676" s="129" t="s">
        <v>886</v>
      </c>
      <c r="H1676" s="128">
        <v>0.6</v>
      </c>
      <c r="I1676" s="128">
        <v>2010</v>
      </c>
      <c r="J1676" s="343"/>
      <c r="K1676" s="128"/>
      <c r="L1676" s="129"/>
      <c r="M1676" s="128"/>
      <c r="N1676" s="128" t="s">
        <v>886</v>
      </c>
      <c r="O1676" s="128">
        <v>2020</v>
      </c>
      <c r="P1676" s="142"/>
      <c r="Q1676" s="142" t="s">
        <v>6419</v>
      </c>
      <c r="R1676" s="94" t="s">
        <v>677</v>
      </c>
    </row>
    <row r="1677" spans="2:18">
      <c r="B1677" s="142" t="s">
        <v>366</v>
      </c>
      <c r="C1677" s="289" t="s">
        <v>169</v>
      </c>
      <c r="D1677" s="142" t="s">
        <v>8206</v>
      </c>
      <c r="E1677" s="128" t="s">
        <v>5782</v>
      </c>
      <c r="F1677" s="309" t="s">
        <v>5779</v>
      </c>
      <c r="G1677" s="129" t="s">
        <v>886</v>
      </c>
      <c r="H1677" s="128">
        <v>0.6</v>
      </c>
      <c r="I1677" s="128" t="s">
        <v>886</v>
      </c>
      <c r="J1677" s="349"/>
      <c r="K1677" s="309"/>
      <c r="L1677" s="313"/>
      <c r="M1677" s="309"/>
      <c r="N1677" s="128" t="s">
        <v>886</v>
      </c>
      <c r="O1677" s="309">
        <v>2020</v>
      </c>
      <c r="P1677" s="315"/>
      <c r="Q1677" s="142" t="s">
        <v>8207</v>
      </c>
      <c r="R1677" s="94" t="s">
        <v>677</v>
      </c>
    </row>
    <row r="1678" spans="2:18">
      <c r="B1678" s="142" t="s">
        <v>366</v>
      </c>
      <c r="C1678" s="289" t="s">
        <v>169</v>
      </c>
      <c r="D1678" s="142" t="s">
        <v>8206</v>
      </c>
      <c r="E1678" s="309" t="s">
        <v>5778</v>
      </c>
      <c r="F1678" s="309" t="s">
        <v>5779</v>
      </c>
      <c r="G1678" s="129" t="s">
        <v>886</v>
      </c>
      <c r="H1678" s="128">
        <v>0.6</v>
      </c>
      <c r="I1678" s="128" t="s">
        <v>886</v>
      </c>
      <c r="J1678" s="349"/>
      <c r="K1678" s="309"/>
      <c r="L1678" s="313"/>
      <c r="M1678" s="309"/>
      <c r="N1678" s="128" t="s">
        <v>886</v>
      </c>
      <c r="O1678" s="309">
        <v>2020</v>
      </c>
      <c r="P1678" s="315"/>
      <c r="Q1678" s="315" t="s">
        <v>5800</v>
      </c>
      <c r="R1678" s="94" t="s">
        <v>677</v>
      </c>
    </row>
    <row r="1679" spans="2:18">
      <c r="B1679" s="142" t="s">
        <v>366</v>
      </c>
      <c r="C1679" s="289" t="s">
        <v>169</v>
      </c>
      <c r="D1679" s="142" t="s">
        <v>8206</v>
      </c>
      <c r="E1679" s="128" t="s">
        <v>5778</v>
      </c>
      <c r="F1679" s="128" t="s">
        <v>886</v>
      </c>
      <c r="G1679" s="142" t="s">
        <v>7534</v>
      </c>
      <c r="H1679" s="128"/>
      <c r="I1679" s="128" t="s">
        <v>886</v>
      </c>
      <c r="J1679" s="128"/>
      <c r="K1679" s="128" t="s">
        <v>8208</v>
      </c>
      <c r="L1679" s="128"/>
      <c r="M1679" s="128"/>
      <c r="N1679" s="128">
        <v>2020</v>
      </c>
      <c r="O1679" s="128">
        <v>2020</v>
      </c>
      <c r="P1679" s="142" t="s">
        <v>8209</v>
      </c>
      <c r="Q1679" s="142" t="s">
        <v>5785</v>
      </c>
      <c r="R1679" s="94" t="s">
        <v>677</v>
      </c>
    </row>
    <row r="1680" spans="2:18">
      <c r="B1680" s="142" t="s">
        <v>366</v>
      </c>
      <c r="C1680" s="289" t="s">
        <v>182</v>
      </c>
      <c r="D1680" s="142" t="s">
        <v>8210</v>
      </c>
      <c r="E1680" s="128" t="s">
        <v>886</v>
      </c>
      <c r="F1680" s="128" t="s">
        <v>424</v>
      </c>
      <c r="G1680" s="129" t="s">
        <v>5825</v>
      </c>
      <c r="H1680" s="128"/>
      <c r="I1680" s="128" t="s">
        <v>886</v>
      </c>
      <c r="J1680" s="316"/>
      <c r="K1680" s="128"/>
      <c r="L1680" s="129"/>
      <c r="M1680" s="128"/>
      <c r="N1680" s="128">
        <v>2020</v>
      </c>
      <c r="O1680" s="128">
        <v>2050</v>
      </c>
      <c r="P1680" s="142"/>
      <c r="Q1680" s="315" t="s">
        <v>5826</v>
      </c>
      <c r="R1680" s="94" t="s">
        <v>677</v>
      </c>
    </row>
    <row r="1681" spans="2:18">
      <c r="B1681" s="305" t="s">
        <v>366</v>
      </c>
      <c r="C1681" s="289" t="s">
        <v>179</v>
      </c>
      <c r="D1681" s="331" t="s">
        <v>8211</v>
      </c>
      <c r="E1681" s="128" t="s">
        <v>886</v>
      </c>
      <c r="F1681" s="128" t="s">
        <v>886</v>
      </c>
      <c r="G1681" s="128" t="s">
        <v>886</v>
      </c>
      <c r="H1681" s="128"/>
      <c r="I1681" s="128"/>
      <c r="J1681" s="128"/>
      <c r="K1681" s="128"/>
      <c r="L1681" s="129"/>
      <c r="M1681" s="128"/>
      <c r="N1681" s="128"/>
      <c r="O1681" s="128"/>
      <c r="P1681" s="142"/>
      <c r="Q1681" s="142"/>
      <c r="R1681" s="94" t="s">
        <v>677</v>
      </c>
    </row>
    <row r="1682" spans="2:18">
      <c r="B1682" s="142" t="s">
        <v>2074</v>
      </c>
      <c r="C1682" s="289" t="s">
        <v>187</v>
      </c>
      <c r="D1682" s="142" t="s">
        <v>8212</v>
      </c>
      <c r="E1682" s="128" t="s">
        <v>886</v>
      </c>
      <c r="F1682" s="128" t="s">
        <v>424</v>
      </c>
      <c r="G1682" s="129" t="s">
        <v>886</v>
      </c>
      <c r="H1682" s="128"/>
      <c r="I1682" s="128" t="s">
        <v>886</v>
      </c>
      <c r="J1682" s="316"/>
      <c r="K1682" s="128"/>
      <c r="L1682" s="129"/>
      <c r="M1682" s="128"/>
      <c r="N1682" s="128" t="s">
        <v>886</v>
      </c>
      <c r="O1682" s="128">
        <v>2035</v>
      </c>
      <c r="P1682" s="142"/>
      <c r="Q1682" s="142" t="s">
        <v>5927</v>
      </c>
      <c r="R1682" s="94" t="s">
        <v>677</v>
      </c>
    </row>
    <row r="1683" spans="2:18">
      <c r="B1683" s="142" t="s">
        <v>366</v>
      </c>
      <c r="C1683" s="289" t="s">
        <v>182</v>
      </c>
      <c r="D1683" s="142" t="s">
        <v>8213</v>
      </c>
      <c r="E1683" s="128" t="s">
        <v>886</v>
      </c>
      <c r="F1683" s="128" t="s">
        <v>424</v>
      </c>
      <c r="G1683" s="129" t="s">
        <v>5825</v>
      </c>
      <c r="H1683" s="128"/>
      <c r="I1683" s="128" t="s">
        <v>886</v>
      </c>
      <c r="J1683" s="316"/>
      <c r="K1683" s="128"/>
      <c r="L1683" s="129"/>
      <c r="M1683" s="128"/>
      <c r="N1683" s="128">
        <v>2020</v>
      </c>
      <c r="O1683" s="128">
        <v>2050</v>
      </c>
      <c r="P1683" s="142"/>
      <c r="Q1683" s="315" t="s">
        <v>5826</v>
      </c>
      <c r="R1683" s="94" t="s">
        <v>677</v>
      </c>
    </row>
    <row r="1684" spans="2:18">
      <c r="B1684" s="142" t="s">
        <v>366</v>
      </c>
      <c r="C1684" s="289" t="s">
        <v>182</v>
      </c>
      <c r="D1684" s="142" t="s">
        <v>8214</v>
      </c>
      <c r="E1684" s="128" t="s">
        <v>886</v>
      </c>
      <c r="F1684" s="128" t="s">
        <v>424</v>
      </c>
      <c r="G1684" s="129" t="s">
        <v>5825</v>
      </c>
      <c r="H1684" s="128"/>
      <c r="I1684" s="128" t="s">
        <v>886</v>
      </c>
      <c r="J1684" s="316"/>
      <c r="K1684" s="128"/>
      <c r="L1684" s="129"/>
      <c r="M1684" s="128"/>
      <c r="N1684" s="128">
        <v>2020</v>
      </c>
      <c r="O1684" s="128">
        <v>2050</v>
      </c>
      <c r="P1684" s="142"/>
      <c r="Q1684" s="315" t="s">
        <v>5826</v>
      </c>
      <c r="R1684" s="94" t="s">
        <v>677</v>
      </c>
    </row>
    <row r="1685" spans="2:18">
      <c r="B1685" s="142" t="s">
        <v>366</v>
      </c>
      <c r="C1685" s="289" t="s">
        <v>165</v>
      </c>
      <c r="D1685" s="142" t="s">
        <v>8215</v>
      </c>
      <c r="E1685" s="309" t="s">
        <v>5778</v>
      </c>
      <c r="F1685" s="309" t="s">
        <v>6197</v>
      </c>
      <c r="G1685" s="313" t="s">
        <v>886</v>
      </c>
      <c r="H1685" s="128"/>
      <c r="I1685" s="128" t="s">
        <v>886</v>
      </c>
      <c r="J1685" s="329"/>
      <c r="K1685" s="309"/>
      <c r="L1685" s="313"/>
      <c r="M1685" s="309"/>
      <c r="N1685" s="128" t="s">
        <v>886</v>
      </c>
      <c r="O1685" s="309">
        <v>2020</v>
      </c>
      <c r="P1685" s="315"/>
      <c r="Q1685" s="142" t="s">
        <v>5932</v>
      </c>
      <c r="R1685" s="94" t="s">
        <v>677</v>
      </c>
    </row>
    <row r="1686" spans="2:18">
      <c r="B1686" s="305" t="s">
        <v>2057</v>
      </c>
      <c r="C1686" s="289" t="s">
        <v>174</v>
      </c>
      <c r="D1686" s="331" t="s">
        <v>8216</v>
      </c>
      <c r="E1686" s="128" t="s">
        <v>886</v>
      </c>
      <c r="F1686" s="128" t="s">
        <v>886</v>
      </c>
      <c r="G1686" s="128" t="s">
        <v>886</v>
      </c>
      <c r="H1686" s="128"/>
      <c r="I1686" s="128"/>
      <c r="J1686" s="128"/>
      <c r="K1686" s="128"/>
      <c r="L1686" s="129"/>
      <c r="M1686" s="128"/>
      <c r="N1686" s="128"/>
      <c r="O1686" s="128"/>
      <c r="P1686" s="142"/>
      <c r="Q1686" s="142"/>
      <c r="R1686" s="94" t="s">
        <v>677</v>
      </c>
    </row>
    <row r="1687" spans="2:18">
      <c r="B1687" s="142" t="s">
        <v>366</v>
      </c>
      <c r="C1687" s="289" t="s">
        <v>182</v>
      </c>
      <c r="D1687" s="142" t="s">
        <v>8217</v>
      </c>
      <c r="E1687" s="128" t="s">
        <v>886</v>
      </c>
      <c r="F1687" s="128" t="s">
        <v>424</v>
      </c>
      <c r="G1687" s="129" t="s">
        <v>5825</v>
      </c>
      <c r="H1687" s="128"/>
      <c r="I1687" s="128" t="s">
        <v>886</v>
      </c>
      <c r="J1687" s="316"/>
      <c r="K1687" s="128"/>
      <c r="L1687" s="129"/>
      <c r="M1687" s="128"/>
      <c r="N1687" s="128">
        <v>2020</v>
      </c>
      <c r="O1687" s="128">
        <v>2050</v>
      </c>
      <c r="P1687" s="142"/>
      <c r="Q1687" s="315" t="s">
        <v>5826</v>
      </c>
      <c r="R1687" s="94" t="s">
        <v>677</v>
      </c>
    </row>
    <row r="1688" spans="2:18">
      <c r="B1688" s="142" t="s">
        <v>366</v>
      </c>
      <c r="C1688" s="289" t="s">
        <v>179</v>
      </c>
      <c r="D1688" s="142" t="s">
        <v>8218</v>
      </c>
      <c r="E1688" s="309" t="s">
        <v>5778</v>
      </c>
      <c r="F1688" s="309" t="s">
        <v>5779</v>
      </c>
      <c r="G1688" s="142" t="s">
        <v>8219</v>
      </c>
      <c r="H1688" s="128">
        <v>7</v>
      </c>
      <c r="I1688" s="128">
        <v>2007</v>
      </c>
      <c r="J1688" s="329"/>
      <c r="K1688" s="309"/>
      <c r="L1688" s="313"/>
      <c r="M1688" s="309"/>
      <c r="N1688" s="128" t="s">
        <v>886</v>
      </c>
      <c r="O1688" s="309">
        <v>2020</v>
      </c>
      <c r="P1688" s="142" t="s">
        <v>8220</v>
      </c>
      <c r="Q1688" s="142" t="s">
        <v>5925</v>
      </c>
      <c r="R1688" s="94" t="s">
        <v>677</v>
      </c>
    </row>
    <row r="1689" spans="2:18">
      <c r="B1689" s="142" t="s">
        <v>366</v>
      </c>
      <c r="C1689" s="142" t="s">
        <v>179</v>
      </c>
      <c r="D1689" s="142" t="s">
        <v>8218</v>
      </c>
      <c r="E1689" s="128" t="s">
        <v>5778</v>
      </c>
      <c r="F1689" s="128" t="s">
        <v>5838</v>
      </c>
      <c r="G1689" s="128" t="s">
        <v>886</v>
      </c>
      <c r="H1689" s="142"/>
      <c r="I1689" s="142"/>
      <c r="J1689" s="128" t="s">
        <v>6496</v>
      </c>
      <c r="K1689" s="142"/>
      <c r="L1689" s="129"/>
      <c r="M1689" s="142"/>
      <c r="N1689" s="128">
        <v>2011</v>
      </c>
      <c r="O1689" s="128"/>
      <c r="P1689" s="142" t="s">
        <v>8221</v>
      </c>
      <c r="Q1689" s="1164" t="s">
        <v>8222</v>
      </c>
      <c r="R1689" s="94" t="s">
        <v>677</v>
      </c>
    </row>
    <row r="1690" spans="2:18">
      <c r="B1690" s="142" t="s">
        <v>366</v>
      </c>
      <c r="C1690" s="289" t="s">
        <v>179</v>
      </c>
      <c r="D1690" s="289" t="s">
        <v>8218</v>
      </c>
      <c r="E1690" s="128" t="s">
        <v>5782</v>
      </c>
      <c r="F1690" s="128" t="s">
        <v>452</v>
      </c>
      <c r="G1690" s="129" t="s">
        <v>5830</v>
      </c>
      <c r="H1690" s="128"/>
      <c r="I1690" s="128" t="s">
        <v>886</v>
      </c>
      <c r="J1690" s="128"/>
      <c r="K1690" s="128"/>
      <c r="L1690" s="129" t="s">
        <v>5891</v>
      </c>
      <c r="M1690" s="128" t="s">
        <v>5832</v>
      </c>
      <c r="N1690" s="128" t="s">
        <v>886</v>
      </c>
      <c r="O1690" s="128">
        <v>2025</v>
      </c>
      <c r="P1690" s="142"/>
      <c r="Q1690" s="355" t="s">
        <v>8223</v>
      </c>
      <c r="R1690" s="94" t="s">
        <v>677</v>
      </c>
    </row>
    <row r="1691" spans="2:18">
      <c r="B1691" s="142" t="s">
        <v>366</v>
      </c>
      <c r="C1691" s="289" t="s">
        <v>179</v>
      </c>
      <c r="D1691" s="289" t="s">
        <v>8218</v>
      </c>
      <c r="E1691" s="128" t="s">
        <v>5778</v>
      </c>
      <c r="F1691" s="128" t="s">
        <v>452</v>
      </c>
      <c r="G1691" s="129" t="s">
        <v>7891</v>
      </c>
      <c r="H1691" s="128"/>
      <c r="I1691" s="128" t="s">
        <v>886</v>
      </c>
      <c r="J1691" s="128"/>
      <c r="K1691" s="128"/>
      <c r="L1691" s="129" t="s">
        <v>8224</v>
      </c>
      <c r="M1691" s="128" t="s">
        <v>6056</v>
      </c>
      <c r="N1691" s="128" t="s">
        <v>886</v>
      </c>
      <c r="O1691" s="128">
        <v>2030</v>
      </c>
      <c r="P1691" s="142"/>
      <c r="Q1691" s="355" t="s">
        <v>8225</v>
      </c>
      <c r="R1691" s="94" t="s">
        <v>677</v>
      </c>
    </row>
    <row r="1692" spans="2:18">
      <c r="B1692" s="142" t="s">
        <v>2074</v>
      </c>
      <c r="C1692" s="289" t="s">
        <v>187</v>
      </c>
      <c r="D1692" s="142" t="s">
        <v>3360</v>
      </c>
      <c r="E1692" s="309" t="s">
        <v>5778</v>
      </c>
      <c r="F1692" s="309" t="s">
        <v>424</v>
      </c>
      <c r="G1692" s="313" t="s">
        <v>886</v>
      </c>
      <c r="H1692" s="128"/>
      <c r="I1692" s="128" t="s">
        <v>886</v>
      </c>
      <c r="J1692" s="329"/>
      <c r="K1692" s="309"/>
      <c r="L1692" s="313"/>
      <c r="M1692" s="309"/>
      <c r="N1692" s="128" t="s">
        <v>886</v>
      </c>
      <c r="O1692" s="309">
        <v>2032</v>
      </c>
      <c r="P1692" s="142" t="s">
        <v>8226</v>
      </c>
      <c r="Q1692" s="142" t="s">
        <v>5785</v>
      </c>
      <c r="R1692" s="94" t="s">
        <v>677</v>
      </c>
    </row>
    <row r="1693" spans="2:18">
      <c r="B1693" s="142" t="s">
        <v>2074</v>
      </c>
      <c r="C1693" s="289" t="s">
        <v>187</v>
      </c>
      <c r="D1693" s="142" t="s">
        <v>3360</v>
      </c>
      <c r="E1693" s="128" t="s">
        <v>886</v>
      </c>
      <c r="F1693" s="128" t="s">
        <v>5779</v>
      </c>
      <c r="G1693" s="129" t="s">
        <v>886</v>
      </c>
      <c r="H1693" s="128"/>
      <c r="I1693" s="128" t="s">
        <v>886</v>
      </c>
      <c r="J1693" s="316"/>
      <c r="K1693" s="128"/>
      <c r="L1693" s="129"/>
      <c r="M1693" s="128"/>
      <c r="N1693" s="128" t="s">
        <v>886</v>
      </c>
      <c r="O1693" s="128">
        <v>2032</v>
      </c>
      <c r="P1693" s="142"/>
      <c r="Q1693" s="315" t="s">
        <v>8227</v>
      </c>
      <c r="R1693" s="94" t="s">
        <v>677</v>
      </c>
    </row>
    <row r="1694" spans="2:18">
      <c r="B1694" s="142" t="s">
        <v>2074</v>
      </c>
      <c r="C1694" s="289" t="s">
        <v>187</v>
      </c>
      <c r="D1694" s="289" t="s">
        <v>3360</v>
      </c>
      <c r="E1694" s="128" t="s">
        <v>5778</v>
      </c>
      <c r="F1694" s="128" t="s">
        <v>452</v>
      </c>
      <c r="G1694" s="128" t="s">
        <v>886</v>
      </c>
      <c r="H1694" s="128"/>
      <c r="I1694" s="128"/>
      <c r="J1694" s="128"/>
      <c r="K1694" s="128"/>
      <c r="L1694" s="332" t="s">
        <v>8228</v>
      </c>
      <c r="M1694" s="128"/>
      <c r="N1694" s="337" t="s">
        <v>8229</v>
      </c>
      <c r="O1694" s="128">
        <v>2017</v>
      </c>
      <c r="P1694" s="142"/>
      <c r="Q1694" s="338" t="s">
        <v>8230</v>
      </c>
      <c r="R1694" s="94" t="s">
        <v>677</v>
      </c>
    </row>
    <row r="1695" spans="2:18">
      <c r="B1695" s="142" t="s">
        <v>2074</v>
      </c>
      <c r="C1695" s="289" t="s">
        <v>187</v>
      </c>
      <c r="D1695" s="289" t="s">
        <v>3360</v>
      </c>
      <c r="E1695" s="128" t="s">
        <v>5778</v>
      </c>
      <c r="F1695" s="128" t="s">
        <v>452</v>
      </c>
      <c r="G1695" s="129" t="s">
        <v>5830</v>
      </c>
      <c r="H1695" s="128"/>
      <c r="I1695" s="128"/>
      <c r="J1695" s="128"/>
      <c r="K1695" s="128"/>
      <c r="L1695" s="332" t="s">
        <v>8231</v>
      </c>
      <c r="M1695" s="128"/>
      <c r="N1695" s="337">
        <v>2015</v>
      </c>
      <c r="O1695" s="128">
        <v>2020</v>
      </c>
      <c r="P1695" s="142"/>
      <c r="Q1695" s="338" t="s">
        <v>8232</v>
      </c>
      <c r="R1695" s="94" t="s">
        <v>677</v>
      </c>
    </row>
    <row r="1696" spans="2:18">
      <c r="B1696" s="142" t="s">
        <v>2074</v>
      </c>
      <c r="C1696" s="289" t="s">
        <v>187</v>
      </c>
      <c r="D1696" s="289" t="s">
        <v>3360</v>
      </c>
      <c r="E1696" s="128" t="s">
        <v>5782</v>
      </c>
      <c r="F1696" s="128" t="s">
        <v>452</v>
      </c>
      <c r="G1696" s="129" t="s">
        <v>5830</v>
      </c>
      <c r="H1696" s="128"/>
      <c r="I1696" s="128"/>
      <c r="J1696" s="128"/>
      <c r="K1696" s="128"/>
      <c r="L1696" s="317" t="s">
        <v>7799</v>
      </c>
      <c r="M1696" s="128" t="s">
        <v>5832</v>
      </c>
      <c r="N1696" s="128">
        <v>2021</v>
      </c>
      <c r="O1696" s="128">
        <v>2045</v>
      </c>
      <c r="P1696" s="142"/>
      <c r="Q1696" s="127" t="s">
        <v>8233</v>
      </c>
      <c r="R1696" s="94" t="s">
        <v>677</v>
      </c>
    </row>
    <row r="1697" spans="2:18">
      <c r="B1697" s="142" t="s">
        <v>2074</v>
      </c>
      <c r="C1697" s="289" t="s">
        <v>187</v>
      </c>
      <c r="D1697" s="289" t="s">
        <v>3360</v>
      </c>
      <c r="E1697" s="128" t="s">
        <v>886</v>
      </c>
      <c r="F1697" s="128" t="s">
        <v>452</v>
      </c>
      <c r="G1697" s="129" t="s">
        <v>5830</v>
      </c>
      <c r="H1697" s="128"/>
      <c r="I1697" s="128" t="s">
        <v>886</v>
      </c>
      <c r="J1697" s="128"/>
      <c r="K1697" s="128"/>
      <c r="L1697" s="129" t="s">
        <v>8234</v>
      </c>
      <c r="M1697" s="128" t="s">
        <v>5832</v>
      </c>
      <c r="N1697" s="128">
        <v>2018</v>
      </c>
      <c r="O1697" s="128" t="s">
        <v>2790</v>
      </c>
      <c r="P1697" s="142"/>
      <c r="Q1697" s="315" t="s">
        <v>8235</v>
      </c>
      <c r="R1697" s="94" t="s">
        <v>677</v>
      </c>
    </row>
    <row r="1698" spans="2:18">
      <c r="B1698" s="142" t="s">
        <v>2074</v>
      </c>
      <c r="C1698" s="289" t="s">
        <v>187</v>
      </c>
      <c r="D1698" s="142" t="s">
        <v>8236</v>
      </c>
      <c r="E1698" s="128" t="s">
        <v>886</v>
      </c>
      <c r="F1698" s="128" t="s">
        <v>424</v>
      </c>
      <c r="G1698" s="129" t="s">
        <v>886</v>
      </c>
      <c r="H1698" s="128"/>
      <c r="I1698" s="128" t="s">
        <v>886</v>
      </c>
      <c r="J1698" s="316"/>
      <c r="K1698" s="128"/>
      <c r="L1698" s="129"/>
      <c r="M1698" s="128"/>
      <c r="N1698" s="128" t="s">
        <v>886</v>
      </c>
      <c r="O1698" s="128">
        <v>2035</v>
      </c>
      <c r="P1698" s="142"/>
      <c r="Q1698" s="142" t="s">
        <v>5927</v>
      </c>
      <c r="R1698" s="94" t="s">
        <v>677</v>
      </c>
    </row>
    <row r="1699" spans="2:18">
      <c r="B1699" s="142" t="s">
        <v>2074</v>
      </c>
      <c r="C1699" s="289" t="s">
        <v>187</v>
      </c>
      <c r="D1699" s="142" t="s">
        <v>8237</v>
      </c>
      <c r="E1699" s="128" t="s">
        <v>5778</v>
      </c>
      <c r="F1699" s="128" t="s">
        <v>424</v>
      </c>
      <c r="G1699" s="129" t="s">
        <v>5849</v>
      </c>
      <c r="H1699" s="128">
        <v>100</v>
      </c>
      <c r="I1699" s="128">
        <v>2018</v>
      </c>
      <c r="J1699" s="316"/>
      <c r="K1699" s="128"/>
      <c r="L1699" s="129"/>
      <c r="M1699" s="128"/>
      <c r="N1699" s="128">
        <v>2018</v>
      </c>
      <c r="O1699" s="309" t="s">
        <v>5799</v>
      </c>
      <c r="P1699" s="315" t="s">
        <v>8238</v>
      </c>
      <c r="Q1699" s="142" t="s">
        <v>5936</v>
      </c>
      <c r="R1699" s="94" t="s">
        <v>677</v>
      </c>
    </row>
    <row r="1700" spans="2:18">
      <c r="B1700" s="142" t="s">
        <v>2074</v>
      </c>
      <c r="C1700" s="289" t="s">
        <v>187</v>
      </c>
      <c r="D1700" s="142" t="s">
        <v>8239</v>
      </c>
      <c r="E1700" s="128" t="s">
        <v>886</v>
      </c>
      <c r="F1700" s="128" t="s">
        <v>424</v>
      </c>
      <c r="G1700" s="129" t="s">
        <v>886</v>
      </c>
      <c r="H1700" s="128"/>
      <c r="I1700" s="128" t="s">
        <v>886</v>
      </c>
      <c r="J1700" s="316"/>
      <c r="K1700" s="128"/>
      <c r="L1700" s="129"/>
      <c r="M1700" s="128"/>
      <c r="N1700" s="128" t="s">
        <v>886</v>
      </c>
      <c r="O1700" s="128">
        <v>2035</v>
      </c>
      <c r="P1700" s="142"/>
      <c r="Q1700" s="142" t="s">
        <v>5927</v>
      </c>
      <c r="R1700" s="94" t="s">
        <v>677</v>
      </c>
    </row>
    <row r="1701" spans="2:18">
      <c r="B1701" s="142" t="s">
        <v>2082</v>
      </c>
      <c r="C1701" s="289" t="s">
        <v>151</v>
      </c>
      <c r="D1701" s="142" t="s">
        <v>8240</v>
      </c>
      <c r="E1701" s="309" t="s">
        <v>5778</v>
      </c>
      <c r="F1701" s="309" t="s">
        <v>424</v>
      </c>
      <c r="G1701" s="313" t="s">
        <v>886</v>
      </c>
      <c r="H1701" s="128"/>
      <c r="I1701" s="128" t="s">
        <v>886</v>
      </c>
      <c r="J1701" s="309"/>
      <c r="K1701" s="309"/>
      <c r="L1701" s="313"/>
      <c r="M1701" s="309"/>
      <c r="N1701" s="128" t="s">
        <v>886</v>
      </c>
      <c r="O1701" s="309">
        <v>2030</v>
      </c>
      <c r="P1701" s="315"/>
      <c r="Q1701" s="142" t="s">
        <v>5780</v>
      </c>
      <c r="R1701" s="94" t="s">
        <v>677</v>
      </c>
    </row>
    <row r="1702" spans="2:18">
      <c r="B1702" s="142" t="s">
        <v>2074</v>
      </c>
      <c r="C1702" s="289" t="s">
        <v>187</v>
      </c>
      <c r="D1702" s="142" t="s">
        <v>8241</v>
      </c>
      <c r="E1702" s="128" t="s">
        <v>886</v>
      </c>
      <c r="F1702" s="128" t="s">
        <v>424</v>
      </c>
      <c r="G1702" s="129" t="s">
        <v>886</v>
      </c>
      <c r="H1702" s="128"/>
      <c r="I1702" s="128" t="s">
        <v>886</v>
      </c>
      <c r="J1702" s="316"/>
      <c r="K1702" s="128"/>
      <c r="L1702" s="129"/>
      <c r="M1702" s="128"/>
      <c r="N1702" s="128" t="s">
        <v>886</v>
      </c>
      <c r="O1702" s="128">
        <v>2035</v>
      </c>
      <c r="P1702" s="142"/>
      <c r="Q1702" s="142" t="s">
        <v>5927</v>
      </c>
      <c r="R1702" s="94" t="s">
        <v>677</v>
      </c>
    </row>
    <row r="1703" spans="2:18">
      <c r="B1703" s="142" t="s">
        <v>2074</v>
      </c>
      <c r="C1703" s="289" t="s">
        <v>187</v>
      </c>
      <c r="D1703" s="142" t="s">
        <v>8242</v>
      </c>
      <c r="E1703" s="128" t="s">
        <v>5778</v>
      </c>
      <c r="F1703" s="128" t="s">
        <v>5883</v>
      </c>
      <c r="G1703" s="129" t="s">
        <v>886</v>
      </c>
      <c r="H1703" s="128"/>
      <c r="I1703" s="128" t="s">
        <v>886</v>
      </c>
      <c r="J1703" s="316"/>
      <c r="K1703" s="128"/>
      <c r="L1703" s="129"/>
      <c r="M1703" s="128"/>
      <c r="N1703" s="128" t="s">
        <v>886</v>
      </c>
      <c r="O1703" s="137">
        <v>2050</v>
      </c>
      <c r="P1703" s="315" t="s">
        <v>8243</v>
      </c>
      <c r="Q1703" s="142" t="s">
        <v>8244</v>
      </c>
      <c r="R1703" s="94" t="s">
        <v>677</v>
      </c>
    </row>
    <row r="1704" spans="2:18">
      <c r="B1704" s="142" t="s">
        <v>2074</v>
      </c>
      <c r="C1704" s="289" t="s">
        <v>187</v>
      </c>
      <c r="D1704" s="142" t="s">
        <v>8245</v>
      </c>
      <c r="E1704" s="309" t="s">
        <v>5778</v>
      </c>
      <c r="F1704" s="309" t="s">
        <v>5802</v>
      </c>
      <c r="G1704" s="313" t="s">
        <v>886</v>
      </c>
      <c r="H1704" s="309">
        <v>100</v>
      </c>
      <c r="I1704" s="128">
        <v>2019</v>
      </c>
      <c r="J1704" s="329"/>
      <c r="K1704" s="309"/>
      <c r="L1704" s="313"/>
      <c r="M1704" s="309"/>
      <c r="N1704" s="309">
        <v>2019</v>
      </c>
      <c r="O1704" s="309" t="s">
        <v>5799</v>
      </c>
      <c r="P1704" s="142" t="s">
        <v>8246</v>
      </c>
      <c r="Q1704" s="142" t="s">
        <v>5785</v>
      </c>
      <c r="R1704" s="94" t="s">
        <v>677</v>
      </c>
    </row>
    <row r="1705" spans="2:18">
      <c r="B1705" s="142" t="s">
        <v>2074</v>
      </c>
      <c r="C1705" s="289" t="s">
        <v>187</v>
      </c>
      <c r="D1705" s="289" t="s">
        <v>8245</v>
      </c>
      <c r="E1705" s="128" t="s">
        <v>5782</v>
      </c>
      <c r="F1705" s="128" t="s">
        <v>452</v>
      </c>
      <c r="G1705" s="129" t="s">
        <v>5830</v>
      </c>
      <c r="H1705" s="128"/>
      <c r="I1705" s="128" t="s">
        <v>886</v>
      </c>
      <c r="J1705" s="128"/>
      <c r="K1705" s="128"/>
      <c r="L1705" s="129" t="s">
        <v>5891</v>
      </c>
      <c r="M1705" s="128" t="s">
        <v>5832</v>
      </c>
      <c r="N1705" s="128" t="s">
        <v>886</v>
      </c>
      <c r="O1705" s="128">
        <v>2025</v>
      </c>
      <c r="P1705" s="142"/>
      <c r="Q1705" s="355" t="s">
        <v>8247</v>
      </c>
      <c r="R1705" s="94" t="s">
        <v>677</v>
      </c>
    </row>
    <row r="1706" spans="2:18">
      <c r="B1706" s="142" t="s">
        <v>2074</v>
      </c>
      <c r="C1706" s="289" t="s">
        <v>187</v>
      </c>
      <c r="D1706" s="142" t="s">
        <v>8248</v>
      </c>
      <c r="E1706" s="128" t="s">
        <v>5778</v>
      </c>
      <c r="F1706" s="128" t="s">
        <v>424</v>
      </c>
      <c r="G1706" s="129" t="s">
        <v>886</v>
      </c>
      <c r="H1706" s="128"/>
      <c r="I1706" s="128" t="s">
        <v>886</v>
      </c>
      <c r="J1706" s="316"/>
      <c r="K1706" s="128"/>
      <c r="L1706" s="129"/>
      <c r="M1706" s="128"/>
      <c r="N1706" s="128">
        <v>2019</v>
      </c>
      <c r="O1706" s="128">
        <v>2030</v>
      </c>
      <c r="P1706" s="142" t="s">
        <v>5877</v>
      </c>
      <c r="Q1706" s="142" t="s">
        <v>5878</v>
      </c>
      <c r="R1706" s="94" t="s">
        <v>677</v>
      </c>
    </row>
    <row r="1707" spans="2:18">
      <c r="B1707" s="142" t="s">
        <v>366</v>
      </c>
      <c r="C1707" s="289" t="s">
        <v>165</v>
      </c>
      <c r="D1707" s="142" t="s">
        <v>8249</v>
      </c>
      <c r="E1707" s="309" t="s">
        <v>5778</v>
      </c>
      <c r="F1707" s="309" t="s">
        <v>6197</v>
      </c>
      <c r="G1707" s="313" t="s">
        <v>886</v>
      </c>
      <c r="H1707" s="128"/>
      <c r="I1707" s="128" t="s">
        <v>886</v>
      </c>
      <c r="J1707" s="329"/>
      <c r="K1707" s="309"/>
      <c r="L1707" s="313"/>
      <c r="M1707" s="309"/>
      <c r="N1707" s="128" t="s">
        <v>886</v>
      </c>
      <c r="O1707" s="309">
        <v>2050</v>
      </c>
      <c r="P1707" s="315"/>
      <c r="Q1707" s="142" t="s">
        <v>5932</v>
      </c>
      <c r="R1707" s="94" t="s">
        <v>677</v>
      </c>
    </row>
    <row r="1708" spans="2:18">
      <c r="B1708" s="142" t="s">
        <v>2074</v>
      </c>
      <c r="C1708" s="289" t="s">
        <v>187</v>
      </c>
      <c r="D1708" s="142" t="s">
        <v>8250</v>
      </c>
      <c r="E1708" s="128" t="s">
        <v>5778</v>
      </c>
      <c r="F1708" s="128" t="s">
        <v>5883</v>
      </c>
      <c r="G1708" s="129" t="s">
        <v>886</v>
      </c>
      <c r="H1708" s="128"/>
      <c r="I1708" s="128" t="s">
        <v>886</v>
      </c>
      <c r="J1708" s="316"/>
      <c r="K1708" s="128"/>
      <c r="L1708" s="129"/>
      <c r="M1708" s="128"/>
      <c r="N1708" s="128">
        <v>2020</v>
      </c>
      <c r="O1708" s="137">
        <v>2035</v>
      </c>
      <c r="P1708" s="315" t="s">
        <v>8251</v>
      </c>
      <c r="Q1708" s="142" t="s">
        <v>8252</v>
      </c>
      <c r="R1708" s="94" t="s">
        <v>677</v>
      </c>
    </row>
    <row r="1709" spans="2:18">
      <c r="B1709" s="142" t="s">
        <v>2074</v>
      </c>
      <c r="C1709" s="289" t="s">
        <v>187</v>
      </c>
      <c r="D1709" s="142" t="s">
        <v>8253</v>
      </c>
      <c r="E1709" s="128" t="s">
        <v>886</v>
      </c>
      <c r="F1709" s="128" t="s">
        <v>424</v>
      </c>
      <c r="G1709" s="129" t="s">
        <v>886</v>
      </c>
      <c r="H1709" s="128"/>
      <c r="I1709" s="128" t="s">
        <v>886</v>
      </c>
      <c r="J1709" s="316"/>
      <c r="K1709" s="128"/>
      <c r="L1709" s="129"/>
      <c r="M1709" s="128"/>
      <c r="N1709" s="128" t="s">
        <v>886</v>
      </c>
      <c r="O1709" s="128">
        <v>2035</v>
      </c>
      <c r="P1709" s="142"/>
      <c r="Q1709" s="142" t="s">
        <v>5927</v>
      </c>
      <c r="R1709" s="94" t="s">
        <v>677</v>
      </c>
    </row>
    <row r="1710" spans="2:18">
      <c r="B1710" s="142" t="s">
        <v>2074</v>
      </c>
      <c r="C1710" s="289" t="s">
        <v>187</v>
      </c>
      <c r="D1710" s="142" t="s">
        <v>8254</v>
      </c>
      <c r="E1710" s="128" t="s">
        <v>886</v>
      </c>
      <c r="F1710" s="128" t="s">
        <v>424</v>
      </c>
      <c r="G1710" s="129" t="s">
        <v>886</v>
      </c>
      <c r="H1710" s="128"/>
      <c r="I1710" s="128" t="s">
        <v>886</v>
      </c>
      <c r="J1710" s="316"/>
      <c r="K1710" s="128"/>
      <c r="L1710" s="129"/>
      <c r="M1710" s="128"/>
      <c r="N1710" s="128" t="s">
        <v>886</v>
      </c>
      <c r="O1710" s="128">
        <v>2035</v>
      </c>
      <c r="P1710" s="142"/>
      <c r="Q1710" s="142" t="s">
        <v>5927</v>
      </c>
      <c r="R1710" s="94" t="s">
        <v>677</v>
      </c>
    </row>
    <row r="1711" spans="2:18">
      <c r="B1711" s="142" t="s">
        <v>2074</v>
      </c>
      <c r="C1711" s="289" t="s">
        <v>187</v>
      </c>
      <c r="D1711" s="142" t="s">
        <v>8255</v>
      </c>
      <c r="E1711" s="128" t="s">
        <v>5778</v>
      </c>
      <c r="F1711" s="128" t="s">
        <v>424</v>
      </c>
      <c r="G1711" s="129" t="s">
        <v>886</v>
      </c>
      <c r="H1711" s="128"/>
      <c r="I1711" s="128" t="s">
        <v>886</v>
      </c>
      <c r="J1711" s="316"/>
      <c r="K1711" s="128"/>
      <c r="L1711" s="129"/>
      <c r="M1711" s="128"/>
      <c r="N1711" s="128">
        <v>2019</v>
      </c>
      <c r="O1711" s="128">
        <v>2030</v>
      </c>
      <c r="P1711" s="142" t="s">
        <v>5877</v>
      </c>
      <c r="Q1711" s="142" t="s">
        <v>5878</v>
      </c>
      <c r="R1711" s="94" t="s">
        <v>677</v>
      </c>
    </row>
    <row r="1712" spans="2:18">
      <c r="B1712" s="142" t="s">
        <v>2074</v>
      </c>
      <c r="C1712" s="289" t="s">
        <v>187</v>
      </c>
      <c r="D1712" s="142" t="s">
        <v>8256</v>
      </c>
      <c r="E1712" s="128" t="s">
        <v>5778</v>
      </c>
      <c r="F1712" s="128" t="s">
        <v>5883</v>
      </c>
      <c r="G1712" s="129" t="s">
        <v>886</v>
      </c>
      <c r="H1712" s="128"/>
      <c r="I1712" s="128" t="s">
        <v>886</v>
      </c>
      <c r="J1712" s="316"/>
      <c r="K1712" s="128"/>
      <c r="L1712" s="129"/>
      <c r="M1712" s="128"/>
      <c r="N1712" s="128">
        <v>2020</v>
      </c>
      <c r="O1712" s="137">
        <v>2035</v>
      </c>
      <c r="P1712" s="315" t="s">
        <v>8257</v>
      </c>
      <c r="Q1712" s="142" t="s">
        <v>8258</v>
      </c>
      <c r="R1712" s="94" t="s">
        <v>677</v>
      </c>
    </row>
    <row r="1713" spans="2:18">
      <c r="B1713" s="142" t="s">
        <v>2074</v>
      </c>
      <c r="C1713" s="289" t="s">
        <v>187</v>
      </c>
      <c r="D1713" s="142" t="s">
        <v>8259</v>
      </c>
      <c r="E1713" s="128" t="s">
        <v>886</v>
      </c>
      <c r="F1713" s="128" t="s">
        <v>424</v>
      </c>
      <c r="G1713" s="129" t="s">
        <v>886</v>
      </c>
      <c r="H1713" s="128"/>
      <c r="I1713" s="128" t="s">
        <v>886</v>
      </c>
      <c r="J1713" s="316"/>
      <c r="K1713" s="128"/>
      <c r="L1713" s="129"/>
      <c r="M1713" s="128"/>
      <c r="N1713" s="128" t="s">
        <v>886</v>
      </c>
      <c r="O1713" s="128">
        <v>2035</v>
      </c>
      <c r="P1713" s="142"/>
      <c r="Q1713" s="142" t="s">
        <v>5927</v>
      </c>
      <c r="R1713" s="94" t="s">
        <v>677</v>
      </c>
    </row>
    <row r="1714" spans="2:18">
      <c r="B1714" s="142" t="s">
        <v>2074</v>
      </c>
      <c r="C1714" s="289" t="s">
        <v>187</v>
      </c>
      <c r="D1714" s="142" t="s">
        <v>8260</v>
      </c>
      <c r="E1714" s="128" t="s">
        <v>886</v>
      </c>
      <c r="F1714" s="128" t="s">
        <v>424</v>
      </c>
      <c r="G1714" s="129" t="s">
        <v>886</v>
      </c>
      <c r="H1714" s="128"/>
      <c r="I1714" s="128" t="s">
        <v>886</v>
      </c>
      <c r="J1714" s="316"/>
      <c r="K1714" s="128"/>
      <c r="L1714" s="129"/>
      <c r="M1714" s="128"/>
      <c r="N1714" s="128" t="s">
        <v>886</v>
      </c>
      <c r="O1714" s="128">
        <v>2035</v>
      </c>
      <c r="P1714" s="142"/>
      <c r="Q1714" s="142" t="s">
        <v>5927</v>
      </c>
      <c r="R1714" s="94" t="s">
        <v>677</v>
      </c>
    </row>
    <row r="1715" spans="2:18">
      <c r="B1715" s="142" t="s">
        <v>2074</v>
      </c>
      <c r="C1715" s="289" t="s">
        <v>187</v>
      </c>
      <c r="D1715" s="142" t="s">
        <v>8261</v>
      </c>
      <c r="E1715" s="128" t="s">
        <v>5778</v>
      </c>
      <c r="F1715" s="128" t="s">
        <v>5883</v>
      </c>
      <c r="G1715" s="129" t="s">
        <v>886</v>
      </c>
      <c r="H1715" s="128"/>
      <c r="I1715" s="128" t="s">
        <v>886</v>
      </c>
      <c r="J1715" s="316"/>
      <c r="K1715" s="128"/>
      <c r="L1715" s="129"/>
      <c r="M1715" s="128"/>
      <c r="N1715" s="128" t="s">
        <v>886</v>
      </c>
      <c r="O1715" s="137">
        <v>2035</v>
      </c>
      <c r="P1715" s="315" t="s">
        <v>8262</v>
      </c>
      <c r="Q1715" s="142" t="s">
        <v>8263</v>
      </c>
      <c r="R1715" s="94" t="s">
        <v>677</v>
      </c>
    </row>
    <row r="1716" spans="2:18">
      <c r="B1716" s="142" t="s">
        <v>366</v>
      </c>
      <c r="C1716" s="289" t="s">
        <v>182</v>
      </c>
      <c r="D1716" s="142" t="s">
        <v>8264</v>
      </c>
      <c r="E1716" s="128" t="s">
        <v>886</v>
      </c>
      <c r="F1716" s="128" t="s">
        <v>424</v>
      </c>
      <c r="G1716" s="129" t="s">
        <v>5825</v>
      </c>
      <c r="H1716" s="128"/>
      <c r="I1716" s="128" t="s">
        <v>886</v>
      </c>
      <c r="J1716" s="316"/>
      <c r="K1716" s="128"/>
      <c r="L1716" s="129"/>
      <c r="M1716" s="128"/>
      <c r="N1716" s="128">
        <v>2020</v>
      </c>
      <c r="O1716" s="128">
        <v>2050</v>
      </c>
      <c r="P1716" s="142"/>
      <c r="Q1716" s="315" t="s">
        <v>5826</v>
      </c>
      <c r="R1716" s="94" t="s">
        <v>677</v>
      </c>
    </row>
    <row r="1717" spans="2:18">
      <c r="B1717" s="142" t="s">
        <v>366</v>
      </c>
      <c r="C1717" s="289" t="s">
        <v>165</v>
      </c>
      <c r="D1717" s="142" t="s">
        <v>8265</v>
      </c>
      <c r="E1717" s="309" t="s">
        <v>5778</v>
      </c>
      <c r="F1717" s="309" t="s">
        <v>5779</v>
      </c>
      <c r="G1717" s="313" t="s">
        <v>886</v>
      </c>
      <c r="H1717" s="128">
        <v>100</v>
      </c>
      <c r="I1717" s="128" t="s">
        <v>886</v>
      </c>
      <c r="J1717" s="329"/>
      <c r="K1717" s="309"/>
      <c r="L1717" s="313"/>
      <c r="M1717" s="309"/>
      <c r="N1717" s="128" t="s">
        <v>886</v>
      </c>
      <c r="O1717" s="128" t="s">
        <v>5799</v>
      </c>
      <c r="P1717" s="315"/>
      <c r="Q1717" s="142" t="s">
        <v>8266</v>
      </c>
      <c r="R1717" s="94" t="s">
        <v>677</v>
      </c>
    </row>
    <row r="1718" spans="2:18">
      <c r="B1718" s="142" t="s">
        <v>366</v>
      </c>
      <c r="C1718" s="289" t="s">
        <v>165</v>
      </c>
      <c r="D1718" s="142" t="s">
        <v>8267</v>
      </c>
      <c r="E1718" s="309" t="s">
        <v>5778</v>
      </c>
      <c r="F1718" s="309" t="s">
        <v>6197</v>
      </c>
      <c r="G1718" s="313" t="s">
        <v>886</v>
      </c>
      <c r="H1718" s="128"/>
      <c r="I1718" s="128" t="s">
        <v>886</v>
      </c>
      <c r="J1718" s="329"/>
      <c r="K1718" s="309"/>
      <c r="L1718" s="313"/>
      <c r="M1718" s="309"/>
      <c r="N1718" s="128" t="s">
        <v>886</v>
      </c>
      <c r="O1718" s="309">
        <v>2025</v>
      </c>
      <c r="P1718" s="315"/>
      <c r="Q1718" s="142" t="s">
        <v>5932</v>
      </c>
      <c r="R1718" s="94" t="s">
        <v>677</v>
      </c>
    </row>
    <row r="1719" spans="2:18">
      <c r="B1719" s="142" t="s">
        <v>2074</v>
      </c>
      <c r="C1719" s="289" t="s">
        <v>160</v>
      </c>
      <c r="D1719" s="142" t="s">
        <v>8268</v>
      </c>
      <c r="E1719" s="309" t="s">
        <v>5778</v>
      </c>
      <c r="F1719" s="309" t="s">
        <v>233</v>
      </c>
      <c r="G1719" s="313" t="s">
        <v>3461</v>
      </c>
      <c r="H1719" s="128"/>
      <c r="I1719" s="128" t="s">
        <v>886</v>
      </c>
      <c r="J1719" s="309"/>
      <c r="K1719" s="309" t="s">
        <v>8269</v>
      </c>
      <c r="L1719" s="313"/>
      <c r="M1719" s="309"/>
      <c r="N1719" s="128" t="s">
        <v>886</v>
      </c>
      <c r="O1719" s="309">
        <v>2041</v>
      </c>
      <c r="P1719" s="142" t="s">
        <v>8270</v>
      </c>
      <c r="Q1719" s="142" t="s">
        <v>5925</v>
      </c>
      <c r="R1719" s="94" t="s">
        <v>677</v>
      </c>
    </row>
    <row r="1720" spans="2:18">
      <c r="B1720" s="142" t="s">
        <v>2074</v>
      </c>
      <c r="C1720" s="289" t="s">
        <v>187</v>
      </c>
      <c r="D1720" s="142" t="s">
        <v>8271</v>
      </c>
      <c r="E1720" s="128" t="s">
        <v>5904</v>
      </c>
      <c r="F1720" s="128" t="s">
        <v>424</v>
      </c>
      <c r="G1720" s="129" t="s">
        <v>886</v>
      </c>
      <c r="H1720" s="128"/>
      <c r="I1720" s="128" t="s">
        <v>886</v>
      </c>
      <c r="J1720" s="316"/>
      <c r="K1720" s="128"/>
      <c r="L1720" s="129"/>
      <c r="M1720" s="128"/>
      <c r="N1720" s="128">
        <v>2019</v>
      </c>
      <c r="O1720" s="128">
        <v>2041</v>
      </c>
      <c r="P1720" s="142"/>
      <c r="Q1720" s="315" t="s">
        <v>5925</v>
      </c>
      <c r="R1720" s="94" t="s">
        <v>677</v>
      </c>
    </row>
    <row r="1721" spans="2:18">
      <c r="B1721" s="142" t="s">
        <v>2074</v>
      </c>
      <c r="C1721" s="289" t="s">
        <v>187</v>
      </c>
      <c r="D1721" s="142" t="s">
        <v>8272</v>
      </c>
      <c r="E1721" s="128" t="s">
        <v>5778</v>
      </c>
      <c r="F1721" s="128" t="s">
        <v>424</v>
      </c>
      <c r="G1721" s="129" t="s">
        <v>886</v>
      </c>
      <c r="H1721" s="128"/>
      <c r="I1721" s="128" t="s">
        <v>886</v>
      </c>
      <c r="J1721" s="316"/>
      <c r="K1721" s="137"/>
      <c r="L1721" s="138"/>
      <c r="M1721" s="137"/>
      <c r="N1721" s="137">
        <v>2018</v>
      </c>
      <c r="O1721" s="128" t="s">
        <v>2790</v>
      </c>
      <c r="P1721" s="142"/>
      <c r="Q1721" s="142" t="s">
        <v>5924</v>
      </c>
      <c r="R1721" s="94" t="s">
        <v>677</v>
      </c>
    </row>
    <row r="1722" spans="2:18">
      <c r="B1722" s="142" t="s">
        <v>2074</v>
      </c>
      <c r="C1722" s="289" t="s">
        <v>187</v>
      </c>
      <c r="D1722" s="142" t="s">
        <v>8273</v>
      </c>
      <c r="E1722" s="309" t="s">
        <v>5778</v>
      </c>
      <c r="F1722" s="309" t="s">
        <v>424</v>
      </c>
      <c r="G1722" s="313" t="s">
        <v>886</v>
      </c>
      <c r="H1722" s="128"/>
      <c r="I1722" s="128" t="s">
        <v>886</v>
      </c>
      <c r="J1722" s="329"/>
      <c r="K1722" s="309"/>
      <c r="L1722" s="313"/>
      <c r="M1722" s="309"/>
      <c r="N1722" s="128" t="s">
        <v>886</v>
      </c>
      <c r="O1722" s="309" t="s">
        <v>2790</v>
      </c>
      <c r="P1722" s="315"/>
      <c r="Q1722" s="142" t="s">
        <v>6362</v>
      </c>
      <c r="R1722" s="94" t="s">
        <v>677</v>
      </c>
    </row>
    <row r="1723" spans="2:18">
      <c r="B1723" s="142" t="s">
        <v>366</v>
      </c>
      <c r="C1723" s="289" t="s">
        <v>182</v>
      </c>
      <c r="D1723" s="142" t="s">
        <v>8274</v>
      </c>
      <c r="E1723" s="128" t="s">
        <v>886</v>
      </c>
      <c r="F1723" s="128" t="s">
        <v>424</v>
      </c>
      <c r="G1723" s="129" t="s">
        <v>5825</v>
      </c>
      <c r="H1723" s="128"/>
      <c r="I1723" s="128" t="s">
        <v>886</v>
      </c>
      <c r="J1723" s="316"/>
      <c r="K1723" s="128"/>
      <c r="L1723" s="129"/>
      <c r="M1723" s="128"/>
      <c r="N1723" s="128">
        <v>2020</v>
      </c>
      <c r="O1723" s="128">
        <v>2050</v>
      </c>
      <c r="P1723" s="142"/>
      <c r="Q1723" s="315" t="s">
        <v>5826</v>
      </c>
      <c r="R1723" s="94" t="s">
        <v>677</v>
      </c>
    </row>
    <row r="1724" spans="2:18">
      <c r="B1724" s="305" t="s">
        <v>366</v>
      </c>
      <c r="C1724" s="289" t="s">
        <v>179</v>
      </c>
      <c r="D1724" s="331" t="s">
        <v>8275</v>
      </c>
      <c r="E1724" s="128" t="s">
        <v>886</v>
      </c>
      <c r="F1724" s="128" t="s">
        <v>886</v>
      </c>
      <c r="G1724" s="128" t="s">
        <v>886</v>
      </c>
      <c r="H1724" s="128"/>
      <c r="I1724" s="128"/>
      <c r="J1724" s="128"/>
      <c r="K1724" s="128"/>
      <c r="L1724" s="129"/>
      <c r="M1724" s="128"/>
      <c r="N1724" s="128"/>
      <c r="O1724" s="128"/>
      <c r="P1724" s="142"/>
      <c r="Q1724" s="142"/>
      <c r="R1724" s="94" t="s">
        <v>677</v>
      </c>
    </row>
    <row r="1725" spans="2:18">
      <c r="B1725" s="142" t="s">
        <v>366</v>
      </c>
      <c r="C1725" s="289" t="s">
        <v>165</v>
      </c>
      <c r="D1725" s="142" t="s">
        <v>8276</v>
      </c>
      <c r="E1725" s="309" t="s">
        <v>5778</v>
      </c>
      <c r="F1725" s="309" t="s">
        <v>424</v>
      </c>
      <c r="G1725" s="313" t="s">
        <v>886</v>
      </c>
      <c r="H1725" s="128">
        <v>100</v>
      </c>
      <c r="I1725" s="128" t="s">
        <v>886</v>
      </c>
      <c r="J1725" s="329"/>
      <c r="K1725" s="309"/>
      <c r="L1725" s="313"/>
      <c r="M1725" s="309"/>
      <c r="N1725" s="128" t="s">
        <v>886</v>
      </c>
      <c r="O1725" s="128" t="s">
        <v>5799</v>
      </c>
      <c r="P1725" s="315"/>
      <c r="Q1725" s="142" t="s">
        <v>8277</v>
      </c>
      <c r="R1725" s="94" t="s">
        <v>677</v>
      </c>
    </row>
    <row r="1726" spans="2:18">
      <c r="B1726" s="142" t="s">
        <v>366</v>
      </c>
      <c r="C1726" s="289" t="s">
        <v>182</v>
      </c>
      <c r="D1726" s="142" t="s">
        <v>8278</v>
      </c>
      <c r="E1726" s="128" t="s">
        <v>886</v>
      </c>
      <c r="F1726" s="128" t="s">
        <v>424</v>
      </c>
      <c r="G1726" s="129" t="s">
        <v>5825</v>
      </c>
      <c r="H1726" s="128"/>
      <c r="I1726" s="128" t="s">
        <v>886</v>
      </c>
      <c r="J1726" s="316"/>
      <c r="K1726" s="128"/>
      <c r="L1726" s="129"/>
      <c r="M1726" s="128"/>
      <c r="N1726" s="128">
        <v>2020</v>
      </c>
      <c r="O1726" s="128">
        <v>2050</v>
      </c>
      <c r="P1726" s="142"/>
      <c r="Q1726" s="315" t="s">
        <v>5826</v>
      </c>
      <c r="R1726" s="94" t="s">
        <v>677</v>
      </c>
    </row>
    <row r="1727" spans="2:18">
      <c r="B1727" s="142" t="s">
        <v>366</v>
      </c>
      <c r="C1727" s="289" t="s">
        <v>165</v>
      </c>
      <c r="D1727" s="142" t="s">
        <v>8279</v>
      </c>
      <c r="E1727" s="309" t="s">
        <v>5778</v>
      </c>
      <c r="F1727" s="309" t="s">
        <v>6197</v>
      </c>
      <c r="G1727" s="313" t="s">
        <v>886</v>
      </c>
      <c r="H1727" s="128">
        <v>100</v>
      </c>
      <c r="I1727" s="128" t="s">
        <v>886</v>
      </c>
      <c r="J1727" s="329"/>
      <c r="K1727" s="309"/>
      <c r="L1727" s="313"/>
      <c r="M1727" s="309"/>
      <c r="N1727" s="128" t="s">
        <v>886</v>
      </c>
      <c r="O1727" s="128" t="s">
        <v>5799</v>
      </c>
      <c r="P1727" s="315"/>
      <c r="Q1727" s="142" t="s">
        <v>8280</v>
      </c>
      <c r="R1727" s="94" t="s">
        <v>677</v>
      </c>
    </row>
    <row r="1728" spans="2:18">
      <c r="B1728" s="142" t="s">
        <v>366</v>
      </c>
      <c r="C1728" s="289" t="s">
        <v>182</v>
      </c>
      <c r="D1728" s="142" t="s">
        <v>8281</v>
      </c>
      <c r="E1728" s="128" t="s">
        <v>886</v>
      </c>
      <c r="F1728" s="128" t="s">
        <v>424</v>
      </c>
      <c r="G1728" s="129" t="s">
        <v>5825</v>
      </c>
      <c r="H1728" s="128"/>
      <c r="I1728" s="128" t="s">
        <v>886</v>
      </c>
      <c r="J1728" s="316"/>
      <c r="K1728" s="128"/>
      <c r="L1728" s="129"/>
      <c r="M1728" s="128"/>
      <c r="N1728" s="128">
        <v>2017</v>
      </c>
      <c r="O1728" s="128">
        <v>2050</v>
      </c>
      <c r="P1728" s="142"/>
      <c r="Q1728" s="315" t="s">
        <v>5826</v>
      </c>
      <c r="R1728" s="94" t="s">
        <v>677</v>
      </c>
    </row>
    <row r="1729" spans="2:18">
      <c r="B1729" s="142" t="s">
        <v>366</v>
      </c>
      <c r="C1729" s="289" t="s">
        <v>179</v>
      </c>
      <c r="D1729" s="142" t="s">
        <v>8282</v>
      </c>
      <c r="E1729" s="309" t="s">
        <v>5778</v>
      </c>
      <c r="F1729" s="309" t="s">
        <v>5779</v>
      </c>
      <c r="G1729" s="129" t="s">
        <v>886</v>
      </c>
      <c r="H1729" s="128"/>
      <c r="I1729" s="128" t="s">
        <v>886</v>
      </c>
      <c r="J1729" s="383"/>
      <c r="K1729" s="309"/>
      <c r="L1729" s="313"/>
      <c r="M1729" s="309"/>
      <c r="N1729" s="128" t="s">
        <v>886</v>
      </c>
      <c r="O1729" s="309">
        <v>2020</v>
      </c>
      <c r="P1729" s="315"/>
      <c r="Q1729" s="142" t="s">
        <v>5925</v>
      </c>
      <c r="R1729" s="94" t="s">
        <v>677</v>
      </c>
    </row>
    <row r="1730" spans="2:18">
      <c r="B1730" s="315" t="s">
        <v>2057</v>
      </c>
      <c r="C1730" s="320" t="s">
        <v>185</v>
      </c>
      <c r="D1730" s="306" t="s">
        <v>8283</v>
      </c>
      <c r="E1730" s="128" t="s">
        <v>5778</v>
      </c>
      <c r="F1730" s="128" t="s">
        <v>5779</v>
      </c>
      <c r="G1730" s="128" t="s">
        <v>886</v>
      </c>
      <c r="H1730" s="128"/>
      <c r="I1730" s="128"/>
      <c r="J1730" s="128" t="s">
        <v>5794</v>
      </c>
      <c r="K1730" s="128"/>
      <c r="L1730" s="129"/>
      <c r="M1730" s="128"/>
      <c r="N1730" s="128">
        <v>2020</v>
      </c>
      <c r="O1730" s="128"/>
      <c r="P1730" s="142"/>
      <c r="Q1730" s="132" t="s">
        <v>5795</v>
      </c>
      <c r="R1730" s="94" t="s">
        <v>677</v>
      </c>
    </row>
    <row r="1731" spans="2:18">
      <c r="B1731" s="142" t="s">
        <v>2082</v>
      </c>
      <c r="C1731" s="289" t="s">
        <v>186</v>
      </c>
      <c r="D1731" s="306" t="s">
        <v>8284</v>
      </c>
      <c r="E1731" s="309" t="s">
        <v>5778</v>
      </c>
      <c r="F1731" s="309" t="s">
        <v>5779</v>
      </c>
      <c r="G1731" s="313" t="s">
        <v>886</v>
      </c>
      <c r="H1731" s="128"/>
      <c r="I1731" s="128" t="s">
        <v>886</v>
      </c>
      <c r="J1731" s="387" t="s">
        <v>8285</v>
      </c>
      <c r="K1731" s="309"/>
      <c r="L1731" s="313"/>
      <c r="M1731" s="309"/>
      <c r="N1731" s="128">
        <v>2018</v>
      </c>
      <c r="O1731" s="309">
        <v>2020</v>
      </c>
      <c r="P1731" s="315"/>
      <c r="Q1731" s="355" t="s">
        <v>8286</v>
      </c>
      <c r="R1731" s="94" t="s">
        <v>677</v>
      </c>
    </row>
    <row r="1732" spans="2:18">
      <c r="B1732" s="142" t="s">
        <v>2082</v>
      </c>
      <c r="C1732" s="289" t="s">
        <v>186</v>
      </c>
      <c r="D1732" s="306" t="s">
        <v>8284</v>
      </c>
      <c r="E1732" s="309" t="s">
        <v>5778</v>
      </c>
      <c r="F1732" s="309" t="s">
        <v>5779</v>
      </c>
      <c r="G1732" s="313" t="s">
        <v>886</v>
      </c>
      <c r="H1732" s="128"/>
      <c r="I1732" s="128" t="s">
        <v>886</v>
      </c>
      <c r="J1732" s="387" t="s">
        <v>8287</v>
      </c>
      <c r="K1732" s="309"/>
      <c r="L1732" s="313"/>
      <c r="M1732" s="309"/>
      <c r="N1732" s="128">
        <v>2018</v>
      </c>
      <c r="O1732" s="309">
        <v>2025</v>
      </c>
      <c r="P1732" s="315"/>
      <c r="Q1732" s="355" t="s">
        <v>8286</v>
      </c>
      <c r="R1732" s="94" t="s">
        <v>677</v>
      </c>
    </row>
    <row r="1733" spans="2:18">
      <c r="B1733" s="142" t="s">
        <v>2057</v>
      </c>
      <c r="C1733" s="289" t="s">
        <v>185</v>
      </c>
      <c r="D1733" s="142" t="s">
        <v>8288</v>
      </c>
      <c r="E1733" s="128" t="s">
        <v>886</v>
      </c>
      <c r="F1733" s="128" t="s">
        <v>5779</v>
      </c>
      <c r="G1733" s="129" t="s">
        <v>886</v>
      </c>
      <c r="H1733" s="128"/>
      <c r="I1733" s="128" t="s">
        <v>886</v>
      </c>
      <c r="J1733" s="316"/>
      <c r="K1733" s="128"/>
      <c r="L1733" s="129"/>
      <c r="M1733" s="128"/>
      <c r="N1733" s="128" t="s">
        <v>886</v>
      </c>
      <c r="O1733" s="128" t="s">
        <v>2790</v>
      </c>
      <c r="P1733" s="142"/>
      <c r="Q1733" s="315" t="s">
        <v>6001</v>
      </c>
      <c r="R1733" s="94" t="s">
        <v>677</v>
      </c>
    </row>
    <row r="1734" spans="2:18">
      <c r="B1734" s="305" t="s">
        <v>2077</v>
      </c>
      <c r="C1734" s="289" t="s">
        <v>189</v>
      </c>
      <c r="D1734" s="331" t="s">
        <v>2039</v>
      </c>
      <c r="E1734" s="128" t="s">
        <v>886</v>
      </c>
      <c r="F1734" s="128" t="s">
        <v>886</v>
      </c>
      <c r="G1734" s="128" t="s">
        <v>886</v>
      </c>
      <c r="H1734" s="128"/>
      <c r="I1734" s="128"/>
      <c r="J1734" s="128"/>
      <c r="K1734" s="128"/>
      <c r="L1734" s="129"/>
      <c r="M1734" s="128"/>
      <c r="N1734" s="128"/>
      <c r="O1734" s="128"/>
      <c r="P1734" s="142"/>
      <c r="Q1734" s="142"/>
      <c r="R1734" s="94" t="s">
        <v>677</v>
      </c>
    </row>
    <row r="1735" spans="2:18">
      <c r="B1735" s="142" t="s">
        <v>2082</v>
      </c>
      <c r="C1735" s="289" t="s">
        <v>186</v>
      </c>
      <c r="D1735" s="142" t="s">
        <v>8289</v>
      </c>
      <c r="E1735" s="309" t="s">
        <v>5778</v>
      </c>
      <c r="F1735" s="309" t="s">
        <v>424</v>
      </c>
      <c r="G1735" s="313" t="s">
        <v>886</v>
      </c>
      <c r="H1735" s="128"/>
      <c r="I1735" s="128" t="s">
        <v>886</v>
      </c>
      <c r="J1735" s="387">
        <v>1</v>
      </c>
      <c r="K1735" s="309"/>
      <c r="L1735" s="313"/>
      <c r="M1735" s="309"/>
      <c r="N1735" s="128" t="s">
        <v>886</v>
      </c>
      <c r="O1735" s="309">
        <v>2022</v>
      </c>
      <c r="P1735" s="315"/>
      <c r="Q1735" s="142" t="s">
        <v>5932</v>
      </c>
      <c r="R1735" s="94" t="s">
        <v>677</v>
      </c>
    </row>
    <row r="1736" spans="2:18">
      <c r="B1736" s="305" t="s">
        <v>2057</v>
      </c>
      <c r="C1736" s="306" t="s">
        <v>195</v>
      </c>
      <c r="D1736" s="306" t="s">
        <v>8290</v>
      </c>
      <c r="E1736" s="128" t="s">
        <v>886</v>
      </c>
      <c r="F1736" s="128" t="s">
        <v>886</v>
      </c>
      <c r="G1736" s="128" t="s">
        <v>886</v>
      </c>
      <c r="H1736" s="128"/>
      <c r="I1736" s="128"/>
      <c r="J1736" s="128"/>
      <c r="K1736" s="128"/>
      <c r="L1736" s="129"/>
      <c r="M1736" s="128"/>
      <c r="N1736" s="128"/>
      <c r="O1736" s="128"/>
      <c r="P1736" s="142"/>
      <c r="Q1736" s="142"/>
      <c r="R1736" s="94" t="s">
        <v>677</v>
      </c>
    </row>
    <row r="1737" spans="2:18">
      <c r="B1737" s="142" t="s">
        <v>5675</v>
      </c>
      <c r="C1737" s="289" t="s">
        <v>451</v>
      </c>
      <c r="D1737" s="142" t="s">
        <v>8291</v>
      </c>
      <c r="E1737" s="128" t="s">
        <v>5778</v>
      </c>
      <c r="F1737" s="128" t="s">
        <v>5779</v>
      </c>
      <c r="G1737" s="129" t="s">
        <v>886</v>
      </c>
      <c r="H1737" s="128">
        <v>5.6</v>
      </c>
      <c r="I1737" s="128">
        <v>2018</v>
      </c>
      <c r="J1737" s="316"/>
      <c r="K1737" s="128"/>
      <c r="L1737" s="129"/>
      <c r="M1737" s="128"/>
      <c r="N1737" s="128" t="s">
        <v>886</v>
      </c>
      <c r="O1737" s="137">
        <v>2026</v>
      </c>
      <c r="P1737" s="142"/>
      <c r="Q1737" s="315" t="s">
        <v>5800</v>
      </c>
      <c r="R1737" s="94" t="s">
        <v>677</v>
      </c>
    </row>
    <row r="1738" spans="2:18">
      <c r="B1738" s="142" t="s">
        <v>2082</v>
      </c>
      <c r="C1738" s="289" t="s">
        <v>186</v>
      </c>
      <c r="D1738" s="142" t="s">
        <v>8292</v>
      </c>
      <c r="E1738" s="309" t="s">
        <v>5778</v>
      </c>
      <c r="F1738" s="309" t="s">
        <v>5838</v>
      </c>
      <c r="G1738" s="313" t="s">
        <v>8293</v>
      </c>
      <c r="H1738" s="133"/>
      <c r="I1738" s="133"/>
      <c r="J1738" s="387">
        <v>1</v>
      </c>
      <c r="K1738" s="347"/>
      <c r="L1738" s="346"/>
      <c r="M1738" s="347"/>
      <c r="N1738" s="128">
        <v>2020</v>
      </c>
      <c r="O1738" s="309">
        <v>2030</v>
      </c>
      <c r="P1738" s="315"/>
      <c r="Q1738" s="355" t="s">
        <v>8294</v>
      </c>
      <c r="R1738" s="94" t="s">
        <v>677</v>
      </c>
    </row>
    <row r="1739" spans="2:18">
      <c r="B1739" s="142" t="s">
        <v>2082</v>
      </c>
      <c r="C1739" s="289" t="s">
        <v>186</v>
      </c>
      <c r="D1739" s="142" t="s">
        <v>8292</v>
      </c>
      <c r="E1739" s="108" t="s">
        <v>5782</v>
      </c>
      <c r="F1739" s="309" t="s">
        <v>452</v>
      </c>
      <c r="G1739" s="313" t="s">
        <v>5830</v>
      </c>
      <c r="H1739" s="133"/>
      <c r="I1739" s="133"/>
      <c r="J1739" s="387"/>
      <c r="K1739" s="347"/>
      <c r="L1739" s="346" t="s">
        <v>7623</v>
      </c>
      <c r="M1739" s="347" t="s">
        <v>6350</v>
      </c>
      <c r="N1739" s="128">
        <v>2020</v>
      </c>
      <c r="O1739" s="309">
        <v>2025</v>
      </c>
      <c r="P1739" s="315"/>
      <c r="Q1739" s="355" t="s">
        <v>8294</v>
      </c>
      <c r="R1739" s="94" t="s">
        <v>677</v>
      </c>
    </row>
    <row r="1740" spans="2:18">
      <c r="B1740" s="305" t="s">
        <v>2057</v>
      </c>
      <c r="C1740" s="289" t="s">
        <v>174</v>
      </c>
      <c r="D1740" s="331" t="s">
        <v>8295</v>
      </c>
      <c r="E1740" s="128" t="s">
        <v>886</v>
      </c>
      <c r="F1740" s="128" t="s">
        <v>886</v>
      </c>
      <c r="G1740" s="128" t="s">
        <v>886</v>
      </c>
      <c r="H1740" s="128"/>
      <c r="I1740" s="128"/>
      <c r="J1740" s="128"/>
      <c r="K1740" s="128"/>
      <c r="L1740" s="129"/>
      <c r="M1740" s="128"/>
      <c r="N1740" s="128"/>
      <c r="O1740" s="128"/>
      <c r="P1740" s="142"/>
      <c r="Q1740" s="142"/>
      <c r="R1740" s="94" t="s">
        <v>677</v>
      </c>
    </row>
    <row r="1741" spans="2:18">
      <c r="B1741" s="305" t="s">
        <v>2057</v>
      </c>
      <c r="C1741" s="289" t="s">
        <v>6327</v>
      </c>
      <c r="D1741" s="331" t="s">
        <v>8296</v>
      </c>
      <c r="E1741" s="128" t="s">
        <v>886</v>
      </c>
      <c r="F1741" s="128" t="s">
        <v>886</v>
      </c>
      <c r="G1741" s="128" t="s">
        <v>886</v>
      </c>
      <c r="H1741" s="128"/>
      <c r="I1741" s="128"/>
      <c r="J1741" s="128"/>
      <c r="K1741" s="128"/>
      <c r="L1741" s="129"/>
      <c r="M1741" s="128"/>
      <c r="N1741" s="128"/>
      <c r="O1741" s="128"/>
      <c r="P1741" s="142"/>
      <c r="Q1741" s="142"/>
      <c r="R1741" s="94" t="s">
        <v>677</v>
      </c>
    </row>
    <row r="1742" spans="2:18">
      <c r="B1742" s="48" t="s">
        <v>2057</v>
      </c>
      <c r="C1742" s="289" t="s">
        <v>195</v>
      </c>
      <c r="D1742" s="142" t="s">
        <v>8297</v>
      </c>
      <c r="E1742" s="309" t="s">
        <v>5778</v>
      </c>
      <c r="F1742" s="309" t="s">
        <v>5779</v>
      </c>
      <c r="G1742" s="313" t="s">
        <v>886</v>
      </c>
      <c r="H1742" s="128"/>
      <c r="I1742" s="128" t="s">
        <v>886</v>
      </c>
      <c r="J1742" s="329"/>
      <c r="K1742" s="309"/>
      <c r="L1742" s="313"/>
      <c r="M1742" s="309"/>
      <c r="N1742" s="128" t="s">
        <v>886</v>
      </c>
      <c r="O1742" s="309">
        <v>2050</v>
      </c>
      <c r="P1742" s="315"/>
      <c r="Q1742" s="142" t="s">
        <v>5925</v>
      </c>
      <c r="R1742" s="94" t="s">
        <v>677</v>
      </c>
    </row>
    <row r="1743" spans="2:18">
      <c r="B1743" s="142" t="s">
        <v>2057</v>
      </c>
      <c r="C1743" s="289" t="s">
        <v>195</v>
      </c>
      <c r="D1743" s="142" t="s">
        <v>8297</v>
      </c>
      <c r="E1743" s="309" t="s">
        <v>5778</v>
      </c>
      <c r="F1743" s="128" t="s">
        <v>424</v>
      </c>
      <c r="G1743" s="313" t="s">
        <v>886</v>
      </c>
      <c r="H1743" s="128"/>
      <c r="I1743" s="128" t="s">
        <v>886</v>
      </c>
      <c r="J1743" s="309"/>
      <c r="K1743" s="309" t="s">
        <v>8298</v>
      </c>
      <c r="L1743" s="313"/>
      <c r="M1743" s="309"/>
      <c r="N1743" s="128" t="s">
        <v>886</v>
      </c>
      <c r="O1743" s="309">
        <v>2030</v>
      </c>
      <c r="P1743" s="142" t="s">
        <v>8299</v>
      </c>
      <c r="Q1743" s="142" t="s">
        <v>5785</v>
      </c>
      <c r="R1743" s="94" t="s">
        <v>677</v>
      </c>
    </row>
    <row r="1744" spans="2:18">
      <c r="B1744" s="142" t="s">
        <v>2057</v>
      </c>
      <c r="C1744" s="289" t="s">
        <v>195</v>
      </c>
      <c r="D1744" s="142" t="s">
        <v>8297</v>
      </c>
      <c r="E1744" s="309" t="s">
        <v>5778</v>
      </c>
      <c r="F1744" s="128" t="s">
        <v>424</v>
      </c>
      <c r="G1744" s="313" t="s">
        <v>886</v>
      </c>
      <c r="H1744" s="128"/>
      <c r="I1744" s="128" t="s">
        <v>886</v>
      </c>
      <c r="J1744" s="309"/>
      <c r="K1744" s="309" t="s">
        <v>8300</v>
      </c>
      <c r="L1744" s="313"/>
      <c r="M1744" s="309"/>
      <c r="N1744" s="128" t="s">
        <v>886</v>
      </c>
      <c r="O1744" s="309">
        <v>2020</v>
      </c>
      <c r="P1744" s="142" t="s">
        <v>8301</v>
      </c>
      <c r="Q1744" s="142" t="s">
        <v>5785</v>
      </c>
      <c r="R1744" s="94" t="s">
        <v>677</v>
      </c>
    </row>
    <row r="1745" spans="2:18">
      <c r="B1745" s="305" t="s">
        <v>2077</v>
      </c>
      <c r="C1745" s="306" t="s">
        <v>149</v>
      </c>
      <c r="D1745" s="331" t="s">
        <v>8302</v>
      </c>
      <c r="E1745" s="128" t="s">
        <v>886</v>
      </c>
      <c r="F1745" s="128" t="s">
        <v>886</v>
      </c>
      <c r="G1745" s="128" t="s">
        <v>886</v>
      </c>
      <c r="H1745" s="128"/>
      <c r="I1745" s="128"/>
      <c r="J1745" s="128"/>
      <c r="K1745" s="128"/>
      <c r="L1745" s="129"/>
      <c r="M1745" s="128"/>
      <c r="N1745" s="128"/>
      <c r="O1745" s="128"/>
      <c r="P1745" s="142"/>
      <c r="Q1745" s="142"/>
      <c r="R1745" s="94" t="s">
        <v>677</v>
      </c>
    </row>
    <row r="1746" spans="2:18">
      <c r="B1746" s="142" t="s">
        <v>2057</v>
      </c>
      <c r="C1746" s="289" t="s">
        <v>195</v>
      </c>
      <c r="D1746" s="142" t="s">
        <v>8303</v>
      </c>
      <c r="E1746" s="128" t="s">
        <v>886</v>
      </c>
      <c r="F1746" s="128" t="s">
        <v>424</v>
      </c>
      <c r="G1746" s="129" t="s">
        <v>8304</v>
      </c>
      <c r="H1746" s="128"/>
      <c r="I1746" s="128" t="s">
        <v>886</v>
      </c>
      <c r="J1746" s="316"/>
      <c r="K1746" s="128"/>
      <c r="L1746" s="129"/>
      <c r="M1746" s="128"/>
      <c r="N1746" s="128" t="s">
        <v>886</v>
      </c>
      <c r="O1746" s="128">
        <v>2050</v>
      </c>
      <c r="P1746" s="142"/>
      <c r="Q1746" s="315" t="s">
        <v>8305</v>
      </c>
      <c r="R1746" s="94" t="s">
        <v>677</v>
      </c>
    </row>
    <row r="1747" spans="2:18">
      <c r="B1747" s="305" t="s">
        <v>2077</v>
      </c>
      <c r="C1747" s="289" t="s">
        <v>189</v>
      </c>
      <c r="D1747" s="331" t="s">
        <v>8306</v>
      </c>
      <c r="E1747" s="128" t="s">
        <v>6347</v>
      </c>
      <c r="F1747" s="128" t="s">
        <v>452</v>
      </c>
      <c r="G1747" s="128" t="s">
        <v>886</v>
      </c>
      <c r="H1747" s="128"/>
      <c r="I1747" s="128"/>
      <c r="J1747" s="128"/>
      <c r="K1747" s="128"/>
      <c r="L1747" s="129" t="s">
        <v>581</v>
      </c>
      <c r="M1747" s="128"/>
      <c r="N1747" s="128"/>
      <c r="O1747" s="128"/>
      <c r="P1747" s="142" t="s">
        <v>8307</v>
      </c>
      <c r="Q1747" s="142"/>
      <c r="R1747" s="94" t="s">
        <v>677</v>
      </c>
    </row>
    <row r="1748" spans="2:18">
      <c r="B1748" s="305" t="s">
        <v>2077</v>
      </c>
      <c r="C1748" s="289" t="s">
        <v>189</v>
      </c>
      <c r="D1748" s="331" t="s">
        <v>8306</v>
      </c>
      <c r="E1748" s="128" t="s">
        <v>8308</v>
      </c>
      <c r="F1748" s="128" t="s">
        <v>886</v>
      </c>
      <c r="G1748" s="128" t="s">
        <v>886</v>
      </c>
      <c r="H1748" s="128"/>
      <c r="I1748" s="128"/>
      <c r="J1748" s="128"/>
      <c r="K1748" s="128"/>
      <c r="L1748" s="129"/>
      <c r="M1748" s="128"/>
      <c r="N1748" s="128"/>
      <c r="O1748" s="128"/>
      <c r="P1748" s="142"/>
      <c r="Q1748" s="142"/>
      <c r="R1748" s="94" t="s">
        <v>677</v>
      </c>
    </row>
    <row r="1749" spans="2:18">
      <c r="B1749" s="142" t="s">
        <v>366</v>
      </c>
      <c r="C1749" s="289" t="s">
        <v>169</v>
      </c>
      <c r="D1749" s="142" t="s">
        <v>8309</v>
      </c>
      <c r="E1749" s="309" t="s">
        <v>5778</v>
      </c>
      <c r="F1749" s="309" t="s">
        <v>5779</v>
      </c>
      <c r="G1749" s="129" t="s">
        <v>886</v>
      </c>
      <c r="H1749" s="128">
        <v>14</v>
      </c>
      <c r="I1749" s="128">
        <v>2019</v>
      </c>
      <c r="J1749" s="329"/>
      <c r="K1749" s="309"/>
      <c r="L1749" s="313"/>
      <c r="M1749" s="309"/>
      <c r="N1749" s="128" t="s">
        <v>886</v>
      </c>
      <c r="O1749" s="309">
        <v>2020</v>
      </c>
      <c r="P1749" s="315"/>
      <c r="Q1749" s="142" t="s">
        <v>5925</v>
      </c>
      <c r="R1749" s="94" t="s">
        <v>677</v>
      </c>
    </row>
    <row r="1750" spans="2:18">
      <c r="B1750" s="142" t="s">
        <v>366</v>
      </c>
      <c r="C1750" s="289" t="s">
        <v>169</v>
      </c>
      <c r="D1750" s="142" t="s">
        <v>8309</v>
      </c>
      <c r="E1750" s="128" t="s">
        <v>5782</v>
      </c>
      <c r="F1750" s="128" t="s">
        <v>886</v>
      </c>
      <c r="G1750" s="142" t="s">
        <v>886</v>
      </c>
      <c r="H1750" s="128"/>
      <c r="I1750" s="128" t="s">
        <v>886</v>
      </c>
      <c r="J1750" s="128"/>
      <c r="K1750" s="128"/>
      <c r="L1750" s="128"/>
      <c r="M1750" s="128"/>
      <c r="N1750" s="128">
        <v>2018</v>
      </c>
      <c r="O1750" s="128">
        <v>2030</v>
      </c>
      <c r="P1750" s="142" t="s">
        <v>8310</v>
      </c>
      <c r="Q1750" s="142" t="s">
        <v>5785</v>
      </c>
      <c r="R1750" s="94" t="s">
        <v>677</v>
      </c>
    </row>
    <row r="1751" spans="2:18">
      <c r="B1751" s="397" t="s">
        <v>2057</v>
      </c>
      <c r="C1751" s="396" t="s">
        <v>185</v>
      </c>
      <c r="D1751" s="397" t="s">
        <v>8311</v>
      </c>
      <c r="E1751" s="398" t="s">
        <v>5778</v>
      </c>
      <c r="F1751" s="398" t="s">
        <v>424</v>
      </c>
      <c r="G1751" s="144" t="s">
        <v>886</v>
      </c>
      <c r="H1751" s="143"/>
      <c r="I1751" s="143" t="s">
        <v>886</v>
      </c>
      <c r="J1751" s="399"/>
      <c r="K1751" s="398"/>
      <c r="L1751" s="407"/>
      <c r="M1751" s="398"/>
      <c r="N1751" s="143">
        <v>2019</v>
      </c>
      <c r="O1751" s="398">
        <v>2020</v>
      </c>
      <c r="P1751" s="408"/>
      <c r="Q1751" s="408" t="s">
        <v>8312</v>
      </c>
      <c r="R1751" s="94" t="s">
        <v>677</v>
      </c>
    </row>
    <row r="1752" spans="2:18">
      <c r="B1752" s="764" t="s">
        <v>2057</v>
      </c>
      <c r="C1752" s="696" t="s">
        <v>185</v>
      </c>
      <c r="D1752" s="764" t="s">
        <v>8311</v>
      </c>
      <c r="E1752" s="897" t="s">
        <v>5778</v>
      </c>
      <c r="F1752" s="897" t="s">
        <v>424</v>
      </c>
      <c r="G1752" s="760" t="s">
        <v>886</v>
      </c>
      <c r="H1752" s="754"/>
      <c r="I1752" s="754" t="s">
        <v>886</v>
      </c>
      <c r="J1752" s="1087"/>
      <c r="K1752" s="897"/>
      <c r="L1752" s="819"/>
      <c r="M1752" s="897"/>
      <c r="N1752" s="754">
        <v>2019</v>
      </c>
      <c r="O1752" s="897">
        <v>2030</v>
      </c>
      <c r="P1752" s="807"/>
      <c r="Q1752" s="807" t="s">
        <v>8312</v>
      </c>
      <c r="R1752" s="94" t="s">
        <v>677</v>
      </c>
    </row>
    <row r="1753" spans="2:18">
      <c r="B1753" s="764" t="s">
        <v>2057</v>
      </c>
      <c r="C1753" s="696" t="s">
        <v>185</v>
      </c>
      <c r="D1753" s="764" t="s">
        <v>8313</v>
      </c>
      <c r="E1753" s="754" t="s">
        <v>5904</v>
      </c>
      <c r="F1753" s="754" t="s">
        <v>5779</v>
      </c>
      <c r="G1753" s="760" t="s">
        <v>886</v>
      </c>
      <c r="H1753" s="754">
        <v>33.299999999999997</v>
      </c>
      <c r="I1753" s="754" t="s">
        <v>2790</v>
      </c>
      <c r="J1753" s="861"/>
      <c r="K1753" s="754"/>
      <c r="L1753" s="760"/>
      <c r="M1753" s="754"/>
      <c r="N1753" s="767">
        <v>2019</v>
      </c>
      <c r="O1753" s="754">
        <v>2020</v>
      </c>
      <c r="P1753" s="764"/>
      <c r="Q1753" s="764" t="s">
        <v>5800</v>
      </c>
      <c r="R1753" s="94" t="s">
        <v>677</v>
      </c>
    </row>
    <row r="1754" spans="2:18">
      <c r="B1754" s="764" t="s">
        <v>366</v>
      </c>
      <c r="C1754" s="696" t="s">
        <v>210</v>
      </c>
      <c r="D1754" s="764" t="s">
        <v>8314</v>
      </c>
      <c r="E1754" s="897" t="s">
        <v>5778</v>
      </c>
      <c r="F1754" s="897" t="s">
        <v>6321</v>
      </c>
      <c r="G1754" s="819" t="s">
        <v>886</v>
      </c>
      <c r="H1754" s="754"/>
      <c r="I1754" s="754" t="s">
        <v>886</v>
      </c>
      <c r="J1754" s="1087"/>
      <c r="K1754" s="897"/>
      <c r="L1754" s="819"/>
      <c r="M1754" s="897"/>
      <c r="N1754" s="754" t="s">
        <v>886</v>
      </c>
      <c r="O1754" s="897">
        <v>2050</v>
      </c>
      <c r="P1754" s="807"/>
      <c r="Q1754" s="764" t="s">
        <v>5932</v>
      </c>
      <c r="R1754" s="94" t="s">
        <v>677</v>
      </c>
    </row>
    <row r="1755" spans="2:18">
      <c r="B1755" s="764" t="s">
        <v>366</v>
      </c>
      <c r="C1755" s="696" t="s">
        <v>157</v>
      </c>
      <c r="D1755" s="764" t="s">
        <v>8315</v>
      </c>
      <c r="E1755" s="754" t="s">
        <v>5782</v>
      </c>
      <c r="F1755" s="897" t="s">
        <v>5779</v>
      </c>
      <c r="G1755" s="760" t="s">
        <v>886</v>
      </c>
      <c r="H1755" s="754"/>
      <c r="I1755" s="754" t="s">
        <v>886</v>
      </c>
      <c r="J1755" s="1087"/>
      <c r="K1755" s="897"/>
      <c r="L1755" s="819"/>
      <c r="M1755" s="897"/>
      <c r="N1755" s="754" t="s">
        <v>886</v>
      </c>
      <c r="O1755" s="897">
        <v>2020</v>
      </c>
      <c r="P1755" s="807"/>
      <c r="Q1755" s="764" t="s">
        <v>5925</v>
      </c>
      <c r="R1755" s="94" t="s">
        <v>677</v>
      </c>
    </row>
    <row r="1756" spans="2:18">
      <c r="B1756" s="764" t="s">
        <v>366</v>
      </c>
      <c r="C1756" s="696" t="s">
        <v>157</v>
      </c>
      <c r="D1756" s="764" t="s">
        <v>8315</v>
      </c>
      <c r="E1756" s="754" t="s">
        <v>5782</v>
      </c>
      <c r="F1756" s="897" t="s">
        <v>5779</v>
      </c>
      <c r="G1756" s="760" t="s">
        <v>886</v>
      </c>
      <c r="H1756" s="754" t="s">
        <v>886</v>
      </c>
      <c r="I1756" s="754" t="s">
        <v>886</v>
      </c>
      <c r="J1756" s="1088" t="s">
        <v>8120</v>
      </c>
      <c r="K1756" s="897"/>
      <c r="L1756" s="819"/>
      <c r="M1756" s="897"/>
      <c r="N1756" s="754" t="s">
        <v>886</v>
      </c>
      <c r="O1756" s="897">
        <v>2035</v>
      </c>
      <c r="P1756" s="764" t="s">
        <v>8316</v>
      </c>
      <c r="Q1756" s="764" t="s">
        <v>5785</v>
      </c>
      <c r="R1756" s="94" t="s">
        <v>677</v>
      </c>
    </row>
    <row r="1757" spans="2:18">
      <c r="B1757" s="764" t="s">
        <v>366</v>
      </c>
      <c r="C1757" s="696" t="s">
        <v>157</v>
      </c>
      <c r="D1757" s="764" t="s">
        <v>8315</v>
      </c>
      <c r="E1757" s="754" t="s">
        <v>5782</v>
      </c>
      <c r="F1757" s="897" t="s">
        <v>5779</v>
      </c>
      <c r="G1757" s="760" t="s">
        <v>886</v>
      </c>
      <c r="H1757" s="754"/>
      <c r="I1757" s="754" t="s">
        <v>886</v>
      </c>
      <c r="J1757" s="1087"/>
      <c r="K1757" s="897"/>
      <c r="L1757" s="819"/>
      <c r="M1757" s="897"/>
      <c r="N1757" s="754" t="s">
        <v>886</v>
      </c>
      <c r="O1757" s="897">
        <v>2050</v>
      </c>
      <c r="P1757" s="807"/>
      <c r="Q1757" s="764" t="s">
        <v>5925</v>
      </c>
      <c r="R1757" s="94" t="s">
        <v>677</v>
      </c>
    </row>
    <row r="1758" spans="2:18">
      <c r="B1758" s="764" t="s">
        <v>366</v>
      </c>
      <c r="C1758" s="696" t="s">
        <v>157</v>
      </c>
      <c r="D1758" s="764" t="s">
        <v>8315</v>
      </c>
      <c r="E1758" s="897" t="s">
        <v>5778</v>
      </c>
      <c r="F1758" s="897" t="s">
        <v>5779</v>
      </c>
      <c r="G1758" s="760" t="s">
        <v>886</v>
      </c>
      <c r="H1758" s="754"/>
      <c r="I1758" s="754" t="s">
        <v>886</v>
      </c>
      <c r="J1758" s="1087"/>
      <c r="K1758" s="897"/>
      <c r="L1758" s="819"/>
      <c r="M1758" s="897"/>
      <c r="N1758" s="754" t="s">
        <v>886</v>
      </c>
      <c r="O1758" s="897">
        <v>2035</v>
      </c>
      <c r="P1758" s="807"/>
      <c r="Q1758" s="764" t="s">
        <v>5925</v>
      </c>
      <c r="R1758" s="94" t="s">
        <v>677</v>
      </c>
    </row>
    <row r="1759" spans="2:18">
      <c r="B1759" s="764" t="s">
        <v>366</v>
      </c>
      <c r="C1759" s="696" t="s">
        <v>157</v>
      </c>
      <c r="D1759" s="764" t="s">
        <v>8315</v>
      </c>
      <c r="E1759" s="754" t="s">
        <v>886</v>
      </c>
      <c r="F1759" s="754" t="s">
        <v>886</v>
      </c>
      <c r="G1759" s="760" t="s">
        <v>886</v>
      </c>
      <c r="H1759" s="754">
        <v>100</v>
      </c>
      <c r="I1759" s="754" t="s">
        <v>2790</v>
      </c>
      <c r="J1759" s="861"/>
      <c r="K1759" s="754"/>
      <c r="L1759" s="760"/>
      <c r="M1759" s="754"/>
      <c r="N1759" s="754" t="s">
        <v>886</v>
      </c>
      <c r="O1759" s="754">
        <v>2030</v>
      </c>
      <c r="P1759" s="764" t="s">
        <v>8317</v>
      </c>
      <c r="Q1759" s="764" t="s">
        <v>5925</v>
      </c>
      <c r="R1759" s="94" t="s">
        <v>677</v>
      </c>
    </row>
    <row r="1760" spans="2:18">
      <c r="B1760" s="764" t="s">
        <v>366</v>
      </c>
      <c r="C1760" s="696" t="s">
        <v>157</v>
      </c>
      <c r="D1760" s="764" t="s">
        <v>8315</v>
      </c>
      <c r="E1760" s="897" t="s">
        <v>5778</v>
      </c>
      <c r="F1760" s="897" t="s">
        <v>5779</v>
      </c>
      <c r="G1760" s="760" t="s">
        <v>886</v>
      </c>
      <c r="H1760" s="754" t="s">
        <v>886</v>
      </c>
      <c r="I1760" s="754" t="s">
        <v>886</v>
      </c>
      <c r="J1760" s="1088" t="s">
        <v>6844</v>
      </c>
      <c r="K1760" s="897"/>
      <c r="L1760" s="819"/>
      <c r="M1760" s="897"/>
      <c r="N1760" s="754" t="s">
        <v>886</v>
      </c>
      <c r="O1760" s="897">
        <v>2020</v>
      </c>
      <c r="P1760" s="764" t="s">
        <v>8318</v>
      </c>
      <c r="Q1760" s="764" t="s">
        <v>5785</v>
      </c>
      <c r="R1760" s="94" t="s">
        <v>677</v>
      </c>
    </row>
    <row r="1761" spans="2:18">
      <c r="B1761" s="764" t="s">
        <v>366</v>
      </c>
      <c r="C1761" s="696" t="s">
        <v>157</v>
      </c>
      <c r="D1761" s="764" t="s">
        <v>8315</v>
      </c>
      <c r="E1761" s="897" t="s">
        <v>5778</v>
      </c>
      <c r="F1761" s="897" t="s">
        <v>5779</v>
      </c>
      <c r="G1761" s="760" t="s">
        <v>886</v>
      </c>
      <c r="H1761" s="754" t="s">
        <v>886</v>
      </c>
      <c r="I1761" s="754" t="s">
        <v>886</v>
      </c>
      <c r="J1761" s="1088" t="s">
        <v>6522</v>
      </c>
      <c r="K1761" s="897"/>
      <c r="L1761" s="819"/>
      <c r="M1761" s="897"/>
      <c r="N1761" s="754" t="s">
        <v>886</v>
      </c>
      <c r="O1761" s="897">
        <v>2050</v>
      </c>
      <c r="P1761" s="764" t="s">
        <v>8319</v>
      </c>
      <c r="Q1761" s="764" t="s">
        <v>5785</v>
      </c>
      <c r="R1761" s="94" t="s">
        <v>677</v>
      </c>
    </row>
    <row r="1762" spans="2:18">
      <c r="B1762" s="764" t="s">
        <v>366</v>
      </c>
      <c r="C1762" s="696" t="s">
        <v>157</v>
      </c>
      <c r="D1762" s="766" t="s">
        <v>8315</v>
      </c>
      <c r="E1762" s="754" t="s">
        <v>5778</v>
      </c>
      <c r="F1762" s="754" t="s">
        <v>452</v>
      </c>
      <c r="G1762" s="760" t="s">
        <v>5830</v>
      </c>
      <c r="H1762" s="754"/>
      <c r="I1762" s="754"/>
      <c r="J1762" s="754"/>
      <c r="K1762" s="754"/>
      <c r="L1762" s="1151" t="s">
        <v>8320</v>
      </c>
      <c r="M1762" s="809" t="s">
        <v>7115</v>
      </c>
      <c r="N1762" s="1096" t="s">
        <v>7401</v>
      </c>
      <c r="O1762" s="754">
        <v>2029</v>
      </c>
      <c r="P1762" s="764"/>
      <c r="Q1762" s="1165" t="s">
        <v>8321</v>
      </c>
      <c r="R1762" s="94" t="s">
        <v>677</v>
      </c>
    </row>
    <row r="1763" spans="2:18">
      <c r="R1763" s="94" t="s">
        <v>677</v>
      </c>
    </row>
    <row r="1764" spans="2:18">
      <c r="R1764" s="94" t="s">
        <v>677</v>
      </c>
    </row>
    <row r="1765" spans="2:18">
      <c r="R1765" s="94" t="s">
        <v>677</v>
      </c>
    </row>
    <row r="1766" spans="2:18">
      <c r="R1766" s="94" t="s">
        <v>677</v>
      </c>
    </row>
    <row r="1767" spans="2:18">
      <c r="R1767" s="94" t="s">
        <v>677</v>
      </c>
    </row>
    <row r="1768" spans="2:18">
      <c r="R1768" s="94" t="s">
        <v>677</v>
      </c>
    </row>
    <row r="1769" spans="2:18">
      <c r="R1769" s="94" t="s">
        <v>677</v>
      </c>
    </row>
    <row r="1770" spans="2:18">
      <c r="R1770" s="94" t="s">
        <v>677</v>
      </c>
    </row>
    <row r="1771" spans="2:18">
      <c r="R1771" s="94" t="s">
        <v>677</v>
      </c>
    </row>
    <row r="1772" spans="2:18">
      <c r="R1772" s="94" t="s">
        <v>677</v>
      </c>
    </row>
    <row r="1773" spans="2:18">
      <c r="R1773" s="94" t="s">
        <v>677</v>
      </c>
    </row>
    <row r="1774" spans="2:18">
      <c r="R1774" s="94" t="s">
        <v>677</v>
      </c>
    </row>
    <row r="1775" spans="2:18">
      <c r="R1775" s="94" t="s">
        <v>677</v>
      </c>
    </row>
    <row r="1776" spans="2:18">
      <c r="R1776" s="94" t="s">
        <v>677</v>
      </c>
    </row>
    <row r="1777" spans="18:18">
      <c r="R1777" s="94" t="s">
        <v>677</v>
      </c>
    </row>
  </sheetData>
  <autoFilter ref="B9:Q1777" xr:uid="{7BECFE82-B029-4876-BF32-5A4FE3064CCA}">
    <sortState xmlns:xlrd2="http://schemas.microsoft.com/office/spreadsheetml/2017/richdata2" ref="B10:Q1777">
      <sortCondition ref="D9:D1777"/>
    </sortState>
  </autoFilter>
  <sortState xmlns:xlrd2="http://schemas.microsoft.com/office/spreadsheetml/2017/richdata2" ref="B10:Q1777">
    <sortCondition ref="B10:B1777"/>
    <sortCondition ref="C10:C1777"/>
    <sortCondition ref="D10:D1777"/>
  </sortState>
  <mergeCells count="8">
    <mergeCell ref="L8:M8"/>
    <mergeCell ref="N8:O8"/>
    <mergeCell ref="B2:I2"/>
    <mergeCell ref="B3:I3"/>
    <mergeCell ref="B4:I4"/>
    <mergeCell ref="B5:I5"/>
    <mergeCell ref="H8:I8"/>
    <mergeCell ref="J8:K8"/>
  </mergeCells>
  <hyperlinks>
    <hyperlink ref="A1" location="Contents!A1" display="Table of Contents" xr:uid="{06C1D0E3-0B24-4869-BBBE-6E5E78AA97FD}"/>
    <hyperlink ref="Q34" r:id="rId1" xr:uid="{05888103-A2B1-46A3-AF4A-342BCA986081}"/>
    <hyperlink ref="Q55" r:id="rId2" xr:uid="{DA6D4CF8-6941-4936-B5B4-B7961DFD8E98}"/>
    <hyperlink ref="Q58" r:id="rId3" xr:uid="{A12DF640-D056-4D9F-82A6-ECF0A6232273}"/>
    <hyperlink ref="Q62" r:id="rId4" xr:uid="{8AD3BB2E-093B-4619-9548-E20A4C592250}"/>
    <hyperlink ref="Q112" r:id="rId5" xr:uid="{36306E22-E7BE-4F7B-AA07-888E4B576B7C}"/>
    <hyperlink ref="Q119" r:id="rId6" location="36000001Enhz/a/1Q000000MeQM/bgQNrxJ_pGcRNAsXUjwJIP4xkDNJuuPfCmOLQNpDNl4" xr:uid="{D8CBE3EA-2B83-40BF-BFDC-2232FE959D80}"/>
    <hyperlink ref="Q165" r:id="rId7" xr:uid="{396F9CD9-B517-4229-AA96-C3EA1D515848}"/>
    <hyperlink ref="Q193" r:id="rId8" xr:uid="{F6E61A9C-6A71-4542-BA49-795F3F3F8552}"/>
    <hyperlink ref="Q194" r:id="rId9" location="36000001Enhz/a/1Q000000MeQM/bgQNrxJ_pGcRNAsXUjwJIP4xkDNJuuPfCmOLQNpDNl4" xr:uid="{22FE96D6-0BFD-4296-97B2-0BA9BDFD2381}"/>
    <hyperlink ref="Q203" r:id="rId10" xr:uid="{45E3C8AE-CFC8-423B-ADD2-CDB13F6E6279}"/>
    <hyperlink ref="Q250" r:id="rId11" xr:uid="{A7ED8172-4736-43BA-9F6B-CFF847FCA56B}"/>
    <hyperlink ref="Q282" r:id="rId12" xr:uid="{591F8281-1E74-4364-AF7E-5A47A1D4722F}"/>
    <hyperlink ref="Q289" r:id="rId13" xr:uid="{6DC01208-BC91-441B-8708-8A74BA692927}"/>
    <hyperlink ref="Q368" r:id="rId14" xr:uid="{84863BDF-A71A-43AD-B676-62D752C86ECC}"/>
    <hyperlink ref="Q428" r:id="rId15" xr:uid="{39E2EDAB-F415-4542-810A-5C08926255B3}"/>
    <hyperlink ref="Q493" r:id="rId16" xr:uid="{C4FC3D26-3A4D-4D2B-A7B4-641C1C198406}"/>
    <hyperlink ref="Q503" r:id="rId17" xr:uid="{5FCC6B85-1F7B-4075-8851-E0655489080B}"/>
    <hyperlink ref="Q542" r:id="rId18" xr:uid="{1177A918-8104-4DC0-B08E-FAE6D431C255}"/>
    <hyperlink ref="Q566" r:id="rId19" xr:uid="{BC0018A4-7E20-4ABD-8A96-72F3ED4A8486}"/>
    <hyperlink ref="Q573" r:id="rId20" xr:uid="{9F9368FA-C7D1-4606-B9CA-7B7898C02D3B}"/>
    <hyperlink ref="Q594" r:id="rId21" xr:uid="{9E8AFF83-C1D8-49C1-B76F-1D22E39A71AB}"/>
    <hyperlink ref="Q689" r:id="rId22" location="36000001Enhz/a/1Q000000MeQM/bgQNrxJ_pGcRNAsXUjwJIP4xkDNJuuPfCmOLQNpDNl4" xr:uid="{7C9D8FD3-041B-49EC-90E1-14C646B091E1}"/>
    <hyperlink ref="Q693" r:id="rId23" xr:uid="{4F8C987A-89C3-47CF-9697-08F5B2DD0F00}"/>
    <hyperlink ref="Q733" r:id="rId24" location="36000001Enhz/a/1Q000000MeQM/bgQNrxJ_pGcRNAsXUjwJIP4xkDNJuuPfCmOLQNpDNl4" xr:uid="{4E2BF1B3-A6E1-4AFD-B855-6C576C029F91}"/>
    <hyperlink ref="Q863" r:id="rId25" location="36000001Enhz/a/1Q000000MeQM/bgQNrxJ_pGcRNAsXUjwJIP4xkDNJuuPfCmOLQNpDNl4" xr:uid="{AC3561E4-75F4-49AF-B067-C23DCE0DBCD1}"/>
    <hyperlink ref="Q870" r:id="rId26" xr:uid="{A3DD44BF-BB01-4232-8D9B-BC132C17BA91}"/>
    <hyperlink ref="Q872" r:id="rId27" xr:uid="{439E8A05-CC07-4B11-8041-E18F72A964E4}"/>
    <hyperlink ref="Q931" r:id="rId28" location="36000001Enhz/a/1Q000000MeQM/bgQNrxJ_pGcRNAsXUjwJIP4xkDNJuuPfCmOLQNpDNl4" xr:uid="{BC699636-85DE-49A2-AFF6-CE6C249B3A06}"/>
    <hyperlink ref="Q1037" r:id="rId29" location="36000001Enhz/a/1Q000000MeQM/bgQNrxJ_pGcRNAsXUjwJIP4xkDNJuuPfCmOLQNpDNl4" xr:uid="{525A8D7A-F0A4-44E8-BA4E-3C58D02660E0}"/>
    <hyperlink ref="Q1100" r:id="rId30" xr:uid="{043DB990-4546-48A5-9CAC-1FB83E0B4672}"/>
    <hyperlink ref="Q1162" r:id="rId31" xr:uid="{22FC47B4-EFF3-4703-8711-AF96E30D3286}"/>
    <hyperlink ref="Q1159" r:id="rId32" location="36000001Enhz/a/1Q000000MeQM/bgQNrxJ_pGcRNAsXUjwJIP4xkDNJuuPfCmOLQNpDNl4" xr:uid="{6B9C3C51-1AC5-4A02-8D94-D53819AC41EB}"/>
    <hyperlink ref="Q1171" r:id="rId33" location="36000001Enhz/a/1Q000000MeQM/bgQNrxJ_pGcRNAsXUjwJIP4xkDNJuuPfCmOLQNpDNl4" xr:uid="{DCB45AA2-90E2-4D7B-9A33-F2D52E25D02B}"/>
    <hyperlink ref="Q1224" r:id="rId34" xr:uid="{24427BAC-83E0-4567-8994-D152D3597E23}"/>
    <hyperlink ref="Q1247" r:id="rId35" xr:uid="{AD976017-A861-448A-9069-726C20807A2A}"/>
    <hyperlink ref="Q1298" r:id="rId36" xr:uid="{B358C776-B8B3-469C-91D8-20B80E0E0AF4}"/>
    <hyperlink ref="Q1297" r:id="rId37" xr:uid="{36A51CA4-56E3-4B1C-BC6F-407EF8539277}"/>
    <hyperlink ref="Q1299" r:id="rId38" location=":~:text=Renewable%20energy%20provided%20almost%20100,and%2027%25%20from%20geothermal%20power.&amp;text=Iceland%20is%20the%20world's%20largest,kWh%20per%20person%20per%20year." xr:uid="{08F79AD6-4D51-47DA-B4BC-9E67D082E2AD}"/>
    <hyperlink ref="Q1307" r:id="rId39" location="36000001Enhz/a/1Q000000MeQM/bgQNrxJ_pGcRNAsXUjwJIP4xkDNJuuPfCmOLQNpDNl4" xr:uid="{5397F166-CB50-407A-B397-4A798112A528}"/>
    <hyperlink ref="Q1325" r:id="rId40" location="36000001Enhz/a/1Q000000MeQM/bgQNrxJ_pGcRNAsXUjwJIP4xkDNJuuPfCmOLQNpDNl4" xr:uid="{6AE88EE5-E399-4CA4-AE6E-69FDAEAF29FF}"/>
    <hyperlink ref="Q1350" r:id="rId41" location=":~:text=San%20Antonio%20has%20a%20goal,5%25%20below%20a%202020%20baseline." xr:uid="{A89C6136-17DD-40D9-A21E-C9FF8E03D14C}"/>
    <hyperlink ref="Q1363" r:id="rId42" xr:uid="{BF8CA5BF-B5D6-43C6-904A-E8655F229C41}"/>
    <hyperlink ref="Q1358" r:id="rId43" location="eq-5 " xr:uid="{65E747D8-E467-4C72-B7CA-0E79162460DB}"/>
    <hyperlink ref="Q1393" r:id="rId44" xr:uid="{A55FF9D3-6497-422B-9B78-EAEB7E3E9613}"/>
    <hyperlink ref="Q1404" r:id="rId45" location="eq-5 " display="ICCT, &quot;Climate and Air Pollutant Emissions Benefits of Bus Technology Options in São Paulo&quot;, White Paper (Washington DC: February 2019), p. 1, https://theicct.org/sites/default/files/publications/Emissions_benefits_bus_sao%20paulo_201902014.pdf) " xr:uid="{7F641059-31E7-4F38-9391-C50EBDDDD1C6}"/>
    <hyperlink ref="Q1423" r:id="rId46" xr:uid="{4C3BD2B2-49B7-4418-BF44-99A0F9FDA35D}"/>
    <hyperlink ref="Q1434" r:id="rId47" xr:uid="{8CBD5363-87D9-468E-9776-04FB7678E838}"/>
    <hyperlink ref="Q1435" r:id="rId48" xr:uid="{4BECC86F-7BC5-44C5-BC6B-449CDB5FEFF7}"/>
    <hyperlink ref="Q1438" r:id="rId49" location=".WW807oiGOUk" xr:uid="{AD2834DA-1A12-4E15-A42D-5F251C192F06}"/>
    <hyperlink ref="Q1439" r:id="rId50" xr:uid="{D07C7F77-F3F1-4E86-83BD-AA3B2F62FFCC}"/>
    <hyperlink ref="Q1441" r:id="rId51" xr:uid="{65551295-2466-4A75-A5BC-BEDB30B1DEC8}"/>
    <hyperlink ref="P1542" r:id="rId52" xr:uid="{ABD67375-0E6C-45EE-ADD3-BA9C2FCE8AA6}"/>
    <hyperlink ref="Q1578" r:id="rId53" location="36000001Enhz/a/1Q000000MeQM/bgQNrxJ_pGcRNAsXUjwJIP4xkDNJuuPfCmOLQNpDNl4" xr:uid="{BF2BF26D-FB5B-47B0-BA49-23EEA9A3501F}"/>
    <hyperlink ref="Q1579" r:id="rId54" location="36000001Enhz/a/1Q000000MeQM/bgQNrxJ_pGcRNAsXUjwJIP4xkDNJuuPfCmOLQNpDNl4" xr:uid="{EF1F97E5-4938-4988-82A9-92C51C8B67A1}"/>
    <hyperlink ref="Q1580" r:id="rId55" xr:uid="{21F7E4F6-FBA6-49D0-BB4E-DC03CAA423D8}"/>
    <hyperlink ref="Q1582" r:id="rId56" xr:uid="{2B30C9A7-FB15-42C8-97B2-55E70B62C216}"/>
    <hyperlink ref="Q1583" r:id="rId57" xr:uid="{626FFB19-D830-49A5-BDE8-D74FA3158BE2}"/>
    <hyperlink ref="Q1635" r:id="rId58" location="eq-5 " xr:uid="{3D8FA337-47B1-4C07-8B2C-F52217A1C90E}"/>
    <hyperlink ref="Q1690" r:id="rId59" location="36000001Enhz/a/1Q000000MeQM/bgQNrxJ_pGcRNAsXUjwJIP4xkDNJuuPfCmOLQNpDNl4" xr:uid="{7106F0CB-632B-4989-B4A2-28075EDC671C}"/>
    <hyperlink ref="Q1691" r:id="rId60" location="36000001Enhz/a/1Q000000MeQM/bgQNrxJ_pGcRNAsXUjwJIP4xkDNJuuPfCmOLQNpDNl4" xr:uid="{A55ED01B-3363-4ABA-9B3B-28D31961A580}"/>
    <hyperlink ref="Q1705" r:id="rId61" location="36000001Enhz/a/1Q000000MeQM/bgQNrxJ_pGcRNAsXUjwJIP4xkDNJuuPfCmOLQNpDNl4" xr:uid="{FAAAA093-9502-4EB3-B689-028595AA6F38}"/>
    <hyperlink ref="Q1731" r:id="rId62" xr:uid="{EAB7AC83-C7A6-4B5D-B12E-4783E22FFFCD}"/>
    <hyperlink ref="Q1732" r:id="rId63" xr:uid="{DF0AD596-5E58-4E0C-ADCE-D19CF635FC55}"/>
    <hyperlink ref="Q1738" r:id="rId64" xr:uid="{958BEB3D-3C5C-4301-93B4-966DAA92256D}"/>
    <hyperlink ref="Q1739" r:id="rId65" xr:uid="{1DA3C380-D528-4CEF-AAF4-612BD5F01D53}"/>
    <hyperlink ref="Q1344" r:id="rId66" xr:uid="{ACD21D19-60BD-4A46-B644-2D2344DDEB3A}"/>
    <hyperlink ref="Q805" r:id="rId67" xr:uid="{634820A6-3E6B-40A1-B9F3-7566838A5EAF}"/>
    <hyperlink ref="Q1319" r:id="rId68" xr:uid="{7A024956-933E-42A2-B02F-0457CFE915C1}"/>
    <hyperlink ref="Q959" r:id="rId69" xr:uid="{55674232-EF46-4370-A8DF-3DA82C655979}"/>
    <hyperlink ref="Q1128" r:id="rId70" xr:uid="{F6601EEC-2ECA-4756-A154-A2EB439C0575}"/>
    <hyperlink ref="Q207" r:id="rId71" xr:uid="{7D5B1500-7B80-4CCA-A975-F7FE39FCD4F7}"/>
    <hyperlink ref="Q694" r:id="rId72" xr:uid="{47757674-4C68-46C3-8B48-2FCF4525AA07}"/>
    <hyperlink ref="Q695" r:id="rId73" xr:uid="{37D0EEB9-0F22-44F3-9A58-F981E4BF0152}"/>
    <hyperlink ref="Q859" r:id="rId74" xr:uid="{79B2F18B-2D02-4AC9-8607-6210761CFC30}"/>
    <hyperlink ref="Q816" r:id="rId75" xr:uid="{FEFB0D5E-D9FA-4A02-BD94-730FA8E3B119}"/>
    <hyperlink ref="Q344" r:id="rId76" xr:uid="{36E6D8C9-7205-46A3-B741-BB63D04E57ED}"/>
    <hyperlink ref="Q305" r:id="rId77" xr:uid="{C9ACAEA3-E35B-4D1C-86C1-7FDA40D375FC}"/>
    <hyperlink ref="Q159" r:id="rId78" xr:uid="{5C71067D-C424-4A9D-8004-5DFB20EE23B3}"/>
    <hyperlink ref="Q574" r:id="rId79" xr:uid="{F78578BD-D525-4BB7-88BC-287FC90BF6B0}"/>
    <hyperlink ref="Q934" r:id="rId80" xr:uid="{2327018E-FE02-4055-8F57-DF15E7241392}"/>
    <hyperlink ref="Q1521" r:id="rId81" xr:uid="{82C8652D-6670-4618-B322-A2575FA05F82}"/>
    <hyperlink ref="Q1517" r:id="rId82" xr:uid="{83FDA7BA-0353-4EE9-ACF2-65C08E60FBCF}"/>
    <hyperlink ref="Q605" r:id="rId83" xr:uid="{80A79936-A9D5-4A21-AD16-11E9BD092841}"/>
    <hyperlink ref="Q1241" r:id="rId84" xr:uid="{E89FCED4-0E94-4809-8C25-3EE4E4C3CE24}"/>
    <hyperlink ref="Q1033" r:id="rId85" xr:uid="{A956FA9F-C7C1-43B9-B300-872C542DBACB}"/>
    <hyperlink ref="Q549" r:id="rId86" xr:uid="{06898F14-C0A7-4A1F-BA39-89A95E348D26}"/>
    <hyperlink ref="Q285" r:id="rId87" xr:uid="{FE50E531-13CF-43BD-BD39-05D62A2C4544}"/>
    <hyperlink ref="Q43" r:id="rId88" xr:uid="{67832323-00B8-40A5-B319-EF849AF56CC4}"/>
    <hyperlink ref="Q1007" r:id="rId89" xr:uid="{CFA79004-E846-4A33-B95C-083C4F9BB444}"/>
    <hyperlink ref="Q1006" r:id="rId90" xr:uid="{FA087374-EBEC-46E8-9C6D-7A00296CBA7D}"/>
    <hyperlink ref="Q439" r:id="rId91" xr:uid="{64BA973E-E3DD-45F3-90FE-8D6660252018}"/>
    <hyperlink ref="Q378" r:id="rId92" xr:uid="{E7C5A806-72AD-4682-BA9A-60CE495204EE}"/>
    <hyperlink ref="Q833" r:id="rId93" xr:uid="{A04554DF-6427-4257-96AB-208BDAC9E6AD}"/>
    <hyperlink ref="Q399" r:id="rId94" location=":~:text=Darebin%20has%20committed%20to%20installing,for%20council%20operations%20over%20time." xr:uid="{180B5E89-5EE2-43F0-BD26-15443B522EAE}"/>
    <hyperlink ref="Q1120" r:id="rId95" xr:uid="{183D4735-C5FF-4D76-BA63-C8A753F0C245}"/>
    <hyperlink ref="Q741" r:id="rId96" xr:uid="{E44E0B09-28A1-4680-A8E6-1D7942C69BDA}"/>
    <hyperlink ref="Q1495" r:id="rId97" xr:uid="{63D7386D-CEE2-499A-8640-18F58F80BF43}"/>
    <hyperlink ref="Q1330" r:id="rId98" xr:uid="{1D357A7D-0A5B-4DC6-AFEB-C3CAD0400CCA}"/>
    <hyperlink ref="Q618" r:id="rId99" xr:uid="{718FA425-8678-46A5-962B-3B3CE6045B6B}"/>
    <hyperlink ref="Q637" r:id="rId100" xr:uid="{5274970F-4A44-49FF-AFE6-79E8B8554B96}"/>
    <hyperlink ref="Q235" r:id="rId101" xr:uid="{060B98A1-2D34-4D6B-B518-21AE1EE9E28E}"/>
    <hyperlink ref="Q1730" r:id="rId102" xr:uid="{3AA257AA-DAB2-4A81-B9B6-CC886F2E80AB}"/>
    <hyperlink ref="Q316" r:id="rId103" xr:uid="{8532F1AE-A22B-41E1-9D4C-22EA4D023101}"/>
    <hyperlink ref="Q724" r:id="rId104" location="v=onepage&amp;q=%22itagü%C3%AD%22%20ciudad%20colombia%20energia%20renovable%20objetivo&amp;f=false" xr:uid="{EEE7FA70-9BB6-4504-9550-5AD740310D52}"/>
    <hyperlink ref="Q938" r:id="rId105" xr:uid="{6CB497DD-C1DF-4761-97E9-C44544A90BDC}"/>
    <hyperlink ref="Q1207" r:id="rId106" xr:uid="{40683FED-3163-42B9-905D-AA7FB9B8EE63}"/>
    <hyperlink ref="Q213" r:id="rId107" xr:uid="{B4148506-F30C-4A44-A5A1-F5235A48992C}"/>
    <hyperlink ref="Q18" r:id="rId108" xr:uid="{512C84FE-FD2F-4F8F-A7EA-6EDB69A004A9}"/>
    <hyperlink ref="Q385" r:id="rId109" xr:uid="{BE80F1B2-C003-4912-9672-8B31E91BC2A8}"/>
    <hyperlink ref="Q1518" r:id="rId110" xr:uid="{811ADB0D-0E7C-4B40-B89E-17D5059414D3}"/>
    <hyperlink ref="Q1519" r:id="rId111" xr:uid="{DF002AE3-0197-4FBB-9589-8821B067D2A8}"/>
    <hyperlink ref="Q661" r:id="rId112" xr:uid="{926E2043-7821-4FA2-AE31-F68495524814}"/>
    <hyperlink ref="Q939" r:id="rId113" xr:uid="{41C0D91C-0095-45CF-B771-D7D565962095}"/>
    <hyperlink ref="Q24" r:id="rId114" xr:uid="{7EF57544-6A70-45CE-BD38-7632CE959C81}"/>
    <hyperlink ref="Q1628" r:id="rId115" xr:uid="{0B400E14-3185-4B04-8D1B-B10890A31DE9}"/>
    <hyperlink ref="Q173" r:id="rId116" xr:uid="{A1FDC5EA-7D9B-4A92-A801-BA3B4DD0B8F3}"/>
    <hyperlink ref="Q627" r:id="rId117" xr:uid="{83CF9599-E286-4F1F-80EA-E3C40AD769B9}"/>
    <hyperlink ref="Q801" r:id="rId118" xr:uid="{CC2D2A80-EB03-40C6-ADE9-B3CDBF95C96B}"/>
    <hyperlink ref="Q1206" r:id="rId119" xr:uid="{F8A56B38-A3C3-4C8E-90FC-00ACDFE177B8}"/>
    <hyperlink ref="Q956" r:id="rId120" xr:uid="{B9680E6E-D6F6-4019-94FB-2A459CD5C48E}"/>
    <hyperlink ref="Q797" r:id="rId121" xr:uid="{70259B50-5FA9-4828-97A7-60C8FA113A95}"/>
    <hyperlink ref="Q841" r:id="rId122" xr:uid="{D4C22A91-EC3C-497A-A25C-2E889D2FB496}"/>
    <hyperlink ref="Q324" r:id="rId123" xr:uid="{2A05AF40-94B0-467C-B884-16AB412842D2}"/>
    <hyperlink ref="Q811" r:id="rId124" xr:uid="{06E0DB0C-9FC6-44FF-BDD2-58380BB72D31}"/>
    <hyperlink ref="Q184" r:id="rId125" xr:uid="{D4A52E8F-50CD-4AF1-BA9F-D421A2980A38}"/>
    <hyperlink ref="Q185" r:id="rId126" xr:uid="{0FF91D2B-59D8-465B-BB33-11CB1B8C5989}"/>
    <hyperlink ref="Q186" r:id="rId127" xr:uid="{00EAE2E5-8062-4383-B249-C09C735114D3}"/>
    <hyperlink ref="Q237" r:id="rId128" xr:uid="{40C64111-1F07-4182-8180-46012FBD6756}"/>
    <hyperlink ref="Q865" r:id="rId129" xr:uid="{E38E209D-172D-4985-B1AA-EB6A431A4E18}"/>
    <hyperlink ref="Q271" r:id="rId130" xr:uid="{25C1E536-BF1E-437D-BEB9-7F872D46C5A7}"/>
    <hyperlink ref="Q1559" r:id="rId131" xr:uid="{0EAB248C-92CE-4235-9358-37F41C8BF62B}"/>
    <hyperlink ref="Q1524" r:id="rId132" location="cookie-consent-prompt" xr:uid="{992C0133-D837-4805-8513-400602ECE5BA}"/>
    <hyperlink ref="Q453" r:id="rId133" xr:uid="{8D57C1B6-103E-4523-B245-6DD0A21E67D8}"/>
    <hyperlink ref="Q454" r:id="rId134" xr:uid="{5F09203F-9F2C-4769-9B6B-B7A2A9A3A600}"/>
    <hyperlink ref="Q560" r:id="rId135" xr:uid="{7DA5B6BC-0980-4B2B-94FD-6433382630ED}"/>
    <hyperlink ref="Q402" r:id="rId136" xr:uid="{FC9694D9-A86D-4958-9D47-5B016C9DC8D3}"/>
    <hyperlink ref="Q603" r:id="rId137" xr:uid="{FAA84B51-81FB-4328-BF49-2F9669DE1A50}"/>
    <hyperlink ref="Q215" r:id="rId138" xr:uid="{308D225D-5A0F-4537-90C1-F8118DE5E035}"/>
    <hyperlink ref="Q1501" r:id="rId139" xr:uid="{693F21C2-FFD9-46F0-8BA6-C56BA28F732D}"/>
    <hyperlink ref="Q1625" r:id="rId140" xr:uid="{076E8587-7A9C-4910-8187-0C8196137A7D}"/>
    <hyperlink ref="Q641" r:id="rId141" xr:uid="{F6840721-A182-463C-B56E-DB64E2648DD0}"/>
    <hyperlink ref="Q125" r:id="rId142" xr:uid="{8D778354-D5BC-4273-BC5F-F133F66BF3FB}"/>
    <hyperlink ref="Q946" r:id="rId143" xr:uid="{409B4873-FD15-4EA9-92C8-13D903E09181}"/>
    <hyperlink ref="Q1047" r:id="rId144" xr:uid="{354537A1-7AA3-4AFA-B565-BC5369432E8B}"/>
    <hyperlink ref="Q1331" r:id="rId145" xr:uid="{9B8927FE-3F12-423C-9858-2AB9109A5E63}"/>
    <hyperlink ref="Q1088" r:id="rId146" xr:uid="{BCBD3BA8-2212-4A8F-88A4-52E07560BBDC}"/>
    <hyperlink ref="Q766" r:id="rId147" xr:uid="{7D0C13FB-4A9B-4A16-AE02-B7176B9C23CD}"/>
    <hyperlink ref="Q1389" r:id="rId148" xr:uid="{941A38B0-ECD9-4A49-BFAE-3B7C7B5D6700}"/>
    <hyperlink ref="Q570" r:id="rId149" xr:uid="{3091C4A8-7C77-43D9-8658-7CC63A86DA75}"/>
    <hyperlink ref="Q929" r:id="rId150" xr:uid="{4A3448B6-13DA-4CB8-B728-53CD306839A4}"/>
    <hyperlink ref="Q1510" r:id="rId151" xr:uid="{9D087670-4CC2-40D2-BF4A-CC61137B6194}"/>
    <hyperlink ref="Q445" r:id="rId152" xr:uid="{381DC6AF-E9EF-49BA-BB12-796B16A1D370}"/>
    <hyperlink ref="Q446" r:id="rId153" xr:uid="{C94EE9B1-FACC-4150-9D38-AECC62D3781A}"/>
    <hyperlink ref="Q955" r:id="rId154" xr:uid="{BDD39D7A-49CC-45EE-8EE8-614B141D704D}"/>
    <hyperlink ref="Q1689" r:id="rId155" xr:uid="{73041412-980B-4AC2-9DCB-2DB64D041ECC}"/>
    <hyperlink ref="Q210" r:id="rId156" xr:uid="{3E4028D8-3940-410D-8ED5-1B2C147056E7}"/>
    <hyperlink ref="Q867" r:id="rId157" xr:uid="{519B8A9D-8BA8-4274-96E5-89C8D3C5286D}"/>
    <hyperlink ref="Q1038" r:id="rId158" xr:uid="{FF8151AF-EDBA-48C1-A9BB-F6B864A3AC58}"/>
    <hyperlink ref="Q404" r:id="rId159" xr:uid="{16958C8F-8969-4181-8CE1-607AE6F7414A}"/>
    <hyperlink ref="Q405" r:id="rId160" xr:uid="{6C71D4C3-2535-4B87-BFD0-D71F2AD3E4A3}"/>
    <hyperlink ref="Q1091" r:id="rId161" xr:uid="{8923A2FF-7994-4A9D-A7C7-8157A6A655E1}"/>
    <hyperlink ref="Q1096" r:id="rId162" xr:uid="{A8B80094-FA3B-492E-AC17-9F334DDC37AA}"/>
    <hyperlink ref="Q1045" r:id="rId163" xr:uid="{2413CB39-3451-42FC-8FE6-05E52026B233}"/>
    <hyperlink ref="Q1044" r:id="rId164" xr:uid="{0AC30574-83B9-4DF3-AB89-9F820D3D7035}"/>
    <hyperlink ref="Q315" r:id="rId165" xr:uid="{0F4BE6A6-AD12-45DF-AE4E-D022BDF9633F}"/>
    <hyperlink ref="Q736" r:id="rId166" xr:uid="{2035FC4B-1679-4FE5-BE03-7F04A35331AF}"/>
    <hyperlink ref="Q190" r:id="rId167" xr:uid="{BF4D598A-E584-4D6E-91B0-59356F6744DF}"/>
    <hyperlink ref="Q873" r:id="rId168" location=":~:text=With%20the%20market%20now%20more,68%20per%20cent%20by%202030. " xr:uid="{D9EADAEB-5A65-4336-9144-33C7857D0720}"/>
    <hyperlink ref="Q1425" r:id="rId169" xr:uid="{D7594DE9-E570-41C9-BD84-D85EABC1DA83}"/>
    <hyperlink ref="Q1696" r:id="rId170" xr:uid="{CF14470E-D04B-46EF-A815-81B60E59B5F0}"/>
    <hyperlink ref="Q211" r:id="rId171" xr:uid="{07383153-3D9C-4647-A4BE-38096DF51857}"/>
    <hyperlink ref="Q384" r:id="rId172" xr:uid="{070C4DF8-64E6-4AB0-BA90-C9D7ADDB2B3C}"/>
    <hyperlink ref="Q1345" r:id="rId173" xr:uid="{058F581C-CD3D-4A0C-9AD8-9D46074C15DD}"/>
    <hyperlink ref="Q1399" r:id="rId174" xr:uid="{84B6AFF2-07E5-4399-8AD1-6AACAF8991E7}"/>
    <hyperlink ref="Q1403" r:id="rId175" xr:uid="{2F126C84-12C2-4405-88A1-9A6FE7DE6D7A}"/>
    <hyperlink ref="Q66" r:id="rId176" xr:uid="{FEC7B91E-13C4-4449-ABC7-C0368E76142E}"/>
    <hyperlink ref="Q212" r:id="rId177" xr:uid="{C710566E-8590-48C6-B054-3C59192997AD}"/>
    <hyperlink ref="Q919" r:id="rId178" xr:uid="{75467995-1DE1-4DA8-B6C9-F0750886F6A1}"/>
    <hyperlink ref="Q950" r:id="rId179" display="https://www.c40.org/declarations/green-healthy-streets-declaration/" xr:uid="{A73541E5-7C04-4806-B1A5-41610779BEB4}"/>
    <hyperlink ref="Q1432" r:id="rId180" xr:uid="{9C7B3FC7-ABAF-4E5D-8215-9091EC1F950D}"/>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5E329-8646-4756-8348-217FB42327C5}">
  <sheetPr>
    <tabColor rgb="FF00B050"/>
  </sheetPr>
  <dimension ref="A1:P1399"/>
  <sheetViews>
    <sheetView workbookViewId="0">
      <pane ySplit="8" topLeftCell="A9" activePane="bottomLeft" state="frozen"/>
      <selection pane="bottomLeft" activeCell="E1" sqref="E1"/>
    </sheetView>
  </sheetViews>
  <sheetFormatPr defaultColWidth="14.7109375" defaultRowHeight="15" customHeight="1"/>
  <cols>
    <col min="1" max="7" width="14.7109375" style="94"/>
    <col min="8" max="8" width="20.28515625" style="94" customWidth="1"/>
    <col min="9" max="11" width="14.7109375" style="94"/>
    <col min="12" max="12" width="17.7109375" style="94" customWidth="1"/>
    <col min="13" max="16384" width="14.7109375" style="94"/>
  </cols>
  <sheetData>
    <row r="1" spans="1:16">
      <c r="A1" s="8" t="s">
        <v>11</v>
      </c>
      <c r="B1" s="32" t="s">
        <v>8322</v>
      </c>
    </row>
    <row r="3" spans="1:16" ht="31.9" customHeight="1">
      <c r="B3" s="1200" t="s">
        <v>8323</v>
      </c>
      <c r="C3" s="1200"/>
      <c r="D3" s="1200"/>
      <c r="E3" s="1200"/>
      <c r="F3" s="1200"/>
      <c r="G3" s="1200"/>
      <c r="H3" s="1200"/>
      <c r="I3" s="1200"/>
      <c r="J3" s="1200"/>
      <c r="K3" s="1200"/>
      <c r="L3" s="1200"/>
      <c r="M3" s="1200"/>
      <c r="N3" s="1200"/>
      <c r="O3" s="1200"/>
    </row>
    <row r="4" spans="1:16">
      <c r="B4" s="178" t="s">
        <v>8324</v>
      </c>
      <c r="C4" s="219"/>
      <c r="D4" s="178"/>
      <c r="E4" s="435"/>
      <c r="F4" s="435"/>
      <c r="G4" s="435"/>
      <c r="H4" s="435"/>
      <c r="I4" s="435"/>
      <c r="J4" s="111"/>
      <c r="K4" s="435"/>
      <c r="L4" s="435"/>
      <c r="M4" s="435"/>
      <c r="N4" s="178"/>
      <c r="O4" s="178"/>
    </row>
    <row r="5" spans="1:16" ht="16.899999999999999" customHeight="1">
      <c r="B5" s="1200" t="s">
        <v>8325</v>
      </c>
      <c r="C5" s="1200"/>
      <c r="D5" s="1200"/>
      <c r="E5" s="1200"/>
      <c r="F5" s="1200"/>
      <c r="G5" s="1200"/>
      <c r="H5" s="1200"/>
      <c r="I5" s="1200"/>
      <c r="J5" s="1200"/>
      <c r="K5" s="1200"/>
      <c r="L5" s="1200"/>
      <c r="M5" s="1200"/>
      <c r="N5" s="1200"/>
      <c r="O5" s="1200"/>
    </row>
    <row r="6" spans="1:16">
      <c r="B6" s="219"/>
      <c r="C6" s="219"/>
      <c r="D6" s="178"/>
      <c r="E6" s="435"/>
      <c r="F6" s="435"/>
      <c r="G6" s="435"/>
      <c r="H6" s="436"/>
      <c r="I6" s="436"/>
      <c r="J6" s="436"/>
      <c r="K6" s="435"/>
      <c r="L6" s="435"/>
      <c r="M6" s="435"/>
      <c r="N6" s="178"/>
      <c r="O6" s="178"/>
    </row>
    <row r="7" spans="1:16" ht="31.9" customHeight="1">
      <c r="B7" s="437"/>
      <c r="C7" s="438"/>
      <c r="D7" s="438"/>
      <c r="E7" s="437"/>
      <c r="F7" s="437"/>
      <c r="G7" s="437"/>
      <c r="H7" s="1266" t="s">
        <v>8326</v>
      </c>
      <c r="I7" s="1267"/>
      <c r="J7" s="1268"/>
      <c r="K7" s="439"/>
      <c r="L7" s="439"/>
      <c r="M7" s="439"/>
      <c r="N7" s="439"/>
      <c r="O7" s="439"/>
    </row>
    <row r="8" spans="1:16" ht="83.45" customHeight="1">
      <c r="B8" s="1091" t="s">
        <v>2052</v>
      </c>
      <c r="C8" s="1091" t="s">
        <v>134</v>
      </c>
      <c r="D8" s="1091" t="s">
        <v>5768</v>
      </c>
      <c r="E8" s="1091" t="s">
        <v>5714</v>
      </c>
      <c r="F8" s="1091" t="s">
        <v>5715</v>
      </c>
      <c r="G8" s="1091" t="s">
        <v>8327</v>
      </c>
      <c r="H8" s="1092" t="s">
        <v>8328</v>
      </c>
      <c r="I8" s="1092" t="s">
        <v>8329</v>
      </c>
      <c r="J8" s="1092" t="s">
        <v>8330</v>
      </c>
      <c r="K8" s="1091" t="s">
        <v>8331</v>
      </c>
      <c r="L8" s="1091" t="s">
        <v>8332</v>
      </c>
      <c r="M8" s="1091" t="s">
        <v>2713</v>
      </c>
      <c r="N8" s="1091" t="s">
        <v>1631</v>
      </c>
      <c r="O8" s="1091" t="s">
        <v>921</v>
      </c>
      <c r="P8" s="440" t="s">
        <v>677</v>
      </c>
    </row>
    <row r="9" spans="1:16">
      <c r="B9" s="808" t="s">
        <v>2077</v>
      </c>
      <c r="C9" s="808" t="s">
        <v>191</v>
      </c>
      <c r="D9" s="808" t="s">
        <v>8333</v>
      </c>
      <c r="E9" s="767" t="s">
        <v>886</v>
      </c>
      <c r="F9" s="767" t="s">
        <v>886</v>
      </c>
      <c r="G9" s="767" t="s">
        <v>886</v>
      </c>
      <c r="H9" s="767" t="s">
        <v>8334</v>
      </c>
      <c r="I9" s="767"/>
      <c r="J9" s="805"/>
      <c r="K9" s="767"/>
      <c r="L9" s="767">
        <v>2020</v>
      </c>
      <c r="M9" s="767">
        <v>2050</v>
      </c>
      <c r="N9" s="808"/>
      <c r="O9" s="806" t="s">
        <v>1777</v>
      </c>
      <c r="P9" s="440" t="s">
        <v>677</v>
      </c>
    </row>
    <row r="10" spans="1:16">
      <c r="B10" s="808" t="s">
        <v>366</v>
      </c>
      <c r="C10" s="808" t="s">
        <v>147</v>
      </c>
      <c r="D10" s="808" t="s">
        <v>8335</v>
      </c>
      <c r="E10" s="767" t="s">
        <v>886</v>
      </c>
      <c r="F10" s="767" t="s">
        <v>886</v>
      </c>
      <c r="G10" s="767" t="s">
        <v>886</v>
      </c>
      <c r="H10" s="767" t="s">
        <v>582</v>
      </c>
      <c r="I10" s="767"/>
      <c r="J10" s="805"/>
      <c r="K10" s="767"/>
      <c r="L10" s="767">
        <v>2020</v>
      </c>
      <c r="M10" s="767">
        <v>2050</v>
      </c>
      <c r="N10" s="808"/>
      <c r="O10" s="1093" t="s">
        <v>8336</v>
      </c>
      <c r="P10" s="440" t="s">
        <v>677</v>
      </c>
    </row>
    <row r="11" spans="1:16">
      <c r="B11" s="808" t="s">
        <v>366</v>
      </c>
      <c r="C11" s="808" t="s">
        <v>147</v>
      </c>
      <c r="D11" s="808" t="s">
        <v>5786</v>
      </c>
      <c r="E11" s="767" t="s">
        <v>886</v>
      </c>
      <c r="F11" s="767" t="s">
        <v>886</v>
      </c>
      <c r="G11" s="767" t="s">
        <v>886</v>
      </c>
      <c r="H11" s="767" t="s">
        <v>582</v>
      </c>
      <c r="I11" s="767"/>
      <c r="J11" s="805"/>
      <c r="K11" s="767"/>
      <c r="L11" s="767">
        <v>2020</v>
      </c>
      <c r="M11" s="767">
        <v>2050</v>
      </c>
      <c r="N11" s="808"/>
      <c r="O11" s="1093" t="s">
        <v>8337</v>
      </c>
      <c r="P11" s="440" t="s">
        <v>677</v>
      </c>
    </row>
    <row r="12" spans="1:16">
      <c r="B12" s="808" t="s">
        <v>366</v>
      </c>
      <c r="C12" s="808" t="s">
        <v>147</v>
      </c>
      <c r="D12" s="808" t="s">
        <v>5788</v>
      </c>
      <c r="E12" s="767" t="s">
        <v>886</v>
      </c>
      <c r="F12" s="767" t="s">
        <v>886</v>
      </c>
      <c r="G12" s="767" t="s">
        <v>886</v>
      </c>
      <c r="H12" s="767" t="s">
        <v>8334</v>
      </c>
      <c r="I12" s="767"/>
      <c r="J12" s="805"/>
      <c r="K12" s="767"/>
      <c r="L12" s="767">
        <v>2020</v>
      </c>
      <c r="M12" s="767">
        <v>2050</v>
      </c>
      <c r="N12" s="808"/>
      <c r="O12" s="1093" t="s">
        <v>8338</v>
      </c>
      <c r="P12" s="440" t="s">
        <v>677</v>
      </c>
    </row>
    <row r="13" spans="1:16">
      <c r="B13" s="808" t="s">
        <v>366</v>
      </c>
      <c r="C13" s="808" t="s">
        <v>147</v>
      </c>
      <c r="D13" s="808" t="s">
        <v>5788</v>
      </c>
      <c r="E13" s="767" t="s">
        <v>5778</v>
      </c>
      <c r="F13" s="767" t="s">
        <v>886</v>
      </c>
      <c r="G13" s="767" t="s">
        <v>886</v>
      </c>
      <c r="H13" s="767"/>
      <c r="I13" s="767"/>
      <c r="J13" s="805" t="s">
        <v>1792</v>
      </c>
      <c r="K13" s="767"/>
      <c r="L13" s="767">
        <v>2016</v>
      </c>
      <c r="M13" s="767">
        <v>2050</v>
      </c>
      <c r="N13" s="808"/>
      <c r="O13" s="1093" t="s">
        <v>8339</v>
      </c>
      <c r="P13" s="440" t="s">
        <v>677</v>
      </c>
    </row>
    <row r="14" spans="1:16">
      <c r="B14" s="808" t="s">
        <v>366</v>
      </c>
      <c r="C14" s="741" t="s">
        <v>182</v>
      </c>
      <c r="D14" s="962" t="s">
        <v>5792</v>
      </c>
      <c r="E14" s="767" t="s">
        <v>886</v>
      </c>
      <c r="F14" s="767" t="s">
        <v>886</v>
      </c>
      <c r="G14" s="767" t="s">
        <v>886</v>
      </c>
      <c r="H14" s="767" t="s">
        <v>582</v>
      </c>
      <c r="I14" s="767"/>
      <c r="J14" s="805"/>
      <c r="K14" s="767"/>
      <c r="L14" s="767"/>
      <c r="M14" s="767"/>
      <c r="N14" s="808"/>
      <c r="O14" s="802" t="s">
        <v>8340</v>
      </c>
      <c r="P14" s="440" t="s">
        <v>677</v>
      </c>
    </row>
    <row r="15" spans="1:16">
      <c r="B15" s="808" t="s">
        <v>5675</v>
      </c>
      <c r="C15" s="808" t="s">
        <v>460</v>
      </c>
      <c r="D15" s="808" t="s">
        <v>5793</v>
      </c>
      <c r="E15" s="767" t="s">
        <v>886</v>
      </c>
      <c r="F15" s="767" t="s">
        <v>886</v>
      </c>
      <c r="G15" s="767" t="s">
        <v>886</v>
      </c>
      <c r="H15" s="767" t="s">
        <v>8334</v>
      </c>
      <c r="I15" s="767"/>
      <c r="J15" s="805"/>
      <c r="K15" s="767"/>
      <c r="L15" s="767">
        <v>2020</v>
      </c>
      <c r="M15" s="767">
        <v>2050</v>
      </c>
      <c r="N15" s="808"/>
      <c r="O15" s="806" t="s">
        <v>1777</v>
      </c>
      <c r="P15" s="440" t="s">
        <v>677</v>
      </c>
    </row>
    <row r="16" spans="1:16">
      <c r="B16" s="808" t="s">
        <v>5675</v>
      </c>
      <c r="C16" s="808" t="s">
        <v>204</v>
      </c>
      <c r="D16" s="764" t="s">
        <v>5805</v>
      </c>
      <c r="E16" s="767" t="s">
        <v>886</v>
      </c>
      <c r="F16" s="767" t="s">
        <v>886</v>
      </c>
      <c r="G16" s="767" t="s">
        <v>886</v>
      </c>
      <c r="H16" s="767"/>
      <c r="I16" s="767"/>
      <c r="J16" s="805" t="s">
        <v>8341</v>
      </c>
      <c r="K16" s="754" t="s">
        <v>8342</v>
      </c>
      <c r="L16" s="754"/>
      <c r="M16" s="754">
        <v>2050</v>
      </c>
      <c r="N16" s="764" t="s">
        <v>8343</v>
      </c>
      <c r="O16" s="764" t="s">
        <v>8344</v>
      </c>
      <c r="P16" s="440" t="s">
        <v>677</v>
      </c>
    </row>
    <row r="17" spans="2:16">
      <c r="B17" s="808" t="s">
        <v>5675</v>
      </c>
      <c r="C17" s="808" t="s">
        <v>183</v>
      </c>
      <c r="D17" s="808" t="s">
        <v>5809</v>
      </c>
      <c r="E17" s="767" t="s">
        <v>886</v>
      </c>
      <c r="F17" s="767" t="s">
        <v>886</v>
      </c>
      <c r="G17" s="767" t="s">
        <v>886</v>
      </c>
      <c r="H17" s="767"/>
      <c r="I17" s="767"/>
      <c r="J17" s="805" t="s">
        <v>1792</v>
      </c>
      <c r="K17" s="754" t="s">
        <v>8342</v>
      </c>
      <c r="L17" s="767">
        <v>2020</v>
      </c>
      <c r="M17" s="767">
        <v>2050</v>
      </c>
      <c r="N17" s="764" t="s">
        <v>8345</v>
      </c>
      <c r="O17" s="806" t="s">
        <v>8346</v>
      </c>
      <c r="P17" s="440" t="s">
        <v>677</v>
      </c>
    </row>
    <row r="18" spans="2:16">
      <c r="B18" s="808" t="s">
        <v>5675</v>
      </c>
      <c r="C18" s="808" t="s">
        <v>183</v>
      </c>
      <c r="D18" s="808" t="s">
        <v>5809</v>
      </c>
      <c r="E18" s="767" t="s">
        <v>886</v>
      </c>
      <c r="F18" s="767" t="s">
        <v>886</v>
      </c>
      <c r="G18" s="767" t="s">
        <v>886</v>
      </c>
      <c r="H18" s="767" t="s">
        <v>8334</v>
      </c>
      <c r="I18" s="767"/>
      <c r="J18" s="805" t="s">
        <v>1792</v>
      </c>
      <c r="K18" s="764"/>
      <c r="L18" s="767">
        <v>2020</v>
      </c>
      <c r="M18" s="767">
        <v>2050</v>
      </c>
      <c r="N18" s="764"/>
      <c r="O18" s="806" t="s">
        <v>8347</v>
      </c>
      <c r="P18" s="440" t="s">
        <v>677</v>
      </c>
    </row>
    <row r="19" spans="2:16">
      <c r="B19" s="808" t="s">
        <v>2057</v>
      </c>
      <c r="C19" s="741" t="s">
        <v>174</v>
      </c>
      <c r="D19" s="962" t="s">
        <v>5812</v>
      </c>
      <c r="E19" s="767" t="s">
        <v>886</v>
      </c>
      <c r="F19" s="767" t="s">
        <v>886</v>
      </c>
      <c r="G19" s="767" t="s">
        <v>886</v>
      </c>
      <c r="H19" s="767" t="s">
        <v>582</v>
      </c>
      <c r="I19" s="767"/>
      <c r="J19" s="805"/>
      <c r="K19" s="767"/>
      <c r="L19" s="767"/>
      <c r="M19" s="767"/>
      <c r="N19" s="808"/>
      <c r="O19" s="802" t="s">
        <v>8348</v>
      </c>
      <c r="P19" s="440" t="s">
        <v>677</v>
      </c>
    </row>
    <row r="20" spans="2:16">
      <c r="B20" s="808" t="s">
        <v>366</v>
      </c>
      <c r="C20" s="808" t="s">
        <v>173</v>
      </c>
      <c r="D20" s="808" t="s">
        <v>8349</v>
      </c>
      <c r="E20" s="767" t="s">
        <v>886</v>
      </c>
      <c r="F20" s="767" t="s">
        <v>886</v>
      </c>
      <c r="G20" s="767" t="s">
        <v>886</v>
      </c>
      <c r="H20" s="767"/>
      <c r="I20" s="767"/>
      <c r="J20" s="805" t="s">
        <v>1792</v>
      </c>
      <c r="K20" s="767"/>
      <c r="L20" s="767">
        <v>2016</v>
      </c>
      <c r="M20" s="767">
        <v>2040</v>
      </c>
      <c r="N20" s="808"/>
      <c r="O20" s="806" t="s">
        <v>1753</v>
      </c>
      <c r="P20" s="440" t="s">
        <v>677</v>
      </c>
    </row>
    <row r="21" spans="2:16">
      <c r="B21" s="808" t="s">
        <v>366</v>
      </c>
      <c r="C21" s="741" t="s">
        <v>173</v>
      </c>
      <c r="D21" s="962" t="s">
        <v>8350</v>
      </c>
      <c r="E21" s="767" t="s">
        <v>886</v>
      </c>
      <c r="F21" s="767" t="s">
        <v>886</v>
      </c>
      <c r="G21" s="767" t="s">
        <v>886</v>
      </c>
      <c r="H21" s="767" t="s">
        <v>582</v>
      </c>
      <c r="I21" s="767"/>
      <c r="J21" s="805"/>
      <c r="K21" s="767"/>
      <c r="L21" s="767"/>
      <c r="M21" s="767"/>
      <c r="N21" s="808"/>
      <c r="O21" s="802" t="s">
        <v>8351</v>
      </c>
      <c r="P21" s="440" t="s">
        <v>677</v>
      </c>
    </row>
    <row r="22" spans="2:16">
      <c r="B22" s="808" t="s">
        <v>5675</v>
      </c>
      <c r="C22" s="808" t="s">
        <v>214</v>
      </c>
      <c r="D22" s="808" t="s">
        <v>5813</v>
      </c>
      <c r="E22" s="767" t="s">
        <v>886</v>
      </c>
      <c r="F22" s="767" t="s">
        <v>886</v>
      </c>
      <c r="G22" s="767" t="s">
        <v>886</v>
      </c>
      <c r="H22" s="767" t="s">
        <v>8334</v>
      </c>
      <c r="I22" s="767"/>
      <c r="J22" s="805"/>
      <c r="K22" s="767"/>
      <c r="L22" s="767">
        <v>2020</v>
      </c>
      <c r="M22" s="767">
        <v>2050</v>
      </c>
      <c r="N22" s="764" t="s">
        <v>8352</v>
      </c>
      <c r="O22" s="806" t="s">
        <v>1777</v>
      </c>
      <c r="P22" s="440" t="s">
        <v>677</v>
      </c>
    </row>
    <row r="23" spans="2:16">
      <c r="B23" s="808" t="s">
        <v>2082</v>
      </c>
      <c r="C23" s="808" t="s">
        <v>186</v>
      </c>
      <c r="D23" s="808" t="s">
        <v>5815</v>
      </c>
      <c r="E23" s="767" t="s">
        <v>5778</v>
      </c>
      <c r="F23" s="767" t="s">
        <v>5779</v>
      </c>
      <c r="G23" s="767" t="s">
        <v>886</v>
      </c>
      <c r="H23" s="767" t="s">
        <v>8342</v>
      </c>
      <c r="I23" s="767"/>
      <c r="J23" s="805"/>
      <c r="K23" s="767"/>
      <c r="L23" s="754">
        <v>2020</v>
      </c>
      <c r="M23" s="754">
        <v>2025</v>
      </c>
      <c r="N23" s="764" t="s">
        <v>8353</v>
      </c>
      <c r="O23" s="764" t="s">
        <v>8354</v>
      </c>
      <c r="P23" s="440" t="s">
        <v>677</v>
      </c>
    </row>
    <row r="24" spans="2:16">
      <c r="B24" s="808" t="s">
        <v>2082</v>
      </c>
      <c r="C24" s="808" t="s">
        <v>186</v>
      </c>
      <c r="D24" s="808" t="s">
        <v>5815</v>
      </c>
      <c r="E24" s="767" t="s">
        <v>886</v>
      </c>
      <c r="F24" s="767" t="s">
        <v>886</v>
      </c>
      <c r="G24" s="767" t="s">
        <v>886</v>
      </c>
      <c r="H24" s="767"/>
      <c r="I24" s="767"/>
      <c r="J24" s="805" t="s">
        <v>1792</v>
      </c>
      <c r="K24" s="754" t="s">
        <v>8342</v>
      </c>
      <c r="L24" s="767">
        <v>2020</v>
      </c>
      <c r="M24" s="767">
        <v>2025</v>
      </c>
      <c r="N24" s="808"/>
      <c r="O24" s="806" t="s">
        <v>8355</v>
      </c>
      <c r="P24" s="440" t="s">
        <v>677</v>
      </c>
    </row>
    <row r="25" spans="2:16">
      <c r="B25" s="808" t="s">
        <v>366</v>
      </c>
      <c r="C25" s="808" t="s">
        <v>182</v>
      </c>
      <c r="D25" s="808" t="s">
        <v>5827</v>
      </c>
      <c r="E25" s="767" t="s">
        <v>886</v>
      </c>
      <c r="F25" s="767" t="s">
        <v>886</v>
      </c>
      <c r="G25" s="767" t="s">
        <v>886</v>
      </c>
      <c r="H25" s="767" t="s">
        <v>582</v>
      </c>
      <c r="I25" s="767"/>
      <c r="J25" s="805"/>
      <c r="K25" s="767"/>
      <c r="L25" s="767">
        <v>2020</v>
      </c>
      <c r="M25" s="767">
        <v>2050</v>
      </c>
      <c r="N25" s="808"/>
      <c r="O25" s="806" t="s">
        <v>8356</v>
      </c>
      <c r="P25" s="440" t="s">
        <v>677</v>
      </c>
    </row>
    <row r="26" spans="2:16">
      <c r="B26" s="808" t="s">
        <v>366</v>
      </c>
      <c r="C26" s="808" t="s">
        <v>147</v>
      </c>
      <c r="D26" s="808" t="s">
        <v>8357</v>
      </c>
      <c r="E26" s="767" t="s">
        <v>886</v>
      </c>
      <c r="F26" s="767" t="s">
        <v>886</v>
      </c>
      <c r="G26" s="767" t="s">
        <v>886</v>
      </c>
      <c r="H26" s="767" t="s">
        <v>582</v>
      </c>
      <c r="I26" s="767"/>
      <c r="J26" s="805"/>
      <c r="K26" s="767"/>
      <c r="L26" s="767">
        <v>2014</v>
      </c>
      <c r="M26" s="767">
        <v>2025</v>
      </c>
      <c r="N26" s="808"/>
      <c r="O26" s="806" t="s">
        <v>1753</v>
      </c>
      <c r="P26" s="440" t="s">
        <v>677</v>
      </c>
    </row>
    <row r="27" spans="2:16">
      <c r="B27" s="808" t="s">
        <v>366</v>
      </c>
      <c r="C27" s="808" t="s">
        <v>147</v>
      </c>
      <c r="D27" s="808" t="s">
        <v>8357</v>
      </c>
      <c r="E27" s="767" t="s">
        <v>886</v>
      </c>
      <c r="F27" s="767" t="s">
        <v>886</v>
      </c>
      <c r="G27" s="767" t="s">
        <v>886</v>
      </c>
      <c r="H27" s="767"/>
      <c r="I27" s="767"/>
      <c r="J27" s="805" t="s">
        <v>1792</v>
      </c>
      <c r="K27" s="767"/>
      <c r="L27" s="767">
        <v>2014</v>
      </c>
      <c r="M27" s="767">
        <v>2025</v>
      </c>
      <c r="N27" s="808"/>
      <c r="O27" s="806" t="s">
        <v>1753</v>
      </c>
      <c r="P27" s="440" t="s">
        <v>677</v>
      </c>
    </row>
    <row r="28" spans="2:16">
      <c r="B28" s="808" t="s">
        <v>2057</v>
      </c>
      <c r="C28" s="741" t="s">
        <v>174</v>
      </c>
      <c r="D28" s="962" t="s">
        <v>5834</v>
      </c>
      <c r="E28" s="767" t="s">
        <v>886</v>
      </c>
      <c r="F28" s="767" t="s">
        <v>886</v>
      </c>
      <c r="G28" s="767" t="s">
        <v>886</v>
      </c>
      <c r="H28" s="767" t="s">
        <v>582</v>
      </c>
      <c r="I28" s="767"/>
      <c r="J28" s="805"/>
      <c r="K28" s="767"/>
      <c r="L28" s="767"/>
      <c r="M28" s="767"/>
      <c r="N28" s="808"/>
      <c r="O28" s="802" t="s">
        <v>8358</v>
      </c>
      <c r="P28" s="440" t="s">
        <v>677</v>
      </c>
    </row>
    <row r="29" spans="2:16">
      <c r="B29" s="808" t="s">
        <v>366</v>
      </c>
      <c r="C29" s="741" t="s">
        <v>522</v>
      </c>
      <c r="D29" s="962" t="s">
        <v>8359</v>
      </c>
      <c r="E29" s="767" t="s">
        <v>886</v>
      </c>
      <c r="F29" s="767" t="s">
        <v>886</v>
      </c>
      <c r="G29" s="767" t="s">
        <v>886</v>
      </c>
      <c r="H29" s="767" t="s">
        <v>582</v>
      </c>
      <c r="I29" s="767"/>
      <c r="J29" s="805"/>
      <c r="K29" s="767"/>
      <c r="L29" s="767"/>
      <c r="M29" s="767"/>
      <c r="N29" s="808"/>
      <c r="O29" s="802" t="s">
        <v>8360</v>
      </c>
      <c r="P29" s="440" t="s">
        <v>677</v>
      </c>
    </row>
    <row r="30" spans="2:16">
      <c r="B30" s="808" t="s">
        <v>366</v>
      </c>
      <c r="C30" s="808" t="s">
        <v>172</v>
      </c>
      <c r="D30" s="764" t="s">
        <v>8361</v>
      </c>
      <c r="E30" s="767" t="s">
        <v>886</v>
      </c>
      <c r="F30" s="767" t="s">
        <v>886</v>
      </c>
      <c r="G30" s="767" t="s">
        <v>886</v>
      </c>
      <c r="H30" s="1094"/>
      <c r="I30" s="1094"/>
      <c r="J30" s="812" t="s">
        <v>1792</v>
      </c>
      <c r="K30" s="856" t="s">
        <v>1645</v>
      </c>
      <c r="L30" s="754">
        <v>2021</v>
      </c>
      <c r="M30" s="754">
        <v>2050</v>
      </c>
      <c r="N30" s="764" t="s">
        <v>8362</v>
      </c>
      <c r="O30" s="764" t="s">
        <v>8363</v>
      </c>
      <c r="P30" s="440" t="s">
        <v>677</v>
      </c>
    </row>
    <row r="31" spans="2:16">
      <c r="B31" s="808" t="s">
        <v>366</v>
      </c>
      <c r="C31" s="808" t="s">
        <v>195</v>
      </c>
      <c r="D31" s="808" t="s">
        <v>5835</v>
      </c>
      <c r="E31" s="767" t="s">
        <v>886</v>
      </c>
      <c r="F31" s="767" t="s">
        <v>886</v>
      </c>
      <c r="G31" s="767" t="s">
        <v>886</v>
      </c>
      <c r="H31" s="767" t="s">
        <v>8334</v>
      </c>
      <c r="I31" s="767"/>
      <c r="J31" s="805"/>
      <c r="K31" s="767"/>
      <c r="L31" s="767">
        <v>2020</v>
      </c>
      <c r="M31" s="767">
        <v>2050</v>
      </c>
      <c r="N31" s="808"/>
      <c r="O31" s="806" t="s">
        <v>1777</v>
      </c>
      <c r="P31" s="440" t="s">
        <v>677</v>
      </c>
    </row>
    <row r="32" spans="2:16">
      <c r="B32" s="808" t="s">
        <v>2057</v>
      </c>
      <c r="C32" s="741" t="s">
        <v>174</v>
      </c>
      <c r="D32" s="962" t="s">
        <v>5836</v>
      </c>
      <c r="E32" s="767" t="s">
        <v>886</v>
      </c>
      <c r="F32" s="767" t="s">
        <v>886</v>
      </c>
      <c r="G32" s="767" t="s">
        <v>886</v>
      </c>
      <c r="H32" s="767" t="s">
        <v>582</v>
      </c>
      <c r="I32" s="767"/>
      <c r="J32" s="805"/>
      <c r="K32" s="767"/>
      <c r="L32" s="767"/>
      <c r="M32" s="767"/>
      <c r="N32" s="808"/>
      <c r="O32" s="802" t="s">
        <v>8364</v>
      </c>
      <c r="P32" s="440" t="s">
        <v>677</v>
      </c>
    </row>
    <row r="33" spans="2:16">
      <c r="B33" s="808" t="s">
        <v>366</v>
      </c>
      <c r="C33" s="741" t="s">
        <v>522</v>
      </c>
      <c r="D33" s="962" t="s">
        <v>8365</v>
      </c>
      <c r="E33" s="767" t="s">
        <v>886</v>
      </c>
      <c r="F33" s="767" t="s">
        <v>886</v>
      </c>
      <c r="G33" s="767" t="s">
        <v>886</v>
      </c>
      <c r="H33" s="767" t="s">
        <v>582</v>
      </c>
      <c r="I33" s="767"/>
      <c r="J33" s="805"/>
      <c r="K33" s="767"/>
      <c r="L33" s="767"/>
      <c r="M33" s="767"/>
      <c r="N33" s="808"/>
      <c r="O33" s="802" t="s">
        <v>8366</v>
      </c>
      <c r="P33" s="440" t="s">
        <v>677</v>
      </c>
    </row>
    <row r="34" spans="2:16">
      <c r="B34" s="808" t="s">
        <v>2077</v>
      </c>
      <c r="C34" s="808" t="s">
        <v>191</v>
      </c>
      <c r="D34" s="808" t="s">
        <v>8367</v>
      </c>
      <c r="E34" s="767" t="s">
        <v>886</v>
      </c>
      <c r="F34" s="767" t="s">
        <v>886</v>
      </c>
      <c r="G34" s="767" t="s">
        <v>886</v>
      </c>
      <c r="H34" s="767" t="s">
        <v>8334</v>
      </c>
      <c r="I34" s="767"/>
      <c r="J34" s="805"/>
      <c r="K34" s="767"/>
      <c r="L34" s="767">
        <v>2020</v>
      </c>
      <c r="M34" s="767">
        <v>2050</v>
      </c>
      <c r="N34" s="808"/>
      <c r="O34" s="806" t="s">
        <v>1777</v>
      </c>
      <c r="P34" s="440" t="s">
        <v>677</v>
      </c>
    </row>
    <row r="35" spans="2:16">
      <c r="B35" s="808" t="s">
        <v>366</v>
      </c>
      <c r="C35" s="808" t="s">
        <v>173</v>
      </c>
      <c r="D35" s="808" t="s">
        <v>8368</v>
      </c>
      <c r="E35" s="767" t="s">
        <v>5778</v>
      </c>
      <c r="F35" s="767" t="s">
        <v>886</v>
      </c>
      <c r="G35" s="767" t="s">
        <v>886</v>
      </c>
      <c r="H35" s="767"/>
      <c r="I35" s="1090">
        <v>0.8</v>
      </c>
      <c r="J35" s="805"/>
      <c r="K35" s="767"/>
      <c r="L35" s="767">
        <v>2012</v>
      </c>
      <c r="M35" s="767" t="s">
        <v>2790</v>
      </c>
      <c r="N35" s="808"/>
      <c r="O35" s="806" t="s">
        <v>1753</v>
      </c>
      <c r="P35" s="440" t="s">
        <v>677</v>
      </c>
    </row>
    <row r="36" spans="2:16">
      <c r="B36" s="808" t="s">
        <v>366</v>
      </c>
      <c r="C36" s="808" t="s">
        <v>147</v>
      </c>
      <c r="D36" s="808" t="s">
        <v>8369</v>
      </c>
      <c r="E36" s="767" t="s">
        <v>886</v>
      </c>
      <c r="F36" s="767" t="s">
        <v>886</v>
      </c>
      <c r="G36" s="767" t="s">
        <v>886</v>
      </c>
      <c r="H36" s="767" t="s">
        <v>8334</v>
      </c>
      <c r="I36" s="767"/>
      <c r="J36" s="805"/>
      <c r="K36" s="767"/>
      <c r="L36" s="767">
        <v>2020</v>
      </c>
      <c r="M36" s="767">
        <v>2050</v>
      </c>
      <c r="N36" s="808"/>
      <c r="O36" s="806" t="s">
        <v>1777</v>
      </c>
      <c r="P36" s="440" t="s">
        <v>677</v>
      </c>
    </row>
    <row r="37" spans="2:16">
      <c r="B37" s="808" t="s">
        <v>2074</v>
      </c>
      <c r="C37" s="808" t="s">
        <v>367</v>
      </c>
      <c r="D37" s="764" t="s">
        <v>5854</v>
      </c>
      <c r="E37" s="767" t="s">
        <v>886</v>
      </c>
      <c r="F37" s="767" t="s">
        <v>886</v>
      </c>
      <c r="G37" s="767" t="s">
        <v>886</v>
      </c>
      <c r="H37" s="767"/>
      <c r="I37" s="767"/>
      <c r="J37" s="805" t="s">
        <v>1719</v>
      </c>
      <c r="K37" s="764" t="s">
        <v>1645</v>
      </c>
      <c r="L37" s="754"/>
      <c r="M37" s="754">
        <v>2050</v>
      </c>
      <c r="N37" s="764"/>
      <c r="O37" s="764" t="s">
        <v>8370</v>
      </c>
      <c r="P37" s="440" t="s">
        <v>677</v>
      </c>
    </row>
    <row r="38" spans="2:16">
      <c r="B38" s="808" t="s">
        <v>2077</v>
      </c>
      <c r="C38" s="741" t="s">
        <v>191</v>
      </c>
      <c r="D38" s="962" t="s">
        <v>8371</v>
      </c>
      <c r="E38" s="767" t="s">
        <v>886</v>
      </c>
      <c r="F38" s="767" t="s">
        <v>886</v>
      </c>
      <c r="G38" s="767" t="s">
        <v>886</v>
      </c>
      <c r="H38" s="767" t="s">
        <v>582</v>
      </c>
      <c r="I38" s="767"/>
      <c r="J38" s="805"/>
      <c r="K38" s="767"/>
      <c r="L38" s="767"/>
      <c r="M38" s="767"/>
      <c r="N38" s="808"/>
      <c r="O38" s="802" t="s">
        <v>8372</v>
      </c>
      <c r="P38" s="440" t="s">
        <v>677</v>
      </c>
    </row>
    <row r="39" spans="2:16">
      <c r="B39" s="808" t="s">
        <v>366</v>
      </c>
      <c r="C39" s="808" t="s">
        <v>173</v>
      </c>
      <c r="D39" s="808" t="s">
        <v>8373</v>
      </c>
      <c r="E39" s="767" t="s">
        <v>5782</v>
      </c>
      <c r="F39" s="767" t="s">
        <v>886</v>
      </c>
      <c r="G39" s="767" t="s">
        <v>886</v>
      </c>
      <c r="H39" s="767"/>
      <c r="I39" s="767"/>
      <c r="J39" s="805" t="s">
        <v>1792</v>
      </c>
      <c r="K39" s="767"/>
      <c r="L39" s="767">
        <v>2015</v>
      </c>
      <c r="M39" s="767">
        <v>2050</v>
      </c>
      <c r="N39" s="808"/>
      <c r="O39" s="806" t="s">
        <v>1753</v>
      </c>
      <c r="P39" s="440" t="s">
        <v>677</v>
      </c>
    </row>
    <row r="40" spans="2:16">
      <c r="B40" s="808" t="s">
        <v>2074</v>
      </c>
      <c r="C40" s="755" t="s">
        <v>310</v>
      </c>
      <c r="D40" s="962" t="s">
        <v>5865</v>
      </c>
      <c r="E40" s="767" t="s">
        <v>886</v>
      </c>
      <c r="F40" s="767" t="s">
        <v>886</v>
      </c>
      <c r="G40" s="767" t="s">
        <v>886</v>
      </c>
      <c r="H40" s="767" t="s">
        <v>582</v>
      </c>
      <c r="I40" s="767"/>
      <c r="J40" s="805"/>
      <c r="K40" s="767"/>
      <c r="L40" s="767"/>
      <c r="M40" s="767"/>
      <c r="N40" s="808"/>
      <c r="O40" s="802" t="s">
        <v>8374</v>
      </c>
      <c r="P40" s="440" t="s">
        <v>677</v>
      </c>
    </row>
    <row r="41" spans="2:16">
      <c r="B41" s="808" t="s">
        <v>2074</v>
      </c>
      <c r="C41" s="808" t="s">
        <v>367</v>
      </c>
      <c r="D41" s="764" t="s">
        <v>5871</v>
      </c>
      <c r="E41" s="767" t="s">
        <v>886</v>
      </c>
      <c r="F41" s="767" t="s">
        <v>886</v>
      </c>
      <c r="G41" s="767" t="s">
        <v>886</v>
      </c>
      <c r="H41" s="754" t="s">
        <v>8334</v>
      </c>
      <c r="I41" s="767"/>
      <c r="J41" s="805"/>
      <c r="K41" s="767"/>
      <c r="L41" s="754"/>
      <c r="M41" s="754">
        <v>2040</v>
      </c>
      <c r="N41" s="764"/>
      <c r="O41" s="764" t="s">
        <v>8375</v>
      </c>
      <c r="P41" s="440" t="s">
        <v>677</v>
      </c>
    </row>
    <row r="42" spans="2:16">
      <c r="B42" s="808" t="s">
        <v>366</v>
      </c>
      <c r="C42" s="808" t="s">
        <v>147</v>
      </c>
      <c r="D42" s="808" t="s">
        <v>8376</v>
      </c>
      <c r="E42" s="767" t="s">
        <v>886</v>
      </c>
      <c r="F42" s="767" t="s">
        <v>886</v>
      </c>
      <c r="G42" s="767" t="s">
        <v>886</v>
      </c>
      <c r="H42" s="767" t="s">
        <v>8334</v>
      </c>
      <c r="I42" s="767"/>
      <c r="J42" s="805"/>
      <c r="K42" s="767"/>
      <c r="L42" s="767">
        <v>2020</v>
      </c>
      <c r="M42" s="767">
        <v>2050</v>
      </c>
      <c r="N42" s="808"/>
      <c r="O42" s="806" t="s">
        <v>1777</v>
      </c>
      <c r="P42" s="440" t="s">
        <v>677</v>
      </c>
    </row>
    <row r="43" spans="2:16">
      <c r="B43" s="808" t="s">
        <v>2077</v>
      </c>
      <c r="C43" s="808" t="s">
        <v>191</v>
      </c>
      <c r="D43" s="808" t="s">
        <v>8377</v>
      </c>
      <c r="E43" s="767" t="s">
        <v>886</v>
      </c>
      <c r="F43" s="767" t="s">
        <v>886</v>
      </c>
      <c r="G43" s="767" t="s">
        <v>886</v>
      </c>
      <c r="H43" s="767" t="s">
        <v>8334</v>
      </c>
      <c r="I43" s="767"/>
      <c r="J43" s="805"/>
      <c r="K43" s="767"/>
      <c r="L43" s="767">
        <v>2020</v>
      </c>
      <c r="M43" s="767">
        <v>2050</v>
      </c>
      <c r="N43" s="808"/>
      <c r="O43" s="806" t="s">
        <v>1777</v>
      </c>
      <c r="P43" s="440" t="s">
        <v>677</v>
      </c>
    </row>
    <row r="44" spans="2:16">
      <c r="B44" s="808" t="s">
        <v>2077</v>
      </c>
      <c r="C44" s="808" t="s">
        <v>191</v>
      </c>
      <c r="D44" s="808" t="s">
        <v>8378</v>
      </c>
      <c r="E44" s="767" t="s">
        <v>886</v>
      </c>
      <c r="F44" s="767" t="s">
        <v>886</v>
      </c>
      <c r="G44" s="767" t="s">
        <v>886</v>
      </c>
      <c r="H44" s="767" t="s">
        <v>8334</v>
      </c>
      <c r="I44" s="767"/>
      <c r="J44" s="805"/>
      <c r="K44" s="767"/>
      <c r="L44" s="767">
        <v>2020</v>
      </c>
      <c r="M44" s="767">
        <v>2050</v>
      </c>
      <c r="N44" s="808"/>
      <c r="O44" s="806" t="s">
        <v>1777</v>
      </c>
      <c r="P44" s="440" t="s">
        <v>677</v>
      </c>
    </row>
    <row r="45" spans="2:16">
      <c r="B45" s="808" t="s">
        <v>2077</v>
      </c>
      <c r="C45" s="741" t="s">
        <v>191</v>
      </c>
      <c r="D45" s="962" t="s">
        <v>8379</v>
      </c>
      <c r="E45" s="767" t="s">
        <v>886</v>
      </c>
      <c r="F45" s="767" t="s">
        <v>886</v>
      </c>
      <c r="G45" s="767" t="s">
        <v>886</v>
      </c>
      <c r="H45" s="767" t="s">
        <v>582</v>
      </c>
      <c r="I45" s="767"/>
      <c r="J45" s="805"/>
      <c r="K45" s="767"/>
      <c r="L45" s="767"/>
      <c r="M45" s="767"/>
      <c r="N45" s="808"/>
      <c r="O45" s="802" t="s">
        <v>8380</v>
      </c>
      <c r="P45" s="440" t="s">
        <v>677</v>
      </c>
    </row>
    <row r="46" spans="2:16">
      <c r="B46" s="808" t="s">
        <v>2077</v>
      </c>
      <c r="C46" s="741" t="s">
        <v>170</v>
      </c>
      <c r="D46" s="962" t="s">
        <v>5881</v>
      </c>
      <c r="E46" s="767" t="s">
        <v>886</v>
      </c>
      <c r="F46" s="767" t="s">
        <v>886</v>
      </c>
      <c r="G46" s="767" t="s">
        <v>886</v>
      </c>
      <c r="H46" s="767" t="s">
        <v>582</v>
      </c>
      <c r="I46" s="767"/>
      <c r="J46" s="805"/>
      <c r="K46" s="767"/>
      <c r="L46" s="767"/>
      <c r="M46" s="767"/>
      <c r="N46" s="808"/>
      <c r="O46" s="802" t="s">
        <v>8381</v>
      </c>
      <c r="P46" s="440" t="s">
        <v>677</v>
      </c>
    </row>
    <row r="47" spans="2:16">
      <c r="B47" s="808" t="s">
        <v>2057</v>
      </c>
      <c r="C47" s="741" t="s">
        <v>174</v>
      </c>
      <c r="D47" s="962" t="s">
        <v>8382</v>
      </c>
      <c r="E47" s="767" t="s">
        <v>886</v>
      </c>
      <c r="F47" s="767" t="s">
        <v>886</v>
      </c>
      <c r="G47" s="767" t="s">
        <v>886</v>
      </c>
      <c r="H47" s="767" t="s">
        <v>582</v>
      </c>
      <c r="I47" s="767"/>
      <c r="J47" s="805"/>
      <c r="K47" s="767"/>
      <c r="L47" s="767"/>
      <c r="M47" s="767"/>
      <c r="N47" s="808"/>
      <c r="O47" s="802" t="s">
        <v>8383</v>
      </c>
      <c r="P47" s="440" t="s">
        <v>677</v>
      </c>
    </row>
    <row r="48" spans="2:16">
      <c r="B48" s="808" t="s">
        <v>2074</v>
      </c>
      <c r="C48" s="808" t="s">
        <v>310</v>
      </c>
      <c r="D48" s="808" t="s">
        <v>5886</v>
      </c>
      <c r="E48" s="767" t="s">
        <v>5782</v>
      </c>
      <c r="F48" s="767" t="s">
        <v>8384</v>
      </c>
      <c r="G48" s="767" t="s">
        <v>886</v>
      </c>
      <c r="H48" s="767" t="s">
        <v>8385</v>
      </c>
      <c r="I48" s="767"/>
      <c r="J48" s="805"/>
      <c r="K48" s="767"/>
      <c r="L48" s="767">
        <v>2017</v>
      </c>
      <c r="M48" s="767">
        <v>2050</v>
      </c>
      <c r="N48" s="808"/>
      <c r="O48" s="1093" t="s">
        <v>8386</v>
      </c>
      <c r="P48" s="440" t="s">
        <v>677</v>
      </c>
    </row>
    <row r="49" spans="2:16">
      <c r="B49" s="808" t="s">
        <v>2279</v>
      </c>
      <c r="C49" s="808" t="s">
        <v>198</v>
      </c>
      <c r="D49" s="764" t="s">
        <v>5887</v>
      </c>
      <c r="E49" s="767" t="s">
        <v>886</v>
      </c>
      <c r="F49" s="767" t="s">
        <v>886</v>
      </c>
      <c r="G49" s="767" t="s">
        <v>886</v>
      </c>
      <c r="H49" s="767"/>
      <c r="I49" s="767"/>
      <c r="J49" s="764" t="s">
        <v>8387</v>
      </c>
      <c r="K49" s="754" t="s">
        <v>8342</v>
      </c>
      <c r="L49" s="754">
        <v>2020</v>
      </c>
      <c r="M49" s="754">
        <v>2050</v>
      </c>
      <c r="N49" s="764" t="s">
        <v>8388</v>
      </c>
      <c r="O49" s="764" t="s">
        <v>8389</v>
      </c>
      <c r="P49" s="440" t="s">
        <v>677</v>
      </c>
    </row>
    <row r="50" spans="2:16">
      <c r="B50" s="808" t="s">
        <v>2279</v>
      </c>
      <c r="C50" s="808" t="s">
        <v>198</v>
      </c>
      <c r="D50" s="808" t="s">
        <v>5887</v>
      </c>
      <c r="E50" s="767" t="s">
        <v>886</v>
      </c>
      <c r="F50" s="767" t="s">
        <v>886</v>
      </c>
      <c r="G50" s="767" t="s">
        <v>886</v>
      </c>
      <c r="H50" s="767" t="s">
        <v>8334</v>
      </c>
      <c r="I50" s="767"/>
      <c r="J50" s="805"/>
      <c r="K50" s="767"/>
      <c r="L50" s="767">
        <v>2020</v>
      </c>
      <c r="M50" s="767">
        <v>2050</v>
      </c>
      <c r="N50" s="808"/>
      <c r="O50" s="806" t="s">
        <v>1777</v>
      </c>
      <c r="P50" s="440" t="s">
        <v>677</v>
      </c>
    </row>
    <row r="51" spans="2:16">
      <c r="B51" s="808" t="s">
        <v>2057</v>
      </c>
      <c r="C51" s="741" t="s">
        <v>174</v>
      </c>
      <c r="D51" s="962" t="s">
        <v>5889</v>
      </c>
      <c r="E51" s="767" t="s">
        <v>886</v>
      </c>
      <c r="F51" s="767" t="s">
        <v>886</v>
      </c>
      <c r="G51" s="767" t="s">
        <v>886</v>
      </c>
      <c r="H51" s="767" t="s">
        <v>582</v>
      </c>
      <c r="I51" s="767"/>
      <c r="J51" s="805"/>
      <c r="K51" s="767"/>
      <c r="L51" s="767"/>
      <c r="M51" s="767"/>
      <c r="N51" s="808"/>
      <c r="O51" s="802" t="s">
        <v>8390</v>
      </c>
      <c r="P51" s="440" t="s">
        <v>677</v>
      </c>
    </row>
    <row r="52" spans="2:16">
      <c r="B52" s="808" t="s">
        <v>366</v>
      </c>
      <c r="C52" s="808" t="s">
        <v>5666</v>
      </c>
      <c r="D52" s="808" t="s">
        <v>5890</v>
      </c>
      <c r="E52" s="767" t="s">
        <v>886</v>
      </c>
      <c r="F52" s="767" t="s">
        <v>886</v>
      </c>
      <c r="G52" s="767" t="s">
        <v>886</v>
      </c>
      <c r="H52" s="767" t="s">
        <v>8334</v>
      </c>
      <c r="I52" s="767"/>
      <c r="J52" s="805"/>
      <c r="K52" s="767"/>
      <c r="L52" s="767">
        <v>2020</v>
      </c>
      <c r="M52" s="767">
        <v>2050</v>
      </c>
      <c r="N52" s="808"/>
      <c r="O52" s="806" t="s">
        <v>1777</v>
      </c>
      <c r="P52" s="440" t="s">
        <v>677</v>
      </c>
    </row>
    <row r="53" spans="2:16">
      <c r="B53" s="808" t="s">
        <v>366</v>
      </c>
      <c r="C53" s="808" t="s">
        <v>5666</v>
      </c>
      <c r="D53" s="808" t="s">
        <v>5890</v>
      </c>
      <c r="E53" s="767" t="s">
        <v>886</v>
      </c>
      <c r="F53" s="767" t="s">
        <v>886</v>
      </c>
      <c r="G53" s="767" t="s">
        <v>886</v>
      </c>
      <c r="H53" s="767"/>
      <c r="I53" s="1090">
        <v>0.95</v>
      </c>
      <c r="J53" s="805"/>
      <c r="K53" s="767"/>
      <c r="L53" s="767">
        <v>2019</v>
      </c>
      <c r="M53" s="767">
        <v>2050</v>
      </c>
      <c r="N53" s="808"/>
      <c r="O53" s="1093" t="s">
        <v>8391</v>
      </c>
      <c r="P53" s="440" t="s">
        <v>677</v>
      </c>
    </row>
    <row r="54" spans="2:16">
      <c r="B54" s="808" t="s">
        <v>366</v>
      </c>
      <c r="C54" s="808" t="s">
        <v>5666</v>
      </c>
      <c r="D54" s="764" t="s">
        <v>5890</v>
      </c>
      <c r="E54" s="767" t="s">
        <v>886</v>
      </c>
      <c r="F54" s="767" t="s">
        <v>886</v>
      </c>
      <c r="G54" s="767" t="s">
        <v>886</v>
      </c>
      <c r="H54" s="767"/>
      <c r="I54" s="767"/>
      <c r="J54" s="764" t="s">
        <v>1651</v>
      </c>
      <c r="K54" s="754" t="s">
        <v>8342</v>
      </c>
      <c r="L54" s="754">
        <v>2020</v>
      </c>
      <c r="M54" s="754">
        <v>2050</v>
      </c>
      <c r="N54" s="764" t="s">
        <v>8392</v>
      </c>
      <c r="O54" s="764" t="s">
        <v>8393</v>
      </c>
      <c r="P54" s="440" t="s">
        <v>677</v>
      </c>
    </row>
    <row r="55" spans="2:16">
      <c r="B55" s="808" t="s">
        <v>2074</v>
      </c>
      <c r="C55" s="808" t="s">
        <v>310</v>
      </c>
      <c r="D55" s="808" t="s">
        <v>8394</v>
      </c>
      <c r="E55" s="767" t="s">
        <v>5778</v>
      </c>
      <c r="F55" s="767" t="s">
        <v>8395</v>
      </c>
      <c r="G55" s="767" t="s">
        <v>886</v>
      </c>
      <c r="H55" s="767"/>
      <c r="I55" s="1090">
        <v>0.8</v>
      </c>
      <c r="J55" s="805"/>
      <c r="K55" s="767"/>
      <c r="L55" s="767">
        <v>2019</v>
      </c>
      <c r="M55" s="767">
        <v>2050</v>
      </c>
      <c r="N55" s="808"/>
      <c r="O55" s="806" t="s">
        <v>6645</v>
      </c>
      <c r="P55" s="440" t="s">
        <v>677</v>
      </c>
    </row>
    <row r="56" spans="2:16">
      <c r="B56" s="808" t="s">
        <v>2074</v>
      </c>
      <c r="C56" s="808" t="s">
        <v>310</v>
      </c>
      <c r="D56" s="808" t="s">
        <v>5907</v>
      </c>
      <c r="E56" s="767" t="s">
        <v>886</v>
      </c>
      <c r="F56" s="767" t="s">
        <v>886</v>
      </c>
      <c r="G56" s="767" t="s">
        <v>886</v>
      </c>
      <c r="H56" s="767"/>
      <c r="I56" s="1090"/>
      <c r="J56" s="805" t="s">
        <v>1792</v>
      </c>
      <c r="K56" s="767"/>
      <c r="L56" s="767">
        <v>2019</v>
      </c>
      <c r="M56" s="767">
        <v>2030</v>
      </c>
      <c r="N56" s="808"/>
      <c r="O56" s="1093" t="s">
        <v>8396</v>
      </c>
      <c r="P56" s="440" t="s">
        <v>677</v>
      </c>
    </row>
    <row r="57" spans="2:16">
      <c r="B57" s="808" t="s">
        <v>366</v>
      </c>
      <c r="C57" s="741" t="s">
        <v>172</v>
      </c>
      <c r="D57" s="962" t="s">
        <v>5910</v>
      </c>
      <c r="E57" s="767" t="s">
        <v>886</v>
      </c>
      <c r="F57" s="767" t="s">
        <v>886</v>
      </c>
      <c r="G57" s="767" t="s">
        <v>886</v>
      </c>
      <c r="H57" s="767" t="s">
        <v>582</v>
      </c>
      <c r="I57" s="767"/>
      <c r="J57" s="805"/>
      <c r="K57" s="767"/>
      <c r="L57" s="767"/>
      <c r="M57" s="767"/>
      <c r="N57" s="808"/>
      <c r="O57" s="802" t="s">
        <v>8397</v>
      </c>
      <c r="P57" s="440" t="s">
        <v>677</v>
      </c>
    </row>
    <row r="58" spans="2:16">
      <c r="B58" s="808" t="s">
        <v>2057</v>
      </c>
      <c r="C58" s="808" t="s">
        <v>6425</v>
      </c>
      <c r="D58" s="764" t="s">
        <v>8398</v>
      </c>
      <c r="E58" s="767" t="s">
        <v>886</v>
      </c>
      <c r="F58" s="767" t="s">
        <v>886</v>
      </c>
      <c r="G58" s="767" t="s">
        <v>886</v>
      </c>
      <c r="H58" s="767"/>
      <c r="I58" s="767"/>
      <c r="J58" s="805" t="s">
        <v>1792</v>
      </c>
      <c r="K58" s="764" t="s">
        <v>1645</v>
      </c>
      <c r="L58" s="754"/>
      <c r="M58" s="754">
        <v>2050</v>
      </c>
      <c r="N58" s="764" t="s">
        <v>8399</v>
      </c>
      <c r="O58" s="764" t="s">
        <v>8400</v>
      </c>
      <c r="P58" s="440" t="s">
        <v>677</v>
      </c>
    </row>
    <row r="59" spans="2:16">
      <c r="B59" s="808" t="s">
        <v>366</v>
      </c>
      <c r="C59" s="808" t="s">
        <v>176</v>
      </c>
      <c r="D59" s="764" t="s">
        <v>8401</v>
      </c>
      <c r="E59" s="767" t="s">
        <v>886</v>
      </c>
      <c r="F59" s="767" t="s">
        <v>886</v>
      </c>
      <c r="G59" s="767" t="s">
        <v>886</v>
      </c>
      <c r="H59" s="809" t="s">
        <v>1645</v>
      </c>
      <c r="I59" s="1094"/>
      <c r="J59" s="812"/>
      <c r="K59" s="1094"/>
      <c r="L59" s="754">
        <v>2021</v>
      </c>
      <c r="M59" s="754">
        <v>2050</v>
      </c>
      <c r="N59" s="764"/>
      <c r="O59" s="764" t="s">
        <v>8363</v>
      </c>
      <c r="P59" s="440" t="s">
        <v>677</v>
      </c>
    </row>
    <row r="60" spans="2:16">
      <c r="B60" s="808" t="s">
        <v>2074</v>
      </c>
      <c r="C60" s="808" t="s">
        <v>310</v>
      </c>
      <c r="D60" s="808" t="s">
        <v>8402</v>
      </c>
      <c r="E60" s="767" t="s">
        <v>886</v>
      </c>
      <c r="F60" s="767" t="s">
        <v>886</v>
      </c>
      <c r="G60" s="767" t="s">
        <v>886</v>
      </c>
      <c r="H60" s="767"/>
      <c r="I60" s="1090">
        <v>0.8</v>
      </c>
      <c r="J60" s="805"/>
      <c r="K60" s="767"/>
      <c r="L60" s="767">
        <v>2020</v>
      </c>
      <c r="M60" s="767">
        <v>2050</v>
      </c>
      <c r="N60" s="808"/>
      <c r="O60" s="806" t="s">
        <v>8403</v>
      </c>
      <c r="P60" s="440" t="s">
        <v>677</v>
      </c>
    </row>
    <row r="61" spans="2:16">
      <c r="B61" s="808" t="s">
        <v>366</v>
      </c>
      <c r="C61" s="808" t="s">
        <v>190</v>
      </c>
      <c r="D61" s="808" t="s">
        <v>5916</v>
      </c>
      <c r="E61" s="767" t="s">
        <v>886</v>
      </c>
      <c r="F61" s="767" t="s">
        <v>886</v>
      </c>
      <c r="G61" s="767" t="s">
        <v>886</v>
      </c>
      <c r="H61" s="767"/>
      <c r="I61" s="1090">
        <v>1</v>
      </c>
      <c r="J61" s="805"/>
      <c r="K61" s="767"/>
      <c r="L61" s="767">
        <v>2019</v>
      </c>
      <c r="M61" s="767">
        <v>2050</v>
      </c>
      <c r="N61" s="808"/>
      <c r="O61" s="806" t="s">
        <v>8403</v>
      </c>
      <c r="P61" s="440" t="s">
        <v>677</v>
      </c>
    </row>
    <row r="62" spans="2:16">
      <c r="B62" s="808" t="s">
        <v>366</v>
      </c>
      <c r="C62" s="808" t="s">
        <v>190</v>
      </c>
      <c r="D62" s="808" t="s">
        <v>5916</v>
      </c>
      <c r="E62" s="767" t="s">
        <v>886</v>
      </c>
      <c r="F62" s="767" t="s">
        <v>886</v>
      </c>
      <c r="G62" s="767" t="s">
        <v>886</v>
      </c>
      <c r="H62" s="1094"/>
      <c r="I62" s="1094"/>
      <c r="J62" s="856" t="s">
        <v>1651</v>
      </c>
      <c r="K62" s="856" t="s">
        <v>565</v>
      </c>
      <c r="L62" s="754"/>
      <c r="M62" s="754">
        <v>2050</v>
      </c>
      <c r="N62" s="764"/>
      <c r="O62" s="764" t="s">
        <v>8404</v>
      </c>
      <c r="P62" s="440" t="s">
        <v>677</v>
      </c>
    </row>
    <row r="63" spans="2:16">
      <c r="B63" s="808" t="s">
        <v>2057</v>
      </c>
      <c r="C63" s="808" t="s">
        <v>185</v>
      </c>
      <c r="D63" s="764" t="s">
        <v>8405</v>
      </c>
      <c r="E63" s="767" t="s">
        <v>886</v>
      </c>
      <c r="F63" s="767" t="s">
        <v>886</v>
      </c>
      <c r="G63" s="767" t="s">
        <v>886</v>
      </c>
      <c r="H63" s="767"/>
      <c r="I63" s="767"/>
      <c r="J63" s="805" t="s">
        <v>1792</v>
      </c>
      <c r="K63" s="764" t="s">
        <v>1645</v>
      </c>
      <c r="L63" s="754"/>
      <c r="M63" s="754">
        <v>2050</v>
      </c>
      <c r="N63" s="764" t="s">
        <v>8399</v>
      </c>
      <c r="O63" s="764" t="s">
        <v>8400</v>
      </c>
      <c r="P63" s="440" t="s">
        <v>677</v>
      </c>
    </row>
    <row r="64" spans="2:16">
      <c r="B64" s="808" t="s">
        <v>2057</v>
      </c>
      <c r="C64" s="808" t="s">
        <v>195</v>
      </c>
      <c r="D64" s="808" t="s">
        <v>8406</v>
      </c>
      <c r="E64" s="767" t="s">
        <v>886</v>
      </c>
      <c r="F64" s="767" t="s">
        <v>886</v>
      </c>
      <c r="G64" s="767" t="s">
        <v>886</v>
      </c>
      <c r="H64" s="767"/>
      <c r="I64" s="1090">
        <v>0.8</v>
      </c>
      <c r="J64" s="805"/>
      <c r="K64" s="767"/>
      <c r="L64" s="767">
        <v>2007</v>
      </c>
      <c r="M64" s="767">
        <v>2050</v>
      </c>
      <c r="N64" s="808"/>
      <c r="O64" s="806" t="s">
        <v>8403</v>
      </c>
      <c r="P64" s="440" t="s">
        <v>677</v>
      </c>
    </row>
    <row r="65" spans="2:16">
      <c r="B65" s="808" t="s">
        <v>366</v>
      </c>
      <c r="C65" s="808" t="s">
        <v>138</v>
      </c>
      <c r="D65" s="808" t="s">
        <v>8407</v>
      </c>
      <c r="E65" s="767" t="s">
        <v>886</v>
      </c>
      <c r="F65" s="767" t="s">
        <v>886</v>
      </c>
      <c r="G65" s="767" t="s">
        <v>886</v>
      </c>
      <c r="H65" s="767" t="s">
        <v>8334</v>
      </c>
      <c r="I65" s="767"/>
      <c r="J65" s="805"/>
      <c r="K65" s="767"/>
      <c r="L65" s="767">
        <v>2020</v>
      </c>
      <c r="M65" s="767">
        <v>2050</v>
      </c>
      <c r="N65" s="808"/>
      <c r="O65" s="806" t="s">
        <v>1777</v>
      </c>
      <c r="P65" s="440" t="s">
        <v>677</v>
      </c>
    </row>
    <row r="66" spans="2:16">
      <c r="B66" s="808" t="s">
        <v>366</v>
      </c>
      <c r="C66" s="741" t="s">
        <v>138</v>
      </c>
      <c r="D66" s="962" t="s">
        <v>8408</v>
      </c>
      <c r="E66" s="767" t="s">
        <v>886</v>
      </c>
      <c r="F66" s="767" t="s">
        <v>886</v>
      </c>
      <c r="G66" s="767" t="s">
        <v>886</v>
      </c>
      <c r="H66" s="767" t="s">
        <v>582</v>
      </c>
      <c r="I66" s="767"/>
      <c r="J66" s="805"/>
      <c r="K66" s="767"/>
      <c r="L66" s="767"/>
      <c r="M66" s="767"/>
      <c r="N66" s="808"/>
      <c r="O66" s="802" t="s">
        <v>8409</v>
      </c>
      <c r="P66" s="440" t="s">
        <v>677</v>
      </c>
    </row>
    <row r="67" spans="2:16">
      <c r="B67" s="808" t="s">
        <v>2077</v>
      </c>
      <c r="C67" s="808" t="s">
        <v>191</v>
      </c>
      <c r="D67" s="808" t="s">
        <v>8410</v>
      </c>
      <c r="E67" s="767" t="s">
        <v>886</v>
      </c>
      <c r="F67" s="767" t="s">
        <v>886</v>
      </c>
      <c r="G67" s="767" t="s">
        <v>886</v>
      </c>
      <c r="H67" s="767" t="s">
        <v>8334</v>
      </c>
      <c r="I67" s="767"/>
      <c r="J67" s="805"/>
      <c r="K67" s="767"/>
      <c r="L67" s="767">
        <v>2020</v>
      </c>
      <c r="M67" s="767">
        <v>2050</v>
      </c>
      <c r="N67" s="808"/>
      <c r="O67" s="806" t="s">
        <v>1777</v>
      </c>
      <c r="P67" s="440" t="s">
        <v>677</v>
      </c>
    </row>
    <row r="68" spans="2:16">
      <c r="B68" s="808" t="s">
        <v>2077</v>
      </c>
      <c r="C68" s="808" t="s">
        <v>191</v>
      </c>
      <c r="D68" s="808" t="s">
        <v>8411</v>
      </c>
      <c r="E68" s="767" t="s">
        <v>886</v>
      </c>
      <c r="F68" s="767" t="s">
        <v>886</v>
      </c>
      <c r="G68" s="767" t="s">
        <v>886</v>
      </c>
      <c r="H68" s="767" t="s">
        <v>8334</v>
      </c>
      <c r="I68" s="767"/>
      <c r="J68" s="805"/>
      <c r="K68" s="767"/>
      <c r="L68" s="767">
        <v>2020</v>
      </c>
      <c r="M68" s="767">
        <v>2050</v>
      </c>
      <c r="N68" s="808"/>
      <c r="O68" s="806" t="s">
        <v>1777</v>
      </c>
      <c r="P68" s="440" t="s">
        <v>677</v>
      </c>
    </row>
    <row r="69" spans="2:16">
      <c r="B69" s="808" t="s">
        <v>2077</v>
      </c>
      <c r="C69" s="808" t="s">
        <v>191</v>
      </c>
      <c r="D69" s="808" t="s">
        <v>8412</v>
      </c>
      <c r="E69" s="767" t="s">
        <v>886</v>
      </c>
      <c r="F69" s="767" t="s">
        <v>886</v>
      </c>
      <c r="G69" s="767" t="s">
        <v>886</v>
      </c>
      <c r="H69" s="767" t="s">
        <v>8334</v>
      </c>
      <c r="I69" s="767"/>
      <c r="J69" s="805"/>
      <c r="K69" s="767"/>
      <c r="L69" s="767">
        <v>2020</v>
      </c>
      <c r="M69" s="767">
        <v>2050</v>
      </c>
      <c r="N69" s="808"/>
      <c r="O69" s="806" t="s">
        <v>1777</v>
      </c>
      <c r="P69" s="440" t="s">
        <v>677</v>
      </c>
    </row>
    <row r="70" spans="2:16">
      <c r="B70" s="808" t="s">
        <v>2077</v>
      </c>
      <c r="C70" s="808" t="s">
        <v>191</v>
      </c>
      <c r="D70" s="808" t="s">
        <v>8413</v>
      </c>
      <c r="E70" s="767" t="s">
        <v>886</v>
      </c>
      <c r="F70" s="767" t="s">
        <v>886</v>
      </c>
      <c r="G70" s="767" t="s">
        <v>886</v>
      </c>
      <c r="H70" s="767" t="s">
        <v>8334</v>
      </c>
      <c r="I70" s="767"/>
      <c r="J70" s="805"/>
      <c r="K70" s="767"/>
      <c r="L70" s="767">
        <v>2020</v>
      </c>
      <c r="M70" s="767">
        <v>2050</v>
      </c>
      <c r="N70" s="808"/>
      <c r="O70" s="806" t="s">
        <v>1777</v>
      </c>
      <c r="P70" s="440" t="s">
        <v>677</v>
      </c>
    </row>
    <row r="71" spans="2:16">
      <c r="B71" s="808" t="s">
        <v>366</v>
      </c>
      <c r="C71" s="808" t="s">
        <v>173</v>
      </c>
      <c r="D71" s="808" t="s">
        <v>8414</v>
      </c>
      <c r="E71" s="767" t="s">
        <v>886</v>
      </c>
      <c r="F71" s="767" t="s">
        <v>5883</v>
      </c>
      <c r="G71" s="767" t="s">
        <v>886</v>
      </c>
      <c r="H71" s="767"/>
      <c r="I71" s="1090">
        <v>1</v>
      </c>
      <c r="J71" s="805"/>
      <c r="K71" s="767"/>
      <c r="L71" s="767">
        <v>2013</v>
      </c>
      <c r="M71" s="767">
        <v>2020</v>
      </c>
      <c r="N71" s="808"/>
      <c r="O71" s="806" t="s">
        <v>1753</v>
      </c>
      <c r="P71" s="440" t="s">
        <v>677</v>
      </c>
    </row>
    <row r="72" spans="2:16">
      <c r="B72" s="808" t="s">
        <v>2074</v>
      </c>
      <c r="C72" s="808" t="s">
        <v>310</v>
      </c>
      <c r="D72" s="808" t="s">
        <v>5928</v>
      </c>
      <c r="E72" s="767" t="s">
        <v>5778</v>
      </c>
      <c r="F72" s="767" t="s">
        <v>886</v>
      </c>
      <c r="G72" s="767" t="s">
        <v>886</v>
      </c>
      <c r="H72" s="767"/>
      <c r="I72" s="1090">
        <v>0.8</v>
      </c>
      <c r="J72" s="805"/>
      <c r="K72" s="767"/>
      <c r="L72" s="767">
        <v>2007</v>
      </c>
      <c r="M72" s="767">
        <v>2050</v>
      </c>
      <c r="N72" s="808"/>
      <c r="O72" s="1093" t="s">
        <v>8415</v>
      </c>
      <c r="P72" s="440" t="s">
        <v>677</v>
      </c>
    </row>
    <row r="73" spans="2:16">
      <c r="B73" s="808" t="s">
        <v>366</v>
      </c>
      <c r="C73" s="741" t="s">
        <v>138</v>
      </c>
      <c r="D73" s="962" t="s">
        <v>8416</v>
      </c>
      <c r="E73" s="767" t="s">
        <v>886</v>
      </c>
      <c r="F73" s="767" t="s">
        <v>886</v>
      </c>
      <c r="G73" s="767" t="s">
        <v>886</v>
      </c>
      <c r="H73" s="767" t="s">
        <v>582</v>
      </c>
      <c r="I73" s="767"/>
      <c r="J73" s="805"/>
      <c r="K73" s="767"/>
      <c r="L73" s="767"/>
      <c r="M73" s="767"/>
      <c r="N73" s="808"/>
      <c r="O73" s="802" t="s">
        <v>8417</v>
      </c>
      <c r="P73" s="440" t="s">
        <v>677</v>
      </c>
    </row>
    <row r="74" spans="2:16">
      <c r="B74" s="808" t="s">
        <v>2057</v>
      </c>
      <c r="C74" s="808" t="s">
        <v>195</v>
      </c>
      <c r="D74" s="808" t="s">
        <v>8418</v>
      </c>
      <c r="E74" s="767" t="s">
        <v>886</v>
      </c>
      <c r="F74" s="767" t="s">
        <v>886</v>
      </c>
      <c r="G74" s="767" t="s">
        <v>886</v>
      </c>
      <c r="H74" s="767" t="s">
        <v>8334</v>
      </c>
      <c r="I74" s="767"/>
      <c r="J74" s="805"/>
      <c r="K74" s="767"/>
      <c r="L74" s="767">
        <v>2020</v>
      </c>
      <c r="M74" s="767">
        <v>2050</v>
      </c>
      <c r="N74" s="808"/>
      <c r="O74" s="806" t="s">
        <v>1777</v>
      </c>
      <c r="P74" s="440" t="s">
        <v>677</v>
      </c>
    </row>
    <row r="75" spans="2:16">
      <c r="B75" s="808" t="s">
        <v>2074</v>
      </c>
      <c r="C75" s="808" t="s">
        <v>310</v>
      </c>
      <c r="D75" s="808" t="s">
        <v>5934</v>
      </c>
      <c r="E75" s="767" t="s">
        <v>5778</v>
      </c>
      <c r="F75" s="767" t="s">
        <v>8395</v>
      </c>
      <c r="G75" s="767" t="s">
        <v>886</v>
      </c>
      <c r="H75" s="767"/>
      <c r="I75" s="1090">
        <v>0.8</v>
      </c>
      <c r="J75" s="805"/>
      <c r="K75" s="767"/>
      <c r="L75" s="767">
        <v>2007</v>
      </c>
      <c r="M75" s="767">
        <v>2050</v>
      </c>
      <c r="N75" s="808"/>
      <c r="O75" s="806" t="s">
        <v>6645</v>
      </c>
      <c r="P75" s="440" t="s">
        <v>677</v>
      </c>
    </row>
    <row r="76" spans="2:16">
      <c r="B76" s="808" t="s">
        <v>366</v>
      </c>
      <c r="C76" s="808" t="s">
        <v>147</v>
      </c>
      <c r="D76" s="808" t="s">
        <v>8419</v>
      </c>
      <c r="E76" s="767" t="s">
        <v>886</v>
      </c>
      <c r="F76" s="767" t="s">
        <v>886</v>
      </c>
      <c r="G76" s="767" t="s">
        <v>886</v>
      </c>
      <c r="H76" s="767" t="s">
        <v>8334</v>
      </c>
      <c r="I76" s="767"/>
      <c r="J76" s="805"/>
      <c r="K76" s="767"/>
      <c r="L76" s="767">
        <v>2020</v>
      </c>
      <c r="M76" s="767">
        <v>2050</v>
      </c>
      <c r="N76" s="808"/>
      <c r="O76" s="806" t="s">
        <v>1777</v>
      </c>
      <c r="P76" s="440" t="s">
        <v>677</v>
      </c>
    </row>
    <row r="77" spans="2:16">
      <c r="B77" s="808" t="s">
        <v>366</v>
      </c>
      <c r="C77" s="808" t="s">
        <v>168</v>
      </c>
      <c r="D77" s="808" t="s">
        <v>5937</v>
      </c>
      <c r="E77" s="767" t="s">
        <v>886</v>
      </c>
      <c r="F77" s="767" t="s">
        <v>886</v>
      </c>
      <c r="G77" s="767" t="s">
        <v>886</v>
      </c>
      <c r="H77" s="767" t="s">
        <v>8334</v>
      </c>
      <c r="I77" s="767"/>
      <c r="J77" s="805"/>
      <c r="K77" s="767"/>
      <c r="L77" s="767">
        <v>2020</v>
      </c>
      <c r="M77" s="767">
        <v>2050</v>
      </c>
      <c r="N77" s="764" t="s">
        <v>8420</v>
      </c>
      <c r="O77" s="806" t="s">
        <v>1777</v>
      </c>
      <c r="P77" s="440" t="s">
        <v>677</v>
      </c>
    </row>
    <row r="78" spans="2:16">
      <c r="B78" s="808" t="s">
        <v>2074</v>
      </c>
      <c r="C78" s="808" t="s">
        <v>310</v>
      </c>
      <c r="D78" s="808" t="s">
        <v>5944</v>
      </c>
      <c r="E78" s="767" t="s">
        <v>5778</v>
      </c>
      <c r="F78" s="767" t="s">
        <v>886</v>
      </c>
      <c r="G78" s="767" t="s">
        <v>886</v>
      </c>
      <c r="H78" s="767"/>
      <c r="I78" s="1090">
        <v>1</v>
      </c>
      <c r="J78" s="805"/>
      <c r="K78" s="767"/>
      <c r="L78" s="767">
        <v>2015</v>
      </c>
      <c r="M78" s="767">
        <v>2035</v>
      </c>
      <c r="N78" s="808"/>
      <c r="O78" s="1093" t="s">
        <v>8415</v>
      </c>
      <c r="P78" s="440" t="s">
        <v>677</v>
      </c>
    </row>
    <row r="79" spans="2:16">
      <c r="B79" s="808" t="s">
        <v>2082</v>
      </c>
      <c r="C79" s="808" t="s">
        <v>151</v>
      </c>
      <c r="D79" s="808" t="s">
        <v>5949</v>
      </c>
      <c r="E79" s="767" t="s">
        <v>886</v>
      </c>
      <c r="F79" s="767" t="s">
        <v>886</v>
      </c>
      <c r="G79" s="767" t="s">
        <v>886</v>
      </c>
      <c r="H79" s="754" t="s">
        <v>8342</v>
      </c>
      <c r="I79" s="767"/>
      <c r="J79" s="805"/>
      <c r="K79" s="767"/>
      <c r="L79" s="767">
        <v>2020</v>
      </c>
      <c r="M79" s="767">
        <v>2050</v>
      </c>
      <c r="N79" s="1101" t="s">
        <v>8421</v>
      </c>
      <c r="O79" s="764" t="s">
        <v>8422</v>
      </c>
      <c r="P79" s="440" t="s">
        <v>677</v>
      </c>
    </row>
    <row r="80" spans="2:16">
      <c r="B80" s="808" t="s">
        <v>2057</v>
      </c>
      <c r="C80" s="808" t="s">
        <v>174</v>
      </c>
      <c r="D80" s="764" t="s">
        <v>8423</v>
      </c>
      <c r="E80" s="767" t="s">
        <v>886</v>
      </c>
      <c r="F80" s="767" t="s">
        <v>886</v>
      </c>
      <c r="G80" s="767" t="s">
        <v>886</v>
      </c>
      <c r="H80" s="754" t="s">
        <v>1645</v>
      </c>
      <c r="I80" s="767"/>
      <c r="J80" s="805"/>
      <c r="K80" s="767"/>
      <c r="L80" s="754"/>
      <c r="M80" s="754">
        <v>2040</v>
      </c>
      <c r="N80" s="764"/>
      <c r="O80" s="764" t="s">
        <v>8424</v>
      </c>
      <c r="P80" s="440" t="s">
        <v>677</v>
      </c>
    </row>
    <row r="81" spans="2:16">
      <c r="B81" s="808" t="s">
        <v>2074</v>
      </c>
      <c r="C81" s="808" t="s">
        <v>310</v>
      </c>
      <c r="D81" s="808" t="s">
        <v>5962</v>
      </c>
      <c r="E81" s="767" t="s">
        <v>886</v>
      </c>
      <c r="F81" s="767" t="s">
        <v>886</v>
      </c>
      <c r="G81" s="767" t="s">
        <v>886</v>
      </c>
      <c r="H81" s="1094" t="s">
        <v>8342</v>
      </c>
      <c r="I81" s="767"/>
      <c r="J81" s="805"/>
      <c r="K81" s="767"/>
      <c r="L81" s="767">
        <v>2021</v>
      </c>
      <c r="M81" s="767">
        <v>2040</v>
      </c>
      <c r="N81" s="808"/>
      <c r="O81" s="764" t="s">
        <v>8425</v>
      </c>
      <c r="P81" s="440" t="s">
        <v>677</v>
      </c>
    </row>
    <row r="82" spans="2:16">
      <c r="B82" s="808" t="s">
        <v>2074</v>
      </c>
      <c r="C82" s="808" t="s">
        <v>310</v>
      </c>
      <c r="D82" s="808" t="s">
        <v>5962</v>
      </c>
      <c r="E82" s="767" t="s">
        <v>5782</v>
      </c>
      <c r="F82" s="767" t="s">
        <v>5779</v>
      </c>
      <c r="G82" s="767" t="s">
        <v>886</v>
      </c>
      <c r="H82" s="767"/>
      <c r="I82" s="767"/>
      <c r="J82" s="805" t="s">
        <v>8426</v>
      </c>
      <c r="K82" s="767"/>
      <c r="L82" s="767">
        <v>2020</v>
      </c>
      <c r="M82" s="767">
        <v>2050</v>
      </c>
      <c r="N82" s="808"/>
      <c r="O82" s="1093" t="s">
        <v>8427</v>
      </c>
      <c r="P82" s="440" t="s">
        <v>677</v>
      </c>
    </row>
    <row r="83" spans="2:16">
      <c r="B83" s="808" t="s">
        <v>2074</v>
      </c>
      <c r="C83" s="808" t="s">
        <v>310</v>
      </c>
      <c r="D83" s="808" t="s">
        <v>5962</v>
      </c>
      <c r="E83" s="767" t="s">
        <v>5778</v>
      </c>
      <c r="F83" s="767" t="s">
        <v>8395</v>
      </c>
      <c r="G83" s="767" t="s">
        <v>886</v>
      </c>
      <c r="H83" s="767"/>
      <c r="I83" s="1090">
        <v>0.9</v>
      </c>
      <c r="J83" s="805"/>
      <c r="K83" s="767"/>
      <c r="L83" s="767">
        <v>2015</v>
      </c>
      <c r="M83" s="767">
        <v>2050</v>
      </c>
      <c r="N83" s="808"/>
      <c r="O83" s="806" t="s">
        <v>6645</v>
      </c>
      <c r="P83" s="440" t="s">
        <v>677</v>
      </c>
    </row>
    <row r="84" spans="2:16">
      <c r="B84" s="808" t="s">
        <v>2082</v>
      </c>
      <c r="C84" s="808" t="s">
        <v>186</v>
      </c>
      <c r="D84" s="808" t="s">
        <v>5970</v>
      </c>
      <c r="E84" s="767" t="s">
        <v>886</v>
      </c>
      <c r="F84" s="767" t="s">
        <v>886</v>
      </c>
      <c r="G84" s="767" t="s">
        <v>886</v>
      </c>
      <c r="H84" s="767" t="s">
        <v>419</v>
      </c>
      <c r="I84" s="767"/>
      <c r="J84" s="805"/>
      <c r="K84" s="767"/>
      <c r="L84" s="767">
        <v>2017</v>
      </c>
      <c r="M84" s="767">
        <v>2050</v>
      </c>
      <c r="N84" s="808"/>
      <c r="O84" s="1093" t="s">
        <v>8428</v>
      </c>
      <c r="P84" s="440" t="s">
        <v>677</v>
      </c>
    </row>
    <row r="85" spans="2:16">
      <c r="B85" s="808" t="s">
        <v>2082</v>
      </c>
      <c r="C85" s="808" t="s">
        <v>186</v>
      </c>
      <c r="D85" s="808" t="s">
        <v>5970</v>
      </c>
      <c r="E85" s="767" t="s">
        <v>5778</v>
      </c>
      <c r="F85" s="767" t="s">
        <v>424</v>
      </c>
      <c r="G85" s="767" t="s">
        <v>886</v>
      </c>
      <c r="H85" s="767"/>
      <c r="I85" s="1090">
        <v>1</v>
      </c>
      <c r="J85" s="805"/>
      <c r="K85" s="767"/>
      <c r="L85" s="767">
        <v>2017</v>
      </c>
      <c r="M85" s="767">
        <v>2040</v>
      </c>
      <c r="N85" s="808"/>
      <c r="O85" s="807" t="s">
        <v>8429</v>
      </c>
      <c r="P85" s="440" t="s">
        <v>677</v>
      </c>
    </row>
    <row r="86" spans="2:16">
      <c r="B86" s="808" t="s">
        <v>2077</v>
      </c>
      <c r="C86" s="808" t="s">
        <v>191</v>
      </c>
      <c r="D86" s="808" t="s">
        <v>5980</v>
      </c>
      <c r="E86" s="767" t="s">
        <v>886</v>
      </c>
      <c r="F86" s="767" t="s">
        <v>886</v>
      </c>
      <c r="G86" s="767" t="s">
        <v>886</v>
      </c>
      <c r="H86" s="767" t="s">
        <v>8334</v>
      </c>
      <c r="I86" s="767"/>
      <c r="J86" s="805"/>
      <c r="K86" s="767"/>
      <c r="L86" s="767">
        <v>2020</v>
      </c>
      <c r="M86" s="767">
        <v>2050</v>
      </c>
      <c r="N86" s="808"/>
      <c r="O86" s="806" t="s">
        <v>1777</v>
      </c>
      <c r="P86" s="440" t="s">
        <v>677</v>
      </c>
    </row>
    <row r="87" spans="2:16">
      <c r="B87" s="808" t="s">
        <v>366</v>
      </c>
      <c r="C87" s="808" t="s">
        <v>173</v>
      </c>
      <c r="D87" s="808" t="s">
        <v>8430</v>
      </c>
      <c r="E87" s="767" t="s">
        <v>886</v>
      </c>
      <c r="F87" s="767" t="s">
        <v>5883</v>
      </c>
      <c r="G87" s="767" t="s">
        <v>886</v>
      </c>
      <c r="H87" s="767"/>
      <c r="I87" s="767" t="s">
        <v>8431</v>
      </c>
      <c r="J87" s="805"/>
      <c r="K87" s="767"/>
      <c r="L87" s="767">
        <v>2012</v>
      </c>
      <c r="M87" s="767">
        <v>2020</v>
      </c>
      <c r="N87" s="808"/>
      <c r="O87" s="806" t="s">
        <v>1753</v>
      </c>
      <c r="P87" s="440" t="s">
        <v>677</v>
      </c>
    </row>
    <row r="88" spans="2:16">
      <c r="B88" s="808" t="s">
        <v>2057</v>
      </c>
      <c r="C88" s="808" t="s">
        <v>195</v>
      </c>
      <c r="D88" s="808" t="s">
        <v>8432</v>
      </c>
      <c r="E88" s="767" t="s">
        <v>886</v>
      </c>
      <c r="F88" s="767" t="s">
        <v>886</v>
      </c>
      <c r="G88" s="767" t="s">
        <v>886</v>
      </c>
      <c r="H88" s="767" t="s">
        <v>8334</v>
      </c>
      <c r="I88" s="767"/>
      <c r="J88" s="805"/>
      <c r="K88" s="767"/>
      <c r="L88" s="767">
        <v>2020</v>
      </c>
      <c r="M88" s="767">
        <v>2050</v>
      </c>
      <c r="N88" s="808"/>
      <c r="O88" s="806" t="s">
        <v>1777</v>
      </c>
      <c r="P88" s="440" t="s">
        <v>677</v>
      </c>
    </row>
    <row r="89" spans="2:16">
      <c r="B89" s="808" t="s">
        <v>366</v>
      </c>
      <c r="C89" s="808" t="s">
        <v>138</v>
      </c>
      <c r="D89" s="808" t="s">
        <v>5986</v>
      </c>
      <c r="E89" s="767" t="s">
        <v>886</v>
      </c>
      <c r="F89" s="767" t="s">
        <v>886</v>
      </c>
      <c r="G89" s="767" t="s">
        <v>886</v>
      </c>
      <c r="H89" s="767" t="s">
        <v>582</v>
      </c>
      <c r="I89" s="767"/>
      <c r="J89" s="805"/>
      <c r="K89" s="767"/>
      <c r="L89" s="767">
        <v>2020</v>
      </c>
      <c r="M89" s="767">
        <v>2050</v>
      </c>
      <c r="N89" s="808" t="s">
        <v>8433</v>
      </c>
      <c r="O89" s="806" t="s">
        <v>8434</v>
      </c>
      <c r="P89" s="440" t="s">
        <v>677</v>
      </c>
    </row>
    <row r="90" spans="2:16">
      <c r="B90" s="808" t="s">
        <v>2057</v>
      </c>
      <c r="C90" s="741" t="s">
        <v>188</v>
      </c>
      <c r="D90" s="962" t="s">
        <v>8435</v>
      </c>
      <c r="E90" s="767" t="s">
        <v>886</v>
      </c>
      <c r="F90" s="767" t="s">
        <v>886</v>
      </c>
      <c r="G90" s="767" t="s">
        <v>886</v>
      </c>
      <c r="H90" s="767" t="s">
        <v>582</v>
      </c>
      <c r="I90" s="767"/>
      <c r="J90" s="805"/>
      <c r="K90" s="767"/>
      <c r="L90" s="767"/>
      <c r="M90" s="767"/>
      <c r="N90" s="808"/>
      <c r="O90" s="802" t="s">
        <v>8436</v>
      </c>
      <c r="P90" s="440" t="s">
        <v>677</v>
      </c>
    </row>
    <row r="91" spans="2:16">
      <c r="B91" s="808" t="s">
        <v>2077</v>
      </c>
      <c r="C91" s="741" t="s">
        <v>191</v>
      </c>
      <c r="D91" s="962" t="s">
        <v>8437</v>
      </c>
      <c r="E91" s="767" t="s">
        <v>886</v>
      </c>
      <c r="F91" s="767" t="s">
        <v>886</v>
      </c>
      <c r="G91" s="767" t="s">
        <v>886</v>
      </c>
      <c r="H91" s="767" t="s">
        <v>582</v>
      </c>
      <c r="I91" s="767"/>
      <c r="J91" s="805"/>
      <c r="K91" s="767"/>
      <c r="L91" s="767"/>
      <c r="M91" s="767"/>
      <c r="N91" s="808"/>
      <c r="O91" s="802" t="s">
        <v>8438</v>
      </c>
      <c r="P91" s="440" t="s">
        <v>677</v>
      </c>
    </row>
    <row r="92" spans="2:16">
      <c r="B92" s="808" t="s">
        <v>2057</v>
      </c>
      <c r="C92" s="808" t="s">
        <v>192</v>
      </c>
      <c r="D92" s="808" t="s">
        <v>5988</v>
      </c>
      <c r="E92" s="767" t="s">
        <v>886</v>
      </c>
      <c r="F92" s="767" t="s">
        <v>886</v>
      </c>
      <c r="G92" s="767" t="s">
        <v>886</v>
      </c>
      <c r="H92" s="767" t="s">
        <v>582</v>
      </c>
      <c r="I92" s="767"/>
      <c r="J92" s="805"/>
      <c r="K92" s="767"/>
      <c r="L92" s="767">
        <v>2020</v>
      </c>
      <c r="M92" s="767">
        <v>2050</v>
      </c>
      <c r="N92" s="808" t="s">
        <v>8433</v>
      </c>
      <c r="O92" s="806" t="s">
        <v>8434</v>
      </c>
      <c r="P92" s="440" t="s">
        <v>677</v>
      </c>
    </row>
    <row r="93" spans="2:16">
      <c r="B93" s="808" t="s">
        <v>366</v>
      </c>
      <c r="C93" s="808" t="s">
        <v>147</v>
      </c>
      <c r="D93" s="808" t="s">
        <v>8439</v>
      </c>
      <c r="E93" s="767" t="s">
        <v>886</v>
      </c>
      <c r="F93" s="767" t="s">
        <v>886</v>
      </c>
      <c r="G93" s="767" t="s">
        <v>886</v>
      </c>
      <c r="H93" s="767" t="s">
        <v>582</v>
      </c>
      <c r="I93" s="767"/>
      <c r="J93" s="805"/>
      <c r="K93" s="767"/>
      <c r="L93" s="767">
        <v>2020</v>
      </c>
      <c r="M93" s="767">
        <v>2050</v>
      </c>
      <c r="N93" s="808"/>
      <c r="O93" s="1093" t="s">
        <v>8336</v>
      </c>
      <c r="P93" s="440" t="s">
        <v>677</v>
      </c>
    </row>
    <row r="94" spans="2:16">
      <c r="B94" s="808" t="s">
        <v>366</v>
      </c>
      <c r="C94" s="808" t="s">
        <v>169</v>
      </c>
      <c r="D94" s="808" t="s">
        <v>8440</v>
      </c>
      <c r="E94" s="767" t="s">
        <v>5778</v>
      </c>
      <c r="F94" s="767" t="s">
        <v>886</v>
      </c>
      <c r="G94" s="767" t="s">
        <v>886</v>
      </c>
      <c r="H94" s="767"/>
      <c r="I94" s="767"/>
      <c r="J94" s="805" t="s">
        <v>1651</v>
      </c>
      <c r="K94" s="767"/>
      <c r="L94" s="767">
        <v>2014</v>
      </c>
      <c r="M94" s="767">
        <v>2040</v>
      </c>
      <c r="N94" s="808"/>
      <c r="O94" s="806" t="s">
        <v>1753</v>
      </c>
      <c r="P94" s="440" t="s">
        <v>677</v>
      </c>
    </row>
    <row r="95" spans="2:16">
      <c r="B95" s="808" t="s">
        <v>366</v>
      </c>
      <c r="C95" s="808" t="s">
        <v>8441</v>
      </c>
      <c r="D95" s="808" t="s">
        <v>8442</v>
      </c>
      <c r="E95" s="767" t="s">
        <v>886</v>
      </c>
      <c r="F95" s="767" t="s">
        <v>5883</v>
      </c>
      <c r="G95" s="767" t="s">
        <v>886</v>
      </c>
      <c r="H95" s="767"/>
      <c r="I95" s="1090">
        <v>0.87</v>
      </c>
      <c r="J95" s="805"/>
      <c r="K95" s="767"/>
      <c r="L95" s="767">
        <v>2014</v>
      </c>
      <c r="M95" s="767">
        <v>2030</v>
      </c>
      <c r="N95" s="808"/>
      <c r="O95" s="806" t="s">
        <v>1753</v>
      </c>
      <c r="P95" s="440" t="s">
        <v>677</v>
      </c>
    </row>
    <row r="96" spans="2:16">
      <c r="B96" s="808" t="s">
        <v>2074</v>
      </c>
      <c r="C96" s="808" t="s">
        <v>310</v>
      </c>
      <c r="D96" s="808" t="s">
        <v>5989</v>
      </c>
      <c r="E96" s="767" t="s">
        <v>886</v>
      </c>
      <c r="F96" s="767" t="s">
        <v>886</v>
      </c>
      <c r="G96" s="767" t="s">
        <v>886</v>
      </c>
      <c r="H96" s="767" t="s">
        <v>582</v>
      </c>
      <c r="I96" s="767"/>
      <c r="J96" s="805"/>
      <c r="K96" s="767"/>
      <c r="L96" s="767">
        <v>2020</v>
      </c>
      <c r="M96" s="767">
        <v>2050</v>
      </c>
      <c r="N96" s="808" t="s">
        <v>8433</v>
      </c>
      <c r="O96" s="806" t="s">
        <v>8434</v>
      </c>
      <c r="P96" s="440" t="s">
        <v>677</v>
      </c>
    </row>
    <row r="97" spans="2:16">
      <c r="B97" s="808" t="s">
        <v>5675</v>
      </c>
      <c r="C97" s="741" t="s">
        <v>451</v>
      </c>
      <c r="D97" s="962" t="s">
        <v>5995</v>
      </c>
      <c r="E97" s="767" t="s">
        <v>886</v>
      </c>
      <c r="F97" s="767" t="s">
        <v>886</v>
      </c>
      <c r="G97" s="767" t="s">
        <v>886</v>
      </c>
      <c r="H97" s="767" t="s">
        <v>582</v>
      </c>
      <c r="I97" s="767"/>
      <c r="J97" s="805"/>
      <c r="K97" s="767"/>
      <c r="L97" s="767"/>
      <c r="M97" s="767"/>
      <c r="N97" s="808"/>
      <c r="O97" s="802" t="s">
        <v>8443</v>
      </c>
      <c r="P97" s="440" t="s">
        <v>677</v>
      </c>
    </row>
    <row r="98" spans="2:16">
      <c r="B98" s="808" t="s">
        <v>2057</v>
      </c>
      <c r="C98" s="808" t="s">
        <v>174</v>
      </c>
      <c r="D98" s="764" t="s">
        <v>5996</v>
      </c>
      <c r="E98" s="767" t="s">
        <v>886</v>
      </c>
      <c r="F98" s="767" t="s">
        <v>886</v>
      </c>
      <c r="G98" s="767" t="s">
        <v>886</v>
      </c>
      <c r="H98" s="754" t="s">
        <v>1645</v>
      </c>
      <c r="I98" s="767"/>
      <c r="J98" s="805"/>
      <c r="K98" s="767"/>
      <c r="L98" s="754"/>
      <c r="M98" s="754">
        <v>2050</v>
      </c>
      <c r="N98" s="764"/>
      <c r="O98" s="764" t="s">
        <v>8363</v>
      </c>
      <c r="P98" s="440" t="s">
        <v>677</v>
      </c>
    </row>
    <row r="99" spans="2:16">
      <c r="B99" s="808" t="s">
        <v>2057</v>
      </c>
      <c r="C99" s="741" t="s">
        <v>162</v>
      </c>
      <c r="D99" s="962" t="s">
        <v>6008</v>
      </c>
      <c r="E99" s="767" t="s">
        <v>886</v>
      </c>
      <c r="F99" s="767" t="s">
        <v>886</v>
      </c>
      <c r="G99" s="767" t="s">
        <v>886</v>
      </c>
      <c r="H99" s="767" t="s">
        <v>582</v>
      </c>
      <c r="I99" s="767"/>
      <c r="J99" s="805"/>
      <c r="K99" s="767"/>
      <c r="L99" s="767"/>
      <c r="M99" s="767"/>
      <c r="N99" s="808"/>
      <c r="O99" s="802" t="s">
        <v>8444</v>
      </c>
      <c r="P99" s="440" t="s">
        <v>677</v>
      </c>
    </row>
    <row r="100" spans="2:16">
      <c r="B100" s="808" t="s">
        <v>366</v>
      </c>
      <c r="C100" s="808" t="s">
        <v>169</v>
      </c>
      <c r="D100" s="808" t="s">
        <v>6011</v>
      </c>
      <c r="E100" s="767" t="s">
        <v>886</v>
      </c>
      <c r="F100" s="767" t="s">
        <v>886</v>
      </c>
      <c r="G100" s="767" t="s">
        <v>886</v>
      </c>
      <c r="H100" s="767" t="s">
        <v>8342</v>
      </c>
      <c r="I100" s="767"/>
      <c r="J100" s="805"/>
      <c r="K100" s="767"/>
      <c r="L100" s="767">
        <v>2018</v>
      </c>
      <c r="M100" s="767">
        <v>2050</v>
      </c>
      <c r="N100" s="808"/>
      <c r="O100" s="806" t="s">
        <v>8445</v>
      </c>
      <c r="P100" s="440" t="s">
        <v>677</v>
      </c>
    </row>
    <row r="101" spans="2:16">
      <c r="B101" s="808" t="s">
        <v>366</v>
      </c>
      <c r="C101" s="808" t="s">
        <v>169</v>
      </c>
      <c r="D101" s="764" t="s">
        <v>6011</v>
      </c>
      <c r="E101" s="767" t="s">
        <v>886</v>
      </c>
      <c r="F101" s="767" t="s">
        <v>886</v>
      </c>
      <c r="G101" s="767" t="s">
        <v>886</v>
      </c>
      <c r="H101" s="1094"/>
      <c r="I101" s="1094"/>
      <c r="J101" s="812" t="s">
        <v>1792</v>
      </c>
      <c r="K101" s="809" t="s">
        <v>8342</v>
      </c>
      <c r="L101" s="754">
        <v>2018</v>
      </c>
      <c r="M101" s="754">
        <v>2050</v>
      </c>
      <c r="N101" s="764" t="s">
        <v>8446</v>
      </c>
      <c r="O101" s="764" t="s">
        <v>8447</v>
      </c>
      <c r="P101" s="440" t="s">
        <v>677</v>
      </c>
    </row>
    <row r="102" spans="2:16">
      <c r="B102" s="808" t="s">
        <v>2077</v>
      </c>
      <c r="C102" s="741" t="s">
        <v>191</v>
      </c>
      <c r="D102" s="962" t="s">
        <v>8448</v>
      </c>
      <c r="E102" s="767" t="s">
        <v>886</v>
      </c>
      <c r="F102" s="767" t="s">
        <v>886</v>
      </c>
      <c r="G102" s="767" t="s">
        <v>886</v>
      </c>
      <c r="H102" s="767" t="s">
        <v>582</v>
      </c>
      <c r="I102" s="767"/>
      <c r="J102" s="805"/>
      <c r="K102" s="767"/>
      <c r="L102" s="767"/>
      <c r="M102" s="767"/>
      <c r="N102" s="808"/>
      <c r="O102" s="802" t="s">
        <v>8449</v>
      </c>
      <c r="P102" s="440" t="s">
        <v>677</v>
      </c>
    </row>
    <row r="103" spans="2:16">
      <c r="B103" s="808" t="s">
        <v>2077</v>
      </c>
      <c r="C103" s="808" t="s">
        <v>149</v>
      </c>
      <c r="D103" s="764" t="s">
        <v>8450</v>
      </c>
      <c r="E103" s="767" t="s">
        <v>886</v>
      </c>
      <c r="F103" s="767" t="s">
        <v>886</v>
      </c>
      <c r="G103" s="767" t="s">
        <v>886</v>
      </c>
      <c r="H103" s="809" t="s">
        <v>1645</v>
      </c>
      <c r="I103" s="1094"/>
      <c r="J103" s="812"/>
      <c r="K103" s="1094"/>
      <c r="L103" s="754">
        <v>2021</v>
      </c>
      <c r="M103" s="754">
        <v>2050</v>
      </c>
      <c r="N103" s="764"/>
      <c r="O103" s="764" t="s">
        <v>8363</v>
      </c>
      <c r="P103" s="440" t="s">
        <v>677</v>
      </c>
    </row>
    <row r="104" spans="2:16">
      <c r="B104" s="808" t="s">
        <v>2057</v>
      </c>
      <c r="C104" s="741" t="s">
        <v>174</v>
      </c>
      <c r="D104" s="962" t="s">
        <v>6027</v>
      </c>
      <c r="E104" s="767" t="s">
        <v>886</v>
      </c>
      <c r="F104" s="767" t="s">
        <v>886</v>
      </c>
      <c r="G104" s="767" t="s">
        <v>886</v>
      </c>
      <c r="H104" s="767" t="s">
        <v>582</v>
      </c>
      <c r="I104" s="767"/>
      <c r="J104" s="805"/>
      <c r="K104" s="767"/>
      <c r="L104" s="767"/>
      <c r="M104" s="767"/>
      <c r="N104" s="808"/>
      <c r="O104" s="802" t="s">
        <v>8451</v>
      </c>
      <c r="P104" s="440" t="s">
        <v>677</v>
      </c>
    </row>
    <row r="105" spans="2:16">
      <c r="B105" s="808" t="s">
        <v>366</v>
      </c>
      <c r="C105" s="808" t="s">
        <v>157</v>
      </c>
      <c r="D105" s="808" t="s">
        <v>6028</v>
      </c>
      <c r="E105" s="767" t="s">
        <v>886</v>
      </c>
      <c r="F105" s="767" t="s">
        <v>886</v>
      </c>
      <c r="G105" s="767" t="s">
        <v>886</v>
      </c>
      <c r="H105" s="767"/>
      <c r="I105" s="1090">
        <v>0.8</v>
      </c>
      <c r="J105" s="805"/>
      <c r="K105" s="767"/>
      <c r="L105" s="767">
        <v>2020</v>
      </c>
      <c r="M105" s="767">
        <v>2050</v>
      </c>
      <c r="N105" s="808" t="s">
        <v>8433</v>
      </c>
      <c r="O105" s="806" t="s">
        <v>8434</v>
      </c>
      <c r="P105" s="440" t="s">
        <v>677</v>
      </c>
    </row>
    <row r="106" spans="2:16">
      <c r="B106" s="808" t="s">
        <v>366</v>
      </c>
      <c r="C106" s="808" t="s">
        <v>169</v>
      </c>
      <c r="D106" s="808" t="s">
        <v>8452</v>
      </c>
      <c r="E106" s="767" t="s">
        <v>886</v>
      </c>
      <c r="F106" s="767" t="s">
        <v>886</v>
      </c>
      <c r="G106" s="767" t="s">
        <v>886</v>
      </c>
      <c r="H106" s="767"/>
      <c r="I106" s="1090">
        <v>0.8</v>
      </c>
      <c r="J106" s="805"/>
      <c r="K106" s="767"/>
      <c r="L106" s="767">
        <v>2019</v>
      </c>
      <c r="M106" s="767">
        <v>2050</v>
      </c>
      <c r="N106" s="808"/>
      <c r="O106" s="806" t="s">
        <v>8403</v>
      </c>
      <c r="P106" s="440" t="s">
        <v>677</v>
      </c>
    </row>
    <row r="107" spans="2:16">
      <c r="B107" s="808" t="s">
        <v>366</v>
      </c>
      <c r="C107" s="808" t="s">
        <v>173</v>
      </c>
      <c r="D107" s="808" t="s">
        <v>8453</v>
      </c>
      <c r="E107" s="767" t="s">
        <v>886</v>
      </c>
      <c r="F107" s="767" t="s">
        <v>886</v>
      </c>
      <c r="G107" s="767" t="s">
        <v>886</v>
      </c>
      <c r="H107" s="767"/>
      <c r="I107" s="1090">
        <v>0.9</v>
      </c>
      <c r="J107" s="805"/>
      <c r="K107" s="767"/>
      <c r="L107" s="767">
        <v>2013</v>
      </c>
      <c r="M107" s="767">
        <v>2020</v>
      </c>
      <c r="N107" s="808"/>
      <c r="O107" s="806" t="s">
        <v>1753</v>
      </c>
      <c r="P107" s="440" t="s">
        <v>677</v>
      </c>
    </row>
    <row r="108" spans="2:16">
      <c r="B108" s="808" t="s">
        <v>366</v>
      </c>
      <c r="C108" s="808" t="s">
        <v>182</v>
      </c>
      <c r="D108" s="808" t="s">
        <v>6037</v>
      </c>
      <c r="E108" s="767" t="s">
        <v>886</v>
      </c>
      <c r="F108" s="767" t="s">
        <v>886</v>
      </c>
      <c r="G108" s="767" t="s">
        <v>886</v>
      </c>
      <c r="H108" s="767" t="s">
        <v>582</v>
      </c>
      <c r="I108" s="767"/>
      <c r="J108" s="805"/>
      <c r="K108" s="767"/>
      <c r="L108" s="767">
        <v>2020</v>
      </c>
      <c r="M108" s="767">
        <v>2050</v>
      </c>
      <c r="N108" s="808"/>
      <c r="O108" s="1093" t="s">
        <v>8336</v>
      </c>
      <c r="P108" s="440" t="s">
        <v>677</v>
      </c>
    </row>
    <row r="109" spans="2:16">
      <c r="B109" s="808" t="s">
        <v>2074</v>
      </c>
      <c r="C109" s="808" t="s">
        <v>310</v>
      </c>
      <c r="D109" s="808" t="s">
        <v>6042</v>
      </c>
      <c r="E109" s="767" t="s">
        <v>5778</v>
      </c>
      <c r="F109" s="767" t="s">
        <v>8395</v>
      </c>
      <c r="G109" s="767" t="s">
        <v>886</v>
      </c>
      <c r="H109" s="767"/>
      <c r="I109" s="1090">
        <v>1</v>
      </c>
      <c r="J109" s="805"/>
      <c r="K109" s="767"/>
      <c r="L109" s="767">
        <v>2020</v>
      </c>
      <c r="M109" s="767">
        <v>2050</v>
      </c>
      <c r="N109" s="808"/>
      <c r="O109" s="806" t="s">
        <v>6645</v>
      </c>
      <c r="P109" s="440" t="s">
        <v>677</v>
      </c>
    </row>
    <row r="110" spans="2:16">
      <c r="B110" s="808" t="s">
        <v>2057</v>
      </c>
      <c r="C110" s="741" t="s">
        <v>174</v>
      </c>
      <c r="D110" s="962" t="s">
        <v>6044</v>
      </c>
      <c r="E110" s="767" t="s">
        <v>886</v>
      </c>
      <c r="F110" s="767" t="s">
        <v>886</v>
      </c>
      <c r="G110" s="767" t="s">
        <v>886</v>
      </c>
      <c r="H110" s="767" t="s">
        <v>582</v>
      </c>
      <c r="I110" s="767"/>
      <c r="J110" s="805"/>
      <c r="K110" s="767"/>
      <c r="L110" s="767"/>
      <c r="M110" s="767"/>
      <c r="N110" s="808"/>
      <c r="O110" s="802" t="s">
        <v>8454</v>
      </c>
      <c r="P110" s="440" t="s">
        <v>677</v>
      </c>
    </row>
    <row r="111" spans="2:16">
      <c r="B111" s="808" t="s">
        <v>2057</v>
      </c>
      <c r="C111" s="808" t="s">
        <v>185</v>
      </c>
      <c r="D111" s="764" t="s">
        <v>6048</v>
      </c>
      <c r="E111" s="767" t="s">
        <v>886</v>
      </c>
      <c r="F111" s="767" t="s">
        <v>886</v>
      </c>
      <c r="G111" s="767" t="s">
        <v>886</v>
      </c>
      <c r="H111" s="754" t="s">
        <v>8334</v>
      </c>
      <c r="I111" s="767"/>
      <c r="J111" s="805"/>
      <c r="K111" s="767"/>
      <c r="L111" s="754"/>
      <c r="M111" s="754">
        <v>2050</v>
      </c>
      <c r="N111" s="764" t="s">
        <v>8455</v>
      </c>
      <c r="O111" s="764" t="s">
        <v>8456</v>
      </c>
      <c r="P111" s="440" t="s">
        <v>677</v>
      </c>
    </row>
    <row r="112" spans="2:16">
      <c r="B112" s="808" t="s">
        <v>366</v>
      </c>
      <c r="C112" s="808" t="s">
        <v>180</v>
      </c>
      <c r="D112" s="764" t="s">
        <v>6068</v>
      </c>
      <c r="E112" s="767" t="s">
        <v>886</v>
      </c>
      <c r="F112" s="767" t="s">
        <v>886</v>
      </c>
      <c r="G112" s="767" t="s">
        <v>886</v>
      </c>
      <c r="H112" s="754" t="s">
        <v>8334</v>
      </c>
      <c r="I112" s="767"/>
      <c r="J112" s="805"/>
      <c r="K112" s="767"/>
      <c r="L112" s="754"/>
      <c r="M112" s="754"/>
      <c r="N112" s="764" t="s">
        <v>8457</v>
      </c>
      <c r="O112" s="764" t="s">
        <v>8458</v>
      </c>
      <c r="P112" s="440" t="s">
        <v>677</v>
      </c>
    </row>
    <row r="113" spans="2:16">
      <c r="B113" s="808" t="s">
        <v>366</v>
      </c>
      <c r="C113" s="808" t="s">
        <v>173</v>
      </c>
      <c r="D113" s="808" t="s">
        <v>8459</v>
      </c>
      <c r="E113" s="767" t="s">
        <v>886</v>
      </c>
      <c r="F113" s="767" t="s">
        <v>886</v>
      </c>
      <c r="G113" s="767" t="s">
        <v>886</v>
      </c>
      <c r="H113" s="767"/>
      <c r="I113" s="767"/>
      <c r="J113" s="805" t="s">
        <v>1792</v>
      </c>
      <c r="K113" s="767"/>
      <c r="L113" s="767">
        <v>2017</v>
      </c>
      <c r="M113" s="767">
        <v>2035</v>
      </c>
      <c r="N113" s="808"/>
      <c r="O113" s="806" t="s">
        <v>1753</v>
      </c>
      <c r="P113" s="440" t="s">
        <v>677</v>
      </c>
    </row>
    <row r="114" spans="2:16">
      <c r="B114" s="808" t="s">
        <v>2077</v>
      </c>
      <c r="C114" s="808" t="s">
        <v>191</v>
      </c>
      <c r="D114" s="808" t="s">
        <v>8460</v>
      </c>
      <c r="E114" s="767" t="s">
        <v>886</v>
      </c>
      <c r="F114" s="767" t="s">
        <v>886</v>
      </c>
      <c r="G114" s="767" t="s">
        <v>886</v>
      </c>
      <c r="H114" s="767" t="s">
        <v>8334</v>
      </c>
      <c r="I114" s="767"/>
      <c r="J114" s="805"/>
      <c r="K114" s="767"/>
      <c r="L114" s="767">
        <v>2020</v>
      </c>
      <c r="M114" s="767">
        <v>2050</v>
      </c>
      <c r="N114" s="808"/>
      <c r="O114" s="806" t="s">
        <v>1777</v>
      </c>
      <c r="P114" s="440" t="s">
        <v>677</v>
      </c>
    </row>
    <row r="115" spans="2:16">
      <c r="B115" s="808" t="s">
        <v>2074</v>
      </c>
      <c r="C115" s="755" t="s">
        <v>310</v>
      </c>
      <c r="D115" s="962" t="s">
        <v>8461</v>
      </c>
      <c r="E115" s="767" t="s">
        <v>886</v>
      </c>
      <c r="F115" s="767" t="s">
        <v>886</v>
      </c>
      <c r="G115" s="767" t="s">
        <v>886</v>
      </c>
      <c r="H115" s="767" t="s">
        <v>582</v>
      </c>
      <c r="I115" s="767"/>
      <c r="J115" s="805"/>
      <c r="K115" s="767"/>
      <c r="L115" s="767"/>
      <c r="M115" s="767"/>
      <c r="N115" s="808"/>
      <c r="O115" s="802" t="s">
        <v>8462</v>
      </c>
      <c r="P115" s="440" t="s">
        <v>677</v>
      </c>
    </row>
    <row r="116" spans="2:16">
      <c r="B116" s="808" t="s">
        <v>2077</v>
      </c>
      <c r="C116" s="808" t="s">
        <v>142</v>
      </c>
      <c r="D116" s="808" t="s">
        <v>6074</v>
      </c>
      <c r="E116" s="767" t="s">
        <v>886</v>
      </c>
      <c r="F116" s="767" t="s">
        <v>886</v>
      </c>
      <c r="G116" s="767" t="s">
        <v>886</v>
      </c>
      <c r="H116" s="767" t="s">
        <v>582</v>
      </c>
      <c r="I116" s="767"/>
      <c r="J116" s="805"/>
      <c r="K116" s="764" t="s">
        <v>1645</v>
      </c>
      <c r="L116" s="767">
        <v>2020</v>
      </c>
      <c r="M116" s="767">
        <v>2050</v>
      </c>
      <c r="N116" s="808" t="s">
        <v>8433</v>
      </c>
      <c r="O116" s="806" t="s">
        <v>8434</v>
      </c>
      <c r="P116" s="440" t="s">
        <v>677</v>
      </c>
    </row>
    <row r="117" spans="2:16">
      <c r="B117" s="808" t="s">
        <v>366</v>
      </c>
      <c r="C117" s="808" t="s">
        <v>173</v>
      </c>
      <c r="D117" s="808" t="s">
        <v>8463</v>
      </c>
      <c r="E117" s="767" t="s">
        <v>5904</v>
      </c>
      <c r="F117" s="767" t="s">
        <v>886</v>
      </c>
      <c r="G117" s="767" t="s">
        <v>886</v>
      </c>
      <c r="H117" s="767"/>
      <c r="I117" s="1090">
        <v>0.88</v>
      </c>
      <c r="J117" s="805"/>
      <c r="K117" s="767"/>
      <c r="L117" s="767">
        <v>2013</v>
      </c>
      <c r="M117" s="767">
        <v>2020</v>
      </c>
      <c r="N117" s="808"/>
      <c r="O117" s="806" t="s">
        <v>1753</v>
      </c>
      <c r="P117" s="440" t="s">
        <v>677</v>
      </c>
    </row>
    <row r="118" spans="2:16">
      <c r="B118" s="808" t="s">
        <v>366</v>
      </c>
      <c r="C118" s="808" t="s">
        <v>169</v>
      </c>
      <c r="D118" s="808" t="s">
        <v>8464</v>
      </c>
      <c r="E118" s="767" t="s">
        <v>886</v>
      </c>
      <c r="F118" s="767" t="s">
        <v>886</v>
      </c>
      <c r="G118" s="767" t="s">
        <v>886</v>
      </c>
      <c r="H118" s="767"/>
      <c r="I118" s="767"/>
      <c r="J118" s="805" t="s">
        <v>1651</v>
      </c>
      <c r="K118" s="767"/>
      <c r="L118" s="767">
        <v>2014</v>
      </c>
      <c r="M118" s="767">
        <v>2040</v>
      </c>
      <c r="N118" s="808"/>
      <c r="O118" s="806" t="s">
        <v>1753</v>
      </c>
      <c r="P118" s="440" t="s">
        <v>677</v>
      </c>
    </row>
    <row r="119" spans="2:16">
      <c r="B119" s="808" t="s">
        <v>2279</v>
      </c>
      <c r="C119" s="741" t="s">
        <v>196</v>
      </c>
      <c r="D119" s="962" t="s">
        <v>8465</v>
      </c>
      <c r="E119" s="767" t="s">
        <v>886</v>
      </c>
      <c r="F119" s="767" t="s">
        <v>886</v>
      </c>
      <c r="G119" s="767" t="s">
        <v>886</v>
      </c>
      <c r="H119" s="767" t="s">
        <v>582</v>
      </c>
      <c r="I119" s="767"/>
      <c r="J119" s="805"/>
      <c r="K119" s="767"/>
      <c r="L119" s="767"/>
      <c r="M119" s="767"/>
      <c r="N119" s="808"/>
      <c r="O119" s="802" t="s">
        <v>8466</v>
      </c>
      <c r="P119" s="440" t="s">
        <v>677</v>
      </c>
    </row>
    <row r="120" spans="2:16">
      <c r="B120" s="808" t="s">
        <v>366</v>
      </c>
      <c r="C120" s="741" t="s">
        <v>138</v>
      </c>
      <c r="D120" s="962" t="s">
        <v>6096</v>
      </c>
      <c r="E120" s="767" t="s">
        <v>886</v>
      </c>
      <c r="F120" s="767" t="s">
        <v>886</v>
      </c>
      <c r="G120" s="767" t="s">
        <v>886</v>
      </c>
      <c r="H120" s="767" t="s">
        <v>582</v>
      </c>
      <c r="I120" s="767"/>
      <c r="J120" s="805"/>
      <c r="K120" s="767"/>
      <c r="L120" s="767"/>
      <c r="M120" s="767"/>
      <c r="N120" s="808"/>
      <c r="O120" s="802" t="s">
        <v>8467</v>
      </c>
      <c r="P120" s="440" t="s">
        <v>677</v>
      </c>
    </row>
    <row r="121" spans="2:16">
      <c r="B121" s="808" t="s">
        <v>2074</v>
      </c>
      <c r="C121" s="808" t="s">
        <v>310</v>
      </c>
      <c r="D121" s="808" t="s">
        <v>6101</v>
      </c>
      <c r="E121" s="767" t="s">
        <v>5778</v>
      </c>
      <c r="F121" s="767" t="s">
        <v>8395</v>
      </c>
      <c r="G121" s="767" t="s">
        <v>886</v>
      </c>
      <c r="H121" s="767"/>
      <c r="I121" s="1090">
        <v>0.8</v>
      </c>
      <c r="J121" s="805"/>
      <c r="K121" s="767"/>
      <c r="L121" s="767">
        <v>2000</v>
      </c>
      <c r="M121" s="767">
        <v>2050</v>
      </c>
      <c r="N121" s="808"/>
      <c r="O121" s="806" t="s">
        <v>6645</v>
      </c>
      <c r="P121" s="440" t="s">
        <v>677</v>
      </c>
    </row>
    <row r="122" spans="2:16">
      <c r="B122" s="808" t="s">
        <v>366</v>
      </c>
      <c r="C122" s="808" t="s">
        <v>165</v>
      </c>
      <c r="D122" s="808" t="s">
        <v>658</v>
      </c>
      <c r="E122" s="767" t="s">
        <v>886</v>
      </c>
      <c r="F122" s="767" t="s">
        <v>886</v>
      </c>
      <c r="G122" s="767" t="s">
        <v>886</v>
      </c>
      <c r="H122" s="1094"/>
      <c r="I122" s="1094"/>
      <c r="J122" s="856" t="s">
        <v>1651</v>
      </c>
      <c r="K122" s="856" t="s">
        <v>565</v>
      </c>
      <c r="L122" s="767">
        <v>2020</v>
      </c>
      <c r="M122" s="767">
        <v>2050</v>
      </c>
      <c r="N122" s="808"/>
      <c r="O122" s="806" t="s">
        <v>1777</v>
      </c>
      <c r="P122" s="440" t="s">
        <v>677</v>
      </c>
    </row>
    <row r="123" spans="2:16">
      <c r="B123" s="808" t="s">
        <v>366</v>
      </c>
      <c r="C123" s="808" t="s">
        <v>165</v>
      </c>
      <c r="D123" s="764" t="s">
        <v>658</v>
      </c>
      <c r="E123" s="767" t="s">
        <v>886</v>
      </c>
      <c r="F123" s="767" t="s">
        <v>886</v>
      </c>
      <c r="G123" s="767" t="s">
        <v>886</v>
      </c>
      <c r="H123" s="767" t="s">
        <v>8334</v>
      </c>
      <c r="I123" s="767"/>
      <c r="J123" s="805"/>
      <c r="K123" s="767"/>
      <c r="L123" s="754">
        <v>2021</v>
      </c>
      <c r="M123" s="754">
        <v>2045</v>
      </c>
      <c r="N123" s="764" t="s">
        <v>8468</v>
      </c>
      <c r="O123" s="764" t="s">
        <v>8469</v>
      </c>
      <c r="P123" s="440" t="s">
        <v>677</v>
      </c>
    </row>
    <row r="124" spans="2:16">
      <c r="B124" s="808" t="s">
        <v>366</v>
      </c>
      <c r="C124" s="808" t="s">
        <v>165</v>
      </c>
      <c r="D124" s="808" t="s">
        <v>658</v>
      </c>
      <c r="E124" s="767" t="s">
        <v>886</v>
      </c>
      <c r="F124" s="767" t="s">
        <v>886</v>
      </c>
      <c r="G124" s="767" t="s">
        <v>886</v>
      </c>
      <c r="H124" s="767"/>
      <c r="I124" s="1090">
        <v>0.95</v>
      </c>
      <c r="J124" s="805"/>
      <c r="K124" s="767"/>
      <c r="L124" s="767">
        <v>2020</v>
      </c>
      <c r="M124" s="767">
        <v>2050</v>
      </c>
      <c r="N124" s="808"/>
      <c r="O124" s="806" t="s">
        <v>1753</v>
      </c>
      <c r="P124" s="440" t="s">
        <v>677</v>
      </c>
    </row>
    <row r="125" spans="2:16">
      <c r="B125" s="808" t="s">
        <v>366</v>
      </c>
      <c r="C125" s="741" t="s">
        <v>172</v>
      </c>
      <c r="D125" s="962" t="s">
        <v>6117</v>
      </c>
      <c r="E125" s="767" t="s">
        <v>886</v>
      </c>
      <c r="F125" s="767" t="s">
        <v>886</v>
      </c>
      <c r="G125" s="767" t="s">
        <v>886</v>
      </c>
      <c r="H125" s="767" t="s">
        <v>582</v>
      </c>
      <c r="I125" s="767"/>
      <c r="J125" s="805"/>
      <c r="K125" s="767"/>
      <c r="L125" s="767"/>
      <c r="M125" s="767"/>
      <c r="N125" s="808"/>
      <c r="O125" s="802" t="s">
        <v>8470</v>
      </c>
      <c r="P125" s="440" t="s">
        <v>677</v>
      </c>
    </row>
    <row r="126" spans="2:16">
      <c r="B126" s="808" t="s">
        <v>2074</v>
      </c>
      <c r="C126" s="808" t="s">
        <v>310</v>
      </c>
      <c r="D126" s="808" t="s">
        <v>8471</v>
      </c>
      <c r="E126" s="767" t="s">
        <v>886</v>
      </c>
      <c r="F126" s="767" t="s">
        <v>886</v>
      </c>
      <c r="G126" s="767" t="s">
        <v>886</v>
      </c>
      <c r="H126" s="767" t="s">
        <v>8334</v>
      </c>
      <c r="I126" s="767"/>
      <c r="J126" s="805"/>
      <c r="K126" s="767"/>
      <c r="L126" s="767">
        <v>2020</v>
      </c>
      <c r="M126" s="767">
        <v>2050</v>
      </c>
      <c r="N126" s="808"/>
      <c r="O126" s="806" t="s">
        <v>1777</v>
      </c>
      <c r="P126" s="440" t="s">
        <v>677</v>
      </c>
    </row>
    <row r="127" spans="2:16">
      <c r="B127" s="808" t="s">
        <v>2074</v>
      </c>
      <c r="C127" s="755" t="s">
        <v>310</v>
      </c>
      <c r="D127" s="962" t="s">
        <v>8472</v>
      </c>
      <c r="E127" s="767" t="s">
        <v>886</v>
      </c>
      <c r="F127" s="767" t="s">
        <v>886</v>
      </c>
      <c r="G127" s="767" t="s">
        <v>886</v>
      </c>
      <c r="H127" s="767" t="s">
        <v>582</v>
      </c>
      <c r="I127" s="767"/>
      <c r="J127" s="805"/>
      <c r="K127" s="767"/>
      <c r="L127" s="767"/>
      <c r="M127" s="767"/>
      <c r="N127" s="808"/>
      <c r="O127" s="802" t="s">
        <v>8473</v>
      </c>
      <c r="P127" s="440" t="s">
        <v>677</v>
      </c>
    </row>
    <row r="128" spans="2:16">
      <c r="B128" s="808" t="s">
        <v>2074</v>
      </c>
      <c r="C128" s="755" t="s">
        <v>310</v>
      </c>
      <c r="D128" s="962" t="s">
        <v>8474</v>
      </c>
      <c r="E128" s="767" t="s">
        <v>886</v>
      </c>
      <c r="F128" s="767" t="s">
        <v>886</v>
      </c>
      <c r="G128" s="767" t="s">
        <v>886</v>
      </c>
      <c r="H128" s="767" t="s">
        <v>582</v>
      </c>
      <c r="I128" s="767"/>
      <c r="J128" s="805"/>
      <c r="K128" s="767"/>
      <c r="L128" s="767"/>
      <c r="M128" s="767"/>
      <c r="N128" s="808"/>
      <c r="O128" s="802" t="s">
        <v>8475</v>
      </c>
      <c r="P128" s="440" t="s">
        <v>677</v>
      </c>
    </row>
    <row r="129" spans="2:16">
      <c r="B129" s="808" t="s">
        <v>2057</v>
      </c>
      <c r="C129" s="741" t="s">
        <v>174</v>
      </c>
      <c r="D129" s="962" t="s">
        <v>6118</v>
      </c>
      <c r="E129" s="767" t="s">
        <v>886</v>
      </c>
      <c r="F129" s="767" t="s">
        <v>886</v>
      </c>
      <c r="G129" s="767" t="s">
        <v>886</v>
      </c>
      <c r="H129" s="767" t="s">
        <v>582</v>
      </c>
      <c r="I129" s="767"/>
      <c r="J129" s="805"/>
      <c r="K129" s="767"/>
      <c r="L129" s="767"/>
      <c r="M129" s="767"/>
      <c r="N129" s="808"/>
      <c r="O129" s="802" t="s">
        <v>8476</v>
      </c>
      <c r="P129" s="440" t="s">
        <v>677</v>
      </c>
    </row>
    <row r="130" spans="2:16">
      <c r="B130" s="808" t="s">
        <v>366</v>
      </c>
      <c r="C130" s="741" t="s">
        <v>147</v>
      </c>
      <c r="D130" s="962" t="s">
        <v>8477</v>
      </c>
      <c r="E130" s="767" t="s">
        <v>886</v>
      </c>
      <c r="F130" s="767" t="s">
        <v>886</v>
      </c>
      <c r="G130" s="767" t="s">
        <v>886</v>
      </c>
      <c r="H130" s="767" t="s">
        <v>582</v>
      </c>
      <c r="I130" s="767"/>
      <c r="J130" s="805"/>
      <c r="K130" s="767"/>
      <c r="L130" s="767"/>
      <c r="M130" s="767"/>
      <c r="N130" s="808"/>
      <c r="O130" s="802" t="s">
        <v>8478</v>
      </c>
      <c r="P130" s="440" t="s">
        <v>677</v>
      </c>
    </row>
    <row r="131" spans="2:16">
      <c r="B131" s="808" t="s">
        <v>366</v>
      </c>
      <c r="C131" s="741" t="s">
        <v>522</v>
      </c>
      <c r="D131" s="962" t="s">
        <v>8479</v>
      </c>
      <c r="E131" s="767" t="s">
        <v>886</v>
      </c>
      <c r="F131" s="767" t="s">
        <v>886</v>
      </c>
      <c r="G131" s="767" t="s">
        <v>886</v>
      </c>
      <c r="H131" s="767" t="s">
        <v>582</v>
      </c>
      <c r="I131" s="767"/>
      <c r="J131" s="805"/>
      <c r="K131" s="767"/>
      <c r="L131" s="767"/>
      <c r="M131" s="767"/>
      <c r="N131" s="808"/>
      <c r="O131" s="802" t="s">
        <v>8480</v>
      </c>
      <c r="P131" s="440" t="s">
        <v>677</v>
      </c>
    </row>
    <row r="132" spans="2:16">
      <c r="B132" s="808" t="s">
        <v>366</v>
      </c>
      <c r="C132" s="808" t="s">
        <v>182</v>
      </c>
      <c r="D132" s="808" t="s">
        <v>6119</v>
      </c>
      <c r="E132" s="767" t="s">
        <v>886</v>
      </c>
      <c r="F132" s="767" t="s">
        <v>886</v>
      </c>
      <c r="G132" s="767" t="s">
        <v>886</v>
      </c>
      <c r="H132" s="1094" t="s">
        <v>8342</v>
      </c>
      <c r="I132" s="767"/>
      <c r="J132" s="805"/>
      <c r="K132" s="767"/>
      <c r="L132" s="767">
        <v>2019</v>
      </c>
      <c r="M132" s="767">
        <v>2030</v>
      </c>
      <c r="N132" s="764" t="s">
        <v>8481</v>
      </c>
      <c r="O132" s="764" t="s">
        <v>8482</v>
      </c>
      <c r="P132" s="440" t="s">
        <v>677</v>
      </c>
    </row>
    <row r="133" spans="2:16">
      <c r="B133" s="808" t="s">
        <v>2074</v>
      </c>
      <c r="C133" s="808" t="s">
        <v>310</v>
      </c>
      <c r="D133" s="808" t="s">
        <v>6124</v>
      </c>
      <c r="E133" s="767" t="s">
        <v>5778</v>
      </c>
      <c r="F133" s="767" t="s">
        <v>8483</v>
      </c>
      <c r="G133" s="767" t="s">
        <v>886</v>
      </c>
      <c r="H133" s="767"/>
      <c r="I133" s="1090">
        <v>0.8</v>
      </c>
      <c r="J133" s="805"/>
      <c r="K133" s="767"/>
      <c r="L133" s="767">
        <v>2007</v>
      </c>
      <c r="M133" s="767">
        <v>2050</v>
      </c>
      <c r="N133" s="808"/>
      <c r="O133" s="806" t="s">
        <v>6645</v>
      </c>
      <c r="P133" s="440" t="s">
        <v>677</v>
      </c>
    </row>
    <row r="134" spans="2:16">
      <c r="B134" s="808" t="s">
        <v>2074</v>
      </c>
      <c r="C134" s="808" t="s">
        <v>310</v>
      </c>
      <c r="D134" s="808" t="s">
        <v>8484</v>
      </c>
      <c r="E134" s="767" t="s">
        <v>886</v>
      </c>
      <c r="F134" s="767" t="s">
        <v>886</v>
      </c>
      <c r="G134" s="767" t="s">
        <v>886</v>
      </c>
      <c r="H134" s="767" t="s">
        <v>582</v>
      </c>
      <c r="I134" s="767"/>
      <c r="J134" s="805"/>
      <c r="K134" s="767"/>
      <c r="L134" s="767">
        <v>2018</v>
      </c>
      <c r="M134" s="767">
        <v>2030</v>
      </c>
      <c r="N134" s="808"/>
      <c r="O134" s="808" t="s">
        <v>8485</v>
      </c>
      <c r="P134" s="440" t="s">
        <v>677</v>
      </c>
    </row>
    <row r="135" spans="2:16">
      <c r="B135" s="808" t="s">
        <v>2074</v>
      </c>
      <c r="C135" s="808" t="s">
        <v>310</v>
      </c>
      <c r="D135" s="808" t="s">
        <v>8486</v>
      </c>
      <c r="E135" s="767" t="s">
        <v>886</v>
      </c>
      <c r="F135" s="767" t="s">
        <v>886</v>
      </c>
      <c r="G135" s="767" t="s">
        <v>886</v>
      </c>
      <c r="H135" s="767" t="s">
        <v>582</v>
      </c>
      <c r="I135" s="767"/>
      <c r="J135" s="805"/>
      <c r="K135" s="767"/>
      <c r="L135" s="767">
        <v>2020</v>
      </c>
      <c r="M135" s="767">
        <v>2050</v>
      </c>
      <c r="N135" s="808" t="s">
        <v>8433</v>
      </c>
      <c r="O135" s="806" t="s">
        <v>8434</v>
      </c>
      <c r="P135" s="440" t="s">
        <v>677</v>
      </c>
    </row>
    <row r="136" spans="2:16">
      <c r="B136" s="808" t="s">
        <v>2077</v>
      </c>
      <c r="C136" s="808" t="s">
        <v>149</v>
      </c>
      <c r="D136" s="808" t="s">
        <v>6141</v>
      </c>
      <c r="E136" s="767" t="s">
        <v>886</v>
      </c>
      <c r="F136" s="767" t="s">
        <v>886</v>
      </c>
      <c r="G136" s="767" t="s">
        <v>886</v>
      </c>
      <c r="H136" s="767" t="s">
        <v>8334</v>
      </c>
      <c r="I136" s="767"/>
      <c r="J136" s="805"/>
      <c r="K136" s="767"/>
      <c r="L136" s="767">
        <v>2020</v>
      </c>
      <c r="M136" s="767">
        <v>2050</v>
      </c>
      <c r="N136" s="808"/>
      <c r="O136" s="806" t="s">
        <v>1777</v>
      </c>
      <c r="P136" s="440" t="s">
        <v>677</v>
      </c>
    </row>
    <row r="137" spans="2:16">
      <c r="B137" s="808" t="s">
        <v>2074</v>
      </c>
      <c r="C137" s="755" t="s">
        <v>310</v>
      </c>
      <c r="D137" s="962" t="s">
        <v>6146</v>
      </c>
      <c r="E137" s="767" t="s">
        <v>886</v>
      </c>
      <c r="F137" s="767" t="s">
        <v>886</v>
      </c>
      <c r="G137" s="767" t="s">
        <v>886</v>
      </c>
      <c r="H137" s="767" t="s">
        <v>582</v>
      </c>
      <c r="I137" s="767"/>
      <c r="J137" s="805"/>
      <c r="K137" s="767"/>
      <c r="L137" s="767"/>
      <c r="M137" s="767"/>
      <c r="N137" s="808"/>
      <c r="O137" s="802" t="s">
        <v>8487</v>
      </c>
      <c r="P137" s="440" t="s">
        <v>677</v>
      </c>
    </row>
    <row r="138" spans="2:16">
      <c r="B138" s="808" t="s">
        <v>366</v>
      </c>
      <c r="C138" s="808" t="s">
        <v>165</v>
      </c>
      <c r="D138" s="808" t="s">
        <v>6154</v>
      </c>
      <c r="E138" s="767" t="s">
        <v>886</v>
      </c>
      <c r="F138" s="767" t="s">
        <v>886</v>
      </c>
      <c r="G138" s="767" t="s">
        <v>886</v>
      </c>
      <c r="H138" s="767" t="s">
        <v>8334</v>
      </c>
      <c r="I138" s="767"/>
      <c r="J138" s="805"/>
      <c r="K138" s="767"/>
      <c r="L138" s="767">
        <v>2020</v>
      </c>
      <c r="M138" s="767">
        <v>2050</v>
      </c>
      <c r="N138" s="808"/>
      <c r="O138" s="806" t="s">
        <v>1777</v>
      </c>
      <c r="P138" s="440" t="s">
        <v>677</v>
      </c>
    </row>
    <row r="139" spans="2:16">
      <c r="B139" s="808" t="s">
        <v>2077</v>
      </c>
      <c r="C139" s="808" t="s">
        <v>191</v>
      </c>
      <c r="D139" s="808" t="s">
        <v>8488</v>
      </c>
      <c r="E139" s="767" t="s">
        <v>886</v>
      </c>
      <c r="F139" s="767" t="s">
        <v>886</v>
      </c>
      <c r="G139" s="767" t="s">
        <v>886</v>
      </c>
      <c r="H139" s="767" t="s">
        <v>8334</v>
      </c>
      <c r="I139" s="767"/>
      <c r="J139" s="805"/>
      <c r="K139" s="767"/>
      <c r="L139" s="767">
        <v>2020</v>
      </c>
      <c r="M139" s="767">
        <v>2050</v>
      </c>
      <c r="N139" s="808"/>
      <c r="O139" s="806" t="s">
        <v>1777</v>
      </c>
      <c r="P139" s="440" t="s">
        <v>677</v>
      </c>
    </row>
    <row r="140" spans="2:16">
      <c r="B140" s="808" t="s">
        <v>366</v>
      </c>
      <c r="C140" s="808" t="s">
        <v>172</v>
      </c>
      <c r="D140" s="764" t="s">
        <v>8489</v>
      </c>
      <c r="E140" s="767" t="s">
        <v>886</v>
      </c>
      <c r="F140" s="767" t="s">
        <v>886</v>
      </c>
      <c r="G140" s="767" t="s">
        <v>886</v>
      </c>
      <c r="H140" s="754" t="s">
        <v>1645</v>
      </c>
      <c r="I140" s="767"/>
      <c r="J140" s="805"/>
      <c r="K140" s="767"/>
      <c r="L140" s="754"/>
      <c r="M140" s="754">
        <v>2050</v>
      </c>
      <c r="N140" s="764"/>
      <c r="O140" s="764" t="s">
        <v>8363</v>
      </c>
      <c r="P140" s="440" t="s">
        <v>677</v>
      </c>
    </row>
    <row r="141" spans="2:16">
      <c r="B141" s="808" t="s">
        <v>2074</v>
      </c>
      <c r="C141" s="808" t="s">
        <v>310</v>
      </c>
      <c r="D141" s="808" t="s">
        <v>6157</v>
      </c>
      <c r="E141" s="767" t="s">
        <v>886</v>
      </c>
      <c r="F141" s="767" t="s">
        <v>886</v>
      </c>
      <c r="G141" s="767" t="s">
        <v>886</v>
      </c>
      <c r="H141" s="767" t="s">
        <v>8342</v>
      </c>
      <c r="I141" s="767"/>
      <c r="J141" s="805"/>
      <c r="K141" s="767"/>
      <c r="L141" s="767">
        <v>2020</v>
      </c>
      <c r="M141" s="767">
        <v>2050</v>
      </c>
      <c r="N141" s="808" t="s">
        <v>8490</v>
      </c>
      <c r="O141" s="1093" t="s">
        <v>8491</v>
      </c>
      <c r="P141" s="440" t="s">
        <v>677</v>
      </c>
    </row>
    <row r="142" spans="2:16">
      <c r="B142" s="808" t="s">
        <v>2074</v>
      </c>
      <c r="C142" s="808" t="s">
        <v>310</v>
      </c>
      <c r="D142" s="808" t="s">
        <v>6157</v>
      </c>
      <c r="E142" s="767" t="s">
        <v>5778</v>
      </c>
      <c r="F142" s="767" t="s">
        <v>8395</v>
      </c>
      <c r="G142" s="767" t="s">
        <v>886</v>
      </c>
      <c r="H142" s="767"/>
      <c r="I142" s="767"/>
      <c r="J142" s="805" t="s">
        <v>8426</v>
      </c>
      <c r="K142" s="767"/>
      <c r="L142" s="767">
        <v>2020</v>
      </c>
      <c r="M142" s="767">
        <v>2050</v>
      </c>
      <c r="N142" s="808"/>
      <c r="O142" s="806" t="s">
        <v>6645</v>
      </c>
      <c r="P142" s="440" t="s">
        <v>677</v>
      </c>
    </row>
    <row r="143" spans="2:16">
      <c r="B143" s="808" t="s">
        <v>2074</v>
      </c>
      <c r="C143" s="808" t="s">
        <v>310</v>
      </c>
      <c r="D143" s="808" t="s">
        <v>6157</v>
      </c>
      <c r="E143" s="767" t="s">
        <v>886</v>
      </c>
      <c r="F143" s="767" t="s">
        <v>5779</v>
      </c>
      <c r="G143" s="767" t="s">
        <v>886</v>
      </c>
      <c r="H143" s="767"/>
      <c r="I143" s="1090">
        <v>1</v>
      </c>
      <c r="J143" s="805"/>
      <c r="K143" s="767"/>
      <c r="L143" s="767">
        <v>2019</v>
      </c>
      <c r="M143" s="767">
        <v>2050</v>
      </c>
      <c r="N143" s="808"/>
      <c r="O143" s="806" t="s">
        <v>8492</v>
      </c>
      <c r="P143" s="440" t="s">
        <v>677</v>
      </c>
    </row>
    <row r="144" spans="2:16">
      <c r="B144" s="808" t="s">
        <v>366</v>
      </c>
      <c r="C144" s="808" t="s">
        <v>139</v>
      </c>
      <c r="D144" s="808" t="s">
        <v>8493</v>
      </c>
      <c r="E144" s="767" t="s">
        <v>886</v>
      </c>
      <c r="F144" s="767" t="s">
        <v>886</v>
      </c>
      <c r="G144" s="767" t="s">
        <v>886</v>
      </c>
      <c r="H144" s="767"/>
      <c r="I144" s="767"/>
      <c r="J144" s="805" t="s">
        <v>1651</v>
      </c>
      <c r="K144" s="767"/>
      <c r="L144" s="767" t="s">
        <v>886</v>
      </c>
      <c r="M144" s="767">
        <v>2045</v>
      </c>
      <c r="N144" s="808"/>
      <c r="O144" s="808" t="s">
        <v>8494</v>
      </c>
      <c r="P144" s="440" t="s">
        <v>677</v>
      </c>
    </row>
    <row r="145" spans="2:16">
      <c r="B145" s="808" t="s">
        <v>366</v>
      </c>
      <c r="C145" s="808" t="s">
        <v>139</v>
      </c>
      <c r="D145" s="808" t="s">
        <v>8493</v>
      </c>
      <c r="E145" s="767" t="s">
        <v>886</v>
      </c>
      <c r="F145" s="767" t="s">
        <v>6197</v>
      </c>
      <c r="G145" s="767" t="s">
        <v>886</v>
      </c>
      <c r="H145" s="767"/>
      <c r="I145" s="1090">
        <v>0.8</v>
      </c>
      <c r="J145" s="805"/>
      <c r="K145" s="767"/>
      <c r="L145" s="767">
        <v>2015</v>
      </c>
      <c r="M145" s="767">
        <v>2020</v>
      </c>
      <c r="N145" s="808"/>
      <c r="O145" s="806" t="s">
        <v>1753</v>
      </c>
      <c r="P145" s="440" t="s">
        <v>677</v>
      </c>
    </row>
    <row r="146" spans="2:16">
      <c r="B146" s="808" t="s">
        <v>366</v>
      </c>
      <c r="C146" s="741" t="s">
        <v>522</v>
      </c>
      <c r="D146" s="962" t="s">
        <v>6159</v>
      </c>
      <c r="E146" s="767" t="s">
        <v>886</v>
      </c>
      <c r="F146" s="767" t="s">
        <v>886</v>
      </c>
      <c r="G146" s="767" t="s">
        <v>886</v>
      </c>
      <c r="H146" s="767" t="s">
        <v>582</v>
      </c>
      <c r="I146" s="767"/>
      <c r="J146" s="805"/>
      <c r="K146" s="767"/>
      <c r="L146" s="767"/>
      <c r="M146" s="767"/>
      <c r="N146" s="808"/>
      <c r="O146" s="802" t="s">
        <v>8495</v>
      </c>
      <c r="P146" s="440" t="s">
        <v>677</v>
      </c>
    </row>
    <row r="147" spans="2:16">
      <c r="B147" s="808" t="s">
        <v>2074</v>
      </c>
      <c r="C147" s="808" t="s">
        <v>310</v>
      </c>
      <c r="D147" s="808" t="s">
        <v>6160</v>
      </c>
      <c r="E147" s="767" t="s">
        <v>5778</v>
      </c>
      <c r="F147" s="767" t="s">
        <v>8395</v>
      </c>
      <c r="G147" s="767" t="s">
        <v>886</v>
      </c>
      <c r="H147" s="767" t="s">
        <v>8334</v>
      </c>
      <c r="I147" s="767"/>
      <c r="J147" s="805"/>
      <c r="K147" s="767"/>
      <c r="L147" s="767">
        <v>2016</v>
      </c>
      <c r="M147" s="767">
        <v>2050</v>
      </c>
      <c r="N147" s="808"/>
      <c r="O147" s="806" t="s">
        <v>6645</v>
      </c>
      <c r="P147" s="440" t="s">
        <v>677</v>
      </c>
    </row>
    <row r="148" spans="2:16">
      <c r="B148" s="808" t="s">
        <v>2074</v>
      </c>
      <c r="C148" s="808" t="s">
        <v>310</v>
      </c>
      <c r="D148" s="808" t="s">
        <v>6160</v>
      </c>
      <c r="E148" s="767" t="s">
        <v>886</v>
      </c>
      <c r="F148" s="767" t="s">
        <v>886</v>
      </c>
      <c r="G148" s="767" t="s">
        <v>886</v>
      </c>
      <c r="H148" s="767"/>
      <c r="I148" s="1090">
        <v>0.8</v>
      </c>
      <c r="J148" s="805"/>
      <c r="K148" s="767"/>
      <c r="L148" s="767">
        <v>2020</v>
      </c>
      <c r="M148" s="767">
        <v>2050</v>
      </c>
      <c r="N148" s="808"/>
      <c r="O148" s="806" t="s">
        <v>1777</v>
      </c>
      <c r="P148" s="440" t="s">
        <v>677</v>
      </c>
    </row>
    <row r="149" spans="2:16">
      <c r="B149" s="808" t="s">
        <v>366</v>
      </c>
      <c r="C149" s="808" t="s">
        <v>182</v>
      </c>
      <c r="D149" s="764" t="s">
        <v>6165</v>
      </c>
      <c r="E149" s="767" t="s">
        <v>886</v>
      </c>
      <c r="F149" s="767" t="s">
        <v>886</v>
      </c>
      <c r="G149" s="767" t="s">
        <v>886</v>
      </c>
      <c r="H149" s="767"/>
      <c r="I149" s="767"/>
      <c r="J149" s="805" t="s">
        <v>1792</v>
      </c>
      <c r="K149" s="754" t="s">
        <v>8334</v>
      </c>
      <c r="L149" s="754">
        <v>2019</v>
      </c>
      <c r="M149" s="754">
        <v>2050</v>
      </c>
      <c r="N149" s="764" t="s">
        <v>8496</v>
      </c>
      <c r="O149" s="764" t="s">
        <v>8497</v>
      </c>
      <c r="P149" s="440" t="s">
        <v>677</v>
      </c>
    </row>
    <row r="150" spans="2:16">
      <c r="B150" s="808" t="s">
        <v>366</v>
      </c>
      <c r="C150" s="808" t="s">
        <v>182</v>
      </c>
      <c r="D150" s="808" t="s">
        <v>6165</v>
      </c>
      <c r="E150" s="767" t="s">
        <v>5778</v>
      </c>
      <c r="F150" s="767" t="s">
        <v>8395</v>
      </c>
      <c r="G150" s="767" t="s">
        <v>886</v>
      </c>
      <c r="H150" s="767"/>
      <c r="I150" s="1090">
        <v>1</v>
      </c>
      <c r="J150" s="805"/>
      <c r="K150" s="767"/>
      <c r="L150" s="767">
        <v>2019</v>
      </c>
      <c r="M150" s="767">
        <v>2050</v>
      </c>
      <c r="N150" s="808"/>
      <c r="O150" s="806" t="s">
        <v>6645</v>
      </c>
      <c r="P150" s="440" t="s">
        <v>677</v>
      </c>
    </row>
    <row r="151" spans="2:16">
      <c r="B151" s="808" t="s">
        <v>2074</v>
      </c>
      <c r="C151" s="755" t="s">
        <v>310</v>
      </c>
      <c r="D151" s="962" t="s">
        <v>8498</v>
      </c>
      <c r="E151" s="767" t="s">
        <v>886</v>
      </c>
      <c r="F151" s="767" t="s">
        <v>886</v>
      </c>
      <c r="G151" s="767" t="s">
        <v>886</v>
      </c>
      <c r="H151" s="767" t="s">
        <v>582</v>
      </c>
      <c r="I151" s="767"/>
      <c r="J151" s="805"/>
      <c r="K151" s="767"/>
      <c r="L151" s="767"/>
      <c r="M151" s="767"/>
      <c r="N151" s="808"/>
      <c r="O151" s="802" t="s">
        <v>8499</v>
      </c>
      <c r="P151" s="440" t="s">
        <v>677</v>
      </c>
    </row>
    <row r="152" spans="2:16">
      <c r="B152" s="808" t="s">
        <v>366</v>
      </c>
      <c r="C152" s="808" t="s">
        <v>173</v>
      </c>
      <c r="D152" s="808" t="s">
        <v>8500</v>
      </c>
      <c r="E152" s="767" t="s">
        <v>886</v>
      </c>
      <c r="F152" s="767" t="s">
        <v>5883</v>
      </c>
      <c r="G152" s="767" t="s">
        <v>886</v>
      </c>
      <c r="H152" s="767"/>
      <c r="I152" s="1090">
        <v>0.87</v>
      </c>
      <c r="J152" s="805"/>
      <c r="K152" s="767"/>
      <c r="L152" s="767">
        <v>2012</v>
      </c>
      <c r="M152" s="767">
        <v>2020</v>
      </c>
      <c r="N152" s="808"/>
      <c r="O152" s="806" t="s">
        <v>1753</v>
      </c>
      <c r="P152" s="440" t="s">
        <v>677</v>
      </c>
    </row>
    <row r="153" spans="2:16">
      <c r="B153" s="808" t="s">
        <v>366</v>
      </c>
      <c r="C153" s="741" t="s">
        <v>182</v>
      </c>
      <c r="D153" s="962" t="s">
        <v>6168</v>
      </c>
      <c r="E153" s="767" t="s">
        <v>886</v>
      </c>
      <c r="F153" s="767" t="s">
        <v>886</v>
      </c>
      <c r="G153" s="767" t="s">
        <v>886</v>
      </c>
      <c r="H153" s="767" t="s">
        <v>582</v>
      </c>
      <c r="I153" s="767"/>
      <c r="J153" s="805"/>
      <c r="K153" s="767"/>
      <c r="L153" s="767"/>
      <c r="M153" s="767"/>
      <c r="N153" s="808"/>
      <c r="O153" s="802" t="s">
        <v>8501</v>
      </c>
      <c r="P153" s="440" t="s">
        <v>677</v>
      </c>
    </row>
    <row r="154" spans="2:16">
      <c r="B154" s="808" t="s">
        <v>366</v>
      </c>
      <c r="C154" s="808" t="s">
        <v>154</v>
      </c>
      <c r="D154" s="808" t="s">
        <v>6169</v>
      </c>
      <c r="E154" s="767" t="s">
        <v>5778</v>
      </c>
      <c r="F154" s="767" t="s">
        <v>8395</v>
      </c>
      <c r="G154" s="767" t="s">
        <v>886</v>
      </c>
      <c r="H154" s="767"/>
      <c r="I154" s="1090">
        <v>1</v>
      </c>
      <c r="J154" s="805"/>
      <c r="K154" s="767"/>
      <c r="L154" s="767">
        <v>2014</v>
      </c>
      <c r="M154" s="767">
        <v>2050</v>
      </c>
      <c r="N154" s="808"/>
      <c r="O154" s="806" t="s">
        <v>6645</v>
      </c>
      <c r="P154" s="440" t="s">
        <v>677</v>
      </c>
    </row>
    <row r="155" spans="2:16">
      <c r="B155" s="808" t="s">
        <v>2077</v>
      </c>
      <c r="C155" s="808" t="s">
        <v>191</v>
      </c>
      <c r="D155" s="808" t="s">
        <v>8502</v>
      </c>
      <c r="E155" s="767" t="s">
        <v>886</v>
      </c>
      <c r="F155" s="767" t="s">
        <v>886</v>
      </c>
      <c r="G155" s="767" t="s">
        <v>886</v>
      </c>
      <c r="H155" s="767" t="s">
        <v>8334</v>
      </c>
      <c r="I155" s="767"/>
      <c r="J155" s="805"/>
      <c r="K155" s="767"/>
      <c r="L155" s="767">
        <v>2020</v>
      </c>
      <c r="M155" s="767">
        <v>2050</v>
      </c>
      <c r="N155" s="808"/>
      <c r="O155" s="806" t="s">
        <v>1777</v>
      </c>
      <c r="P155" s="440" t="s">
        <v>677</v>
      </c>
    </row>
    <row r="156" spans="2:16">
      <c r="B156" s="808" t="s">
        <v>2074</v>
      </c>
      <c r="C156" s="741" t="s">
        <v>160</v>
      </c>
      <c r="D156" s="962" t="s">
        <v>6172</v>
      </c>
      <c r="E156" s="767" t="s">
        <v>886</v>
      </c>
      <c r="F156" s="767" t="s">
        <v>886</v>
      </c>
      <c r="G156" s="767" t="s">
        <v>886</v>
      </c>
      <c r="H156" s="767" t="s">
        <v>582</v>
      </c>
      <c r="I156" s="767"/>
      <c r="J156" s="805"/>
      <c r="K156" s="767"/>
      <c r="L156" s="767"/>
      <c r="M156" s="767"/>
      <c r="N156" s="808"/>
      <c r="O156" s="802" t="s">
        <v>8503</v>
      </c>
      <c r="P156" s="440" t="s">
        <v>677</v>
      </c>
    </row>
    <row r="157" spans="2:16">
      <c r="B157" s="808" t="s">
        <v>366</v>
      </c>
      <c r="C157" s="808" t="s">
        <v>206</v>
      </c>
      <c r="D157" s="808" t="s">
        <v>8504</v>
      </c>
      <c r="E157" s="767" t="s">
        <v>886</v>
      </c>
      <c r="F157" s="767" t="s">
        <v>886</v>
      </c>
      <c r="G157" s="767" t="s">
        <v>886</v>
      </c>
      <c r="H157" s="767"/>
      <c r="I157" s="1090">
        <v>0.95</v>
      </c>
      <c r="J157" s="805"/>
      <c r="K157" s="767"/>
      <c r="L157" s="767">
        <v>2015</v>
      </c>
      <c r="M157" s="767">
        <v>2020</v>
      </c>
      <c r="N157" s="808"/>
      <c r="O157" s="806" t="s">
        <v>1753</v>
      </c>
      <c r="P157" s="440" t="s">
        <v>677</v>
      </c>
    </row>
    <row r="158" spans="2:16">
      <c r="B158" s="808" t="s">
        <v>366</v>
      </c>
      <c r="C158" s="741" t="s">
        <v>522</v>
      </c>
      <c r="D158" s="962" t="s">
        <v>6176</v>
      </c>
      <c r="E158" s="767" t="s">
        <v>886</v>
      </c>
      <c r="F158" s="767" t="s">
        <v>886</v>
      </c>
      <c r="G158" s="767" t="s">
        <v>886</v>
      </c>
      <c r="H158" s="767" t="s">
        <v>582</v>
      </c>
      <c r="I158" s="767"/>
      <c r="J158" s="805"/>
      <c r="K158" s="767"/>
      <c r="L158" s="767"/>
      <c r="M158" s="767"/>
      <c r="N158" s="808"/>
      <c r="O158" s="802" t="s">
        <v>8505</v>
      </c>
      <c r="P158" s="440" t="s">
        <v>677</v>
      </c>
    </row>
    <row r="159" spans="2:16">
      <c r="B159" s="808" t="s">
        <v>5675</v>
      </c>
      <c r="C159" s="808" t="s">
        <v>8506</v>
      </c>
      <c r="D159" s="764" t="s">
        <v>8507</v>
      </c>
      <c r="E159" s="767" t="s">
        <v>886</v>
      </c>
      <c r="F159" s="767" t="s">
        <v>886</v>
      </c>
      <c r="G159" s="767" t="s">
        <v>886</v>
      </c>
      <c r="H159" s="754" t="s">
        <v>1645</v>
      </c>
      <c r="I159" s="767"/>
      <c r="J159" s="805"/>
      <c r="K159" s="767"/>
      <c r="L159" s="754"/>
      <c r="M159" s="754">
        <v>2050</v>
      </c>
      <c r="N159" s="764"/>
      <c r="O159" s="764" t="s">
        <v>8363</v>
      </c>
      <c r="P159" s="440" t="s">
        <v>677</v>
      </c>
    </row>
    <row r="160" spans="2:16">
      <c r="B160" s="808" t="s">
        <v>2074</v>
      </c>
      <c r="C160" s="808" t="s">
        <v>310</v>
      </c>
      <c r="D160" s="808" t="s">
        <v>6178</v>
      </c>
      <c r="E160" s="767" t="s">
        <v>5778</v>
      </c>
      <c r="F160" s="767" t="s">
        <v>8395</v>
      </c>
      <c r="G160" s="767" t="s">
        <v>886</v>
      </c>
      <c r="H160" s="767"/>
      <c r="I160" s="1090">
        <v>0.8</v>
      </c>
      <c r="J160" s="805"/>
      <c r="K160" s="767"/>
      <c r="L160" s="767">
        <v>2017</v>
      </c>
      <c r="M160" s="767">
        <v>2050</v>
      </c>
      <c r="N160" s="808"/>
      <c r="O160" s="806" t="s">
        <v>6645</v>
      </c>
      <c r="P160" s="440" t="s">
        <v>677</v>
      </c>
    </row>
    <row r="161" spans="2:16">
      <c r="B161" s="808" t="s">
        <v>366</v>
      </c>
      <c r="C161" s="808" t="s">
        <v>5666</v>
      </c>
      <c r="D161" s="808" t="s">
        <v>8508</v>
      </c>
      <c r="E161" s="767" t="s">
        <v>886</v>
      </c>
      <c r="F161" s="767" t="s">
        <v>886</v>
      </c>
      <c r="G161" s="767" t="s">
        <v>886</v>
      </c>
      <c r="H161" s="767"/>
      <c r="I161" s="767"/>
      <c r="J161" s="805" t="s">
        <v>1792</v>
      </c>
      <c r="K161" s="767"/>
      <c r="L161" s="767">
        <v>2018</v>
      </c>
      <c r="M161" s="767">
        <v>2044</v>
      </c>
      <c r="N161" s="808"/>
      <c r="O161" s="806" t="s">
        <v>1753</v>
      </c>
      <c r="P161" s="440" t="s">
        <v>677</v>
      </c>
    </row>
    <row r="162" spans="2:16">
      <c r="B162" s="808" t="s">
        <v>366</v>
      </c>
      <c r="C162" s="741" t="s">
        <v>172</v>
      </c>
      <c r="D162" s="962" t="s">
        <v>6181</v>
      </c>
      <c r="E162" s="767" t="s">
        <v>886</v>
      </c>
      <c r="F162" s="767" t="s">
        <v>886</v>
      </c>
      <c r="G162" s="767" t="s">
        <v>886</v>
      </c>
      <c r="H162" s="767" t="s">
        <v>582</v>
      </c>
      <c r="I162" s="767"/>
      <c r="J162" s="805"/>
      <c r="K162" s="767"/>
      <c r="L162" s="767"/>
      <c r="M162" s="767"/>
      <c r="N162" s="808"/>
      <c r="O162" s="802" t="s">
        <v>8509</v>
      </c>
      <c r="P162" s="440" t="s">
        <v>677</v>
      </c>
    </row>
    <row r="163" spans="2:16">
      <c r="B163" s="808" t="s">
        <v>2074</v>
      </c>
      <c r="C163" s="808" t="s">
        <v>160</v>
      </c>
      <c r="D163" s="808" t="s">
        <v>8510</v>
      </c>
      <c r="E163" s="767" t="s">
        <v>5778</v>
      </c>
      <c r="F163" s="767" t="s">
        <v>8395</v>
      </c>
      <c r="G163" s="767" t="s">
        <v>886</v>
      </c>
      <c r="H163" s="767"/>
      <c r="I163" s="1090">
        <v>0.81</v>
      </c>
      <c r="J163" s="805"/>
      <c r="K163" s="767"/>
      <c r="L163" s="767">
        <v>2018</v>
      </c>
      <c r="M163" s="767">
        <v>2050</v>
      </c>
      <c r="N163" s="808"/>
      <c r="O163" s="806" t="s">
        <v>6645</v>
      </c>
      <c r="P163" s="440" t="s">
        <v>677</v>
      </c>
    </row>
    <row r="164" spans="2:16">
      <c r="B164" s="808" t="s">
        <v>366</v>
      </c>
      <c r="C164" s="808" t="s">
        <v>182</v>
      </c>
      <c r="D164" s="764" t="s">
        <v>8511</v>
      </c>
      <c r="E164" s="767" t="s">
        <v>886</v>
      </c>
      <c r="F164" s="767" t="s">
        <v>886</v>
      </c>
      <c r="G164" s="767" t="s">
        <v>886</v>
      </c>
      <c r="H164" s="1094"/>
      <c r="I164" s="1094"/>
      <c r="J164" s="812" t="s">
        <v>1792</v>
      </c>
      <c r="K164" s="809" t="s">
        <v>8342</v>
      </c>
      <c r="L164" s="754">
        <v>2021</v>
      </c>
      <c r="M164" s="754">
        <v>2030</v>
      </c>
      <c r="N164" s="764" t="s">
        <v>8512</v>
      </c>
      <c r="O164" s="764" t="s">
        <v>8513</v>
      </c>
      <c r="P164" s="440" t="s">
        <v>677</v>
      </c>
    </row>
    <row r="165" spans="2:16">
      <c r="B165" s="808" t="s">
        <v>366</v>
      </c>
      <c r="C165" s="808" t="s">
        <v>182</v>
      </c>
      <c r="D165" s="764" t="s">
        <v>6187</v>
      </c>
      <c r="E165" s="767" t="s">
        <v>886</v>
      </c>
      <c r="F165" s="767" t="s">
        <v>886</v>
      </c>
      <c r="G165" s="767" t="s">
        <v>886</v>
      </c>
      <c r="H165" s="767" t="s">
        <v>8342</v>
      </c>
      <c r="I165" s="767"/>
      <c r="J165" s="805"/>
      <c r="K165" s="767"/>
      <c r="L165" s="754">
        <v>2020</v>
      </c>
      <c r="M165" s="754">
        <v>2030</v>
      </c>
      <c r="N165" s="764" t="s">
        <v>8514</v>
      </c>
      <c r="O165" s="764" t="s">
        <v>8515</v>
      </c>
      <c r="P165" s="440" t="s">
        <v>677</v>
      </c>
    </row>
    <row r="166" spans="2:16">
      <c r="B166" s="808" t="s">
        <v>366</v>
      </c>
      <c r="C166" s="808" t="s">
        <v>182</v>
      </c>
      <c r="D166" s="808" t="s">
        <v>6187</v>
      </c>
      <c r="E166" s="767" t="s">
        <v>886</v>
      </c>
      <c r="F166" s="767" t="s">
        <v>886</v>
      </c>
      <c r="G166" s="767" t="s">
        <v>886</v>
      </c>
      <c r="H166" s="767"/>
      <c r="I166" s="1090">
        <v>0.8</v>
      </c>
      <c r="J166" s="805"/>
      <c r="K166" s="767"/>
      <c r="L166" s="767">
        <v>2019</v>
      </c>
      <c r="M166" s="767">
        <v>2030</v>
      </c>
      <c r="N166" s="808"/>
      <c r="O166" s="1093" t="s">
        <v>8516</v>
      </c>
      <c r="P166" s="440" t="s">
        <v>677</v>
      </c>
    </row>
    <row r="167" spans="2:16">
      <c r="B167" s="808" t="s">
        <v>366</v>
      </c>
      <c r="C167" s="808" t="s">
        <v>182</v>
      </c>
      <c r="D167" s="808" t="s">
        <v>6187</v>
      </c>
      <c r="E167" s="767" t="s">
        <v>886</v>
      </c>
      <c r="F167" s="767" t="s">
        <v>886</v>
      </c>
      <c r="G167" s="767" t="s">
        <v>886</v>
      </c>
      <c r="H167" s="767"/>
      <c r="I167" s="767"/>
      <c r="J167" s="764" t="s">
        <v>8387</v>
      </c>
      <c r="K167" s="754" t="s">
        <v>8342</v>
      </c>
      <c r="L167" s="767">
        <v>2015</v>
      </c>
      <c r="M167" s="767">
        <v>2050</v>
      </c>
      <c r="N167" s="808"/>
      <c r="O167" s="806" t="s">
        <v>1753</v>
      </c>
      <c r="P167" s="440" t="s">
        <v>677</v>
      </c>
    </row>
    <row r="168" spans="2:16">
      <c r="B168" s="808" t="s">
        <v>366</v>
      </c>
      <c r="C168" s="808" t="s">
        <v>147</v>
      </c>
      <c r="D168" s="808" t="s">
        <v>8517</v>
      </c>
      <c r="E168" s="767" t="s">
        <v>886</v>
      </c>
      <c r="F168" s="767" t="s">
        <v>886</v>
      </c>
      <c r="G168" s="767" t="s">
        <v>886</v>
      </c>
      <c r="H168" s="767" t="s">
        <v>582</v>
      </c>
      <c r="I168" s="767"/>
      <c r="J168" s="805"/>
      <c r="K168" s="767"/>
      <c r="L168" s="767">
        <v>2020</v>
      </c>
      <c r="M168" s="767">
        <v>2050</v>
      </c>
      <c r="N168" s="808"/>
      <c r="O168" s="1093" t="s">
        <v>8336</v>
      </c>
      <c r="P168" s="440" t="s">
        <v>677</v>
      </c>
    </row>
    <row r="169" spans="2:16">
      <c r="B169" s="808" t="s">
        <v>2074</v>
      </c>
      <c r="C169" s="808" t="s">
        <v>310</v>
      </c>
      <c r="D169" s="808" t="s">
        <v>8518</v>
      </c>
      <c r="E169" s="767" t="s">
        <v>5778</v>
      </c>
      <c r="F169" s="767" t="s">
        <v>8395</v>
      </c>
      <c r="G169" s="767" t="s">
        <v>886</v>
      </c>
      <c r="H169" s="767"/>
      <c r="I169" s="1090">
        <v>0.8</v>
      </c>
      <c r="J169" s="805"/>
      <c r="K169" s="767"/>
      <c r="L169" s="767">
        <v>2014</v>
      </c>
      <c r="M169" s="767">
        <v>2050</v>
      </c>
      <c r="N169" s="808"/>
      <c r="O169" s="806" t="s">
        <v>6645</v>
      </c>
      <c r="P169" s="440" t="s">
        <v>677</v>
      </c>
    </row>
    <row r="170" spans="2:16">
      <c r="B170" s="808" t="s">
        <v>366</v>
      </c>
      <c r="C170" s="808" t="s">
        <v>190</v>
      </c>
      <c r="D170" s="808" t="s">
        <v>8519</v>
      </c>
      <c r="E170" s="767" t="s">
        <v>5778</v>
      </c>
      <c r="F170" s="767" t="s">
        <v>886</v>
      </c>
      <c r="G170" s="767" t="s">
        <v>886</v>
      </c>
      <c r="H170" s="767"/>
      <c r="I170" s="767"/>
      <c r="J170" s="805" t="s">
        <v>1651</v>
      </c>
      <c r="K170" s="767"/>
      <c r="L170" s="767">
        <v>2016</v>
      </c>
      <c r="M170" s="767">
        <v>2050</v>
      </c>
      <c r="N170" s="808"/>
      <c r="O170" s="806" t="s">
        <v>1753</v>
      </c>
      <c r="P170" s="440" t="s">
        <v>677</v>
      </c>
    </row>
    <row r="171" spans="2:16">
      <c r="B171" s="808" t="s">
        <v>366</v>
      </c>
      <c r="C171" s="808" t="s">
        <v>190</v>
      </c>
      <c r="D171" s="764" t="s">
        <v>6200</v>
      </c>
      <c r="E171" s="767" t="s">
        <v>886</v>
      </c>
      <c r="F171" s="767" t="s">
        <v>886</v>
      </c>
      <c r="G171" s="767" t="s">
        <v>886</v>
      </c>
      <c r="H171" s="767" t="s">
        <v>582</v>
      </c>
      <c r="I171" s="767"/>
      <c r="J171" s="805"/>
      <c r="K171" s="767"/>
      <c r="L171" s="754">
        <v>2021</v>
      </c>
      <c r="M171" s="754">
        <v>2050</v>
      </c>
      <c r="N171" s="764" t="s">
        <v>8520</v>
      </c>
      <c r="O171" s="764" t="s">
        <v>8521</v>
      </c>
      <c r="P171" s="440" t="s">
        <v>677</v>
      </c>
    </row>
    <row r="172" spans="2:16">
      <c r="B172" s="808" t="s">
        <v>366</v>
      </c>
      <c r="C172" s="808" t="s">
        <v>190</v>
      </c>
      <c r="D172" s="808" t="s">
        <v>6200</v>
      </c>
      <c r="E172" s="767" t="s">
        <v>886</v>
      </c>
      <c r="F172" s="767" t="s">
        <v>886</v>
      </c>
      <c r="G172" s="767" t="s">
        <v>886</v>
      </c>
      <c r="H172" s="1094"/>
      <c r="I172" s="1094"/>
      <c r="J172" s="812" t="s">
        <v>1792</v>
      </c>
      <c r="K172" s="809" t="s">
        <v>8334</v>
      </c>
      <c r="L172" s="767">
        <v>2020</v>
      </c>
      <c r="M172" s="767">
        <v>2050</v>
      </c>
      <c r="N172" s="808"/>
      <c r="O172" s="1093" t="s">
        <v>8336</v>
      </c>
      <c r="P172" s="440" t="s">
        <v>677</v>
      </c>
    </row>
    <row r="173" spans="2:16">
      <c r="B173" s="808" t="s">
        <v>2057</v>
      </c>
      <c r="C173" s="808" t="s">
        <v>6425</v>
      </c>
      <c r="D173" s="764" t="s">
        <v>8522</v>
      </c>
      <c r="E173" s="767" t="s">
        <v>886</v>
      </c>
      <c r="F173" s="767" t="s">
        <v>886</v>
      </c>
      <c r="G173" s="767" t="s">
        <v>886</v>
      </c>
      <c r="H173" s="767"/>
      <c r="I173" s="767"/>
      <c r="J173" s="805" t="s">
        <v>1792</v>
      </c>
      <c r="K173" s="764" t="s">
        <v>1645</v>
      </c>
      <c r="L173" s="754"/>
      <c r="M173" s="754">
        <v>2050</v>
      </c>
      <c r="N173" s="764" t="s">
        <v>8399</v>
      </c>
      <c r="O173" s="764" t="s">
        <v>8400</v>
      </c>
      <c r="P173" s="440" t="s">
        <v>677</v>
      </c>
    </row>
    <row r="174" spans="2:16">
      <c r="B174" s="808" t="s">
        <v>366</v>
      </c>
      <c r="C174" s="808" t="s">
        <v>178</v>
      </c>
      <c r="D174" s="808" t="s">
        <v>6210</v>
      </c>
      <c r="E174" s="767" t="s">
        <v>886</v>
      </c>
      <c r="F174" s="767" t="s">
        <v>886</v>
      </c>
      <c r="G174" s="767" t="s">
        <v>886</v>
      </c>
      <c r="H174" s="767" t="s">
        <v>8334</v>
      </c>
      <c r="I174" s="767"/>
      <c r="J174" s="805"/>
      <c r="K174" s="767"/>
      <c r="L174" s="767">
        <v>2020</v>
      </c>
      <c r="M174" s="767">
        <v>2050</v>
      </c>
      <c r="N174" s="808"/>
      <c r="O174" s="806" t="s">
        <v>1777</v>
      </c>
      <c r="P174" s="440" t="s">
        <v>677</v>
      </c>
    </row>
    <row r="175" spans="2:16">
      <c r="B175" s="808" t="s">
        <v>2077</v>
      </c>
      <c r="C175" s="808" t="s">
        <v>191</v>
      </c>
      <c r="D175" s="764" t="s">
        <v>6211</v>
      </c>
      <c r="E175" s="767" t="s">
        <v>886</v>
      </c>
      <c r="F175" s="767" t="s">
        <v>886</v>
      </c>
      <c r="G175" s="767" t="s">
        <v>886</v>
      </c>
      <c r="H175" s="767" t="s">
        <v>8334</v>
      </c>
      <c r="I175" s="767"/>
      <c r="J175" s="805"/>
      <c r="K175" s="767"/>
      <c r="L175" s="754">
        <v>2021</v>
      </c>
      <c r="M175" s="754">
        <v>2050</v>
      </c>
      <c r="N175" s="764" t="s">
        <v>8523</v>
      </c>
      <c r="O175" s="764" t="s">
        <v>8524</v>
      </c>
      <c r="P175" s="440" t="s">
        <v>677</v>
      </c>
    </row>
    <row r="176" spans="2:16">
      <c r="B176" s="808" t="s">
        <v>2077</v>
      </c>
      <c r="C176" s="808" t="s">
        <v>191</v>
      </c>
      <c r="D176" s="808" t="s">
        <v>6211</v>
      </c>
      <c r="E176" s="767" t="s">
        <v>886</v>
      </c>
      <c r="F176" s="767" t="s">
        <v>886</v>
      </c>
      <c r="G176" s="767" t="s">
        <v>886</v>
      </c>
      <c r="H176" s="1094"/>
      <c r="I176" s="1094"/>
      <c r="J176" s="812" t="s">
        <v>1792</v>
      </c>
      <c r="K176" s="856" t="s">
        <v>1645</v>
      </c>
      <c r="L176" s="767">
        <v>2020</v>
      </c>
      <c r="M176" s="767">
        <v>2050</v>
      </c>
      <c r="N176" s="808"/>
      <c r="O176" s="806" t="s">
        <v>1777</v>
      </c>
      <c r="P176" s="440" t="s">
        <v>677</v>
      </c>
    </row>
    <row r="177" spans="2:16">
      <c r="B177" s="808" t="s">
        <v>2074</v>
      </c>
      <c r="C177" s="808" t="s">
        <v>310</v>
      </c>
      <c r="D177" s="808" t="s">
        <v>6222</v>
      </c>
      <c r="E177" s="767" t="s">
        <v>886</v>
      </c>
      <c r="F177" s="767" t="s">
        <v>886</v>
      </c>
      <c r="G177" s="767" t="s">
        <v>886</v>
      </c>
      <c r="H177" s="767"/>
      <c r="I177" s="1090">
        <v>0.8</v>
      </c>
      <c r="J177" s="805"/>
      <c r="K177" s="767"/>
      <c r="L177" s="767">
        <v>2019</v>
      </c>
      <c r="M177" s="767">
        <v>2050</v>
      </c>
      <c r="N177" s="808"/>
      <c r="O177" s="1093" t="s">
        <v>8415</v>
      </c>
      <c r="P177" s="440" t="s">
        <v>677</v>
      </c>
    </row>
    <row r="178" spans="2:16">
      <c r="B178" s="808" t="s">
        <v>2074</v>
      </c>
      <c r="C178" s="808" t="s">
        <v>310</v>
      </c>
      <c r="D178" s="808" t="s">
        <v>6223</v>
      </c>
      <c r="E178" s="767" t="s">
        <v>886</v>
      </c>
      <c r="F178" s="767" t="s">
        <v>886</v>
      </c>
      <c r="G178" s="767" t="s">
        <v>886</v>
      </c>
      <c r="H178" s="767"/>
      <c r="I178" s="767"/>
      <c r="J178" s="805" t="s">
        <v>1792</v>
      </c>
      <c r="K178" s="767"/>
      <c r="L178" s="767">
        <v>2020</v>
      </c>
      <c r="M178" s="767">
        <v>2050</v>
      </c>
      <c r="N178" s="808"/>
      <c r="O178" s="806" t="s">
        <v>8403</v>
      </c>
      <c r="P178" s="440" t="s">
        <v>677</v>
      </c>
    </row>
    <row r="179" spans="2:16">
      <c r="B179" s="808" t="s">
        <v>2074</v>
      </c>
      <c r="C179" s="808" t="s">
        <v>310</v>
      </c>
      <c r="D179" s="808" t="s">
        <v>6223</v>
      </c>
      <c r="E179" s="767" t="s">
        <v>886</v>
      </c>
      <c r="F179" s="767" t="s">
        <v>5779</v>
      </c>
      <c r="G179" s="767" t="s">
        <v>886</v>
      </c>
      <c r="H179" s="767"/>
      <c r="I179" s="1090">
        <v>0.8</v>
      </c>
      <c r="J179" s="805"/>
      <c r="K179" s="767"/>
      <c r="L179" s="767">
        <v>2019</v>
      </c>
      <c r="M179" s="767">
        <v>2050</v>
      </c>
      <c r="N179" s="808" t="s">
        <v>8525</v>
      </c>
      <c r="O179" s="1093" t="s">
        <v>8526</v>
      </c>
      <c r="P179" s="440" t="s">
        <v>677</v>
      </c>
    </row>
    <row r="180" spans="2:16">
      <c r="B180" s="808" t="s">
        <v>366</v>
      </c>
      <c r="C180" s="808" t="s">
        <v>182</v>
      </c>
      <c r="D180" s="808" t="s">
        <v>6225</v>
      </c>
      <c r="E180" s="767" t="s">
        <v>886</v>
      </c>
      <c r="F180" s="767" t="s">
        <v>886</v>
      </c>
      <c r="G180" s="767" t="s">
        <v>886</v>
      </c>
      <c r="H180" s="767" t="s">
        <v>582</v>
      </c>
      <c r="I180" s="767"/>
      <c r="J180" s="805"/>
      <c r="K180" s="767"/>
      <c r="L180" s="767">
        <v>2020</v>
      </c>
      <c r="M180" s="767">
        <v>2050</v>
      </c>
      <c r="N180" s="808"/>
      <c r="O180" s="1093" t="s">
        <v>8336</v>
      </c>
      <c r="P180" s="440" t="s">
        <v>677</v>
      </c>
    </row>
    <row r="181" spans="2:16">
      <c r="B181" s="808" t="s">
        <v>2057</v>
      </c>
      <c r="C181" s="808" t="s">
        <v>6425</v>
      </c>
      <c r="D181" s="764" t="s">
        <v>8527</v>
      </c>
      <c r="E181" s="767" t="s">
        <v>886</v>
      </c>
      <c r="F181" s="767" t="s">
        <v>886</v>
      </c>
      <c r="G181" s="767" t="s">
        <v>886</v>
      </c>
      <c r="H181" s="767"/>
      <c r="I181" s="767"/>
      <c r="J181" s="805" t="s">
        <v>1792</v>
      </c>
      <c r="K181" s="764" t="s">
        <v>1645</v>
      </c>
      <c r="L181" s="754"/>
      <c r="M181" s="754">
        <v>2050</v>
      </c>
      <c r="N181" s="764" t="s">
        <v>8399</v>
      </c>
      <c r="O181" s="764" t="s">
        <v>8400</v>
      </c>
      <c r="P181" s="440" t="s">
        <v>677</v>
      </c>
    </row>
    <row r="182" spans="2:16">
      <c r="B182" s="808" t="s">
        <v>366</v>
      </c>
      <c r="C182" s="741" t="s">
        <v>176</v>
      </c>
      <c r="D182" s="962" t="s">
        <v>8528</v>
      </c>
      <c r="E182" s="767" t="s">
        <v>886</v>
      </c>
      <c r="F182" s="767" t="s">
        <v>886</v>
      </c>
      <c r="G182" s="767" t="s">
        <v>886</v>
      </c>
      <c r="H182" s="767" t="s">
        <v>582</v>
      </c>
      <c r="I182" s="767"/>
      <c r="J182" s="805"/>
      <c r="K182" s="767"/>
      <c r="L182" s="767"/>
      <c r="M182" s="767"/>
      <c r="N182" s="808"/>
      <c r="O182" s="802" t="s">
        <v>8529</v>
      </c>
      <c r="P182" s="440" t="s">
        <v>677</v>
      </c>
    </row>
    <row r="183" spans="2:16">
      <c r="B183" s="808" t="s">
        <v>366</v>
      </c>
      <c r="C183" s="741" t="s">
        <v>522</v>
      </c>
      <c r="D183" s="962" t="s">
        <v>6230</v>
      </c>
      <c r="E183" s="767" t="s">
        <v>886</v>
      </c>
      <c r="F183" s="767" t="s">
        <v>886</v>
      </c>
      <c r="G183" s="767" t="s">
        <v>886</v>
      </c>
      <c r="H183" s="767" t="s">
        <v>582</v>
      </c>
      <c r="I183" s="767"/>
      <c r="J183" s="805"/>
      <c r="K183" s="767"/>
      <c r="L183" s="767"/>
      <c r="M183" s="767"/>
      <c r="N183" s="808"/>
      <c r="O183" s="802" t="s">
        <v>8530</v>
      </c>
      <c r="P183" s="440" t="s">
        <v>677</v>
      </c>
    </row>
    <row r="184" spans="2:16">
      <c r="B184" s="808" t="s">
        <v>2082</v>
      </c>
      <c r="C184" s="808" t="s">
        <v>186</v>
      </c>
      <c r="D184" s="808" t="s">
        <v>6231</v>
      </c>
      <c r="E184" s="767" t="s">
        <v>886</v>
      </c>
      <c r="F184" s="767" t="s">
        <v>886</v>
      </c>
      <c r="G184" s="767" t="s">
        <v>886</v>
      </c>
      <c r="H184" s="767" t="s">
        <v>8334</v>
      </c>
      <c r="I184" s="767"/>
      <c r="J184" s="805"/>
      <c r="K184" s="767"/>
      <c r="L184" s="767">
        <v>2020</v>
      </c>
      <c r="M184" s="767">
        <v>2050</v>
      </c>
      <c r="N184" s="808"/>
      <c r="O184" s="806" t="s">
        <v>1777</v>
      </c>
      <c r="P184" s="440" t="s">
        <v>677</v>
      </c>
    </row>
    <row r="185" spans="2:16">
      <c r="B185" s="808" t="s">
        <v>2077</v>
      </c>
      <c r="C185" s="808" t="s">
        <v>191</v>
      </c>
      <c r="D185" s="808" t="s">
        <v>8531</v>
      </c>
      <c r="E185" s="767" t="s">
        <v>886</v>
      </c>
      <c r="F185" s="767" t="s">
        <v>886</v>
      </c>
      <c r="G185" s="767" t="s">
        <v>886</v>
      </c>
      <c r="H185" s="767" t="s">
        <v>8334</v>
      </c>
      <c r="I185" s="767"/>
      <c r="J185" s="805"/>
      <c r="K185" s="767"/>
      <c r="L185" s="767">
        <v>2020</v>
      </c>
      <c r="M185" s="767">
        <v>2050</v>
      </c>
      <c r="N185" s="808"/>
      <c r="O185" s="806" t="s">
        <v>1777</v>
      </c>
      <c r="P185" s="440" t="s">
        <v>677</v>
      </c>
    </row>
    <row r="186" spans="2:16">
      <c r="B186" s="808" t="s">
        <v>366</v>
      </c>
      <c r="C186" s="741" t="s">
        <v>169</v>
      </c>
      <c r="D186" s="962" t="s">
        <v>6235</v>
      </c>
      <c r="E186" s="767" t="s">
        <v>886</v>
      </c>
      <c r="F186" s="767" t="s">
        <v>886</v>
      </c>
      <c r="G186" s="767" t="s">
        <v>886</v>
      </c>
      <c r="H186" s="767" t="s">
        <v>582</v>
      </c>
      <c r="I186" s="767"/>
      <c r="J186" s="805"/>
      <c r="K186" s="767"/>
      <c r="L186" s="767"/>
      <c r="M186" s="767"/>
      <c r="N186" s="808"/>
      <c r="O186" s="802" t="s">
        <v>8532</v>
      </c>
      <c r="P186" s="440" t="s">
        <v>677</v>
      </c>
    </row>
    <row r="187" spans="2:16">
      <c r="B187" s="808" t="s">
        <v>2074</v>
      </c>
      <c r="C187" s="808" t="s">
        <v>160</v>
      </c>
      <c r="D187" s="808" t="s">
        <v>8533</v>
      </c>
      <c r="E187" s="767" t="s">
        <v>886</v>
      </c>
      <c r="F187" s="767" t="s">
        <v>886</v>
      </c>
      <c r="G187" s="767" t="s">
        <v>886</v>
      </c>
      <c r="H187" s="767"/>
      <c r="I187" s="1090">
        <v>0.83</v>
      </c>
      <c r="J187" s="805"/>
      <c r="K187" s="767"/>
      <c r="L187" s="767">
        <v>2020</v>
      </c>
      <c r="M187" s="767">
        <v>2021</v>
      </c>
      <c r="N187" s="808"/>
      <c r="O187" s="806" t="s">
        <v>8403</v>
      </c>
      <c r="P187" s="440" t="s">
        <v>677</v>
      </c>
    </row>
    <row r="188" spans="2:16">
      <c r="B188" s="808" t="s">
        <v>2074</v>
      </c>
      <c r="C188" s="808" t="s">
        <v>160</v>
      </c>
      <c r="D188" s="808" t="s">
        <v>6245</v>
      </c>
      <c r="E188" s="767" t="s">
        <v>5778</v>
      </c>
      <c r="F188" s="767" t="s">
        <v>8395</v>
      </c>
      <c r="G188" s="767" t="s">
        <v>886</v>
      </c>
      <c r="H188" s="767"/>
      <c r="I188" s="1090">
        <v>0.8</v>
      </c>
      <c r="J188" s="805"/>
      <c r="K188" s="809" t="s">
        <v>8342</v>
      </c>
      <c r="L188" s="767">
        <v>2011</v>
      </c>
      <c r="M188" s="767">
        <v>2050</v>
      </c>
      <c r="N188" s="764" t="s">
        <v>8534</v>
      </c>
      <c r="O188" s="764" t="s">
        <v>8535</v>
      </c>
      <c r="P188" s="440" t="s">
        <v>677</v>
      </c>
    </row>
    <row r="189" spans="2:16">
      <c r="B189" s="808" t="s">
        <v>2074</v>
      </c>
      <c r="C189" s="808" t="s">
        <v>310</v>
      </c>
      <c r="D189" s="808" t="s">
        <v>6250</v>
      </c>
      <c r="E189" s="767" t="s">
        <v>886</v>
      </c>
      <c r="F189" s="767" t="s">
        <v>886</v>
      </c>
      <c r="G189" s="767" t="s">
        <v>886</v>
      </c>
      <c r="H189" s="767" t="s">
        <v>8334</v>
      </c>
      <c r="I189" s="767"/>
      <c r="J189" s="805"/>
      <c r="K189" s="767"/>
      <c r="L189" s="767">
        <v>2020</v>
      </c>
      <c r="M189" s="767">
        <v>2050</v>
      </c>
      <c r="N189" s="808"/>
      <c r="O189" s="806" t="s">
        <v>1777</v>
      </c>
      <c r="P189" s="440" t="s">
        <v>677</v>
      </c>
    </row>
    <row r="190" spans="2:16">
      <c r="B190" s="808" t="s">
        <v>366</v>
      </c>
      <c r="C190" s="808" t="s">
        <v>182</v>
      </c>
      <c r="D190" s="808" t="s">
        <v>6255</v>
      </c>
      <c r="E190" s="767" t="s">
        <v>886</v>
      </c>
      <c r="F190" s="767" t="s">
        <v>886</v>
      </c>
      <c r="G190" s="767" t="s">
        <v>886</v>
      </c>
      <c r="H190" s="767" t="s">
        <v>582</v>
      </c>
      <c r="I190" s="767"/>
      <c r="J190" s="805"/>
      <c r="K190" s="767"/>
      <c r="L190" s="767">
        <v>2020</v>
      </c>
      <c r="M190" s="767">
        <v>2050</v>
      </c>
      <c r="N190" s="808"/>
      <c r="O190" s="1093" t="s">
        <v>8336</v>
      </c>
      <c r="P190" s="440" t="s">
        <v>677</v>
      </c>
    </row>
    <row r="191" spans="2:16">
      <c r="B191" s="808" t="s">
        <v>2077</v>
      </c>
      <c r="C191" s="808" t="s">
        <v>191</v>
      </c>
      <c r="D191" s="808" t="s">
        <v>8536</v>
      </c>
      <c r="E191" s="767" t="s">
        <v>886</v>
      </c>
      <c r="F191" s="767" t="s">
        <v>886</v>
      </c>
      <c r="G191" s="767" t="s">
        <v>886</v>
      </c>
      <c r="H191" s="767" t="s">
        <v>8334</v>
      </c>
      <c r="I191" s="767"/>
      <c r="J191" s="805"/>
      <c r="K191" s="767"/>
      <c r="L191" s="767">
        <v>2020</v>
      </c>
      <c r="M191" s="767">
        <v>2050</v>
      </c>
      <c r="N191" s="808"/>
      <c r="O191" s="806" t="s">
        <v>1777</v>
      </c>
      <c r="P191" s="440" t="s">
        <v>677</v>
      </c>
    </row>
    <row r="192" spans="2:16">
      <c r="B192" s="808" t="s">
        <v>366</v>
      </c>
      <c r="C192" s="741" t="s">
        <v>522</v>
      </c>
      <c r="D192" s="962" t="s">
        <v>8537</v>
      </c>
      <c r="E192" s="767" t="s">
        <v>886</v>
      </c>
      <c r="F192" s="767" t="s">
        <v>886</v>
      </c>
      <c r="G192" s="767" t="s">
        <v>886</v>
      </c>
      <c r="H192" s="767" t="s">
        <v>582</v>
      </c>
      <c r="I192" s="767"/>
      <c r="J192" s="805"/>
      <c r="K192" s="767"/>
      <c r="L192" s="767"/>
      <c r="M192" s="767"/>
      <c r="N192" s="808"/>
      <c r="O192" s="802" t="s">
        <v>8538</v>
      </c>
      <c r="P192" s="440" t="s">
        <v>677</v>
      </c>
    </row>
    <row r="193" spans="2:16">
      <c r="B193" s="808" t="s">
        <v>2077</v>
      </c>
      <c r="C193" s="808" t="s">
        <v>191</v>
      </c>
      <c r="D193" s="808" t="s">
        <v>8539</v>
      </c>
      <c r="E193" s="767" t="s">
        <v>886</v>
      </c>
      <c r="F193" s="767" t="s">
        <v>886</v>
      </c>
      <c r="G193" s="767" t="s">
        <v>886</v>
      </c>
      <c r="H193" s="767" t="s">
        <v>8334</v>
      </c>
      <c r="I193" s="767"/>
      <c r="J193" s="805"/>
      <c r="K193" s="767"/>
      <c r="L193" s="767">
        <v>2020</v>
      </c>
      <c r="M193" s="767">
        <v>2050</v>
      </c>
      <c r="N193" s="808"/>
      <c r="O193" s="806" t="s">
        <v>1777</v>
      </c>
      <c r="P193" s="440" t="s">
        <v>677</v>
      </c>
    </row>
    <row r="194" spans="2:16">
      <c r="B194" s="808" t="s">
        <v>2077</v>
      </c>
      <c r="C194" s="808" t="s">
        <v>191</v>
      </c>
      <c r="D194" s="808" t="s">
        <v>8540</v>
      </c>
      <c r="E194" s="767" t="s">
        <v>886</v>
      </c>
      <c r="F194" s="767" t="s">
        <v>886</v>
      </c>
      <c r="G194" s="767" t="s">
        <v>886</v>
      </c>
      <c r="H194" s="767" t="s">
        <v>8334</v>
      </c>
      <c r="I194" s="767"/>
      <c r="J194" s="805"/>
      <c r="K194" s="767"/>
      <c r="L194" s="767">
        <v>2020</v>
      </c>
      <c r="M194" s="767">
        <v>2050</v>
      </c>
      <c r="N194" s="808"/>
      <c r="O194" s="806" t="s">
        <v>1777</v>
      </c>
      <c r="P194" s="440" t="s">
        <v>677</v>
      </c>
    </row>
    <row r="195" spans="2:16">
      <c r="B195" s="808" t="s">
        <v>2077</v>
      </c>
      <c r="C195" s="741" t="s">
        <v>142</v>
      </c>
      <c r="D195" s="962" t="s">
        <v>8541</v>
      </c>
      <c r="E195" s="767" t="s">
        <v>886</v>
      </c>
      <c r="F195" s="767" t="s">
        <v>886</v>
      </c>
      <c r="G195" s="767" t="s">
        <v>886</v>
      </c>
      <c r="H195" s="767" t="s">
        <v>582</v>
      </c>
      <c r="I195" s="767"/>
      <c r="J195" s="805"/>
      <c r="K195" s="767"/>
      <c r="L195" s="767"/>
      <c r="M195" s="767"/>
      <c r="N195" s="808"/>
      <c r="O195" s="802" t="s">
        <v>8542</v>
      </c>
      <c r="P195" s="440" t="s">
        <v>677</v>
      </c>
    </row>
    <row r="196" spans="2:16">
      <c r="B196" s="808" t="s">
        <v>366</v>
      </c>
      <c r="C196" s="741" t="s">
        <v>173</v>
      </c>
      <c r="D196" s="962" t="s">
        <v>8543</v>
      </c>
      <c r="E196" s="767" t="s">
        <v>886</v>
      </c>
      <c r="F196" s="767" t="s">
        <v>886</v>
      </c>
      <c r="G196" s="767" t="s">
        <v>886</v>
      </c>
      <c r="H196" s="767" t="s">
        <v>582</v>
      </c>
      <c r="I196" s="767"/>
      <c r="J196" s="805"/>
      <c r="K196" s="767"/>
      <c r="L196" s="767"/>
      <c r="M196" s="767"/>
      <c r="N196" s="808"/>
      <c r="O196" s="802" t="s">
        <v>8544</v>
      </c>
      <c r="P196" s="440" t="s">
        <v>677</v>
      </c>
    </row>
    <row r="197" spans="2:16">
      <c r="B197" s="808" t="s">
        <v>2077</v>
      </c>
      <c r="C197" s="741" t="s">
        <v>142</v>
      </c>
      <c r="D197" s="962" t="s">
        <v>6264</v>
      </c>
      <c r="E197" s="767" t="s">
        <v>886</v>
      </c>
      <c r="F197" s="767" t="s">
        <v>886</v>
      </c>
      <c r="G197" s="767" t="s">
        <v>886</v>
      </c>
      <c r="H197" s="767" t="s">
        <v>582</v>
      </c>
      <c r="I197" s="767"/>
      <c r="J197" s="805"/>
      <c r="K197" s="767"/>
      <c r="L197" s="767"/>
      <c r="M197" s="767"/>
      <c r="N197" s="808"/>
      <c r="O197" s="802" t="s">
        <v>8545</v>
      </c>
      <c r="P197" s="440" t="s">
        <v>677</v>
      </c>
    </row>
    <row r="198" spans="2:16">
      <c r="B198" s="808" t="s">
        <v>366</v>
      </c>
      <c r="C198" s="808" t="s">
        <v>182</v>
      </c>
      <c r="D198" s="808" t="s">
        <v>6267</v>
      </c>
      <c r="E198" s="767" t="s">
        <v>886</v>
      </c>
      <c r="F198" s="767" t="s">
        <v>886</v>
      </c>
      <c r="G198" s="767" t="s">
        <v>886</v>
      </c>
      <c r="H198" s="767" t="s">
        <v>582</v>
      </c>
      <c r="I198" s="767"/>
      <c r="J198" s="805"/>
      <c r="K198" s="767"/>
      <c r="L198" s="767">
        <v>2020</v>
      </c>
      <c r="M198" s="767">
        <v>2050</v>
      </c>
      <c r="N198" s="808"/>
      <c r="O198" s="806" t="s">
        <v>8356</v>
      </c>
      <c r="P198" s="440" t="s">
        <v>677</v>
      </c>
    </row>
    <row r="199" spans="2:16">
      <c r="B199" s="808" t="s">
        <v>5675</v>
      </c>
      <c r="C199" s="808" t="s">
        <v>203</v>
      </c>
      <c r="D199" s="808" t="s">
        <v>6268</v>
      </c>
      <c r="E199" s="767" t="s">
        <v>5778</v>
      </c>
      <c r="F199" s="767" t="s">
        <v>8384</v>
      </c>
      <c r="G199" s="767" t="s">
        <v>886</v>
      </c>
      <c r="H199" s="767" t="s">
        <v>1956</v>
      </c>
      <c r="I199" s="767"/>
      <c r="J199" s="805"/>
      <c r="K199" s="767"/>
      <c r="L199" s="767">
        <v>2021</v>
      </c>
      <c r="M199" s="767" t="s">
        <v>8546</v>
      </c>
      <c r="N199" s="808" t="s">
        <v>8547</v>
      </c>
      <c r="O199" s="806" t="s">
        <v>8548</v>
      </c>
      <c r="P199" s="440" t="s">
        <v>677</v>
      </c>
    </row>
    <row r="200" spans="2:16">
      <c r="B200" s="808" t="s">
        <v>5675</v>
      </c>
      <c r="C200" s="808" t="s">
        <v>203</v>
      </c>
      <c r="D200" s="808" t="s">
        <v>6268</v>
      </c>
      <c r="E200" s="767" t="s">
        <v>886</v>
      </c>
      <c r="F200" s="767" t="s">
        <v>886</v>
      </c>
      <c r="G200" s="767" t="s">
        <v>886</v>
      </c>
      <c r="H200" s="767" t="s">
        <v>8334</v>
      </c>
      <c r="I200" s="767"/>
      <c r="J200" s="805"/>
      <c r="K200" s="767"/>
      <c r="L200" s="767">
        <v>2021</v>
      </c>
      <c r="M200" s="767">
        <v>2050</v>
      </c>
      <c r="N200" s="808" t="s">
        <v>8549</v>
      </c>
      <c r="O200" s="806" t="s">
        <v>8548</v>
      </c>
      <c r="P200" s="440" t="s">
        <v>677</v>
      </c>
    </row>
    <row r="201" spans="2:16">
      <c r="B201" s="808" t="s">
        <v>5675</v>
      </c>
      <c r="C201" s="808" t="s">
        <v>203</v>
      </c>
      <c r="D201" s="764" t="s">
        <v>6268</v>
      </c>
      <c r="E201" s="767" t="s">
        <v>886</v>
      </c>
      <c r="F201" s="767" t="s">
        <v>886</v>
      </c>
      <c r="G201" s="767" t="s">
        <v>886</v>
      </c>
      <c r="H201" s="767"/>
      <c r="I201" s="767"/>
      <c r="J201" s="805" t="s">
        <v>1792</v>
      </c>
      <c r="K201" s="754" t="s">
        <v>8342</v>
      </c>
      <c r="L201" s="754">
        <v>2021</v>
      </c>
      <c r="M201" s="754">
        <v>2050</v>
      </c>
      <c r="N201" s="764" t="s">
        <v>8550</v>
      </c>
      <c r="O201" s="764" t="s">
        <v>8551</v>
      </c>
      <c r="P201" s="440" t="s">
        <v>677</v>
      </c>
    </row>
    <row r="202" spans="2:16">
      <c r="B202" s="808" t="s">
        <v>2077</v>
      </c>
      <c r="C202" s="741" t="s">
        <v>191</v>
      </c>
      <c r="D202" s="962" t="s">
        <v>8552</v>
      </c>
      <c r="E202" s="767" t="s">
        <v>886</v>
      </c>
      <c r="F202" s="767" t="s">
        <v>886</v>
      </c>
      <c r="G202" s="767" t="s">
        <v>886</v>
      </c>
      <c r="H202" s="767" t="s">
        <v>582</v>
      </c>
      <c r="I202" s="767"/>
      <c r="J202" s="805"/>
      <c r="K202" s="767"/>
      <c r="L202" s="767"/>
      <c r="M202" s="767"/>
      <c r="N202" s="808"/>
      <c r="O202" s="802" t="s">
        <v>8553</v>
      </c>
      <c r="P202" s="440" t="s">
        <v>677</v>
      </c>
    </row>
    <row r="203" spans="2:16">
      <c r="B203" s="808" t="s">
        <v>2077</v>
      </c>
      <c r="C203" s="808" t="s">
        <v>191</v>
      </c>
      <c r="D203" s="808" t="s">
        <v>8554</v>
      </c>
      <c r="E203" s="767" t="s">
        <v>886</v>
      </c>
      <c r="F203" s="767" t="s">
        <v>886</v>
      </c>
      <c r="G203" s="767" t="s">
        <v>886</v>
      </c>
      <c r="H203" s="767" t="s">
        <v>8334</v>
      </c>
      <c r="I203" s="767"/>
      <c r="J203" s="805"/>
      <c r="K203" s="767"/>
      <c r="L203" s="767">
        <v>2020</v>
      </c>
      <c r="M203" s="767">
        <v>2050</v>
      </c>
      <c r="N203" s="808"/>
      <c r="O203" s="806" t="s">
        <v>1777</v>
      </c>
      <c r="P203" s="440" t="s">
        <v>677</v>
      </c>
    </row>
    <row r="204" spans="2:16">
      <c r="B204" s="808" t="s">
        <v>2077</v>
      </c>
      <c r="C204" s="808" t="s">
        <v>191</v>
      </c>
      <c r="D204" s="808" t="s">
        <v>8555</v>
      </c>
      <c r="E204" s="767" t="s">
        <v>886</v>
      </c>
      <c r="F204" s="767" t="s">
        <v>886</v>
      </c>
      <c r="G204" s="767" t="s">
        <v>886</v>
      </c>
      <c r="H204" s="767" t="s">
        <v>8334</v>
      </c>
      <c r="I204" s="767"/>
      <c r="J204" s="805"/>
      <c r="K204" s="767"/>
      <c r="L204" s="767">
        <v>2020</v>
      </c>
      <c r="M204" s="767">
        <v>2050</v>
      </c>
      <c r="N204" s="808"/>
      <c r="O204" s="806" t="s">
        <v>1777</v>
      </c>
      <c r="P204" s="440" t="s">
        <v>677</v>
      </c>
    </row>
    <row r="205" spans="2:16">
      <c r="B205" s="808" t="s">
        <v>366</v>
      </c>
      <c r="C205" s="808" t="s">
        <v>182</v>
      </c>
      <c r="D205" s="808" t="s">
        <v>6275</v>
      </c>
      <c r="E205" s="767" t="s">
        <v>886</v>
      </c>
      <c r="F205" s="767" t="s">
        <v>886</v>
      </c>
      <c r="G205" s="767" t="s">
        <v>886</v>
      </c>
      <c r="H205" s="767"/>
      <c r="I205" s="767"/>
      <c r="J205" s="805" t="s">
        <v>1792</v>
      </c>
      <c r="K205" s="767"/>
      <c r="L205" s="767">
        <v>2020</v>
      </c>
      <c r="M205" s="767">
        <v>2030</v>
      </c>
      <c r="N205" s="808"/>
      <c r="O205" s="806" t="s">
        <v>8356</v>
      </c>
      <c r="P205" s="440" t="s">
        <v>677</v>
      </c>
    </row>
    <row r="206" spans="2:16">
      <c r="B206" s="808" t="s">
        <v>2077</v>
      </c>
      <c r="C206" s="808" t="s">
        <v>191</v>
      </c>
      <c r="D206" s="808" t="s">
        <v>8556</v>
      </c>
      <c r="E206" s="767" t="s">
        <v>886</v>
      </c>
      <c r="F206" s="767" t="s">
        <v>886</v>
      </c>
      <c r="G206" s="767" t="s">
        <v>886</v>
      </c>
      <c r="H206" s="767" t="s">
        <v>8334</v>
      </c>
      <c r="I206" s="767"/>
      <c r="J206" s="805"/>
      <c r="K206" s="767"/>
      <c r="L206" s="767">
        <v>2020</v>
      </c>
      <c r="M206" s="767">
        <v>2050</v>
      </c>
      <c r="N206" s="808"/>
      <c r="O206" s="806" t="s">
        <v>1777</v>
      </c>
      <c r="P206" s="440" t="s">
        <v>677</v>
      </c>
    </row>
    <row r="207" spans="2:16">
      <c r="B207" s="808" t="s">
        <v>2077</v>
      </c>
      <c r="C207" s="755" t="s">
        <v>191</v>
      </c>
      <c r="D207" s="755" t="s">
        <v>8557</v>
      </c>
      <c r="E207" s="767" t="s">
        <v>886</v>
      </c>
      <c r="F207" s="767" t="s">
        <v>886</v>
      </c>
      <c r="G207" s="767" t="s">
        <v>886</v>
      </c>
      <c r="H207" s="767" t="s">
        <v>582</v>
      </c>
      <c r="I207" s="767"/>
      <c r="J207" s="805"/>
      <c r="K207" s="767"/>
      <c r="L207" s="767"/>
      <c r="M207" s="767"/>
      <c r="N207" s="808"/>
      <c r="O207" s="806" t="s">
        <v>8558</v>
      </c>
      <c r="P207" s="440" t="s">
        <v>677</v>
      </c>
    </row>
    <row r="208" spans="2:16">
      <c r="B208" s="808" t="s">
        <v>366</v>
      </c>
      <c r="C208" s="808" t="s">
        <v>173</v>
      </c>
      <c r="D208" s="808" t="s">
        <v>8559</v>
      </c>
      <c r="E208" s="767" t="s">
        <v>5778</v>
      </c>
      <c r="F208" s="767" t="s">
        <v>5883</v>
      </c>
      <c r="G208" s="767" t="s">
        <v>886</v>
      </c>
      <c r="H208" s="767"/>
      <c r="I208" s="1090">
        <v>0.89</v>
      </c>
      <c r="J208" s="805"/>
      <c r="K208" s="767"/>
      <c r="L208" s="767">
        <v>2012</v>
      </c>
      <c r="M208" s="767">
        <v>2020</v>
      </c>
      <c r="N208" s="808"/>
      <c r="O208" s="806" t="s">
        <v>1753</v>
      </c>
      <c r="P208" s="440" t="s">
        <v>677</v>
      </c>
    </row>
    <row r="209" spans="2:16">
      <c r="B209" s="808" t="s">
        <v>2077</v>
      </c>
      <c r="C209" s="808" t="s">
        <v>191</v>
      </c>
      <c r="D209" s="808" t="s">
        <v>8560</v>
      </c>
      <c r="E209" s="767" t="s">
        <v>886</v>
      </c>
      <c r="F209" s="767" t="s">
        <v>886</v>
      </c>
      <c r="G209" s="767" t="s">
        <v>886</v>
      </c>
      <c r="H209" s="767" t="s">
        <v>8334</v>
      </c>
      <c r="I209" s="767"/>
      <c r="J209" s="805"/>
      <c r="K209" s="767"/>
      <c r="L209" s="767">
        <v>2020</v>
      </c>
      <c r="M209" s="767">
        <v>2050</v>
      </c>
      <c r="N209" s="808"/>
      <c r="O209" s="806" t="s">
        <v>1777</v>
      </c>
      <c r="P209" s="440" t="s">
        <v>677</v>
      </c>
    </row>
    <row r="210" spans="2:16">
      <c r="B210" s="808" t="s">
        <v>2077</v>
      </c>
      <c r="C210" s="808" t="s">
        <v>191</v>
      </c>
      <c r="D210" s="808" t="s">
        <v>8561</v>
      </c>
      <c r="E210" s="767" t="s">
        <v>886</v>
      </c>
      <c r="F210" s="767" t="s">
        <v>886</v>
      </c>
      <c r="G210" s="767" t="s">
        <v>886</v>
      </c>
      <c r="H210" s="767" t="s">
        <v>8334</v>
      </c>
      <c r="I210" s="767"/>
      <c r="J210" s="805"/>
      <c r="K210" s="767"/>
      <c r="L210" s="767">
        <v>2020</v>
      </c>
      <c r="M210" s="767">
        <v>2050</v>
      </c>
      <c r="N210" s="808"/>
      <c r="O210" s="806" t="s">
        <v>1777</v>
      </c>
      <c r="P210" s="440" t="s">
        <v>677</v>
      </c>
    </row>
    <row r="211" spans="2:16">
      <c r="B211" s="808" t="s">
        <v>2077</v>
      </c>
      <c r="C211" s="741" t="s">
        <v>142</v>
      </c>
      <c r="D211" s="962" t="s">
        <v>8562</v>
      </c>
      <c r="E211" s="767" t="s">
        <v>886</v>
      </c>
      <c r="F211" s="767" t="s">
        <v>886</v>
      </c>
      <c r="G211" s="767" t="s">
        <v>886</v>
      </c>
      <c r="H211" s="767" t="s">
        <v>582</v>
      </c>
      <c r="I211" s="767"/>
      <c r="J211" s="805"/>
      <c r="K211" s="767"/>
      <c r="L211" s="767"/>
      <c r="M211" s="767"/>
      <c r="N211" s="808"/>
      <c r="O211" s="802" t="s">
        <v>8563</v>
      </c>
      <c r="P211" s="440" t="s">
        <v>677</v>
      </c>
    </row>
    <row r="212" spans="2:16">
      <c r="B212" s="808" t="s">
        <v>2057</v>
      </c>
      <c r="C212" s="808" t="s">
        <v>188</v>
      </c>
      <c r="D212" s="764" t="s">
        <v>8564</v>
      </c>
      <c r="E212" s="767" t="s">
        <v>886</v>
      </c>
      <c r="F212" s="767" t="s">
        <v>886</v>
      </c>
      <c r="G212" s="767" t="s">
        <v>886</v>
      </c>
      <c r="H212" s="767"/>
      <c r="I212" s="767"/>
      <c r="J212" s="764" t="s">
        <v>8387</v>
      </c>
      <c r="K212" s="754" t="s">
        <v>8342</v>
      </c>
      <c r="L212" s="754">
        <v>2020</v>
      </c>
      <c r="M212" s="754">
        <v>2030</v>
      </c>
      <c r="N212" s="764"/>
      <c r="O212" s="764" t="s">
        <v>8565</v>
      </c>
      <c r="P212" s="440" t="s">
        <v>677</v>
      </c>
    </row>
    <row r="213" spans="2:16">
      <c r="B213" s="808" t="s">
        <v>2077</v>
      </c>
      <c r="C213" s="808" t="s">
        <v>189</v>
      </c>
      <c r="D213" s="808" t="s">
        <v>6287</v>
      </c>
      <c r="E213" s="767" t="s">
        <v>886</v>
      </c>
      <c r="F213" s="767" t="s">
        <v>886</v>
      </c>
      <c r="G213" s="767" t="s">
        <v>886</v>
      </c>
      <c r="H213" s="767" t="s">
        <v>582</v>
      </c>
      <c r="I213" s="767"/>
      <c r="J213" s="808"/>
      <c r="K213" s="767"/>
      <c r="L213" s="767">
        <v>2020</v>
      </c>
      <c r="M213" s="767">
        <v>2050</v>
      </c>
      <c r="N213" s="808" t="s">
        <v>8433</v>
      </c>
      <c r="O213" s="806" t="s">
        <v>8434</v>
      </c>
      <c r="P213" s="440" t="s">
        <v>677</v>
      </c>
    </row>
    <row r="214" spans="2:16">
      <c r="B214" s="808" t="s">
        <v>2077</v>
      </c>
      <c r="C214" s="808" t="s">
        <v>189</v>
      </c>
      <c r="D214" s="764" t="s">
        <v>6287</v>
      </c>
      <c r="E214" s="767" t="s">
        <v>886</v>
      </c>
      <c r="F214" s="767" t="s">
        <v>886</v>
      </c>
      <c r="G214" s="767" t="s">
        <v>886</v>
      </c>
      <c r="H214" s="1094"/>
      <c r="I214" s="1094"/>
      <c r="J214" s="856" t="s">
        <v>8566</v>
      </c>
      <c r="K214" s="809" t="s">
        <v>8334</v>
      </c>
      <c r="L214" s="767" t="s">
        <v>2790</v>
      </c>
      <c r="M214" s="754">
        <v>2040</v>
      </c>
      <c r="N214" s="764" t="s">
        <v>8567</v>
      </c>
      <c r="O214" s="764" t="s">
        <v>8568</v>
      </c>
      <c r="P214" s="440" t="s">
        <v>677</v>
      </c>
    </row>
    <row r="215" spans="2:16">
      <c r="B215" s="808" t="s">
        <v>2077</v>
      </c>
      <c r="C215" s="808" t="s">
        <v>191</v>
      </c>
      <c r="D215" s="808" t="s">
        <v>8569</v>
      </c>
      <c r="E215" s="767" t="s">
        <v>886</v>
      </c>
      <c r="F215" s="767" t="s">
        <v>886</v>
      </c>
      <c r="G215" s="767" t="s">
        <v>886</v>
      </c>
      <c r="H215" s="767" t="s">
        <v>8334</v>
      </c>
      <c r="I215" s="767"/>
      <c r="J215" s="808"/>
      <c r="K215" s="767"/>
      <c r="L215" s="767">
        <v>2020</v>
      </c>
      <c r="M215" s="767">
        <v>2050</v>
      </c>
      <c r="N215" s="808"/>
      <c r="O215" s="806" t="s">
        <v>1777</v>
      </c>
      <c r="P215" s="440" t="s">
        <v>677</v>
      </c>
    </row>
    <row r="216" spans="2:16">
      <c r="B216" s="808" t="s">
        <v>2077</v>
      </c>
      <c r="C216" s="808" t="s">
        <v>191</v>
      </c>
      <c r="D216" s="808" t="s">
        <v>8570</v>
      </c>
      <c r="E216" s="767" t="s">
        <v>886</v>
      </c>
      <c r="F216" s="767" t="s">
        <v>886</v>
      </c>
      <c r="G216" s="767" t="s">
        <v>886</v>
      </c>
      <c r="H216" s="767" t="s">
        <v>8334</v>
      </c>
      <c r="I216" s="767"/>
      <c r="J216" s="808"/>
      <c r="K216" s="767"/>
      <c r="L216" s="767">
        <v>2020</v>
      </c>
      <c r="M216" s="767">
        <v>2050</v>
      </c>
      <c r="N216" s="808"/>
      <c r="O216" s="806" t="s">
        <v>1777</v>
      </c>
      <c r="P216" s="440" t="s">
        <v>677</v>
      </c>
    </row>
    <row r="217" spans="2:16">
      <c r="B217" s="808" t="s">
        <v>2077</v>
      </c>
      <c r="C217" s="741" t="s">
        <v>191</v>
      </c>
      <c r="D217" s="962" t="s">
        <v>8571</v>
      </c>
      <c r="E217" s="767" t="s">
        <v>886</v>
      </c>
      <c r="F217" s="767" t="s">
        <v>886</v>
      </c>
      <c r="G217" s="767" t="s">
        <v>886</v>
      </c>
      <c r="H217" s="767" t="s">
        <v>582</v>
      </c>
      <c r="I217" s="767"/>
      <c r="J217" s="805"/>
      <c r="K217" s="767"/>
      <c r="L217" s="767"/>
      <c r="M217" s="767"/>
      <c r="N217" s="808"/>
      <c r="O217" s="802" t="s">
        <v>8572</v>
      </c>
      <c r="P217" s="440" t="s">
        <v>677</v>
      </c>
    </row>
    <row r="218" spans="2:16">
      <c r="B218" s="808" t="s">
        <v>2077</v>
      </c>
      <c r="C218" s="808" t="s">
        <v>191</v>
      </c>
      <c r="D218" s="808" t="s">
        <v>8573</v>
      </c>
      <c r="E218" s="767" t="s">
        <v>886</v>
      </c>
      <c r="F218" s="767" t="s">
        <v>886</v>
      </c>
      <c r="G218" s="767" t="s">
        <v>886</v>
      </c>
      <c r="H218" s="767" t="s">
        <v>8334</v>
      </c>
      <c r="I218" s="767"/>
      <c r="J218" s="808"/>
      <c r="K218" s="767"/>
      <c r="L218" s="767">
        <v>2020</v>
      </c>
      <c r="M218" s="767">
        <v>2050</v>
      </c>
      <c r="N218" s="808"/>
      <c r="O218" s="806" t="s">
        <v>1777</v>
      </c>
      <c r="P218" s="440" t="s">
        <v>677</v>
      </c>
    </row>
    <row r="219" spans="2:16">
      <c r="B219" s="808" t="s">
        <v>2077</v>
      </c>
      <c r="C219" s="808" t="s">
        <v>191</v>
      </c>
      <c r="D219" s="808" t="s">
        <v>8574</v>
      </c>
      <c r="E219" s="767" t="s">
        <v>886</v>
      </c>
      <c r="F219" s="767" t="s">
        <v>886</v>
      </c>
      <c r="G219" s="767" t="s">
        <v>886</v>
      </c>
      <c r="H219" s="767" t="s">
        <v>8334</v>
      </c>
      <c r="I219" s="767"/>
      <c r="J219" s="808"/>
      <c r="K219" s="767"/>
      <c r="L219" s="767">
        <v>2020</v>
      </c>
      <c r="M219" s="767">
        <v>2050</v>
      </c>
      <c r="N219" s="808"/>
      <c r="O219" s="806" t="s">
        <v>1777</v>
      </c>
      <c r="P219" s="440" t="s">
        <v>677</v>
      </c>
    </row>
    <row r="220" spans="2:16">
      <c r="B220" s="808" t="s">
        <v>2077</v>
      </c>
      <c r="C220" s="808" t="s">
        <v>191</v>
      </c>
      <c r="D220" s="808" t="s">
        <v>8575</v>
      </c>
      <c r="E220" s="767" t="s">
        <v>886</v>
      </c>
      <c r="F220" s="767" t="s">
        <v>886</v>
      </c>
      <c r="G220" s="767" t="s">
        <v>886</v>
      </c>
      <c r="H220" s="767" t="s">
        <v>8334</v>
      </c>
      <c r="I220" s="767"/>
      <c r="J220" s="808"/>
      <c r="K220" s="767"/>
      <c r="L220" s="767">
        <v>2020</v>
      </c>
      <c r="M220" s="767">
        <v>2050</v>
      </c>
      <c r="N220" s="808"/>
      <c r="O220" s="806" t="s">
        <v>1777</v>
      </c>
      <c r="P220" s="440" t="s">
        <v>677</v>
      </c>
    </row>
    <row r="221" spans="2:16">
      <c r="B221" s="808" t="s">
        <v>2077</v>
      </c>
      <c r="C221" s="808" t="s">
        <v>191</v>
      </c>
      <c r="D221" s="808" t="s">
        <v>8576</v>
      </c>
      <c r="E221" s="767" t="s">
        <v>886</v>
      </c>
      <c r="F221" s="767" t="s">
        <v>886</v>
      </c>
      <c r="G221" s="767" t="s">
        <v>886</v>
      </c>
      <c r="H221" s="767" t="s">
        <v>8334</v>
      </c>
      <c r="I221" s="767"/>
      <c r="J221" s="808"/>
      <c r="K221" s="767"/>
      <c r="L221" s="767">
        <v>2020</v>
      </c>
      <c r="M221" s="767">
        <v>2050</v>
      </c>
      <c r="N221" s="808"/>
      <c r="O221" s="806" t="s">
        <v>1777</v>
      </c>
      <c r="P221" s="440" t="s">
        <v>677</v>
      </c>
    </row>
    <row r="222" spans="2:16">
      <c r="B222" s="808" t="s">
        <v>2057</v>
      </c>
      <c r="C222" s="741" t="s">
        <v>174</v>
      </c>
      <c r="D222" s="962" t="s">
        <v>6293</v>
      </c>
      <c r="E222" s="767" t="s">
        <v>886</v>
      </c>
      <c r="F222" s="767" t="s">
        <v>886</v>
      </c>
      <c r="G222" s="767" t="s">
        <v>886</v>
      </c>
      <c r="H222" s="767" t="s">
        <v>582</v>
      </c>
      <c r="I222" s="767"/>
      <c r="J222" s="805"/>
      <c r="K222" s="767"/>
      <c r="L222" s="767"/>
      <c r="M222" s="767"/>
      <c r="N222" s="808"/>
      <c r="O222" s="802" t="s">
        <v>8577</v>
      </c>
      <c r="P222" s="440" t="s">
        <v>677</v>
      </c>
    </row>
    <row r="223" spans="2:16">
      <c r="B223" s="808" t="s">
        <v>2057</v>
      </c>
      <c r="C223" s="808" t="s">
        <v>6425</v>
      </c>
      <c r="D223" s="764" t="s">
        <v>8578</v>
      </c>
      <c r="E223" s="767" t="s">
        <v>886</v>
      </c>
      <c r="F223" s="767" t="s">
        <v>886</v>
      </c>
      <c r="G223" s="767" t="s">
        <v>886</v>
      </c>
      <c r="H223" s="767"/>
      <c r="I223" s="767"/>
      <c r="J223" s="805" t="s">
        <v>1792</v>
      </c>
      <c r="K223" s="764" t="s">
        <v>1645</v>
      </c>
      <c r="L223" s="754"/>
      <c r="M223" s="754">
        <v>2050</v>
      </c>
      <c r="N223" s="764" t="s">
        <v>8579</v>
      </c>
      <c r="O223" s="764" t="s">
        <v>8400</v>
      </c>
      <c r="P223" s="440" t="s">
        <v>677</v>
      </c>
    </row>
    <row r="224" spans="2:16">
      <c r="B224" s="808" t="s">
        <v>366</v>
      </c>
      <c r="C224" s="741" t="s">
        <v>190</v>
      </c>
      <c r="D224" s="962" t="s">
        <v>6297</v>
      </c>
      <c r="E224" s="767" t="s">
        <v>886</v>
      </c>
      <c r="F224" s="767" t="s">
        <v>886</v>
      </c>
      <c r="G224" s="767" t="s">
        <v>886</v>
      </c>
      <c r="H224" s="767" t="s">
        <v>582</v>
      </c>
      <c r="I224" s="767"/>
      <c r="J224" s="805"/>
      <c r="K224" s="767"/>
      <c r="L224" s="767"/>
      <c r="M224" s="767"/>
      <c r="N224" s="808"/>
      <c r="O224" s="802" t="s">
        <v>8580</v>
      </c>
      <c r="P224" s="440" t="s">
        <v>677</v>
      </c>
    </row>
    <row r="225" spans="2:16">
      <c r="B225" s="808" t="s">
        <v>2074</v>
      </c>
      <c r="C225" s="808" t="s">
        <v>310</v>
      </c>
      <c r="D225" s="764" t="s">
        <v>6301</v>
      </c>
      <c r="E225" s="767" t="s">
        <v>886</v>
      </c>
      <c r="F225" s="767" t="s">
        <v>886</v>
      </c>
      <c r="G225" s="767" t="s">
        <v>886</v>
      </c>
      <c r="H225" s="809" t="s">
        <v>8342</v>
      </c>
      <c r="I225" s="1094"/>
      <c r="J225" s="812"/>
      <c r="K225" s="1094"/>
      <c r="L225" s="754">
        <v>2021</v>
      </c>
      <c r="M225" s="754">
        <v>2050</v>
      </c>
      <c r="N225" s="764" t="s">
        <v>8581</v>
      </c>
      <c r="O225" s="764" t="s">
        <v>8582</v>
      </c>
      <c r="P225" s="440" t="s">
        <v>677</v>
      </c>
    </row>
    <row r="226" spans="2:16">
      <c r="B226" s="808" t="s">
        <v>2074</v>
      </c>
      <c r="C226" s="808" t="s">
        <v>310</v>
      </c>
      <c r="D226" s="764" t="s">
        <v>6302</v>
      </c>
      <c r="E226" s="767" t="s">
        <v>886</v>
      </c>
      <c r="F226" s="767" t="s">
        <v>886</v>
      </c>
      <c r="G226" s="767" t="s">
        <v>886</v>
      </c>
      <c r="H226" s="767"/>
      <c r="I226" s="1090">
        <v>1</v>
      </c>
      <c r="J226" s="805"/>
      <c r="K226" s="767"/>
      <c r="L226" s="754">
        <v>2021</v>
      </c>
      <c r="M226" s="754">
        <v>2050</v>
      </c>
      <c r="N226" s="764" t="s">
        <v>8583</v>
      </c>
      <c r="O226" s="764"/>
      <c r="P226" s="440" t="s">
        <v>677</v>
      </c>
    </row>
    <row r="227" spans="2:16">
      <c r="B227" s="808" t="s">
        <v>2074</v>
      </c>
      <c r="C227" s="808" t="s">
        <v>310</v>
      </c>
      <c r="D227" s="808" t="s">
        <v>6302</v>
      </c>
      <c r="E227" s="767" t="s">
        <v>5778</v>
      </c>
      <c r="F227" s="767" t="s">
        <v>8395</v>
      </c>
      <c r="G227" s="767" t="s">
        <v>886</v>
      </c>
      <c r="H227" s="809" t="s">
        <v>1645</v>
      </c>
      <c r="I227" s="1094"/>
      <c r="J227" s="812"/>
      <c r="K227" s="1094"/>
      <c r="L227" s="767">
        <v>2018</v>
      </c>
      <c r="M227" s="767">
        <v>2050</v>
      </c>
      <c r="N227" s="808"/>
      <c r="O227" s="806" t="s">
        <v>6645</v>
      </c>
      <c r="P227" s="440" t="s">
        <v>677</v>
      </c>
    </row>
    <row r="228" spans="2:16">
      <c r="B228" s="808" t="s">
        <v>2074</v>
      </c>
      <c r="C228" s="808" t="s">
        <v>310</v>
      </c>
      <c r="D228" s="808" t="s">
        <v>8584</v>
      </c>
      <c r="E228" s="767" t="s">
        <v>5778</v>
      </c>
      <c r="F228" s="767" t="s">
        <v>8395</v>
      </c>
      <c r="G228" s="767" t="s">
        <v>886</v>
      </c>
      <c r="H228" s="767"/>
      <c r="I228" s="1090">
        <v>1</v>
      </c>
      <c r="J228" s="805"/>
      <c r="K228" s="767"/>
      <c r="L228" s="767">
        <v>2019</v>
      </c>
      <c r="M228" s="767">
        <v>2050</v>
      </c>
      <c r="N228" s="808"/>
      <c r="O228" s="806" t="s">
        <v>6645</v>
      </c>
      <c r="P228" s="440" t="s">
        <v>677</v>
      </c>
    </row>
    <row r="229" spans="2:16">
      <c r="B229" s="808" t="s">
        <v>2074</v>
      </c>
      <c r="C229" s="755" t="s">
        <v>310</v>
      </c>
      <c r="D229" s="962" t="s">
        <v>8585</v>
      </c>
      <c r="E229" s="767" t="s">
        <v>886</v>
      </c>
      <c r="F229" s="767" t="s">
        <v>886</v>
      </c>
      <c r="G229" s="767" t="s">
        <v>886</v>
      </c>
      <c r="H229" s="767" t="s">
        <v>582</v>
      </c>
      <c r="I229" s="767"/>
      <c r="J229" s="805"/>
      <c r="K229" s="767"/>
      <c r="L229" s="767"/>
      <c r="M229" s="767"/>
      <c r="N229" s="808"/>
      <c r="O229" s="802" t="s">
        <v>8586</v>
      </c>
      <c r="P229" s="440" t="s">
        <v>677</v>
      </c>
    </row>
    <row r="230" spans="2:16">
      <c r="B230" s="808" t="s">
        <v>2279</v>
      </c>
      <c r="C230" s="741" t="s">
        <v>196</v>
      </c>
      <c r="D230" s="962" t="s">
        <v>8587</v>
      </c>
      <c r="E230" s="767" t="s">
        <v>886</v>
      </c>
      <c r="F230" s="767" t="s">
        <v>886</v>
      </c>
      <c r="G230" s="767" t="s">
        <v>886</v>
      </c>
      <c r="H230" s="767" t="s">
        <v>582</v>
      </c>
      <c r="I230" s="767"/>
      <c r="J230" s="805"/>
      <c r="K230" s="767"/>
      <c r="L230" s="767"/>
      <c r="M230" s="767"/>
      <c r="N230" s="808"/>
      <c r="O230" s="802" t="s">
        <v>8588</v>
      </c>
      <c r="P230" s="440" t="s">
        <v>677</v>
      </c>
    </row>
    <row r="231" spans="2:16">
      <c r="B231" s="808" t="s">
        <v>2074</v>
      </c>
      <c r="C231" s="755" t="s">
        <v>310</v>
      </c>
      <c r="D231" s="962" t="s">
        <v>8589</v>
      </c>
      <c r="E231" s="767" t="s">
        <v>886</v>
      </c>
      <c r="F231" s="767" t="s">
        <v>886</v>
      </c>
      <c r="G231" s="767" t="s">
        <v>886</v>
      </c>
      <c r="H231" s="767" t="s">
        <v>582</v>
      </c>
      <c r="I231" s="767"/>
      <c r="J231" s="805"/>
      <c r="K231" s="767"/>
      <c r="L231" s="767"/>
      <c r="M231" s="767"/>
      <c r="N231" s="808"/>
      <c r="O231" s="802" t="s">
        <v>8590</v>
      </c>
      <c r="P231" s="440" t="s">
        <v>677</v>
      </c>
    </row>
    <row r="232" spans="2:16">
      <c r="B232" s="808" t="s">
        <v>2057</v>
      </c>
      <c r="C232" s="808" t="s">
        <v>185</v>
      </c>
      <c r="D232" s="808" t="s">
        <v>6307</v>
      </c>
      <c r="E232" s="767" t="s">
        <v>886</v>
      </c>
      <c r="F232" s="767" t="s">
        <v>886</v>
      </c>
      <c r="G232" s="767" t="s">
        <v>886</v>
      </c>
      <c r="H232" s="767" t="s">
        <v>8334</v>
      </c>
      <c r="I232" s="767"/>
      <c r="J232" s="805"/>
      <c r="K232" s="767"/>
      <c r="L232" s="767">
        <v>2020</v>
      </c>
      <c r="M232" s="767">
        <v>2050</v>
      </c>
      <c r="N232" s="808"/>
      <c r="O232" s="806" t="s">
        <v>1777</v>
      </c>
      <c r="P232" s="440" t="s">
        <v>677</v>
      </c>
    </row>
    <row r="233" spans="2:16">
      <c r="B233" s="808" t="s">
        <v>2057</v>
      </c>
      <c r="C233" s="808" t="s">
        <v>174</v>
      </c>
      <c r="D233" s="808" t="s">
        <v>6310</v>
      </c>
      <c r="E233" s="767" t="s">
        <v>886</v>
      </c>
      <c r="F233" s="767" t="s">
        <v>886</v>
      </c>
      <c r="G233" s="767" t="s">
        <v>886</v>
      </c>
      <c r="H233" s="767" t="s">
        <v>8334</v>
      </c>
      <c r="I233" s="767"/>
      <c r="J233" s="805"/>
      <c r="K233" s="767"/>
      <c r="L233" s="767">
        <v>2020</v>
      </c>
      <c r="M233" s="767">
        <v>2050</v>
      </c>
      <c r="N233" s="808"/>
      <c r="O233" s="764" t="s">
        <v>8591</v>
      </c>
      <c r="P233" s="440" t="s">
        <v>677</v>
      </c>
    </row>
    <row r="234" spans="2:16">
      <c r="B234" s="808" t="s">
        <v>2057</v>
      </c>
      <c r="C234" s="808" t="s">
        <v>6425</v>
      </c>
      <c r="D234" s="764" t="s">
        <v>8592</v>
      </c>
      <c r="E234" s="767" t="s">
        <v>886</v>
      </c>
      <c r="F234" s="767" t="s">
        <v>886</v>
      </c>
      <c r="G234" s="767" t="s">
        <v>886</v>
      </c>
      <c r="H234" s="767"/>
      <c r="I234" s="767"/>
      <c r="J234" s="805" t="s">
        <v>1792</v>
      </c>
      <c r="K234" s="764" t="s">
        <v>1645</v>
      </c>
      <c r="L234" s="754"/>
      <c r="M234" s="754">
        <v>2050</v>
      </c>
      <c r="N234" s="764" t="s">
        <v>8399</v>
      </c>
      <c r="O234" s="764" t="s">
        <v>8400</v>
      </c>
      <c r="P234" s="440" t="s">
        <v>677</v>
      </c>
    </row>
    <row r="235" spans="2:16">
      <c r="B235" s="808" t="s">
        <v>2057</v>
      </c>
      <c r="C235" s="808" t="s">
        <v>6425</v>
      </c>
      <c r="D235" s="764" t="s">
        <v>8593</v>
      </c>
      <c r="E235" s="767" t="s">
        <v>886</v>
      </c>
      <c r="F235" s="767" t="s">
        <v>886</v>
      </c>
      <c r="G235" s="767" t="s">
        <v>886</v>
      </c>
      <c r="H235" s="767"/>
      <c r="I235" s="767"/>
      <c r="J235" s="805" t="s">
        <v>1792</v>
      </c>
      <c r="K235" s="764" t="s">
        <v>1645</v>
      </c>
      <c r="L235" s="754"/>
      <c r="M235" s="754">
        <v>2050</v>
      </c>
      <c r="N235" s="764" t="s">
        <v>8579</v>
      </c>
      <c r="O235" s="764" t="s">
        <v>8400</v>
      </c>
      <c r="P235" s="440" t="s">
        <v>677</v>
      </c>
    </row>
    <row r="236" spans="2:16">
      <c r="B236" s="808" t="s">
        <v>366</v>
      </c>
      <c r="C236" s="808" t="s">
        <v>173</v>
      </c>
      <c r="D236" s="808" t="s">
        <v>8594</v>
      </c>
      <c r="E236" s="767" t="s">
        <v>886</v>
      </c>
      <c r="F236" s="767" t="s">
        <v>886</v>
      </c>
      <c r="G236" s="767" t="s">
        <v>886</v>
      </c>
      <c r="H236" s="767"/>
      <c r="I236" s="1090">
        <v>0.99</v>
      </c>
      <c r="J236" s="805"/>
      <c r="K236" s="767"/>
      <c r="L236" s="767">
        <v>2013</v>
      </c>
      <c r="M236" s="767">
        <v>2020</v>
      </c>
      <c r="N236" s="808"/>
      <c r="O236" s="806" t="s">
        <v>1753</v>
      </c>
      <c r="P236" s="440" t="s">
        <v>677</v>
      </c>
    </row>
    <row r="237" spans="2:16">
      <c r="B237" s="808" t="s">
        <v>366</v>
      </c>
      <c r="C237" s="808" t="s">
        <v>182</v>
      </c>
      <c r="D237" s="808" t="s">
        <v>6313</v>
      </c>
      <c r="E237" s="767" t="s">
        <v>886</v>
      </c>
      <c r="F237" s="767" t="s">
        <v>886</v>
      </c>
      <c r="G237" s="767" t="s">
        <v>886</v>
      </c>
      <c r="H237" s="767" t="s">
        <v>582</v>
      </c>
      <c r="I237" s="767"/>
      <c r="J237" s="805"/>
      <c r="K237" s="767"/>
      <c r="L237" s="767">
        <v>2020</v>
      </c>
      <c r="M237" s="767">
        <v>2045</v>
      </c>
      <c r="N237" s="808"/>
      <c r="O237" s="806" t="s">
        <v>8356</v>
      </c>
      <c r="P237" s="440" t="s">
        <v>677</v>
      </c>
    </row>
    <row r="238" spans="2:16">
      <c r="B238" s="808" t="s">
        <v>2057</v>
      </c>
      <c r="C238" s="808" t="s">
        <v>195</v>
      </c>
      <c r="D238" s="764" t="s">
        <v>8595</v>
      </c>
      <c r="E238" s="767" t="s">
        <v>886</v>
      </c>
      <c r="F238" s="767" t="s">
        <v>886</v>
      </c>
      <c r="G238" s="767" t="s">
        <v>886</v>
      </c>
      <c r="H238" s="754" t="s">
        <v>1645</v>
      </c>
      <c r="I238" s="767"/>
      <c r="J238" s="805"/>
      <c r="K238" s="767"/>
      <c r="L238" s="754">
        <v>2020</v>
      </c>
      <c r="M238" s="754">
        <v>2050</v>
      </c>
      <c r="N238" s="764"/>
      <c r="O238" s="764" t="s">
        <v>8596</v>
      </c>
      <c r="P238" s="440" t="s">
        <v>677</v>
      </c>
    </row>
    <row r="239" spans="2:16">
      <c r="B239" s="808" t="s">
        <v>2074</v>
      </c>
      <c r="C239" s="808" t="s">
        <v>310</v>
      </c>
      <c r="D239" s="808" t="s">
        <v>6314</v>
      </c>
      <c r="E239" s="767" t="s">
        <v>886</v>
      </c>
      <c r="F239" s="767" t="s">
        <v>886</v>
      </c>
      <c r="G239" s="767" t="s">
        <v>886</v>
      </c>
      <c r="H239" s="767" t="s">
        <v>8334</v>
      </c>
      <c r="I239" s="767"/>
      <c r="J239" s="805"/>
      <c r="K239" s="767"/>
      <c r="L239" s="767">
        <v>2020</v>
      </c>
      <c r="M239" s="767">
        <v>2050</v>
      </c>
      <c r="N239" s="808"/>
      <c r="O239" s="806" t="s">
        <v>1777</v>
      </c>
      <c r="P239" s="440" t="s">
        <v>677</v>
      </c>
    </row>
    <row r="240" spans="2:16">
      <c r="B240" s="808" t="s">
        <v>2074</v>
      </c>
      <c r="C240" s="808" t="s">
        <v>310</v>
      </c>
      <c r="D240" s="764" t="s">
        <v>6314</v>
      </c>
      <c r="E240" s="767" t="s">
        <v>886</v>
      </c>
      <c r="F240" s="767" t="s">
        <v>886</v>
      </c>
      <c r="G240" s="767" t="s">
        <v>886</v>
      </c>
      <c r="H240" s="1094"/>
      <c r="I240" s="1089">
        <v>0.8</v>
      </c>
      <c r="J240" s="812"/>
      <c r="K240" s="809" t="s">
        <v>8342</v>
      </c>
      <c r="L240" s="754">
        <v>2008</v>
      </c>
      <c r="M240" s="754">
        <v>2050</v>
      </c>
      <c r="N240" s="764" t="s">
        <v>8597</v>
      </c>
      <c r="O240" s="764" t="s">
        <v>8598</v>
      </c>
      <c r="P240" s="440" t="s">
        <v>677</v>
      </c>
    </row>
    <row r="241" spans="2:16">
      <c r="B241" s="808" t="s">
        <v>2057</v>
      </c>
      <c r="C241" s="808" t="s">
        <v>195</v>
      </c>
      <c r="D241" s="808" t="s">
        <v>8599</v>
      </c>
      <c r="E241" s="767" t="s">
        <v>886</v>
      </c>
      <c r="F241" s="767" t="s">
        <v>886</v>
      </c>
      <c r="G241" s="767" t="s">
        <v>886</v>
      </c>
      <c r="H241" s="767" t="s">
        <v>8334</v>
      </c>
      <c r="I241" s="767"/>
      <c r="J241" s="805"/>
      <c r="K241" s="767"/>
      <c r="L241" s="767">
        <v>2020</v>
      </c>
      <c r="M241" s="767">
        <v>2050</v>
      </c>
      <c r="N241" s="808"/>
      <c r="O241" s="806" t="s">
        <v>1777</v>
      </c>
      <c r="P241" s="440" t="s">
        <v>677</v>
      </c>
    </row>
    <row r="242" spans="2:16">
      <c r="B242" s="808" t="s">
        <v>2077</v>
      </c>
      <c r="C242" s="808" t="s">
        <v>191</v>
      </c>
      <c r="D242" s="808" t="s">
        <v>8600</v>
      </c>
      <c r="E242" s="767" t="s">
        <v>886</v>
      </c>
      <c r="F242" s="767" t="s">
        <v>886</v>
      </c>
      <c r="G242" s="767" t="s">
        <v>886</v>
      </c>
      <c r="H242" s="767" t="s">
        <v>8334</v>
      </c>
      <c r="I242" s="767"/>
      <c r="J242" s="805"/>
      <c r="K242" s="767"/>
      <c r="L242" s="767">
        <v>2020</v>
      </c>
      <c r="M242" s="767">
        <v>2050</v>
      </c>
      <c r="N242" s="808"/>
      <c r="O242" s="806" t="s">
        <v>1777</v>
      </c>
      <c r="P242" s="440" t="s">
        <v>677</v>
      </c>
    </row>
    <row r="243" spans="2:16">
      <c r="B243" s="808" t="s">
        <v>2082</v>
      </c>
      <c r="C243" s="741" t="s">
        <v>151</v>
      </c>
      <c r="D243" s="962" t="s">
        <v>6322</v>
      </c>
      <c r="E243" s="767" t="s">
        <v>886</v>
      </c>
      <c r="F243" s="767" t="s">
        <v>886</v>
      </c>
      <c r="G243" s="767" t="s">
        <v>886</v>
      </c>
      <c r="H243" s="767" t="s">
        <v>582</v>
      </c>
      <c r="I243" s="767"/>
      <c r="J243" s="805"/>
      <c r="K243" s="767"/>
      <c r="L243" s="767"/>
      <c r="M243" s="767"/>
      <c r="N243" s="808"/>
      <c r="O243" s="802" t="s">
        <v>8601</v>
      </c>
      <c r="P243" s="440" t="s">
        <v>677</v>
      </c>
    </row>
    <row r="244" spans="2:16">
      <c r="B244" s="808" t="s">
        <v>2074</v>
      </c>
      <c r="C244" s="755" t="s">
        <v>310</v>
      </c>
      <c r="D244" s="962" t="s">
        <v>6325</v>
      </c>
      <c r="E244" s="767" t="s">
        <v>886</v>
      </c>
      <c r="F244" s="767" t="s">
        <v>886</v>
      </c>
      <c r="G244" s="767" t="s">
        <v>886</v>
      </c>
      <c r="H244" s="767" t="s">
        <v>582</v>
      </c>
      <c r="I244" s="767"/>
      <c r="J244" s="805"/>
      <c r="K244" s="767"/>
      <c r="L244" s="767"/>
      <c r="M244" s="767"/>
      <c r="N244" s="808"/>
      <c r="O244" s="802" t="s">
        <v>8602</v>
      </c>
      <c r="P244" s="440" t="s">
        <v>677</v>
      </c>
    </row>
    <row r="245" spans="2:16">
      <c r="B245" s="808" t="s">
        <v>2057</v>
      </c>
      <c r="C245" s="741" t="s">
        <v>6327</v>
      </c>
      <c r="D245" s="962" t="s">
        <v>6328</v>
      </c>
      <c r="E245" s="767" t="s">
        <v>886</v>
      </c>
      <c r="F245" s="767" t="s">
        <v>886</v>
      </c>
      <c r="G245" s="767" t="s">
        <v>886</v>
      </c>
      <c r="H245" s="767" t="s">
        <v>582</v>
      </c>
      <c r="I245" s="767"/>
      <c r="J245" s="805"/>
      <c r="K245" s="767"/>
      <c r="L245" s="767"/>
      <c r="M245" s="767"/>
      <c r="N245" s="808"/>
      <c r="O245" s="802" t="s">
        <v>8603</v>
      </c>
      <c r="P245" s="440" t="s">
        <v>677</v>
      </c>
    </row>
    <row r="246" spans="2:16">
      <c r="B246" s="808" t="s">
        <v>2074</v>
      </c>
      <c r="C246" s="808" t="s">
        <v>310</v>
      </c>
      <c r="D246" s="808" t="s">
        <v>6329</v>
      </c>
      <c r="E246" s="767" t="s">
        <v>5778</v>
      </c>
      <c r="F246" s="767" t="s">
        <v>8395</v>
      </c>
      <c r="G246" s="767" t="s">
        <v>886</v>
      </c>
      <c r="H246" s="767"/>
      <c r="I246" s="1090">
        <v>0.84</v>
      </c>
      <c r="J246" s="805"/>
      <c r="K246" s="809" t="s">
        <v>8342</v>
      </c>
      <c r="L246" s="767">
        <v>2008</v>
      </c>
      <c r="M246" s="767">
        <v>2050</v>
      </c>
      <c r="N246" s="764" t="s">
        <v>8604</v>
      </c>
      <c r="O246" s="764" t="s">
        <v>8605</v>
      </c>
      <c r="P246" s="440" t="s">
        <v>677</v>
      </c>
    </row>
    <row r="247" spans="2:16">
      <c r="B247" s="808" t="s">
        <v>2077</v>
      </c>
      <c r="C247" s="808" t="s">
        <v>191</v>
      </c>
      <c r="D247" s="808" t="s">
        <v>8606</v>
      </c>
      <c r="E247" s="767" t="s">
        <v>886</v>
      </c>
      <c r="F247" s="767" t="s">
        <v>886</v>
      </c>
      <c r="G247" s="767" t="s">
        <v>886</v>
      </c>
      <c r="H247" s="767" t="s">
        <v>8334</v>
      </c>
      <c r="I247" s="767"/>
      <c r="J247" s="805"/>
      <c r="K247" s="767"/>
      <c r="L247" s="767">
        <v>2020</v>
      </c>
      <c r="M247" s="767">
        <v>2050</v>
      </c>
      <c r="N247" s="808"/>
      <c r="O247" s="806" t="s">
        <v>1777</v>
      </c>
      <c r="P247" s="440" t="s">
        <v>677</v>
      </c>
    </row>
    <row r="248" spans="2:16">
      <c r="B248" s="808" t="s">
        <v>366</v>
      </c>
      <c r="C248" s="741" t="s">
        <v>172</v>
      </c>
      <c r="D248" s="962" t="s">
        <v>6337</v>
      </c>
      <c r="E248" s="767" t="s">
        <v>886</v>
      </c>
      <c r="F248" s="767" t="s">
        <v>886</v>
      </c>
      <c r="G248" s="767" t="s">
        <v>886</v>
      </c>
      <c r="H248" s="767" t="s">
        <v>582</v>
      </c>
      <c r="I248" s="767"/>
      <c r="J248" s="805"/>
      <c r="K248" s="767"/>
      <c r="L248" s="767"/>
      <c r="M248" s="767"/>
      <c r="N248" s="808"/>
      <c r="O248" s="802" t="s">
        <v>8607</v>
      </c>
      <c r="P248" s="440" t="s">
        <v>677</v>
      </c>
    </row>
    <row r="249" spans="2:16">
      <c r="B249" s="808" t="s">
        <v>2074</v>
      </c>
      <c r="C249" s="808" t="s">
        <v>310</v>
      </c>
      <c r="D249" s="808" t="s">
        <v>6338</v>
      </c>
      <c r="E249" s="767" t="s">
        <v>5778</v>
      </c>
      <c r="F249" s="767" t="s">
        <v>8395</v>
      </c>
      <c r="G249" s="767" t="s">
        <v>886</v>
      </c>
      <c r="H249" s="767"/>
      <c r="I249" s="1090">
        <v>0.8</v>
      </c>
      <c r="J249" s="805"/>
      <c r="K249" s="809" t="s">
        <v>8342</v>
      </c>
      <c r="L249" s="767">
        <v>2018</v>
      </c>
      <c r="M249" s="767">
        <v>2050</v>
      </c>
      <c r="N249" s="764" t="s">
        <v>8608</v>
      </c>
      <c r="O249" s="764" t="s">
        <v>8609</v>
      </c>
      <c r="P249" s="440" t="s">
        <v>677</v>
      </c>
    </row>
    <row r="250" spans="2:16">
      <c r="B250" s="808" t="s">
        <v>366</v>
      </c>
      <c r="C250" s="808" t="s">
        <v>180</v>
      </c>
      <c r="D250" s="808" t="s">
        <v>8610</v>
      </c>
      <c r="E250" s="767" t="s">
        <v>5904</v>
      </c>
      <c r="F250" s="767" t="s">
        <v>8384</v>
      </c>
      <c r="G250" s="767" t="s">
        <v>886</v>
      </c>
      <c r="H250" s="767" t="s">
        <v>1956</v>
      </c>
      <c r="I250" s="767"/>
      <c r="J250" s="805"/>
      <c r="K250" s="767"/>
      <c r="L250" s="767">
        <v>2019</v>
      </c>
      <c r="M250" s="767" t="s">
        <v>2790</v>
      </c>
      <c r="N250" s="808"/>
      <c r="O250" s="806" t="s">
        <v>8611</v>
      </c>
      <c r="P250" s="440" t="s">
        <v>677</v>
      </c>
    </row>
    <row r="251" spans="2:16">
      <c r="B251" s="808" t="s">
        <v>366</v>
      </c>
      <c r="C251" s="741" t="s">
        <v>522</v>
      </c>
      <c r="D251" s="962" t="s">
        <v>6343</v>
      </c>
      <c r="E251" s="767" t="s">
        <v>886</v>
      </c>
      <c r="F251" s="767" t="s">
        <v>886</v>
      </c>
      <c r="G251" s="767" t="s">
        <v>886</v>
      </c>
      <c r="H251" s="767" t="s">
        <v>582</v>
      </c>
      <c r="I251" s="767"/>
      <c r="J251" s="805"/>
      <c r="K251" s="767"/>
      <c r="L251" s="767"/>
      <c r="M251" s="767"/>
      <c r="N251" s="808"/>
      <c r="O251" s="802" t="s">
        <v>8612</v>
      </c>
      <c r="P251" s="440" t="s">
        <v>677</v>
      </c>
    </row>
    <row r="252" spans="2:16">
      <c r="B252" s="808" t="s">
        <v>366</v>
      </c>
      <c r="C252" s="808" t="s">
        <v>165</v>
      </c>
      <c r="D252" s="764" t="s">
        <v>6358</v>
      </c>
      <c r="E252" s="767" t="s">
        <v>886</v>
      </c>
      <c r="F252" s="767" t="s">
        <v>886</v>
      </c>
      <c r="G252" s="767" t="s">
        <v>886</v>
      </c>
      <c r="H252" s="767"/>
      <c r="I252" s="767"/>
      <c r="J252" s="764" t="s">
        <v>1651</v>
      </c>
      <c r="K252" s="764" t="s">
        <v>1645</v>
      </c>
      <c r="L252" s="754">
        <v>2019</v>
      </c>
      <c r="M252" s="754">
        <v>2050</v>
      </c>
      <c r="N252" s="764" t="s">
        <v>8613</v>
      </c>
      <c r="O252" s="764" t="s">
        <v>8614</v>
      </c>
      <c r="P252" s="440" t="s">
        <v>677</v>
      </c>
    </row>
    <row r="253" spans="2:16">
      <c r="B253" s="808" t="s">
        <v>2077</v>
      </c>
      <c r="C253" s="808" t="s">
        <v>191</v>
      </c>
      <c r="D253" s="808" t="s">
        <v>8615</v>
      </c>
      <c r="E253" s="767" t="s">
        <v>886</v>
      </c>
      <c r="F253" s="767" t="s">
        <v>886</v>
      </c>
      <c r="G253" s="767" t="s">
        <v>886</v>
      </c>
      <c r="H253" s="767" t="s">
        <v>8334</v>
      </c>
      <c r="I253" s="767"/>
      <c r="J253" s="805"/>
      <c r="K253" s="767"/>
      <c r="L253" s="767">
        <v>2020</v>
      </c>
      <c r="M253" s="767">
        <v>2050</v>
      </c>
      <c r="N253" s="808"/>
      <c r="O253" s="806" t="s">
        <v>1777</v>
      </c>
      <c r="P253" s="440" t="s">
        <v>677</v>
      </c>
    </row>
    <row r="254" spans="2:16">
      <c r="B254" s="808" t="s">
        <v>2077</v>
      </c>
      <c r="C254" s="808" t="s">
        <v>191</v>
      </c>
      <c r="D254" s="808" t="s">
        <v>8616</v>
      </c>
      <c r="E254" s="767" t="s">
        <v>886</v>
      </c>
      <c r="F254" s="767" t="s">
        <v>886</v>
      </c>
      <c r="G254" s="767" t="s">
        <v>886</v>
      </c>
      <c r="H254" s="767" t="s">
        <v>8334</v>
      </c>
      <c r="I254" s="767"/>
      <c r="J254" s="805"/>
      <c r="K254" s="767"/>
      <c r="L254" s="767">
        <v>2020</v>
      </c>
      <c r="M254" s="767">
        <v>2050</v>
      </c>
      <c r="N254" s="808"/>
      <c r="O254" s="806" t="s">
        <v>1777</v>
      </c>
      <c r="P254" s="440" t="s">
        <v>677</v>
      </c>
    </row>
    <row r="255" spans="2:16">
      <c r="B255" s="808" t="s">
        <v>2077</v>
      </c>
      <c r="C255" s="808" t="s">
        <v>191</v>
      </c>
      <c r="D255" s="808" t="s">
        <v>8617</v>
      </c>
      <c r="E255" s="767" t="s">
        <v>886</v>
      </c>
      <c r="F255" s="767" t="s">
        <v>886</v>
      </c>
      <c r="G255" s="767" t="s">
        <v>886</v>
      </c>
      <c r="H255" s="767" t="s">
        <v>8334</v>
      </c>
      <c r="I255" s="767"/>
      <c r="J255" s="805"/>
      <c r="K255" s="767"/>
      <c r="L255" s="767">
        <v>2020</v>
      </c>
      <c r="M255" s="767">
        <v>2050</v>
      </c>
      <c r="N255" s="808"/>
      <c r="O255" s="806" t="s">
        <v>1777</v>
      </c>
      <c r="P255" s="440" t="s">
        <v>677</v>
      </c>
    </row>
    <row r="256" spans="2:16">
      <c r="B256" s="808" t="s">
        <v>2074</v>
      </c>
      <c r="C256" s="808" t="s">
        <v>310</v>
      </c>
      <c r="D256" s="764" t="s">
        <v>8618</v>
      </c>
      <c r="E256" s="767" t="s">
        <v>886</v>
      </c>
      <c r="F256" s="767" t="s">
        <v>886</v>
      </c>
      <c r="G256" s="767" t="s">
        <v>886</v>
      </c>
      <c r="H256" s="767"/>
      <c r="I256" s="861">
        <v>0.9</v>
      </c>
      <c r="J256" s="805"/>
      <c r="K256" s="754" t="s">
        <v>8342</v>
      </c>
      <c r="L256" s="754">
        <v>2019</v>
      </c>
      <c r="M256" s="754">
        <v>2050</v>
      </c>
      <c r="N256" s="764" t="s">
        <v>8619</v>
      </c>
      <c r="O256" s="764" t="s">
        <v>8620</v>
      </c>
      <c r="P256" s="440" t="s">
        <v>677</v>
      </c>
    </row>
    <row r="257" spans="2:16">
      <c r="B257" s="808" t="s">
        <v>2074</v>
      </c>
      <c r="C257" s="808" t="s">
        <v>310</v>
      </c>
      <c r="D257" s="808" t="s">
        <v>6363</v>
      </c>
      <c r="E257" s="767" t="s">
        <v>886</v>
      </c>
      <c r="F257" s="767" t="s">
        <v>886</v>
      </c>
      <c r="G257" s="767" t="s">
        <v>886</v>
      </c>
      <c r="H257" s="767" t="s">
        <v>582</v>
      </c>
      <c r="I257" s="767"/>
      <c r="J257" s="805"/>
      <c r="K257" s="767"/>
      <c r="L257" s="767">
        <v>2020</v>
      </c>
      <c r="M257" s="767">
        <v>2050</v>
      </c>
      <c r="N257" s="808"/>
      <c r="O257" s="806" t="s">
        <v>1777</v>
      </c>
      <c r="P257" s="440" t="s">
        <v>677</v>
      </c>
    </row>
    <row r="258" spans="2:16">
      <c r="B258" s="808" t="s">
        <v>2074</v>
      </c>
      <c r="C258" s="808" t="s">
        <v>310</v>
      </c>
      <c r="D258" s="808" t="s">
        <v>6365</v>
      </c>
      <c r="E258" s="767" t="s">
        <v>886</v>
      </c>
      <c r="F258" s="767" t="s">
        <v>886</v>
      </c>
      <c r="G258" s="767" t="s">
        <v>886</v>
      </c>
      <c r="H258" s="767" t="s">
        <v>8334</v>
      </c>
      <c r="I258" s="767"/>
      <c r="J258" s="805"/>
      <c r="K258" s="767"/>
      <c r="L258" s="767">
        <v>2020</v>
      </c>
      <c r="M258" s="767">
        <v>2050</v>
      </c>
      <c r="N258" s="808"/>
      <c r="O258" s="806" t="s">
        <v>1777</v>
      </c>
      <c r="P258" s="440" t="s">
        <v>677</v>
      </c>
    </row>
    <row r="259" spans="2:16">
      <c r="B259" s="808" t="s">
        <v>2074</v>
      </c>
      <c r="C259" s="808" t="s">
        <v>310</v>
      </c>
      <c r="D259" s="808" t="s">
        <v>6367</v>
      </c>
      <c r="E259" s="767" t="s">
        <v>886</v>
      </c>
      <c r="F259" s="767" t="s">
        <v>886</v>
      </c>
      <c r="G259" s="767" t="s">
        <v>886</v>
      </c>
      <c r="H259" s="767" t="s">
        <v>582</v>
      </c>
      <c r="I259" s="767"/>
      <c r="J259" s="805"/>
      <c r="K259" s="767"/>
      <c r="L259" s="767">
        <v>2018</v>
      </c>
      <c r="M259" s="767">
        <v>2050</v>
      </c>
      <c r="N259" s="808"/>
      <c r="O259" s="806" t="s">
        <v>8434</v>
      </c>
      <c r="P259" s="440" t="s">
        <v>677</v>
      </c>
    </row>
    <row r="260" spans="2:16">
      <c r="B260" s="808" t="s">
        <v>2074</v>
      </c>
      <c r="C260" s="808" t="s">
        <v>310</v>
      </c>
      <c r="D260" s="808" t="s">
        <v>6367</v>
      </c>
      <c r="E260" s="767" t="s">
        <v>886</v>
      </c>
      <c r="F260" s="767" t="s">
        <v>886</v>
      </c>
      <c r="G260" s="767" t="s">
        <v>886</v>
      </c>
      <c r="H260" s="767"/>
      <c r="I260" s="767"/>
      <c r="J260" s="805" t="s">
        <v>1792</v>
      </c>
      <c r="K260" s="754" t="s">
        <v>8342</v>
      </c>
      <c r="L260" s="754">
        <v>2020</v>
      </c>
      <c r="M260" s="754">
        <v>2050</v>
      </c>
      <c r="N260" s="764"/>
      <c r="O260" s="764" t="s">
        <v>8621</v>
      </c>
      <c r="P260" s="440" t="s">
        <v>677</v>
      </c>
    </row>
    <row r="261" spans="2:16">
      <c r="B261" s="808" t="s">
        <v>2074</v>
      </c>
      <c r="C261" s="808" t="s">
        <v>160</v>
      </c>
      <c r="D261" s="808" t="s">
        <v>8622</v>
      </c>
      <c r="E261" s="767" t="s">
        <v>886</v>
      </c>
      <c r="F261" s="767" t="s">
        <v>886</v>
      </c>
      <c r="G261" s="767" t="s">
        <v>886</v>
      </c>
      <c r="H261" s="767"/>
      <c r="I261" s="1090">
        <v>0.8</v>
      </c>
      <c r="J261" s="805"/>
      <c r="K261" s="767"/>
      <c r="L261" s="767">
        <v>2019</v>
      </c>
      <c r="M261" s="767">
        <v>2050</v>
      </c>
      <c r="N261" s="808"/>
      <c r="O261" s="806" t="s">
        <v>8403</v>
      </c>
      <c r="P261" s="440" t="s">
        <v>677</v>
      </c>
    </row>
    <row r="262" spans="2:16">
      <c r="B262" s="808" t="s">
        <v>2077</v>
      </c>
      <c r="C262" s="808" t="s">
        <v>191</v>
      </c>
      <c r="D262" s="808" t="s">
        <v>8623</v>
      </c>
      <c r="E262" s="767" t="s">
        <v>886</v>
      </c>
      <c r="F262" s="767" t="s">
        <v>886</v>
      </c>
      <c r="G262" s="767" t="s">
        <v>886</v>
      </c>
      <c r="H262" s="767" t="s">
        <v>8334</v>
      </c>
      <c r="I262" s="767"/>
      <c r="J262" s="805"/>
      <c r="K262" s="767"/>
      <c r="L262" s="767">
        <v>2020</v>
      </c>
      <c r="M262" s="767">
        <v>2050</v>
      </c>
      <c r="N262" s="808"/>
      <c r="O262" s="806" t="s">
        <v>1777</v>
      </c>
      <c r="P262" s="440" t="s">
        <v>677</v>
      </c>
    </row>
    <row r="263" spans="2:16">
      <c r="B263" s="808" t="s">
        <v>2077</v>
      </c>
      <c r="C263" s="741" t="s">
        <v>191</v>
      </c>
      <c r="D263" s="962" t="s">
        <v>6370</v>
      </c>
      <c r="E263" s="767" t="s">
        <v>886</v>
      </c>
      <c r="F263" s="767" t="s">
        <v>886</v>
      </c>
      <c r="G263" s="767" t="s">
        <v>886</v>
      </c>
      <c r="H263" s="767" t="s">
        <v>582</v>
      </c>
      <c r="I263" s="767"/>
      <c r="J263" s="805"/>
      <c r="K263" s="767"/>
      <c r="L263" s="767"/>
      <c r="M263" s="767"/>
      <c r="N263" s="808"/>
      <c r="O263" s="802" t="s">
        <v>8624</v>
      </c>
      <c r="P263" s="440" t="s">
        <v>677</v>
      </c>
    </row>
    <row r="264" spans="2:16">
      <c r="B264" s="808" t="s">
        <v>2077</v>
      </c>
      <c r="C264" s="741" t="s">
        <v>142</v>
      </c>
      <c r="D264" s="962" t="s">
        <v>8625</v>
      </c>
      <c r="E264" s="767" t="s">
        <v>886</v>
      </c>
      <c r="F264" s="767" t="s">
        <v>886</v>
      </c>
      <c r="G264" s="767" t="s">
        <v>886</v>
      </c>
      <c r="H264" s="767" t="s">
        <v>582</v>
      </c>
      <c r="I264" s="767"/>
      <c r="J264" s="805"/>
      <c r="K264" s="767"/>
      <c r="L264" s="767"/>
      <c r="M264" s="767"/>
      <c r="N264" s="808"/>
      <c r="O264" s="802" t="s">
        <v>8626</v>
      </c>
      <c r="P264" s="440" t="s">
        <v>677</v>
      </c>
    </row>
    <row r="265" spans="2:16">
      <c r="B265" s="808" t="s">
        <v>2077</v>
      </c>
      <c r="C265" s="808" t="s">
        <v>191</v>
      </c>
      <c r="D265" s="808" t="s">
        <v>8627</v>
      </c>
      <c r="E265" s="767" t="s">
        <v>886</v>
      </c>
      <c r="F265" s="767" t="s">
        <v>886</v>
      </c>
      <c r="G265" s="767" t="s">
        <v>886</v>
      </c>
      <c r="H265" s="767" t="s">
        <v>8334</v>
      </c>
      <c r="I265" s="767"/>
      <c r="J265" s="805"/>
      <c r="K265" s="767"/>
      <c r="L265" s="767">
        <v>2020</v>
      </c>
      <c r="M265" s="767">
        <v>2050</v>
      </c>
      <c r="N265" s="808"/>
      <c r="O265" s="806" t="s">
        <v>1777</v>
      </c>
      <c r="P265" s="440" t="s">
        <v>677</v>
      </c>
    </row>
    <row r="266" spans="2:16">
      <c r="B266" s="808" t="s">
        <v>2077</v>
      </c>
      <c r="C266" s="741" t="s">
        <v>191</v>
      </c>
      <c r="D266" s="962" t="s">
        <v>8628</v>
      </c>
      <c r="E266" s="767" t="s">
        <v>886</v>
      </c>
      <c r="F266" s="767" t="s">
        <v>886</v>
      </c>
      <c r="G266" s="767" t="s">
        <v>886</v>
      </c>
      <c r="H266" s="767" t="s">
        <v>582</v>
      </c>
      <c r="I266" s="767"/>
      <c r="J266" s="805"/>
      <c r="K266" s="767"/>
      <c r="L266" s="767"/>
      <c r="M266" s="767"/>
      <c r="N266" s="808"/>
      <c r="O266" s="802" t="s">
        <v>8629</v>
      </c>
      <c r="P266" s="440" t="s">
        <v>677</v>
      </c>
    </row>
    <row r="267" spans="2:16">
      <c r="B267" s="808" t="s">
        <v>2077</v>
      </c>
      <c r="C267" s="741" t="s">
        <v>191</v>
      </c>
      <c r="D267" s="962" t="s">
        <v>8630</v>
      </c>
      <c r="E267" s="767" t="s">
        <v>886</v>
      </c>
      <c r="F267" s="767" t="s">
        <v>886</v>
      </c>
      <c r="G267" s="767" t="s">
        <v>886</v>
      </c>
      <c r="H267" s="767" t="s">
        <v>582</v>
      </c>
      <c r="I267" s="767"/>
      <c r="J267" s="805"/>
      <c r="K267" s="767"/>
      <c r="L267" s="767"/>
      <c r="M267" s="767"/>
      <c r="N267" s="808"/>
      <c r="O267" s="802" t="s">
        <v>8631</v>
      </c>
      <c r="P267" s="440" t="s">
        <v>677</v>
      </c>
    </row>
    <row r="268" spans="2:16">
      <c r="B268" s="808" t="s">
        <v>2074</v>
      </c>
      <c r="C268" s="808" t="s">
        <v>310</v>
      </c>
      <c r="D268" s="764" t="s">
        <v>8632</v>
      </c>
      <c r="E268" s="767" t="s">
        <v>886</v>
      </c>
      <c r="F268" s="767" t="s">
        <v>886</v>
      </c>
      <c r="G268" s="767" t="s">
        <v>886</v>
      </c>
      <c r="H268" s="767"/>
      <c r="I268" s="861">
        <v>0.8</v>
      </c>
      <c r="J268" s="805"/>
      <c r="K268" s="754" t="s">
        <v>8342</v>
      </c>
      <c r="L268" s="754">
        <v>2020</v>
      </c>
      <c r="M268" s="754">
        <v>2050</v>
      </c>
      <c r="N268" s="764"/>
      <c r="O268" s="764" t="s">
        <v>8633</v>
      </c>
      <c r="P268" s="440" t="s">
        <v>677</v>
      </c>
    </row>
    <row r="269" spans="2:16">
      <c r="B269" s="808" t="s">
        <v>2074</v>
      </c>
      <c r="C269" s="755" t="s">
        <v>310</v>
      </c>
      <c r="D269" s="962" t="s">
        <v>8634</v>
      </c>
      <c r="E269" s="767" t="s">
        <v>886</v>
      </c>
      <c r="F269" s="767" t="s">
        <v>886</v>
      </c>
      <c r="G269" s="767" t="s">
        <v>886</v>
      </c>
      <c r="H269" s="767" t="s">
        <v>582</v>
      </c>
      <c r="I269" s="767"/>
      <c r="J269" s="805"/>
      <c r="K269" s="767"/>
      <c r="L269" s="767"/>
      <c r="M269" s="767"/>
      <c r="N269" s="808"/>
      <c r="O269" s="802" t="s">
        <v>8635</v>
      </c>
      <c r="P269" s="440" t="s">
        <v>677</v>
      </c>
    </row>
    <row r="270" spans="2:16">
      <c r="B270" s="808" t="s">
        <v>2077</v>
      </c>
      <c r="C270" s="741" t="s">
        <v>191</v>
      </c>
      <c r="D270" s="962" t="s">
        <v>6374</v>
      </c>
      <c r="E270" s="767" t="s">
        <v>886</v>
      </c>
      <c r="F270" s="767" t="s">
        <v>886</v>
      </c>
      <c r="G270" s="767" t="s">
        <v>886</v>
      </c>
      <c r="H270" s="767" t="s">
        <v>582</v>
      </c>
      <c r="I270" s="767"/>
      <c r="J270" s="805"/>
      <c r="K270" s="767"/>
      <c r="L270" s="767"/>
      <c r="M270" s="767"/>
      <c r="N270" s="808"/>
      <c r="O270" s="802" t="s">
        <v>8636</v>
      </c>
      <c r="P270" s="440" t="s">
        <v>677</v>
      </c>
    </row>
    <row r="271" spans="2:16">
      <c r="B271" s="808" t="s">
        <v>366</v>
      </c>
      <c r="C271" s="741" t="s">
        <v>522</v>
      </c>
      <c r="D271" s="962" t="s">
        <v>6378</v>
      </c>
      <c r="E271" s="767" t="s">
        <v>886</v>
      </c>
      <c r="F271" s="767" t="s">
        <v>886</v>
      </c>
      <c r="G271" s="767" t="s">
        <v>886</v>
      </c>
      <c r="H271" s="767" t="s">
        <v>582</v>
      </c>
      <c r="I271" s="767"/>
      <c r="J271" s="805"/>
      <c r="K271" s="767"/>
      <c r="L271" s="767"/>
      <c r="M271" s="767"/>
      <c r="N271" s="808"/>
      <c r="O271" s="802" t="s">
        <v>8637</v>
      </c>
      <c r="P271" s="440" t="s">
        <v>677</v>
      </c>
    </row>
    <row r="272" spans="2:16">
      <c r="B272" s="808" t="s">
        <v>2077</v>
      </c>
      <c r="C272" s="741" t="s">
        <v>142</v>
      </c>
      <c r="D272" s="962" t="s">
        <v>6379</v>
      </c>
      <c r="E272" s="767" t="s">
        <v>886</v>
      </c>
      <c r="F272" s="767" t="s">
        <v>886</v>
      </c>
      <c r="G272" s="767" t="s">
        <v>886</v>
      </c>
      <c r="H272" s="767" t="s">
        <v>582</v>
      </c>
      <c r="I272" s="767"/>
      <c r="J272" s="805"/>
      <c r="K272" s="767"/>
      <c r="L272" s="767"/>
      <c r="M272" s="767"/>
      <c r="N272" s="808"/>
      <c r="O272" s="802" t="s">
        <v>8638</v>
      </c>
      <c r="P272" s="440" t="s">
        <v>677</v>
      </c>
    </row>
    <row r="273" spans="2:16">
      <c r="B273" s="808" t="s">
        <v>366</v>
      </c>
      <c r="C273" s="808" t="s">
        <v>147</v>
      </c>
      <c r="D273" s="764" t="s">
        <v>6380</v>
      </c>
      <c r="E273" s="767" t="s">
        <v>886</v>
      </c>
      <c r="F273" s="767" t="s">
        <v>886</v>
      </c>
      <c r="G273" s="767" t="s">
        <v>886</v>
      </c>
      <c r="H273" s="767" t="s">
        <v>8342</v>
      </c>
      <c r="I273" s="767"/>
      <c r="J273" s="805"/>
      <c r="K273" s="767"/>
      <c r="L273" s="754">
        <v>2020</v>
      </c>
      <c r="M273" s="754">
        <v>2025</v>
      </c>
      <c r="N273" s="764"/>
      <c r="O273" s="764" t="s">
        <v>8639</v>
      </c>
      <c r="P273" s="440" t="s">
        <v>677</v>
      </c>
    </row>
    <row r="274" spans="2:16">
      <c r="B274" s="808" t="s">
        <v>366</v>
      </c>
      <c r="C274" s="808" t="s">
        <v>147</v>
      </c>
      <c r="D274" s="808" t="s">
        <v>6380</v>
      </c>
      <c r="E274" s="767" t="s">
        <v>886</v>
      </c>
      <c r="F274" s="767" t="s">
        <v>886</v>
      </c>
      <c r="G274" s="767" t="s">
        <v>886</v>
      </c>
      <c r="H274" s="767" t="s">
        <v>1956</v>
      </c>
      <c r="I274" s="767"/>
      <c r="J274" s="805"/>
      <c r="K274" s="767"/>
      <c r="L274" s="767">
        <v>2020</v>
      </c>
      <c r="M274" s="767">
        <v>2025</v>
      </c>
      <c r="N274" s="808"/>
      <c r="O274" s="806" t="s">
        <v>8640</v>
      </c>
      <c r="P274" s="440" t="s">
        <v>677</v>
      </c>
    </row>
    <row r="275" spans="2:16">
      <c r="B275" s="808" t="s">
        <v>366</v>
      </c>
      <c r="C275" s="808" t="s">
        <v>147</v>
      </c>
      <c r="D275" s="808" t="s">
        <v>6380</v>
      </c>
      <c r="E275" s="767" t="s">
        <v>5904</v>
      </c>
      <c r="F275" s="767" t="s">
        <v>8384</v>
      </c>
      <c r="G275" s="767" t="s">
        <v>886</v>
      </c>
      <c r="H275" s="767"/>
      <c r="I275" s="767"/>
      <c r="J275" s="805" t="s">
        <v>1792</v>
      </c>
      <c r="K275" s="754" t="s">
        <v>8342</v>
      </c>
      <c r="L275" s="767">
        <v>2020</v>
      </c>
      <c r="M275" s="767" t="s">
        <v>8546</v>
      </c>
      <c r="N275" s="808"/>
      <c r="O275" s="808" t="s">
        <v>8641</v>
      </c>
      <c r="P275" s="440" t="s">
        <v>677</v>
      </c>
    </row>
    <row r="276" spans="2:16">
      <c r="B276" s="808" t="s">
        <v>2077</v>
      </c>
      <c r="C276" s="808" t="s">
        <v>191</v>
      </c>
      <c r="D276" s="808" t="s">
        <v>6393</v>
      </c>
      <c r="E276" s="767" t="s">
        <v>886</v>
      </c>
      <c r="F276" s="767" t="s">
        <v>886</v>
      </c>
      <c r="G276" s="767" t="s">
        <v>886</v>
      </c>
      <c r="H276" s="767" t="s">
        <v>8334</v>
      </c>
      <c r="I276" s="767"/>
      <c r="J276" s="805"/>
      <c r="K276" s="767"/>
      <c r="L276" s="767">
        <v>2020</v>
      </c>
      <c r="M276" s="767">
        <v>2050</v>
      </c>
      <c r="N276" s="808"/>
      <c r="O276" s="806" t="s">
        <v>1777</v>
      </c>
      <c r="P276" s="440" t="s">
        <v>677</v>
      </c>
    </row>
    <row r="277" spans="2:16">
      <c r="B277" s="808" t="s">
        <v>366</v>
      </c>
      <c r="C277" s="808" t="s">
        <v>182</v>
      </c>
      <c r="D277" s="808" t="s">
        <v>6395</v>
      </c>
      <c r="E277" s="767" t="s">
        <v>886</v>
      </c>
      <c r="F277" s="767" t="s">
        <v>886</v>
      </c>
      <c r="G277" s="767" t="s">
        <v>886</v>
      </c>
      <c r="H277" s="767" t="s">
        <v>582</v>
      </c>
      <c r="I277" s="767"/>
      <c r="J277" s="805"/>
      <c r="K277" s="767"/>
      <c r="L277" s="767">
        <v>2020</v>
      </c>
      <c r="M277" s="767">
        <v>2050</v>
      </c>
      <c r="N277" s="808"/>
      <c r="O277" s="1093" t="s">
        <v>8336</v>
      </c>
      <c r="P277" s="440" t="s">
        <v>677</v>
      </c>
    </row>
    <row r="278" spans="2:16">
      <c r="B278" s="808" t="s">
        <v>2077</v>
      </c>
      <c r="C278" s="808" t="s">
        <v>191</v>
      </c>
      <c r="D278" s="808" t="s">
        <v>8642</v>
      </c>
      <c r="E278" s="767" t="s">
        <v>886</v>
      </c>
      <c r="F278" s="767" t="s">
        <v>886</v>
      </c>
      <c r="G278" s="767" t="s">
        <v>886</v>
      </c>
      <c r="H278" s="767" t="s">
        <v>8334</v>
      </c>
      <c r="I278" s="767"/>
      <c r="J278" s="805"/>
      <c r="K278" s="767"/>
      <c r="L278" s="767">
        <v>2020</v>
      </c>
      <c r="M278" s="767">
        <v>2050</v>
      </c>
      <c r="N278" s="808"/>
      <c r="O278" s="806" t="s">
        <v>1777</v>
      </c>
      <c r="P278" s="440" t="s">
        <v>677</v>
      </c>
    </row>
    <row r="279" spans="2:16">
      <c r="B279" s="808" t="s">
        <v>2077</v>
      </c>
      <c r="C279" s="808" t="s">
        <v>191</v>
      </c>
      <c r="D279" s="808" t="s">
        <v>8643</v>
      </c>
      <c r="E279" s="767" t="s">
        <v>886</v>
      </c>
      <c r="F279" s="767" t="s">
        <v>886</v>
      </c>
      <c r="G279" s="767" t="s">
        <v>886</v>
      </c>
      <c r="H279" s="767" t="s">
        <v>8334</v>
      </c>
      <c r="I279" s="767"/>
      <c r="J279" s="805"/>
      <c r="K279" s="767"/>
      <c r="L279" s="767">
        <v>2020</v>
      </c>
      <c r="M279" s="767">
        <v>2050</v>
      </c>
      <c r="N279" s="808"/>
      <c r="O279" s="806" t="s">
        <v>1777</v>
      </c>
      <c r="P279" s="440" t="s">
        <v>677</v>
      </c>
    </row>
    <row r="280" spans="2:16">
      <c r="B280" s="808" t="s">
        <v>2077</v>
      </c>
      <c r="C280" s="808" t="s">
        <v>191</v>
      </c>
      <c r="D280" s="808" t="s">
        <v>8644</v>
      </c>
      <c r="E280" s="767" t="s">
        <v>886</v>
      </c>
      <c r="F280" s="767" t="s">
        <v>886</v>
      </c>
      <c r="G280" s="767" t="s">
        <v>886</v>
      </c>
      <c r="H280" s="767" t="s">
        <v>8334</v>
      </c>
      <c r="I280" s="767"/>
      <c r="J280" s="805"/>
      <c r="K280" s="767"/>
      <c r="L280" s="767">
        <v>2020</v>
      </c>
      <c r="M280" s="767">
        <v>2050</v>
      </c>
      <c r="N280" s="808"/>
      <c r="O280" s="806" t="s">
        <v>1777</v>
      </c>
      <c r="P280" s="440" t="s">
        <v>677</v>
      </c>
    </row>
    <row r="281" spans="2:16">
      <c r="B281" s="808" t="s">
        <v>2077</v>
      </c>
      <c r="C281" s="808" t="s">
        <v>191</v>
      </c>
      <c r="D281" s="808" t="s">
        <v>6396</v>
      </c>
      <c r="E281" s="767" t="s">
        <v>886</v>
      </c>
      <c r="F281" s="767" t="s">
        <v>886</v>
      </c>
      <c r="G281" s="767" t="s">
        <v>886</v>
      </c>
      <c r="H281" s="767" t="s">
        <v>8334</v>
      </c>
      <c r="I281" s="767"/>
      <c r="J281" s="805"/>
      <c r="K281" s="767"/>
      <c r="L281" s="767">
        <v>2020</v>
      </c>
      <c r="M281" s="767">
        <v>2050</v>
      </c>
      <c r="N281" s="808"/>
      <c r="O281" s="806" t="s">
        <v>1777</v>
      </c>
      <c r="P281" s="440" t="s">
        <v>677</v>
      </c>
    </row>
    <row r="282" spans="2:16">
      <c r="B282" s="808" t="s">
        <v>2077</v>
      </c>
      <c r="C282" s="808" t="s">
        <v>191</v>
      </c>
      <c r="D282" s="808" t="s">
        <v>8645</v>
      </c>
      <c r="E282" s="767" t="s">
        <v>886</v>
      </c>
      <c r="F282" s="767" t="s">
        <v>886</v>
      </c>
      <c r="G282" s="767" t="s">
        <v>886</v>
      </c>
      <c r="H282" s="767" t="s">
        <v>8334</v>
      </c>
      <c r="I282" s="767"/>
      <c r="J282" s="805"/>
      <c r="K282" s="767"/>
      <c r="L282" s="767">
        <v>2020</v>
      </c>
      <c r="M282" s="767">
        <v>2050</v>
      </c>
      <c r="N282" s="808"/>
      <c r="O282" s="806" t="s">
        <v>1777</v>
      </c>
      <c r="P282" s="440" t="s">
        <v>677</v>
      </c>
    </row>
    <row r="283" spans="2:16">
      <c r="B283" s="808" t="s">
        <v>366</v>
      </c>
      <c r="C283" s="808" t="s">
        <v>182</v>
      </c>
      <c r="D283" s="808" t="s">
        <v>6398</v>
      </c>
      <c r="E283" s="767" t="s">
        <v>886</v>
      </c>
      <c r="F283" s="767" t="s">
        <v>886</v>
      </c>
      <c r="G283" s="767" t="s">
        <v>886</v>
      </c>
      <c r="H283" s="767" t="s">
        <v>582</v>
      </c>
      <c r="I283" s="767"/>
      <c r="J283" s="805"/>
      <c r="K283" s="767"/>
      <c r="L283" s="767">
        <v>2020</v>
      </c>
      <c r="M283" s="767">
        <v>2050</v>
      </c>
      <c r="N283" s="808"/>
      <c r="O283" s="1093" t="s">
        <v>8336</v>
      </c>
      <c r="P283" s="440" t="s">
        <v>677</v>
      </c>
    </row>
    <row r="284" spans="2:16">
      <c r="B284" s="808" t="s">
        <v>2077</v>
      </c>
      <c r="C284" s="808" t="s">
        <v>191</v>
      </c>
      <c r="D284" s="808" t="s">
        <v>8646</v>
      </c>
      <c r="E284" s="767" t="s">
        <v>886</v>
      </c>
      <c r="F284" s="767" t="s">
        <v>886</v>
      </c>
      <c r="G284" s="767" t="s">
        <v>886</v>
      </c>
      <c r="H284" s="767" t="s">
        <v>8334</v>
      </c>
      <c r="I284" s="767"/>
      <c r="J284" s="805"/>
      <c r="K284" s="767"/>
      <c r="L284" s="767">
        <v>2020</v>
      </c>
      <c r="M284" s="767">
        <v>2050</v>
      </c>
      <c r="N284" s="808"/>
      <c r="O284" s="806" t="s">
        <v>1777</v>
      </c>
      <c r="P284" s="440" t="s">
        <v>677</v>
      </c>
    </row>
    <row r="285" spans="2:16">
      <c r="B285" s="808" t="s">
        <v>2077</v>
      </c>
      <c r="C285" s="808" t="s">
        <v>191</v>
      </c>
      <c r="D285" s="808" t="s">
        <v>6408</v>
      </c>
      <c r="E285" s="767" t="s">
        <v>886</v>
      </c>
      <c r="F285" s="767" t="s">
        <v>886</v>
      </c>
      <c r="G285" s="767" t="s">
        <v>886</v>
      </c>
      <c r="H285" s="767" t="s">
        <v>8334</v>
      </c>
      <c r="I285" s="767"/>
      <c r="J285" s="805"/>
      <c r="K285" s="767"/>
      <c r="L285" s="767">
        <v>2020</v>
      </c>
      <c r="M285" s="767">
        <v>2050</v>
      </c>
      <c r="N285" s="808"/>
      <c r="O285" s="806" t="s">
        <v>1777</v>
      </c>
      <c r="P285" s="440" t="s">
        <v>677</v>
      </c>
    </row>
    <row r="286" spans="2:16">
      <c r="B286" s="808" t="s">
        <v>2077</v>
      </c>
      <c r="C286" s="741" t="s">
        <v>149</v>
      </c>
      <c r="D286" s="962" t="s">
        <v>6409</v>
      </c>
      <c r="E286" s="767" t="s">
        <v>886</v>
      </c>
      <c r="F286" s="767" t="s">
        <v>886</v>
      </c>
      <c r="G286" s="767" t="s">
        <v>886</v>
      </c>
      <c r="H286" s="767" t="s">
        <v>582</v>
      </c>
      <c r="I286" s="767"/>
      <c r="J286" s="805"/>
      <c r="K286" s="767"/>
      <c r="L286" s="767"/>
      <c r="M286" s="767"/>
      <c r="N286" s="808"/>
      <c r="O286" s="802" t="s">
        <v>8647</v>
      </c>
      <c r="P286" s="440" t="s">
        <v>677</v>
      </c>
    </row>
    <row r="287" spans="2:16">
      <c r="B287" s="808" t="s">
        <v>2077</v>
      </c>
      <c r="C287" s="741" t="s">
        <v>170</v>
      </c>
      <c r="D287" s="962" t="s">
        <v>6410</v>
      </c>
      <c r="E287" s="767" t="s">
        <v>886</v>
      </c>
      <c r="F287" s="767" t="s">
        <v>886</v>
      </c>
      <c r="G287" s="767" t="s">
        <v>886</v>
      </c>
      <c r="H287" s="767" t="s">
        <v>582</v>
      </c>
      <c r="I287" s="767"/>
      <c r="J287" s="805"/>
      <c r="K287" s="767"/>
      <c r="L287" s="767"/>
      <c r="M287" s="767"/>
      <c r="N287" s="808"/>
      <c r="O287" s="802" t="s">
        <v>8648</v>
      </c>
      <c r="P287" s="440" t="s">
        <v>677</v>
      </c>
    </row>
    <row r="288" spans="2:16">
      <c r="B288" s="808" t="s">
        <v>2074</v>
      </c>
      <c r="C288" s="755" t="s">
        <v>310</v>
      </c>
      <c r="D288" s="962" t="s">
        <v>8649</v>
      </c>
      <c r="E288" s="767" t="s">
        <v>886</v>
      </c>
      <c r="F288" s="767" t="s">
        <v>886</v>
      </c>
      <c r="G288" s="767" t="s">
        <v>886</v>
      </c>
      <c r="H288" s="767" t="s">
        <v>582</v>
      </c>
      <c r="I288" s="767"/>
      <c r="J288" s="805"/>
      <c r="K288" s="767"/>
      <c r="L288" s="767"/>
      <c r="M288" s="767"/>
      <c r="N288" s="808"/>
      <c r="O288" s="802" t="s">
        <v>8650</v>
      </c>
      <c r="P288" s="440" t="s">
        <v>677</v>
      </c>
    </row>
    <row r="289" spans="2:16">
      <c r="B289" s="808" t="s">
        <v>2077</v>
      </c>
      <c r="C289" s="808" t="s">
        <v>142</v>
      </c>
      <c r="D289" s="808" t="s">
        <v>6416</v>
      </c>
      <c r="E289" s="767" t="s">
        <v>886</v>
      </c>
      <c r="F289" s="767" t="s">
        <v>886</v>
      </c>
      <c r="G289" s="767" t="s">
        <v>886</v>
      </c>
      <c r="H289" s="767" t="s">
        <v>8334</v>
      </c>
      <c r="I289" s="767"/>
      <c r="J289" s="805"/>
      <c r="K289" s="767"/>
      <c r="L289" s="767">
        <v>2020</v>
      </c>
      <c r="M289" s="767">
        <v>2050</v>
      </c>
      <c r="N289" s="808"/>
      <c r="O289" s="806" t="s">
        <v>1777</v>
      </c>
      <c r="P289" s="440" t="s">
        <v>677</v>
      </c>
    </row>
    <row r="290" spans="2:16">
      <c r="B290" s="808" t="s">
        <v>2077</v>
      </c>
      <c r="C290" s="741" t="s">
        <v>142</v>
      </c>
      <c r="D290" s="962" t="s">
        <v>8651</v>
      </c>
      <c r="E290" s="767" t="s">
        <v>886</v>
      </c>
      <c r="F290" s="767" t="s">
        <v>886</v>
      </c>
      <c r="G290" s="767" t="s">
        <v>886</v>
      </c>
      <c r="H290" s="767" t="s">
        <v>582</v>
      </c>
      <c r="I290" s="767"/>
      <c r="J290" s="805"/>
      <c r="K290" s="767"/>
      <c r="L290" s="767"/>
      <c r="M290" s="767"/>
      <c r="N290" s="808"/>
      <c r="O290" s="802" t="s">
        <v>8652</v>
      </c>
      <c r="P290" s="440" t="s">
        <v>677</v>
      </c>
    </row>
    <row r="291" spans="2:16">
      <c r="B291" s="808" t="s">
        <v>2057</v>
      </c>
      <c r="C291" s="808" t="s">
        <v>6425</v>
      </c>
      <c r="D291" s="764" t="s">
        <v>8653</v>
      </c>
      <c r="E291" s="767" t="s">
        <v>886</v>
      </c>
      <c r="F291" s="767" t="s">
        <v>886</v>
      </c>
      <c r="G291" s="767" t="s">
        <v>886</v>
      </c>
      <c r="H291" s="767"/>
      <c r="I291" s="767"/>
      <c r="J291" s="805" t="s">
        <v>1792</v>
      </c>
      <c r="K291" s="764" t="s">
        <v>1645</v>
      </c>
      <c r="L291" s="754"/>
      <c r="M291" s="754">
        <v>2050</v>
      </c>
      <c r="N291" s="764" t="s">
        <v>8399</v>
      </c>
      <c r="O291" s="764" t="s">
        <v>8400</v>
      </c>
      <c r="P291" s="440" t="s">
        <v>677</v>
      </c>
    </row>
    <row r="292" spans="2:16">
      <c r="B292" s="808" t="s">
        <v>2057</v>
      </c>
      <c r="C292" s="808" t="s">
        <v>6425</v>
      </c>
      <c r="D292" s="764" t="s">
        <v>8654</v>
      </c>
      <c r="E292" s="767" t="s">
        <v>886</v>
      </c>
      <c r="F292" s="767" t="s">
        <v>886</v>
      </c>
      <c r="G292" s="767" t="s">
        <v>886</v>
      </c>
      <c r="H292" s="767"/>
      <c r="I292" s="767"/>
      <c r="J292" s="805" t="s">
        <v>1792</v>
      </c>
      <c r="K292" s="764" t="s">
        <v>1645</v>
      </c>
      <c r="L292" s="754"/>
      <c r="M292" s="754">
        <v>2050</v>
      </c>
      <c r="N292" s="764" t="s">
        <v>8579</v>
      </c>
      <c r="O292" s="764" t="s">
        <v>8400</v>
      </c>
      <c r="P292" s="440" t="s">
        <v>677</v>
      </c>
    </row>
    <row r="293" spans="2:16">
      <c r="B293" s="808" t="s">
        <v>5675</v>
      </c>
      <c r="C293" s="808" t="s">
        <v>208</v>
      </c>
      <c r="D293" s="808" t="s">
        <v>6420</v>
      </c>
      <c r="E293" s="767" t="s">
        <v>886</v>
      </c>
      <c r="F293" s="767" t="s">
        <v>886</v>
      </c>
      <c r="G293" s="767" t="s">
        <v>886</v>
      </c>
      <c r="H293" s="767" t="s">
        <v>8334</v>
      </c>
      <c r="I293" s="767"/>
      <c r="J293" s="805"/>
      <c r="K293" s="767"/>
      <c r="L293" s="767">
        <v>2020</v>
      </c>
      <c r="M293" s="767">
        <v>2050</v>
      </c>
      <c r="N293" s="808"/>
      <c r="O293" s="806" t="s">
        <v>1777</v>
      </c>
      <c r="P293" s="440" t="s">
        <v>677</v>
      </c>
    </row>
    <row r="294" spans="2:16">
      <c r="B294" s="808" t="s">
        <v>2057</v>
      </c>
      <c r="C294" s="808" t="s">
        <v>185</v>
      </c>
      <c r="D294" s="808" t="s">
        <v>6422</v>
      </c>
      <c r="E294" s="767" t="s">
        <v>886</v>
      </c>
      <c r="F294" s="767" t="s">
        <v>886</v>
      </c>
      <c r="G294" s="767" t="s">
        <v>886</v>
      </c>
      <c r="H294" s="767" t="s">
        <v>582</v>
      </c>
      <c r="I294" s="767"/>
      <c r="J294" s="805"/>
      <c r="K294" s="754" t="s">
        <v>1645</v>
      </c>
      <c r="L294" s="767">
        <v>2020</v>
      </c>
      <c r="M294" s="767">
        <v>2050</v>
      </c>
      <c r="N294" s="808"/>
      <c r="O294" s="1093" t="s">
        <v>8336</v>
      </c>
      <c r="P294" s="440" t="s">
        <v>677</v>
      </c>
    </row>
    <row r="295" spans="2:16">
      <c r="B295" s="808" t="s">
        <v>2074</v>
      </c>
      <c r="C295" s="808" t="s">
        <v>310</v>
      </c>
      <c r="D295" s="808" t="s">
        <v>6423</v>
      </c>
      <c r="E295" s="767" t="s">
        <v>886</v>
      </c>
      <c r="F295" s="767" t="s">
        <v>886</v>
      </c>
      <c r="G295" s="767" t="s">
        <v>886</v>
      </c>
      <c r="H295" s="767" t="s">
        <v>8334</v>
      </c>
      <c r="I295" s="767"/>
      <c r="J295" s="805"/>
      <c r="K295" s="767"/>
      <c r="L295" s="767">
        <v>2020</v>
      </c>
      <c r="M295" s="767">
        <v>2050</v>
      </c>
      <c r="N295" s="808"/>
      <c r="O295" s="806" t="s">
        <v>1777</v>
      </c>
      <c r="P295" s="440" t="s">
        <v>677</v>
      </c>
    </row>
    <row r="296" spans="2:16">
      <c r="B296" s="808" t="s">
        <v>2074</v>
      </c>
      <c r="C296" s="808" t="s">
        <v>310</v>
      </c>
      <c r="D296" s="764" t="s">
        <v>6423</v>
      </c>
      <c r="E296" s="767" t="s">
        <v>886</v>
      </c>
      <c r="F296" s="767" t="s">
        <v>886</v>
      </c>
      <c r="G296" s="767" t="s">
        <v>886</v>
      </c>
      <c r="H296" s="767"/>
      <c r="I296" s="767"/>
      <c r="J296" s="805" t="s">
        <v>1792</v>
      </c>
      <c r="K296" s="754" t="s">
        <v>8342</v>
      </c>
      <c r="L296" s="754">
        <v>2020</v>
      </c>
      <c r="M296" s="754">
        <v>2050</v>
      </c>
      <c r="N296" s="764" t="s">
        <v>8655</v>
      </c>
      <c r="O296" s="764" t="s">
        <v>8656</v>
      </c>
      <c r="P296" s="440" t="s">
        <v>677</v>
      </c>
    </row>
    <row r="297" spans="2:16">
      <c r="B297" s="808" t="s">
        <v>2057</v>
      </c>
      <c r="C297" s="808" t="s">
        <v>6425</v>
      </c>
      <c r="D297" s="808" t="s">
        <v>6426</v>
      </c>
      <c r="E297" s="767" t="s">
        <v>5778</v>
      </c>
      <c r="F297" s="767" t="s">
        <v>8395</v>
      </c>
      <c r="G297" s="767" t="s">
        <v>886</v>
      </c>
      <c r="H297" s="767"/>
      <c r="I297" s="1090">
        <v>1</v>
      </c>
      <c r="J297" s="805"/>
      <c r="K297" s="767"/>
      <c r="L297" s="767">
        <v>2020</v>
      </c>
      <c r="M297" s="767">
        <v>2050</v>
      </c>
      <c r="N297" s="808"/>
      <c r="O297" s="806" t="s">
        <v>6645</v>
      </c>
      <c r="P297" s="440" t="s">
        <v>677</v>
      </c>
    </row>
    <row r="298" spans="2:16">
      <c r="B298" s="808" t="s">
        <v>5675</v>
      </c>
      <c r="C298" s="808" t="s">
        <v>175</v>
      </c>
      <c r="D298" s="808" t="s">
        <v>6429</v>
      </c>
      <c r="E298" s="767" t="s">
        <v>886</v>
      </c>
      <c r="F298" s="767" t="s">
        <v>886</v>
      </c>
      <c r="G298" s="767" t="s">
        <v>886</v>
      </c>
      <c r="H298" s="767" t="s">
        <v>8334</v>
      </c>
      <c r="I298" s="767"/>
      <c r="J298" s="805"/>
      <c r="K298" s="767"/>
      <c r="L298" s="767">
        <v>2020</v>
      </c>
      <c r="M298" s="767">
        <v>2050</v>
      </c>
      <c r="N298" s="808"/>
      <c r="O298" s="806" t="s">
        <v>1777</v>
      </c>
      <c r="P298" s="440" t="s">
        <v>677</v>
      </c>
    </row>
    <row r="299" spans="2:16">
      <c r="B299" s="808" t="s">
        <v>2082</v>
      </c>
      <c r="C299" s="808" t="s">
        <v>186</v>
      </c>
      <c r="D299" s="808" t="s">
        <v>6434</v>
      </c>
      <c r="E299" s="767" t="s">
        <v>886</v>
      </c>
      <c r="F299" s="767" t="s">
        <v>886</v>
      </c>
      <c r="G299" s="767" t="s">
        <v>886</v>
      </c>
      <c r="H299" s="767" t="s">
        <v>8334</v>
      </c>
      <c r="I299" s="767"/>
      <c r="J299" s="805"/>
      <c r="K299" s="767"/>
      <c r="L299" s="767">
        <v>2020</v>
      </c>
      <c r="M299" s="767">
        <v>2050</v>
      </c>
      <c r="N299" s="808"/>
      <c r="O299" s="806" t="s">
        <v>1777</v>
      </c>
      <c r="P299" s="440" t="s">
        <v>677</v>
      </c>
    </row>
    <row r="300" spans="2:16">
      <c r="B300" s="808" t="s">
        <v>2082</v>
      </c>
      <c r="C300" s="741" t="s">
        <v>186</v>
      </c>
      <c r="D300" s="962" t="s">
        <v>6438</v>
      </c>
      <c r="E300" s="767" t="s">
        <v>886</v>
      </c>
      <c r="F300" s="767" t="s">
        <v>886</v>
      </c>
      <c r="G300" s="767" t="s">
        <v>886</v>
      </c>
      <c r="H300" s="767" t="s">
        <v>582</v>
      </c>
      <c r="I300" s="767"/>
      <c r="J300" s="805"/>
      <c r="K300" s="767"/>
      <c r="L300" s="767"/>
      <c r="M300" s="767"/>
      <c r="N300" s="808"/>
      <c r="O300" s="802" t="s">
        <v>8657</v>
      </c>
      <c r="P300" s="440" t="s">
        <v>677</v>
      </c>
    </row>
    <row r="301" spans="2:16">
      <c r="B301" s="808" t="s">
        <v>2074</v>
      </c>
      <c r="C301" s="808" t="s">
        <v>310</v>
      </c>
      <c r="D301" s="808" t="s">
        <v>6439</v>
      </c>
      <c r="E301" s="767" t="s">
        <v>886</v>
      </c>
      <c r="F301" s="767" t="s">
        <v>886</v>
      </c>
      <c r="G301" s="767" t="s">
        <v>886</v>
      </c>
      <c r="H301" s="767" t="s">
        <v>8334</v>
      </c>
      <c r="I301" s="767"/>
      <c r="J301" s="805"/>
      <c r="K301" s="767"/>
      <c r="L301" s="767">
        <v>2020</v>
      </c>
      <c r="M301" s="767">
        <v>2050</v>
      </c>
      <c r="N301" s="808"/>
      <c r="O301" s="806" t="s">
        <v>1777</v>
      </c>
      <c r="P301" s="440" t="s">
        <v>677</v>
      </c>
    </row>
    <row r="302" spans="2:16">
      <c r="B302" s="808" t="s">
        <v>2074</v>
      </c>
      <c r="C302" s="755" t="s">
        <v>310</v>
      </c>
      <c r="D302" s="962" t="s">
        <v>8658</v>
      </c>
      <c r="E302" s="767" t="s">
        <v>886</v>
      </c>
      <c r="F302" s="767" t="s">
        <v>886</v>
      </c>
      <c r="G302" s="767" t="s">
        <v>886</v>
      </c>
      <c r="H302" s="767" t="s">
        <v>582</v>
      </c>
      <c r="I302" s="767"/>
      <c r="J302" s="805"/>
      <c r="K302" s="767"/>
      <c r="L302" s="767"/>
      <c r="M302" s="767"/>
      <c r="N302" s="808"/>
      <c r="O302" s="802" t="s">
        <v>8659</v>
      </c>
      <c r="P302" s="440" t="s">
        <v>677</v>
      </c>
    </row>
    <row r="303" spans="2:16">
      <c r="B303" s="808" t="s">
        <v>366</v>
      </c>
      <c r="C303" s="808" t="s">
        <v>5666</v>
      </c>
      <c r="D303" s="808" t="s">
        <v>8660</v>
      </c>
      <c r="E303" s="767" t="s">
        <v>886</v>
      </c>
      <c r="F303" s="767" t="s">
        <v>886</v>
      </c>
      <c r="G303" s="767" t="s">
        <v>886</v>
      </c>
      <c r="H303" s="767"/>
      <c r="I303" s="1090">
        <v>0.99</v>
      </c>
      <c r="J303" s="805"/>
      <c r="K303" s="767"/>
      <c r="L303" s="767">
        <v>2010</v>
      </c>
      <c r="M303" s="767">
        <v>2020</v>
      </c>
      <c r="N303" s="808"/>
      <c r="O303" s="806" t="s">
        <v>1753</v>
      </c>
      <c r="P303" s="440" t="s">
        <v>677</v>
      </c>
    </row>
    <row r="304" spans="2:16">
      <c r="B304" s="808" t="s">
        <v>2057</v>
      </c>
      <c r="C304" s="808" t="s">
        <v>174</v>
      </c>
      <c r="D304" s="764" t="s">
        <v>741</v>
      </c>
      <c r="E304" s="767" t="s">
        <v>886</v>
      </c>
      <c r="F304" s="767" t="s">
        <v>886</v>
      </c>
      <c r="G304" s="767" t="s">
        <v>886</v>
      </c>
      <c r="H304" s="754" t="s">
        <v>8334</v>
      </c>
      <c r="I304" s="767"/>
      <c r="J304" s="805"/>
      <c r="K304" s="808"/>
      <c r="L304" s="754">
        <v>2020</v>
      </c>
      <c r="M304" s="754">
        <v>2050</v>
      </c>
      <c r="N304" s="764"/>
      <c r="O304" s="764" t="s">
        <v>8591</v>
      </c>
      <c r="P304" s="440" t="s">
        <v>677</v>
      </c>
    </row>
    <row r="305" spans="2:16">
      <c r="B305" s="808" t="s">
        <v>366</v>
      </c>
      <c r="C305" s="808" t="s">
        <v>169</v>
      </c>
      <c r="D305" s="808" t="s">
        <v>8661</v>
      </c>
      <c r="E305" s="767" t="s">
        <v>886</v>
      </c>
      <c r="F305" s="767" t="s">
        <v>886</v>
      </c>
      <c r="G305" s="767" t="s">
        <v>886</v>
      </c>
      <c r="H305" s="767"/>
      <c r="I305" s="767"/>
      <c r="J305" s="805" t="s">
        <v>1651</v>
      </c>
      <c r="K305" s="767"/>
      <c r="L305" s="767">
        <v>2014</v>
      </c>
      <c r="M305" s="767">
        <v>2040</v>
      </c>
      <c r="N305" s="808"/>
      <c r="O305" s="806" t="s">
        <v>1753</v>
      </c>
      <c r="P305" s="440" t="s">
        <v>677</v>
      </c>
    </row>
    <row r="306" spans="2:16">
      <c r="B306" s="808" t="s">
        <v>2074</v>
      </c>
      <c r="C306" s="808" t="s">
        <v>310</v>
      </c>
      <c r="D306" s="808" t="s">
        <v>6460</v>
      </c>
      <c r="E306" s="767" t="s">
        <v>886</v>
      </c>
      <c r="F306" s="767" t="s">
        <v>886</v>
      </c>
      <c r="G306" s="767" t="s">
        <v>886</v>
      </c>
      <c r="H306" s="767" t="s">
        <v>8342</v>
      </c>
      <c r="I306" s="767"/>
      <c r="J306" s="805"/>
      <c r="K306" s="767"/>
      <c r="L306" s="767">
        <v>2020</v>
      </c>
      <c r="M306" s="767">
        <v>2050</v>
      </c>
      <c r="N306" s="764" t="s">
        <v>8662</v>
      </c>
      <c r="O306" s="764" t="s">
        <v>8663</v>
      </c>
      <c r="P306" s="440" t="s">
        <v>677</v>
      </c>
    </row>
    <row r="307" spans="2:16">
      <c r="B307" s="808" t="s">
        <v>2074</v>
      </c>
      <c r="C307" s="808" t="s">
        <v>310</v>
      </c>
      <c r="D307" s="764" t="s">
        <v>6464</v>
      </c>
      <c r="E307" s="767" t="s">
        <v>886</v>
      </c>
      <c r="F307" s="767" t="s">
        <v>886</v>
      </c>
      <c r="G307" s="767" t="s">
        <v>886</v>
      </c>
      <c r="H307" s="767"/>
      <c r="I307" s="1090">
        <v>0.8</v>
      </c>
      <c r="J307" s="805"/>
      <c r="K307" s="767"/>
      <c r="L307" s="754">
        <v>2021</v>
      </c>
      <c r="M307" s="754">
        <v>2050</v>
      </c>
      <c r="N307" s="764" t="s">
        <v>8664</v>
      </c>
      <c r="O307" s="764" t="s">
        <v>8665</v>
      </c>
      <c r="P307" s="440" t="s">
        <v>677</v>
      </c>
    </row>
    <row r="308" spans="2:16">
      <c r="B308" s="808" t="s">
        <v>2074</v>
      </c>
      <c r="C308" s="808" t="s">
        <v>310</v>
      </c>
      <c r="D308" s="808" t="s">
        <v>6464</v>
      </c>
      <c r="E308" s="767" t="s">
        <v>886</v>
      </c>
      <c r="F308" s="767" t="s">
        <v>886</v>
      </c>
      <c r="G308" s="767" t="s">
        <v>886</v>
      </c>
      <c r="H308" s="809" t="s">
        <v>1645</v>
      </c>
      <c r="I308" s="1094"/>
      <c r="J308" s="812"/>
      <c r="K308" s="901"/>
      <c r="L308" s="767">
        <v>2020</v>
      </c>
      <c r="M308" s="767">
        <v>2050</v>
      </c>
      <c r="N308" s="808"/>
      <c r="O308" s="806" t="s">
        <v>8403</v>
      </c>
      <c r="P308" s="440" t="s">
        <v>677</v>
      </c>
    </row>
    <row r="309" spans="2:16">
      <c r="B309" s="808" t="s">
        <v>2074</v>
      </c>
      <c r="C309" s="808" t="s">
        <v>310</v>
      </c>
      <c r="D309" s="764" t="s">
        <v>6465</v>
      </c>
      <c r="E309" s="767" t="s">
        <v>886</v>
      </c>
      <c r="F309" s="767" t="s">
        <v>886</v>
      </c>
      <c r="G309" s="767" t="s">
        <v>886</v>
      </c>
      <c r="H309" s="754" t="s">
        <v>8342</v>
      </c>
      <c r="I309" s="767"/>
      <c r="J309" s="805"/>
      <c r="K309" s="808"/>
      <c r="L309" s="754">
        <v>2019</v>
      </c>
      <c r="M309" s="754">
        <v>2050</v>
      </c>
      <c r="N309" s="764"/>
      <c r="O309" s="764" t="s">
        <v>8666</v>
      </c>
      <c r="P309" s="440" t="s">
        <v>677</v>
      </c>
    </row>
    <row r="310" spans="2:16">
      <c r="B310" s="808" t="s">
        <v>2057</v>
      </c>
      <c r="C310" s="808" t="s">
        <v>219</v>
      </c>
      <c r="D310" s="808" t="s">
        <v>6468</v>
      </c>
      <c r="E310" s="767" t="s">
        <v>886</v>
      </c>
      <c r="F310" s="767" t="s">
        <v>886</v>
      </c>
      <c r="G310" s="767" t="s">
        <v>886</v>
      </c>
      <c r="H310" s="767"/>
      <c r="I310" s="767"/>
      <c r="J310" s="805" t="s">
        <v>1792</v>
      </c>
      <c r="K310" s="767"/>
      <c r="L310" s="767" t="s">
        <v>886</v>
      </c>
      <c r="M310" s="767">
        <v>2050</v>
      </c>
      <c r="N310" s="808"/>
      <c r="O310" s="807" t="s">
        <v>1798</v>
      </c>
      <c r="P310" s="440" t="s">
        <v>677</v>
      </c>
    </row>
    <row r="311" spans="2:16">
      <c r="B311" s="808" t="s">
        <v>2057</v>
      </c>
      <c r="C311" s="808" t="s">
        <v>219</v>
      </c>
      <c r="D311" s="808" t="s">
        <v>6468</v>
      </c>
      <c r="E311" s="767" t="s">
        <v>886</v>
      </c>
      <c r="F311" s="767" t="s">
        <v>886</v>
      </c>
      <c r="G311" s="767" t="s">
        <v>886</v>
      </c>
      <c r="H311" s="767" t="s">
        <v>8334</v>
      </c>
      <c r="I311" s="767"/>
      <c r="J311" s="805"/>
      <c r="K311" s="767"/>
      <c r="L311" s="767">
        <v>2020</v>
      </c>
      <c r="M311" s="767">
        <v>2050</v>
      </c>
      <c r="N311" s="808"/>
      <c r="O311" s="806" t="s">
        <v>1777</v>
      </c>
      <c r="P311" s="440" t="s">
        <v>677</v>
      </c>
    </row>
    <row r="312" spans="2:16">
      <c r="B312" s="808" t="s">
        <v>2057</v>
      </c>
      <c r="C312" s="741" t="s">
        <v>174</v>
      </c>
      <c r="D312" s="962" t="s">
        <v>6469</v>
      </c>
      <c r="E312" s="767" t="s">
        <v>886</v>
      </c>
      <c r="F312" s="767" t="s">
        <v>886</v>
      </c>
      <c r="G312" s="767" t="s">
        <v>886</v>
      </c>
      <c r="H312" s="767" t="s">
        <v>582</v>
      </c>
      <c r="I312" s="767"/>
      <c r="J312" s="805"/>
      <c r="K312" s="767"/>
      <c r="L312" s="767"/>
      <c r="M312" s="767"/>
      <c r="N312" s="808"/>
      <c r="O312" s="802" t="s">
        <v>8667</v>
      </c>
      <c r="P312" s="440" t="s">
        <v>677</v>
      </c>
    </row>
    <row r="313" spans="2:16">
      <c r="B313" s="808" t="s">
        <v>2077</v>
      </c>
      <c r="C313" s="808" t="s">
        <v>191</v>
      </c>
      <c r="D313" s="808" t="s">
        <v>8668</v>
      </c>
      <c r="E313" s="767" t="s">
        <v>886</v>
      </c>
      <c r="F313" s="767" t="s">
        <v>886</v>
      </c>
      <c r="G313" s="767" t="s">
        <v>886</v>
      </c>
      <c r="H313" s="767" t="s">
        <v>8334</v>
      </c>
      <c r="I313" s="767"/>
      <c r="J313" s="805"/>
      <c r="K313" s="767"/>
      <c r="L313" s="767">
        <v>2020</v>
      </c>
      <c r="M313" s="767">
        <v>2050</v>
      </c>
      <c r="N313" s="808"/>
      <c r="O313" s="806" t="s">
        <v>1777</v>
      </c>
      <c r="P313" s="440" t="s">
        <v>677</v>
      </c>
    </row>
    <row r="314" spans="2:16">
      <c r="B314" s="808" t="s">
        <v>2077</v>
      </c>
      <c r="C314" s="741" t="s">
        <v>142</v>
      </c>
      <c r="D314" s="962" t="s">
        <v>8669</v>
      </c>
      <c r="E314" s="767" t="s">
        <v>886</v>
      </c>
      <c r="F314" s="767" t="s">
        <v>886</v>
      </c>
      <c r="G314" s="767" t="s">
        <v>886</v>
      </c>
      <c r="H314" s="767" t="s">
        <v>582</v>
      </c>
      <c r="I314" s="767"/>
      <c r="J314" s="805"/>
      <c r="K314" s="767"/>
      <c r="L314" s="767"/>
      <c r="M314" s="767"/>
      <c r="N314" s="808"/>
      <c r="O314" s="802" t="s">
        <v>8670</v>
      </c>
      <c r="P314" s="440" t="s">
        <v>677</v>
      </c>
    </row>
    <row r="315" spans="2:16">
      <c r="B315" s="808" t="s">
        <v>366</v>
      </c>
      <c r="C315" s="808" t="s">
        <v>172</v>
      </c>
      <c r="D315" s="808" t="s">
        <v>6470</v>
      </c>
      <c r="E315" s="767" t="s">
        <v>886</v>
      </c>
      <c r="F315" s="767" t="s">
        <v>886</v>
      </c>
      <c r="G315" s="767" t="s">
        <v>886</v>
      </c>
      <c r="H315" s="767"/>
      <c r="I315" s="1090">
        <v>0.8</v>
      </c>
      <c r="J315" s="805"/>
      <c r="K315" s="767"/>
      <c r="L315" s="767">
        <v>2012</v>
      </c>
      <c r="M315" s="767">
        <v>2030</v>
      </c>
      <c r="N315" s="808"/>
      <c r="O315" s="806" t="s">
        <v>1753</v>
      </c>
      <c r="P315" s="440" t="s">
        <v>677</v>
      </c>
    </row>
    <row r="316" spans="2:16">
      <c r="B316" s="808" t="s">
        <v>2057</v>
      </c>
      <c r="C316" s="741" t="s">
        <v>188</v>
      </c>
      <c r="D316" s="962" t="s">
        <v>6472</v>
      </c>
      <c r="E316" s="767" t="s">
        <v>886</v>
      </c>
      <c r="F316" s="767" t="s">
        <v>886</v>
      </c>
      <c r="G316" s="767" t="s">
        <v>886</v>
      </c>
      <c r="H316" s="767" t="s">
        <v>582</v>
      </c>
      <c r="I316" s="767"/>
      <c r="J316" s="805"/>
      <c r="K316" s="767"/>
      <c r="L316" s="767"/>
      <c r="M316" s="767"/>
      <c r="N316" s="808"/>
      <c r="O316" s="802" t="s">
        <v>8671</v>
      </c>
      <c r="P316" s="440" t="s">
        <v>677</v>
      </c>
    </row>
    <row r="317" spans="2:16">
      <c r="B317" s="808" t="s">
        <v>2077</v>
      </c>
      <c r="C317" s="808" t="s">
        <v>191</v>
      </c>
      <c r="D317" s="808" t="s">
        <v>8672</v>
      </c>
      <c r="E317" s="767" t="s">
        <v>886</v>
      </c>
      <c r="F317" s="767" t="s">
        <v>886</v>
      </c>
      <c r="G317" s="767" t="s">
        <v>886</v>
      </c>
      <c r="H317" s="767" t="s">
        <v>8334</v>
      </c>
      <c r="I317" s="767"/>
      <c r="J317" s="805"/>
      <c r="K317" s="767"/>
      <c r="L317" s="767">
        <v>2020</v>
      </c>
      <c r="M317" s="767">
        <v>2050</v>
      </c>
      <c r="N317" s="808"/>
      <c r="O317" s="806" t="s">
        <v>1777</v>
      </c>
      <c r="P317" s="440" t="s">
        <v>677</v>
      </c>
    </row>
    <row r="318" spans="2:16">
      <c r="B318" s="808" t="s">
        <v>366</v>
      </c>
      <c r="C318" s="808" t="s">
        <v>165</v>
      </c>
      <c r="D318" s="764" t="s">
        <v>8673</v>
      </c>
      <c r="E318" s="767" t="s">
        <v>886</v>
      </c>
      <c r="F318" s="767" t="s">
        <v>886</v>
      </c>
      <c r="G318" s="767" t="s">
        <v>886</v>
      </c>
      <c r="H318" s="754" t="s">
        <v>1645</v>
      </c>
      <c r="I318" s="767"/>
      <c r="J318" s="805"/>
      <c r="K318" s="767"/>
      <c r="L318" s="754"/>
      <c r="M318" s="754">
        <v>2050</v>
      </c>
      <c r="N318" s="764"/>
      <c r="O318" s="764" t="s">
        <v>8363</v>
      </c>
      <c r="P318" s="440" t="s">
        <v>677</v>
      </c>
    </row>
    <row r="319" spans="2:16">
      <c r="B319" s="808" t="s">
        <v>366</v>
      </c>
      <c r="C319" s="808" t="s">
        <v>173</v>
      </c>
      <c r="D319" s="808" t="s">
        <v>8674</v>
      </c>
      <c r="E319" s="767" t="s">
        <v>886</v>
      </c>
      <c r="F319" s="767" t="s">
        <v>886</v>
      </c>
      <c r="G319" s="767" t="s">
        <v>886</v>
      </c>
      <c r="H319" s="767"/>
      <c r="I319" s="1090">
        <v>0.85</v>
      </c>
      <c r="J319" s="805"/>
      <c r="K319" s="767"/>
      <c r="L319" s="767">
        <v>2012</v>
      </c>
      <c r="M319" s="767">
        <v>2020</v>
      </c>
      <c r="N319" s="808"/>
      <c r="O319" s="806" t="s">
        <v>1753</v>
      </c>
      <c r="P319" s="440" t="s">
        <v>677</v>
      </c>
    </row>
    <row r="320" spans="2:16">
      <c r="B320" s="808" t="s">
        <v>366</v>
      </c>
      <c r="C320" s="741" t="s">
        <v>138</v>
      </c>
      <c r="D320" s="962" t="s">
        <v>8675</v>
      </c>
      <c r="E320" s="767" t="s">
        <v>886</v>
      </c>
      <c r="F320" s="767" t="s">
        <v>886</v>
      </c>
      <c r="G320" s="767" t="s">
        <v>886</v>
      </c>
      <c r="H320" s="767" t="s">
        <v>582</v>
      </c>
      <c r="I320" s="767"/>
      <c r="J320" s="805"/>
      <c r="K320" s="767"/>
      <c r="L320" s="767"/>
      <c r="M320" s="767"/>
      <c r="N320" s="808"/>
      <c r="O320" s="802" t="s">
        <v>8676</v>
      </c>
      <c r="P320" s="440" t="s">
        <v>677</v>
      </c>
    </row>
    <row r="321" spans="2:16">
      <c r="B321" s="808" t="s">
        <v>2279</v>
      </c>
      <c r="C321" s="808" t="s">
        <v>217</v>
      </c>
      <c r="D321" s="764" t="s">
        <v>3278</v>
      </c>
      <c r="E321" s="767" t="s">
        <v>886</v>
      </c>
      <c r="F321" s="767" t="s">
        <v>886</v>
      </c>
      <c r="G321" s="767" t="s">
        <v>886</v>
      </c>
      <c r="H321" s="1094"/>
      <c r="I321" s="1094"/>
      <c r="J321" s="812" t="s">
        <v>1792</v>
      </c>
      <c r="K321" s="856" t="s">
        <v>1645</v>
      </c>
      <c r="L321" s="754">
        <v>2021</v>
      </c>
      <c r="M321" s="754">
        <v>2050</v>
      </c>
      <c r="N321" s="764" t="s">
        <v>8677</v>
      </c>
      <c r="O321" s="764" t="s">
        <v>8678</v>
      </c>
      <c r="P321" s="440" t="s">
        <v>677</v>
      </c>
    </row>
    <row r="322" spans="2:16">
      <c r="B322" s="808" t="s">
        <v>2279</v>
      </c>
      <c r="C322" s="808" t="s">
        <v>217</v>
      </c>
      <c r="D322" s="808" t="s">
        <v>3278</v>
      </c>
      <c r="E322" s="767" t="s">
        <v>886</v>
      </c>
      <c r="F322" s="767" t="s">
        <v>886</v>
      </c>
      <c r="G322" s="767" t="s">
        <v>886</v>
      </c>
      <c r="H322" s="767" t="s">
        <v>8334</v>
      </c>
      <c r="I322" s="767"/>
      <c r="J322" s="805"/>
      <c r="K322" s="767"/>
      <c r="L322" s="767">
        <v>2020</v>
      </c>
      <c r="M322" s="767">
        <v>2050</v>
      </c>
      <c r="N322" s="808"/>
      <c r="O322" s="806" t="s">
        <v>1777</v>
      </c>
      <c r="P322" s="440" t="s">
        <v>677</v>
      </c>
    </row>
    <row r="323" spans="2:16">
      <c r="B323" s="808" t="s">
        <v>366</v>
      </c>
      <c r="C323" s="808" t="s">
        <v>165</v>
      </c>
      <c r="D323" s="764" t="s">
        <v>8679</v>
      </c>
      <c r="E323" s="767" t="s">
        <v>886</v>
      </c>
      <c r="F323" s="767" t="s">
        <v>886</v>
      </c>
      <c r="G323" s="767" t="s">
        <v>886</v>
      </c>
      <c r="H323" s="767"/>
      <c r="I323" s="767"/>
      <c r="J323" s="764" t="s">
        <v>1651</v>
      </c>
      <c r="K323" s="764" t="s">
        <v>1645</v>
      </c>
      <c r="L323" s="754"/>
      <c r="M323" s="754">
        <v>2035</v>
      </c>
      <c r="N323" s="764" t="s">
        <v>8680</v>
      </c>
      <c r="O323" s="764" t="s">
        <v>8681</v>
      </c>
      <c r="P323" s="440" t="s">
        <v>677</v>
      </c>
    </row>
    <row r="324" spans="2:16">
      <c r="B324" s="808" t="s">
        <v>2074</v>
      </c>
      <c r="C324" s="755" t="s">
        <v>310</v>
      </c>
      <c r="D324" s="962" t="s">
        <v>8682</v>
      </c>
      <c r="E324" s="767" t="s">
        <v>886</v>
      </c>
      <c r="F324" s="767" t="s">
        <v>886</v>
      </c>
      <c r="G324" s="767" t="s">
        <v>886</v>
      </c>
      <c r="H324" s="767" t="s">
        <v>582</v>
      </c>
      <c r="I324" s="767"/>
      <c r="J324" s="805"/>
      <c r="K324" s="767"/>
      <c r="L324" s="767"/>
      <c r="M324" s="767"/>
      <c r="N324" s="808"/>
      <c r="O324" s="802" t="s">
        <v>8683</v>
      </c>
      <c r="P324" s="440" t="s">
        <v>677</v>
      </c>
    </row>
    <row r="325" spans="2:16">
      <c r="B325" s="808" t="s">
        <v>366</v>
      </c>
      <c r="C325" s="808" t="s">
        <v>182</v>
      </c>
      <c r="D325" s="808" t="s">
        <v>6500</v>
      </c>
      <c r="E325" s="767" t="s">
        <v>886</v>
      </c>
      <c r="F325" s="767" t="s">
        <v>5883</v>
      </c>
      <c r="G325" s="767" t="s">
        <v>886</v>
      </c>
      <c r="H325" s="767" t="s">
        <v>582</v>
      </c>
      <c r="I325" s="767"/>
      <c r="J325" s="805"/>
      <c r="K325" s="767"/>
      <c r="L325" s="767">
        <v>2020</v>
      </c>
      <c r="M325" s="767">
        <v>2045</v>
      </c>
      <c r="N325" s="808"/>
      <c r="O325" s="806" t="s">
        <v>1753</v>
      </c>
      <c r="P325" s="440" t="s">
        <v>677</v>
      </c>
    </row>
    <row r="326" spans="2:16">
      <c r="B326" s="808" t="s">
        <v>2082</v>
      </c>
      <c r="C326" s="808" t="s">
        <v>151</v>
      </c>
      <c r="D326" s="808" t="s">
        <v>6501</v>
      </c>
      <c r="E326" s="767" t="s">
        <v>886</v>
      </c>
      <c r="F326" s="767" t="s">
        <v>886</v>
      </c>
      <c r="G326" s="767" t="s">
        <v>886</v>
      </c>
      <c r="H326" s="767" t="s">
        <v>582</v>
      </c>
      <c r="I326" s="767"/>
      <c r="J326" s="805"/>
      <c r="K326" s="767"/>
      <c r="L326" s="767">
        <v>2019</v>
      </c>
      <c r="M326" s="767">
        <v>2030</v>
      </c>
      <c r="N326" s="808"/>
      <c r="O326" s="806" t="s">
        <v>8684</v>
      </c>
      <c r="P326" s="440" t="s">
        <v>677</v>
      </c>
    </row>
    <row r="327" spans="2:16">
      <c r="B327" s="808" t="s">
        <v>5675</v>
      </c>
      <c r="C327" s="808" t="s">
        <v>203</v>
      </c>
      <c r="D327" s="808" t="s">
        <v>6511</v>
      </c>
      <c r="E327" s="767" t="s">
        <v>5778</v>
      </c>
      <c r="F327" s="767" t="s">
        <v>8384</v>
      </c>
      <c r="G327" s="767" t="s">
        <v>886</v>
      </c>
      <c r="H327" s="767" t="s">
        <v>1956</v>
      </c>
      <c r="I327" s="767"/>
      <c r="J327" s="805"/>
      <c r="K327" s="767"/>
      <c r="L327" s="767">
        <v>2018</v>
      </c>
      <c r="M327" s="767">
        <v>2030</v>
      </c>
      <c r="N327" s="808" t="s">
        <v>8685</v>
      </c>
      <c r="O327" s="1093" t="s">
        <v>8686</v>
      </c>
      <c r="P327" s="440" t="s">
        <v>677</v>
      </c>
    </row>
    <row r="328" spans="2:16">
      <c r="B328" s="808" t="s">
        <v>5675</v>
      </c>
      <c r="C328" s="808" t="s">
        <v>203</v>
      </c>
      <c r="D328" s="764" t="s">
        <v>6511</v>
      </c>
      <c r="E328" s="767" t="s">
        <v>886</v>
      </c>
      <c r="F328" s="767" t="s">
        <v>886</v>
      </c>
      <c r="G328" s="767" t="s">
        <v>886</v>
      </c>
      <c r="H328" s="1094"/>
      <c r="I328" s="1094"/>
      <c r="J328" s="812" t="s">
        <v>1792</v>
      </c>
      <c r="K328" s="809" t="s">
        <v>8342</v>
      </c>
      <c r="L328" s="754">
        <v>2019</v>
      </c>
      <c r="M328" s="754">
        <v>2050</v>
      </c>
      <c r="N328" s="764" t="s">
        <v>8687</v>
      </c>
      <c r="O328" s="764" t="s">
        <v>8688</v>
      </c>
      <c r="P328" s="440" t="s">
        <v>677</v>
      </c>
    </row>
    <row r="329" spans="2:16">
      <c r="B329" s="808" t="s">
        <v>366</v>
      </c>
      <c r="C329" s="808" t="s">
        <v>190</v>
      </c>
      <c r="D329" s="808" t="s">
        <v>8689</v>
      </c>
      <c r="E329" s="767" t="s">
        <v>886</v>
      </c>
      <c r="F329" s="767" t="s">
        <v>886</v>
      </c>
      <c r="G329" s="767" t="s">
        <v>886</v>
      </c>
      <c r="H329" s="767"/>
      <c r="I329" s="767"/>
      <c r="J329" s="805" t="s">
        <v>1792</v>
      </c>
      <c r="K329" s="767"/>
      <c r="L329" s="767">
        <v>2020</v>
      </c>
      <c r="M329" s="767">
        <v>2050</v>
      </c>
      <c r="N329" s="808"/>
      <c r="O329" s="806" t="s">
        <v>1753</v>
      </c>
      <c r="P329" s="440" t="s">
        <v>677</v>
      </c>
    </row>
    <row r="330" spans="2:16">
      <c r="B330" s="808" t="s">
        <v>366</v>
      </c>
      <c r="C330" s="808" t="s">
        <v>182</v>
      </c>
      <c r="D330" s="808" t="s">
        <v>6516</v>
      </c>
      <c r="E330" s="767" t="s">
        <v>886</v>
      </c>
      <c r="F330" s="767" t="s">
        <v>886</v>
      </c>
      <c r="G330" s="767" t="s">
        <v>886</v>
      </c>
      <c r="H330" s="767" t="s">
        <v>582</v>
      </c>
      <c r="I330" s="767"/>
      <c r="J330" s="805"/>
      <c r="K330" s="767"/>
      <c r="L330" s="767">
        <v>2020</v>
      </c>
      <c r="M330" s="767">
        <v>2050</v>
      </c>
      <c r="N330" s="808"/>
      <c r="O330" s="806" t="s">
        <v>8356</v>
      </c>
      <c r="P330" s="440" t="s">
        <v>677</v>
      </c>
    </row>
    <row r="331" spans="2:16">
      <c r="B331" s="808" t="s">
        <v>2074</v>
      </c>
      <c r="C331" s="808" t="s">
        <v>187</v>
      </c>
      <c r="D331" s="808" t="s">
        <v>6520</v>
      </c>
      <c r="E331" s="767" t="s">
        <v>5782</v>
      </c>
      <c r="F331" s="767" t="s">
        <v>886</v>
      </c>
      <c r="G331" s="767" t="s">
        <v>886</v>
      </c>
      <c r="H331" s="767"/>
      <c r="I331" s="767"/>
      <c r="J331" s="805" t="s">
        <v>1792</v>
      </c>
      <c r="K331" s="767" t="s">
        <v>8342</v>
      </c>
      <c r="L331" s="767">
        <v>2021</v>
      </c>
      <c r="M331" s="767">
        <v>2040</v>
      </c>
      <c r="N331" s="808"/>
      <c r="O331" s="1100" t="s">
        <v>6518</v>
      </c>
      <c r="P331" s="440" t="s">
        <v>677</v>
      </c>
    </row>
    <row r="332" spans="2:16">
      <c r="B332" s="808" t="s">
        <v>2074</v>
      </c>
      <c r="C332" s="808" t="s">
        <v>310</v>
      </c>
      <c r="D332" s="808" t="s">
        <v>6534</v>
      </c>
      <c r="E332" s="767" t="s">
        <v>886</v>
      </c>
      <c r="F332" s="767" t="s">
        <v>886</v>
      </c>
      <c r="G332" s="767" t="s">
        <v>886</v>
      </c>
      <c r="H332" s="767" t="s">
        <v>8334</v>
      </c>
      <c r="I332" s="767"/>
      <c r="J332" s="805"/>
      <c r="K332" s="767"/>
      <c r="L332" s="767">
        <v>2020</v>
      </c>
      <c r="M332" s="767">
        <v>2050</v>
      </c>
      <c r="N332" s="808"/>
      <c r="O332" s="806" t="s">
        <v>1777</v>
      </c>
      <c r="P332" s="440" t="s">
        <v>677</v>
      </c>
    </row>
    <row r="333" spans="2:16">
      <c r="B333" s="808" t="s">
        <v>366</v>
      </c>
      <c r="C333" s="741" t="s">
        <v>190</v>
      </c>
      <c r="D333" s="962" t="s">
        <v>8690</v>
      </c>
      <c r="E333" s="767" t="s">
        <v>886</v>
      </c>
      <c r="F333" s="767" t="s">
        <v>886</v>
      </c>
      <c r="G333" s="767" t="s">
        <v>886</v>
      </c>
      <c r="H333" s="767" t="s">
        <v>582</v>
      </c>
      <c r="I333" s="767"/>
      <c r="J333" s="805"/>
      <c r="K333" s="767"/>
      <c r="L333" s="767"/>
      <c r="M333" s="767"/>
      <c r="N333" s="808"/>
      <c r="O333" s="802" t="s">
        <v>8691</v>
      </c>
      <c r="P333" s="440" t="s">
        <v>677</v>
      </c>
    </row>
    <row r="334" spans="2:16">
      <c r="B334" s="808" t="s">
        <v>2074</v>
      </c>
      <c r="C334" s="755" t="s">
        <v>310</v>
      </c>
      <c r="D334" s="962" t="s">
        <v>8692</v>
      </c>
      <c r="E334" s="767" t="s">
        <v>886</v>
      </c>
      <c r="F334" s="767" t="s">
        <v>886</v>
      </c>
      <c r="G334" s="767" t="s">
        <v>886</v>
      </c>
      <c r="H334" s="767" t="s">
        <v>582</v>
      </c>
      <c r="I334" s="767"/>
      <c r="J334" s="805"/>
      <c r="K334" s="767"/>
      <c r="L334" s="767"/>
      <c r="M334" s="767"/>
      <c r="N334" s="808"/>
      <c r="O334" s="802" t="s">
        <v>8693</v>
      </c>
      <c r="P334" s="440" t="s">
        <v>677</v>
      </c>
    </row>
    <row r="335" spans="2:16">
      <c r="B335" s="808" t="s">
        <v>2074</v>
      </c>
      <c r="C335" s="808" t="s">
        <v>310</v>
      </c>
      <c r="D335" s="808" t="s">
        <v>8694</v>
      </c>
      <c r="E335" s="767" t="s">
        <v>886</v>
      </c>
      <c r="F335" s="767" t="s">
        <v>886</v>
      </c>
      <c r="G335" s="767" t="s">
        <v>886</v>
      </c>
      <c r="H335" s="767"/>
      <c r="I335" s="1098">
        <v>0.8</v>
      </c>
      <c r="J335" s="812"/>
      <c r="K335" s="1094"/>
      <c r="L335" s="767">
        <v>2021</v>
      </c>
      <c r="M335" s="767">
        <v>2050</v>
      </c>
      <c r="N335" s="808"/>
      <c r="O335" s="802" t="s">
        <v>8695</v>
      </c>
      <c r="P335" s="440" t="s">
        <v>677</v>
      </c>
    </row>
    <row r="336" spans="2:16">
      <c r="B336" s="808" t="s">
        <v>366</v>
      </c>
      <c r="C336" s="808" t="s">
        <v>182</v>
      </c>
      <c r="D336" s="808" t="s">
        <v>6539</v>
      </c>
      <c r="E336" s="767" t="s">
        <v>886</v>
      </c>
      <c r="F336" s="767" t="s">
        <v>886</v>
      </c>
      <c r="G336" s="767" t="s">
        <v>886</v>
      </c>
      <c r="H336" s="767" t="s">
        <v>8342</v>
      </c>
      <c r="I336" s="767"/>
      <c r="J336" s="805"/>
      <c r="K336" s="767"/>
      <c r="L336" s="767">
        <v>2020</v>
      </c>
      <c r="M336" s="767">
        <v>2030</v>
      </c>
      <c r="N336" s="764" t="s">
        <v>8696</v>
      </c>
      <c r="O336" s="764" t="s">
        <v>8697</v>
      </c>
      <c r="P336" s="440" t="s">
        <v>677</v>
      </c>
    </row>
    <row r="337" spans="2:16">
      <c r="B337" s="808" t="s">
        <v>2074</v>
      </c>
      <c r="C337" s="808" t="s">
        <v>310</v>
      </c>
      <c r="D337" s="808" t="s">
        <v>8698</v>
      </c>
      <c r="E337" s="767" t="s">
        <v>886</v>
      </c>
      <c r="F337" s="767" t="s">
        <v>886</v>
      </c>
      <c r="G337" s="767" t="s">
        <v>886</v>
      </c>
      <c r="H337" s="767"/>
      <c r="I337" s="1090">
        <v>0.8</v>
      </c>
      <c r="J337" s="805"/>
      <c r="K337" s="767"/>
      <c r="L337" s="767">
        <v>2019</v>
      </c>
      <c r="M337" s="767">
        <v>2050</v>
      </c>
      <c r="N337" s="808"/>
      <c r="O337" s="806" t="s">
        <v>8403</v>
      </c>
      <c r="P337" s="440" t="s">
        <v>677</v>
      </c>
    </row>
    <row r="338" spans="2:16">
      <c r="B338" s="808" t="s">
        <v>366</v>
      </c>
      <c r="C338" s="808" t="s">
        <v>190</v>
      </c>
      <c r="D338" s="808" t="s">
        <v>8699</v>
      </c>
      <c r="E338" s="767" t="s">
        <v>886</v>
      </c>
      <c r="F338" s="767" t="s">
        <v>886</v>
      </c>
      <c r="G338" s="767" t="s">
        <v>886</v>
      </c>
      <c r="H338" s="767"/>
      <c r="I338" s="767"/>
      <c r="J338" s="805" t="s">
        <v>1651</v>
      </c>
      <c r="K338" s="767"/>
      <c r="L338" s="767">
        <v>2020</v>
      </c>
      <c r="M338" s="767">
        <v>2050</v>
      </c>
      <c r="N338" s="808"/>
      <c r="O338" s="806" t="s">
        <v>1753</v>
      </c>
      <c r="P338" s="440" t="s">
        <v>677</v>
      </c>
    </row>
    <row r="339" spans="2:16">
      <c r="B339" s="808" t="s">
        <v>2057</v>
      </c>
      <c r="C339" s="808" t="s">
        <v>195</v>
      </c>
      <c r="D339" s="808" t="s">
        <v>6548</v>
      </c>
      <c r="E339" s="767" t="s">
        <v>886</v>
      </c>
      <c r="F339" s="767" t="s">
        <v>886</v>
      </c>
      <c r="G339" s="767" t="s">
        <v>886</v>
      </c>
      <c r="H339" s="767" t="s">
        <v>8334</v>
      </c>
      <c r="I339" s="767"/>
      <c r="J339" s="805"/>
      <c r="K339" s="767"/>
      <c r="L339" s="767">
        <v>2020</v>
      </c>
      <c r="M339" s="767">
        <v>2050</v>
      </c>
      <c r="N339" s="808"/>
      <c r="O339" s="806" t="s">
        <v>1777</v>
      </c>
      <c r="P339" s="440" t="s">
        <v>677</v>
      </c>
    </row>
    <row r="340" spans="2:16">
      <c r="B340" s="808" t="s">
        <v>366</v>
      </c>
      <c r="C340" s="741" t="s">
        <v>138</v>
      </c>
      <c r="D340" s="962" t="s">
        <v>8700</v>
      </c>
      <c r="E340" s="767" t="s">
        <v>886</v>
      </c>
      <c r="F340" s="767" t="s">
        <v>886</v>
      </c>
      <c r="G340" s="767" t="s">
        <v>886</v>
      </c>
      <c r="H340" s="767" t="s">
        <v>582</v>
      </c>
      <c r="I340" s="767"/>
      <c r="J340" s="805"/>
      <c r="K340" s="767"/>
      <c r="L340" s="767"/>
      <c r="M340" s="767"/>
      <c r="N340" s="808"/>
      <c r="O340" s="802" t="s">
        <v>8701</v>
      </c>
      <c r="P340" s="440" t="s">
        <v>677</v>
      </c>
    </row>
    <row r="341" spans="2:16">
      <c r="B341" s="808" t="s">
        <v>2077</v>
      </c>
      <c r="C341" s="808" t="s">
        <v>191</v>
      </c>
      <c r="D341" s="808" t="s">
        <v>8702</v>
      </c>
      <c r="E341" s="767" t="s">
        <v>886</v>
      </c>
      <c r="F341" s="767" t="s">
        <v>886</v>
      </c>
      <c r="G341" s="767" t="s">
        <v>886</v>
      </c>
      <c r="H341" s="767" t="s">
        <v>8334</v>
      </c>
      <c r="I341" s="767"/>
      <c r="J341" s="805"/>
      <c r="K341" s="767"/>
      <c r="L341" s="767">
        <v>2020</v>
      </c>
      <c r="M341" s="767">
        <v>2050</v>
      </c>
      <c r="N341" s="808"/>
      <c r="O341" s="806" t="s">
        <v>1777</v>
      </c>
      <c r="P341" s="440" t="s">
        <v>677</v>
      </c>
    </row>
    <row r="342" spans="2:16">
      <c r="B342" s="808" t="s">
        <v>2077</v>
      </c>
      <c r="C342" s="741" t="s">
        <v>189</v>
      </c>
      <c r="D342" s="962" t="s">
        <v>6555</v>
      </c>
      <c r="E342" s="767" t="s">
        <v>886</v>
      </c>
      <c r="F342" s="767" t="s">
        <v>886</v>
      </c>
      <c r="G342" s="767" t="s">
        <v>886</v>
      </c>
      <c r="H342" s="767" t="s">
        <v>582</v>
      </c>
      <c r="I342" s="767"/>
      <c r="J342" s="805"/>
      <c r="K342" s="767"/>
      <c r="L342" s="767"/>
      <c r="M342" s="767"/>
      <c r="N342" s="808"/>
      <c r="O342" s="802" t="s">
        <v>8703</v>
      </c>
      <c r="P342" s="440" t="s">
        <v>677</v>
      </c>
    </row>
    <row r="343" spans="2:16">
      <c r="B343" s="808" t="s">
        <v>2077</v>
      </c>
      <c r="C343" s="808" t="s">
        <v>191</v>
      </c>
      <c r="D343" s="808" t="s">
        <v>8704</v>
      </c>
      <c r="E343" s="767" t="s">
        <v>886</v>
      </c>
      <c r="F343" s="767" t="s">
        <v>886</v>
      </c>
      <c r="G343" s="767" t="s">
        <v>886</v>
      </c>
      <c r="H343" s="767" t="s">
        <v>8334</v>
      </c>
      <c r="I343" s="767"/>
      <c r="J343" s="805"/>
      <c r="K343" s="767"/>
      <c r="L343" s="767">
        <v>2020</v>
      </c>
      <c r="M343" s="767">
        <v>2050</v>
      </c>
      <c r="N343" s="808"/>
      <c r="O343" s="806" t="s">
        <v>1777</v>
      </c>
      <c r="P343" s="440" t="s">
        <v>677</v>
      </c>
    </row>
    <row r="344" spans="2:16">
      <c r="B344" s="808" t="s">
        <v>2077</v>
      </c>
      <c r="C344" s="741" t="s">
        <v>191</v>
      </c>
      <c r="D344" s="962" t="s">
        <v>8705</v>
      </c>
      <c r="E344" s="767" t="s">
        <v>886</v>
      </c>
      <c r="F344" s="767" t="s">
        <v>886</v>
      </c>
      <c r="G344" s="767" t="s">
        <v>886</v>
      </c>
      <c r="H344" s="767" t="s">
        <v>582</v>
      </c>
      <c r="I344" s="767"/>
      <c r="J344" s="805"/>
      <c r="K344" s="767"/>
      <c r="L344" s="767"/>
      <c r="M344" s="767"/>
      <c r="N344" s="808"/>
      <c r="O344" s="802" t="s">
        <v>8706</v>
      </c>
      <c r="P344" s="440" t="s">
        <v>677</v>
      </c>
    </row>
    <row r="345" spans="2:16">
      <c r="B345" s="808" t="s">
        <v>366</v>
      </c>
      <c r="C345" s="808" t="s">
        <v>173</v>
      </c>
      <c r="D345" s="808" t="s">
        <v>8707</v>
      </c>
      <c r="E345" s="767" t="s">
        <v>886</v>
      </c>
      <c r="F345" s="767" t="s">
        <v>886</v>
      </c>
      <c r="G345" s="767" t="s">
        <v>886</v>
      </c>
      <c r="H345" s="767"/>
      <c r="I345" s="1090">
        <v>1</v>
      </c>
      <c r="J345" s="805"/>
      <c r="K345" s="767"/>
      <c r="L345" s="767">
        <v>2013</v>
      </c>
      <c r="M345" s="767">
        <v>2020</v>
      </c>
      <c r="N345" s="808"/>
      <c r="O345" s="806" t="s">
        <v>1753</v>
      </c>
      <c r="P345" s="440" t="s">
        <v>677</v>
      </c>
    </row>
    <row r="346" spans="2:16">
      <c r="B346" s="808" t="s">
        <v>2077</v>
      </c>
      <c r="C346" s="808" t="s">
        <v>191</v>
      </c>
      <c r="D346" s="808" t="s">
        <v>6557</v>
      </c>
      <c r="E346" s="767" t="s">
        <v>886</v>
      </c>
      <c r="F346" s="767" t="s">
        <v>886</v>
      </c>
      <c r="G346" s="767" t="s">
        <v>886</v>
      </c>
      <c r="H346" s="767" t="s">
        <v>8334</v>
      </c>
      <c r="I346" s="767"/>
      <c r="J346" s="805"/>
      <c r="K346" s="767"/>
      <c r="L346" s="767">
        <v>2020</v>
      </c>
      <c r="M346" s="767">
        <v>2050</v>
      </c>
      <c r="N346" s="808"/>
      <c r="O346" s="806" t="s">
        <v>1777</v>
      </c>
      <c r="P346" s="440" t="s">
        <v>677</v>
      </c>
    </row>
    <row r="347" spans="2:16">
      <c r="B347" s="808" t="s">
        <v>366</v>
      </c>
      <c r="C347" s="741" t="s">
        <v>147</v>
      </c>
      <c r="D347" s="962" t="s">
        <v>8708</v>
      </c>
      <c r="E347" s="767" t="s">
        <v>886</v>
      </c>
      <c r="F347" s="767" t="s">
        <v>886</v>
      </c>
      <c r="G347" s="767" t="s">
        <v>886</v>
      </c>
      <c r="H347" s="767" t="s">
        <v>582</v>
      </c>
      <c r="I347" s="767"/>
      <c r="J347" s="805"/>
      <c r="K347" s="767"/>
      <c r="L347" s="767"/>
      <c r="M347" s="767"/>
      <c r="N347" s="808"/>
      <c r="O347" s="802" t="s">
        <v>8709</v>
      </c>
      <c r="P347" s="440" t="s">
        <v>677</v>
      </c>
    </row>
    <row r="348" spans="2:16">
      <c r="B348" s="808" t="s">
        <v>5675</v>
      </c>
      <c r="C348" s="741" t="s">
        <v>213</v>
      </c>
      <c r="D348" s="962" t="s">
        <v>8710</v>
      </c>
      <c r="E348" s="767" t="s">
        <v>886</v>
      </c>
      <c r="F348" s="767" t="s">
        <v>886</v>
      </c>
      <c r="G348" s="767" t="s">
        <v>886</v>
      </c>
      <c r="H348" s="767" t="s">
        <v>582</v>
      </c>
      <c r="I348" s="767"/>
      <c r="J348" s="805"/>
      <c r="K348" s="767"/>
      <c r="L348" s="767"/>
      <c r="M348" s="767"/>
      <c r="N348" s="808"/>
      <c r="O348" s="802" t="s">
        <v>8711</v>
      </c>
      <c r="P348" s="440" t="s">
        <v>677</v>
      </c>
    </row>
    <row r="349" spans="2:16">
      <c r="B349" s="808" t="s">
        <v>2074</v>
      </c>
      <c r="C349" s="808" t="s">
        <v>310</v>
      </c>
      <c r="D349" s="808" t="s">
        <v>8712</v>
      </c>
      <c r="E349" s="767" t="s">
        <v>886</v>
      </c>
      <c r="F349" s="767" t="s">
        <v>886</v>
      </c>
      <c r="G349" s="767" t="s">
        <v>886</v>
      </c>
      <c r="H349" s="767" t="s">
        <v>582</v>
      </c>
      <c r="I349" s="767"/>
      <c r="J349" s="805"/>
      <c r="K349" s="767"/>
      <c r="L349" s="767">
        <v>2020</v>
      </c>
      <c r="M349" s="767">
        <v>2050</v>
      </c>
      <c r="N349" s="808" t="s">
        <v>8433</v>
      </c>
      <c r="O349" s="806" t="s">
        <v>8434</v>
      </c>
      <c r="P349" s="440" t="s">
        <v>677</v>
      </c>
    </row>
    <row r="350" spans="2:16">
      <c r="B350" s="808" t="s">
        <v>2077</v>
      </c>
      <c r="C350" s="808" t="s">
        <v>191</v>
      </c>
      <c r="D350" s="808" t="s">
        <v>8713</v>
      </c>
      <c r="E350" s="767" t="s">
        <v>886</v>
      </c>
      <c r="F350" s="767" t="s">
        <v>886</v>
      </c>
      <c r="G350" s="767" t="s">
        <v>886</v>
      </c>
      <c r="H350" s="767" t="s">
        <v>8334</v>
      </c>
      <c r="I350" s="767"/>
      <c r="J350" s="805"/>
      <c r="K350" s="767"/>
      <c r="L350" s="767">
        <v>2020</v>
      </c>
      <c r="M350" s="767">
        <v>2050</v>
      </c>
      <c r="N350" s="808"/>
      <c r="O350" s="806" t="s">
        <v>1777</v>
      </c>
      <c r="P350" s="440" t="s">
        <v>677</v>
      </c>
    </row>
    <row r="351" spans="2:16">
      <c r="B351" s="808" t="s">
        <v>2077</v>
      </c>
      <c r="C351" s="808" t="s">
        <v>191</v>
      </c>
      <c r="D351" s="808" t="s">
        <v>8714</v>
      </c>
      <c r="E351" s="767" t="s">
        <v>886</v>
      </c>
      <c r="F351" s="767" t="s">
        <v>886</v>
      </c>
      <c r="G351" s="767" t="s">
        <v>886</v>
      </c>
      <c r="H351" s="767" t="s">
        <v>8334</v>
      </c>
      <c r="I351" s="767"/>
      <c r="J351" s="805"/>
      <c r="K351" s="767"/>
      <c r="L351" s="767">
        <v>2020</v>
      </c>
      <c r="M351" s="767">
        <v>2050</v>
      </c>
      <c r="N351" s="808"/>
      <c r="O351" s="806" t="s">
        <v>1777</v>
      </c>
      <c r="P351" s="440" t="s">
        <v>677</v>
      </c>
    </row>
    <row r="352" spans="2:16">
      <c r="B352" s="808" t="s">
        <v>366</v>
      </c>
      <c r="C352" s="808" t="s">
        <v>182</v>
      </c>
      <c r="D352" s="808" t="s">
        <v>6565</v>
      </c>
      <c r="E352" s="767" t="s">
        <v>886</v>
      </c>
      <c r="F352" s="767" t="s">
        <v>886</v>
      </c>
      <c r="G352" s="767" t="s">
        <v>886</v>
      </c>
      <c r="H352" s="767" t="s">
        <v>582</v>
      </c>
      <c r="I352" s="767"/>
      <c r="J352" s="805"/>
      <c r="K352" s="767"/>
      <c r="L352" s="767">
        <v>2020</v>
      </c>
      <c r="M352" s="767">
        <v>2050</v>
      </c>
      <c r="N352" s="808"/>
      <c r="O352" s="1093" t="s">
        <v>8336</v>
      </c>
      <c r="P352" s="440" t="s">
        <v>677</v>
      </c>
    </row>
    <row r="353" spans="2:16">
      <c r="B353" s="808" t="s">
        <v>366</v>
      </c>
      <c r="C353" s="808" t="s">
        <v>169</v>
      </c>
      <c r="D353" s="808" t="s">
        <v>8715</v>
      </c>
      <c r="E353" s="767" t="s">
        <v>886</v>
      </c>
      <c r="F353" s="767" t="s">
        <v>886</v>
      </c>
      <c r="G353" s="767" t="s">
        <v>886</v>
      </c>
      <c r="H353" s="767"/>
      <c r="I353" s="1090">
        <v>0.9</v>
      </c>
      <c r="J353" s="805"/>
      <c r="K353" s="767"/>
      <c r="L353" s="767">
        <v>2020</v>
      </c>
      <c r="M353" s="767">
        <v>2030</v>
      </c>
      <c r="N353" s="808"/>
      <c r="O353" s="806" t="s">
        <v>1753</v>
      </c>
      <c r="P353" s="440" t="s">
        <v>677</v>
      </c>
    </row>
    <row r="354" spans="2:16">
      <c r="B354" s="808" t="s">
        <v>366</v>
      </c>
      <c r="C354" s="808" t="s">
        <v>147</v>
      </c>
      <c r="D354" s="808" t="s">
        <v>8716</v>
      </c>
      <c r="E354" s="767" t="s">
        <v>886</v>
      </c>
      <c r="F354" s="767" t="s">
        <v>886</v>
      </c>
      <c r="G354" s="767" t="s">
        <v>886</v>
      </c>
      <c r="H354" s="767" t="s">
        <v>582</v>
      </c>
      <c r="I354" s="767"/>
      <c r="J354" s="805"/>
      <c r="K354" s="767"/>
      <c r="L354" s="767">
        <v>2020</v>
      </c>
      <c r="M354" s="767">
        <v>2050</v>
      </c>
      <c r="N354" s="808"/>
      <c r="O354" s="1093" t="s">
        <v>8336</v>
      </c>
      <c r="P354" s="440" t="s">
        <v>677</v>
      </c>
    </row>
    <row r="355" spans="2:16">
      <c r="B355" s="808" t="s">
        <v>366</v>
      </c>
      <c r="C355" s="808" t="s">
        <v>139</v>
      </c>
      <c r="D355" s="808" t="s">
        <v>8717</v>
      </c>
      <c r="E355" s="767" t="s">
        <v>886</v>
      </c>
      <c r="F355" s="767" t="s">
        <v>886</v>
      </c>
      <c r="G355" s="767" t="s">
        <v>886</v>
      </c>
      <c r="H355" s="767"/>
      <c r="I355" s="1090">
        <v>1</v>
      </c>
      <c r="J355" s="805"/>
      <c r="K355" s="767"/>
      <c r="L355" s="767" t="s">
        <v>8718</v>
      </c>
      <c r="M355" s="767">
        <v>2020</v>
      </c>
      <c r="N355" s="808"/>
      <c r="O355" s="806" t="s">
        <v>8403</v>
      </c>
      <c r="P355" s="440" t="s">
        <v>677</v>
      </c>
    </row>
    <row r="356" spans="2:16">
      <c r="B356" s="808" t="s">
        <v>366</v>
      </c>
      <c r="C356" s="808" t="s">
        <v>143</v>
      </c>
      <c r="D356" s="808" t="s">
        <v>6572</v>
      </c>
      <c r="E356" s="767" t="s">
        <v>886</v>
      </c>
      <c r="F356" s="767" t="s">
        <v>886</v>
      </c>
      <c r="G356" s="767" t="s">
        <v>886</v>
      </c>
      <c r="H356" s="767"/>
      <c r="I356" s="1090">
        <v>0.8</v>
      </c>
      <c r="J356" s="805"/>
      <c r="K356" s="767"/>
      <c r="L356" s="767">
        <v>2020</v>
      </c>
      <c r="M356" s="767">
        <v>2030</v>
      </c>
      <c r="N356" s="808"/>
      <c r="O356" s="806" t="s">
        <v>1753</v>
      </c>
      <c r="P356" s="440" t="s">
        <v>677</v>
      </c>
    </row>
    <row r="357" spans="2:16">
      <c r="B357" s="808" t="s">
        <v>366</v>
      </c>
      <c r="C357" s="808" t="s">
        <v>143</v>
      </c>
      <c r="D357" s="808" t="s">
        <v>6572</v>
      </c>
      <c r="E357" s="767" t="s">
        <v>5778</v>
      </c>
      <c r="F357" s="767" t="s">
        <v>886</v>
      </c>
      <c r="G357" s="767" t="s">
        <v>886</v>
      </c>
      <c r="H357" s="767"/>
      <c r="I357" s="767"/>
      <c r="J357" s="805" t="s">
        <v>8426</v>
      </c>
      <c r="K357" s="767"/>
      <c r="L357" s="767">
        <v>2017</v>
      </c>
      <c r="M357" s="767">
        <v>2030</v>
      </c>
      <c r="N357" s="808"/>
      <c r="O357" s="806" t="s">
        <v>8719</v>
      </c>
      <c r="P357" s="440" t="s">
        <v>677</v>
      </c>
    </row>
    <row r="358" spans="2:16">
      <c r="B358" s="808" t="s">
        <v>366</v>
      </c>
      <c r="C358" s="808" t="s">
        <v>165</v>
      </c>
      <c r="D358" s="764" t="s">
        <v>6577</v>
      </c>
      <c r="E358" s="767" t="s">
        <v>886</v>
      </c>
      <c r="F358" s="767" t="s">
        <v>886</v>
      </c>
      <c r="G358" s="767" t="s">
        <v>886</v>
      </c>
      <c r="H358" s="809" t="s">
        <v>8334</v>
      </c>
      <c r="I358" s="1094"/>
      <c r="J358" s="812"/>
      <c r="K358" s="901"/>
      <c r="L358" s="754">
        <v>2021</v>
      </c>
      <c r="M358" s="754">
        <v>2050</v>
      </c>
      <c r="N358" s="764"/>
      <c r="O358" s="764" t="s">
        <v>8720</v>
      </c>
      <c r="P358" s="440" t="s">
        <v>677</v>
      </c>
    </row>
    <row r="359" spans="2:16">
      <c r="B359" s="808" t="s">
        <v>366</v>
      </c>
      <c r="C359" s="808" t="s">
        <v>165</v>
      </c>
      <c r="D359" s="808" t="s">
        <v>6577</v>
      </c>
      <c r="E359" s="767" t="s">
        <v>886</v>
      </c>
      <c r="F359" s="767" t="s">
        <v>886</v>
      </c>
      <c r="G359" s="767" t="s">
        <v>886</v>
      </c>
      <c r="H359" s="767"/>
      <c r="I359" s="1090">
        <v>0.95</v>
      </c>
      <c r="J359" s="805"/>
      <c r="K359" s="767"/>
      <c r="L359" s="767">
        <v>2012</v>
      </c>
      <c r="M359" s="767">
        <v>2050</v>
      </c>
      <c r="N359" s="808"/>
      <c r="O359" s="806" t="s">
        <v>1753</v>
      </c>
      <c r="P359" s="440" t="s">
        <v>677</v>
      </c>
    </row>
    <row r="360" spans="2:16">
      <c r="B360" s="808" t="s">
        <v>2077</v>
      </c>
      <c r="C360" s="741" t="s">
        <v>191</v>
      </c>
      <c r="D360" s="962" t="s">
        <v>8721</v>
      </c>
      <c r="E360" s="767" t="s">
        <v>886</v>
      </c>
      <c r="F360" s="767" t="s">
        <v>886</v>
      </c>
      <c r="G360" s="767" t="s">
        <v>886</v>
      </c>
      <c r="H360" s="767" t="s">
        <v>582</v>
      </c>
      <c r="I360" s="767"/>
      <c r="J360" s="805"/>
      <c r="K360" s="767"/>
      <c r="L360" s="767"/>
      <c r="M360" s="767"/>
      <c r="N360" s="808"/>
      <c r="O360" s="802" t="s">
        <v>8722</v>
      </c>
      <c r="P360" s="440" t="s">
        <v>677</v>
      </c>
    </row>
    <row r="361" spans="2:16">
      <c r="B361" s="808" t="s">
        <v>2077</v>
      </c>
      <c r="C361" s="741" t="s">
        <v>142</v>
      </c>
      <c r="D361" s="962" t="s">
        <v>8723</v>
      </c>
      <c r="E361" s="767" t="s">
        <v>886</v>
      </c>
      <c r="F361" s="767" t="s">
        <v>886</v>
      </c>
      <c r="G361" s="767" t="s">
        <v>886</v>
      </c>
      <c r="H361" s="767" t="s">
        <v>582</v>
      </c>
      <c r="I361" s="767"/>
      <c r="J361" s="805"/>
      <c r="K361" s="767"/>
      <c r="L361" s="767"/>
      <c r="M361" s="767"/>
      <c r="N361" s="808"/>
      <c r="O361" s="802" t="s">
        <v>8724</v>
      </c>
      <c r="P361" s="440" t="s">
        <v>677</v>
      </c>
    </row>
    <row r="362" spans="2:16">
      <c r="B362" s="808" t="s">
        <v>5675</v>
      </c>
      <c r="C362" s="808" t="s">
        <v>203</v>
      </c>
      <c r="D362" s="808" t="s">
        <v>6578</v>
      </c>
      <c r="E362" s="767" t="s">
        <v>5778</v>
      </c>
      <c r="F362" s="767" t="s">
        <v>8384</v>
      </c>
      <c r="G362" s="767" t="s">
        <v>886</v>
      </c>
      <c r="H362" s="767" t="s">
        <v>1956</v>
      </c>
      <c r="I362" s="767"/>
      <c r="J362" s="805"/>
      <c r="K362" s="767"/>
      <c r="L362" s="767">
        <v>2019</v>
      </c>
      <c r="M362" s="767">
        <v>2030</v>
      </c>
      <c r="N362" s="808" t="s">
        <v>8725</v>
      </c>
      <c r="O362" s="806" t="s">
        <v>8726</v>
      </c>
      <c r="P362" s="440" t="s">
        <v>677</v>
      </c>
    </row>
    <row r="363" spans="2:16">
      <c r="B363" s="808" t="s">
        <v>5675</v>
      </c>
      <c r="C363" s="808" t="s">
        <v>203</v>
      </c>
      <c r="D363" s="808" t="s">
        <v>6578</v>
      </c>
      <c r="E363" s="767" t="s">
        <v>886</v>
      </c>
      <c r="F363" s="767" t="s">
        <v>886</v>
      </c>
      <c r="G363" s="767" t="s">
        <v>886</v>
      </c>
      <c r="H363" s="767" t="s">
        <v>8334</v>
      </c>
      <c r="I363" s="767"/>
      <c r="J363" s="805"/>
      <c r="K363" s="767"/>
      <c r="L363" s="767">
        <v>2020</v>
      </c>
      <c r="M363" s="767">
        <v>2050</v>
      </c>
      <c r="N363" s="808"/>
      <c r="O363" s="806" t="s">
        <v>1777</v>
      </c>
      <c r="P363" s="440" t="s">
        <v>677</v>
      </c>
    </row>
    <row r="364" spans="2:16">
      <c r="B364" s="808" t="s">
        <v>2074</v>
      </c>
      <c r="C364" s="808" t="s">
        <v>310</v>
      </c>
      <c r="D364" s="808" t="s">
        <v>6579</v>
      </c>
      <c r="E364" s="767" t="s">
        <v>886</v>
      </c>
      <c r="F364" s="767" t="s">
        <v>886</v>
      </c>
      <c r="G364" s="767" t="s">
        <v>886</v>
      </c>
      <c r="H364" s="767" t="s">
        <v>582</v>
      </c>
      <c r="I364" s="767"/>
      <c r="J364" s="805"/>
      <c r="K364" s="767"/>
      <c r="L364" s="767">
        <v>2019</v>
      </c>
      <c r="M364" s="767">
        <v>2050</v>
      </c>
      <c r="N364" s="808" t="s">
        <v>8433</v>
      </c>
      <c r="O364" s="806" t="s">
        <v>8434</v>
      </c>
      <c r="P364" s="440" t="s">
        <v>677</v>
      </c>
    </row>
    <row r="365" spans="2:16">
      <c r="B365" s="808" t="s">
        <v>2074</v>
      </c>
      <c r="C365" s="808" t="s">
        <v>310</v>
      </c>
      <c r="D365" s="808" t="s">
        <v>6583</v>
      </c>
      <c r="E365" s="767" t="s">
        <v>886</v>
      </c>
      <c r="F365" s="767" t="s">
        <v>886</v>
      </c>
      <c r="G365" s="767" t="s">
        <v>886</v>
      </c>
      <c r="H365" s="767" t="s">
        <v>8334</v>
      </c>
      <c r="I365" s="767"/>
      <c r="J365" s="805"/>
      <c r="K365" s="767"/>
      <c r="L365" s="767">
        <v>2020</v>
      </c>
      <c r="M365" s="767">
        <v>2050</v>
      </c>
      <c r="N365" s="808"/>
      <c r="O365" s="806" t="s">
        <v>1777</v>
      </c>
      <c r="P365" s="440" t="s">
        <v>677</v>
      </c>
    </row>
    <row r="366" spans="2:16">
      <c r="B366" s="808" t="s">
        <v>366</v>
      </c>
      <c r="C366" s="808" t="s">
        <v>147</v>
      </c>
      <c r="D366" s="808" t="s">
        <v>8727</v>
      </c>
      <c r="E366" s="767" t="s">
        <v>886</v>
      </c>
      <c r="F366" s="767" t="s">
        <v>886</v>
      </c>
      <c r="G366" s="767" t="s">
        <v>886</v>
      </c>
      <c r="H366" s="767" t="s">
        <v>582</v>
      </c>
      <c r="I366" s="767"/>
      <c r="J366" s="805"/>
      <c r="K366" s="767"/>
      <c r="L366" s="767">
        <v>2020</v>
      </c>
      <c r="M366" s="767">
        <v>2050</v>
      </c>
      <c r="N366" s="808"/>
      <c r="O366" s="1093" t="s">
        <v>8336</v>
      </c>
      <c r="P366" s="440" t="s">
        <v>677</v>
      </c>
    </row>
    <row r="367" spans="2:16">
      <c r="B367" s="808" t="s">
        <v>2077</v>
      </c>
      <c r="C367" s="808" t="s">
        <v>191</v>
      </c>
      <c r="D367" s="808" t="s">
        <v>8728</v>
      </c>
      <c r="E367" s="767" t="s">
        <v>886</v>
      </c>
      <c r="F367" s="767" t="s">
        <v>886</v>
      </c>
      <c r="G367" s="767" t="s">
        <v>886</v>
      </c>
      <c r="H367" s="767" t="s">
        <v>8334</v>
      </c>
      <c r="I367" s="767"/>
      <c r="J367" s="805"/>
      <c r="K367" s="767"/>
      <c r="L367" s="767">
        <v>2020</v>
      </c>
      <c r="M367" s="767">
        <v>2050</v>
      </c>
      <c r="N367" s="808"/>
      <c r="O367" s="806" t="s">
        <v>1777</v>
      </c>
      <c r="P367" s="440" t="s">
        <v>677</v>
      </c>
    </row>
    <row r="368" spans="2:16">
      <c r="B368" s="808" t="s">
        <v>366</v>
      </c>
      <c r="C368" s="741" t="s">
        <v>138</v>
      </c>
      <c r="D368" s="962" t="s">
        <v>8729</v>
      </c>
      <c r="E368" s="767" t="s">
        <v>886</v>
      </c>
      <c r="F368" s="767" t="s">
        <v>886</v>
      </c>
      <c r="G368" s="767" t="s">
        <v>886</v>
      </c>
      <c r="H368" s="767" t="s">
        <v>582</v>
      </c>
      <c r="I368" s="767"/>
      <c r="J368" s="805"/>
      <c r="K368" s="767"/>
      <c r="L368" s="767"/>
      <c r="M368" s="767"/>
      <c r="N368" s="808"/>
      <c r="O368" s="802" t="s">
        <v>8730</v>
      </c>
      <c r="P368" s="440" t="s">
        <v>677</v>
      </c>
    </row>
    <row r="369" spans="2:16">
      <c r="B369" s="808" t="s">
        <v>366</v>
      </c>
      <c r="C369" s="741" t="s">
        <v>176</v>
      </c>
      <c r="D369" s="962" t="s">
        <v>8731</v>
      </c>
      <c r="E369" s="767" t="s">
        <v>886</v>
      </c>
      <c r="F369" s="767" t="s">
        <v>886</v>
      </c>
      <c r="G369" s="767" t="s">
        <v>886</v>
      </c>
      <c r="H369" s="767" t="s">
        <v>582</v>
      </c>
      <c r="I369" s="767"/>
      <c r="J369" s="805"/>
      <c r="K369" s="767"/>
      <c r="L369" s="767"/>
      <c r="M369" s="767"/>
      <c r="N369" s="808"/>
      <c r="O369" s="802" t="s">
        <v>8732</v>
      </c>
      <c r="P369" s="440" t="s">
        <v>677</v>
      </c>
    </row>
    <row r="370" spans="2:16">
      <c r="B370" s="808" t="s">
        <v>366</v>
      </c>
      <c r="C370" s="808" t="s">
        <v>147</v>
      </c>
      <c r="D370" s="808" t="s">
        <v>8733</v>
      </c>
      <c r="E370" s="767" t="s">
        <v>886</v>
      </c>
      <c r="F370" s="767" t="s">
        <v>886</v>
      </c>
      <c r="G370" s="767" t="s">
        <v>886</v>
      </c>
      <c r="H370" s="767" t="s">
        <v>582</v>
      </c>
      <c r="I370" s="767"/>
      <c r="J370" s="805"/>
      <c r="K370" s="767"/>
      <c r="L370" s="767">
        <v>2020</v>
      </c>
      <c r="M370" s="767">
        <v>2050</v>
      </c>
      <c r="N370" s="808"/>
      <c r="O370" s="1093" t="s">
        <v>8336</v>
      </c>
      <c r="P370" s="440" t="s">
        <v>677</v>
      </c>
    </row>
    <row r="371" spans="2:16">
      <c r="B371" s="808" t="s">
        <v>366</v>
      </c>
      <c r="C371" s="808" t="s">
        <v>147</v>
      </c>
      <c r="D371" s="808" t="s">
        <v>8734</v>
      </c>
      <c r="E371" s="767" t="s">
        <v>886</v>
      </c>
      <c r="F371" s="767" t="s">
        <v>886</v>
      </c>
      <c r="G371" s="767" t="s">
        <v>886</v>
      </c>
      <c r="H371" s="767" t="s">
        <v>582</v>
      </c>
      <c r="I371" s="767"/>
      <c r="J371" s="805"/>
      <c r="K371" s="767"/>
      <c r="L371" s="767">
        <v>2020</v>
      </c>
      <c r="M371" s="767">
        <v>2050</v>
      </c>
      <c r="N371" s="808"/>
      <c r="O371" s="1093" t="s">
        <v>8336</v>
      </c>
      <c r="P371" s="440" t="s">
        <v>677</v>
      </c>
    </row>
    <row r="372" spans="2:16">
      <c r="B372" s="808" t="s">
        <v>2074</v>
      </c>
      <c r="C372" s="808" t="s">
        <v>310</v>
      </c>
      <c r="D372" s="808" t="s">
        <v>6599</v>
      </c>
      <c r="E372" s="767" t="s">
        <v>5778</v>
      </c>
      <c r="F372" s="767" t="s">
        <v>8395</v>
      </c>
      <c r="G372" s="767" t="s">
        <v>886</v>
      </c>
      <c r="H372" s="767"/>
      <c r="I372" s="1090">
        <v>0.8</v>
      </c>
      <c r="J372" s="805"/>
      <c r="K372" s="767"/>
      <c r="L372" s="767">
        <v>2017</v>
      </c>
      <c r="M372" s="767">
        <v>2050</v>
      </c>
      <c r="N372" s="808"/>
      <c r="O372" s="806" t="s">
        <v>6645</v>
      </c>
      <c r="P372" s="440" t="s">
        <v>677</v>
      </c>
    </row>
    <row r="373" spans="2:16">
      <c r="B373" s="808" t="s">
        <v>366</v>
      </c>
      <c r="C373" s="808" t="s">
        <v>178</v>
      </c>
      <c r="D373" s="808" t="s">
        <v>8735</v>
      </c>
      <c r="E373" s="767" t="s">
        <v>886</v>
      </c>
      <c r="F373" s="767" t="s">
        <v>886</v>
      </c>
      <c r="G373" s="767" t="s">
        <v>886</v>
      </c>
      <c r="H373" s="767"/>
      <c r="I373" s="1090">
        <v>1</v>
      </c>
      <c r="J373" s="805"/>
      <c r="K373" s="767"/>
      <c r="L373" s="767">
        <v>2013</v>
      </c>
      <c r="M373" s="767">
        <v>2020</v>
      </c>
      <c r="N373" s="808"/>
      <c r="O373" s="806" t="s">
        <v>1753</v>
      </c>
      <c r="P373" s="440" t="s">
        <v>677</v>
      </c>
    </row>
    <row r="374" spans="2:16">
      <c r="B374" s="808" t="s">
        <v>2074</v>
      </c>
      <c r="C374" s="755" t="s">
        <v>310</v>
      </c>
      <c r="D374" s="962" t="s">
        <v>8736</v>
      </c>
      <c r="E374" s="767" t="s">
        <v>886</v>
      </c>
      <c r="F374" s="767" t="s">
        <v>886</v>
      </c>
      <c r="G374" s="767" t="s">
        <v>886</v>
      </c>
      <c r="H374" s="767" t="s">
        <v>582</v>
      </c>
      <c r="I374" s="767"/>
      <c r="J374" s="805"/>
      <c r="K374" s="767"/>
      <c r="L374" s="767"/>
      <c r="M374" s="767"/>
      <c r="N374" s="808"/>
      <c r="O374" s="802" t="s">
        <v>8737</v>
      </c>
      <c r="P374" s="440" t="s">
        <v>677</v>
      </c>
    </row>
    <row r="375" spans="2:16">
      <c r="B375" s="808" t="s">
        <v>366</v>
      </c>
      <c r="C375" s="808" t="s">
        <v>173</v>
      </c>
      <c r="D375" s="808" t="s">
        <v>6609</v>
      </c>
      <c r="E375" s="767" t="s">
        <v>5778</v>
      </c>
      <c r="F375" s="767" t="s">
        <v>8395</v>
      </c>
      <c r="G375" s="767" t="s">
        <v>886</v>
      </c>
      <c r="H375" s="767"/>
      <c r="I375" s="1090">
        <v>0.8</v>
      </c>
      <c r="J375" s="805"/>
      <c r="K375" s="767"/>
      <c r="L375" s="767">
        <v>2019</v>
      </c>
      <c r="M375" s="767">
        <v>2050</v>
      </c>
      <c r="N375" s="808"/>
      <c r="O375" s="806" t="s">
        <v>6645</v>
      </c>
      <c r="P375" s="440" t="s">
        <v>677</v>
      </c>
    </row>
    <row r="376" spans="2:16">
      <c r="B376" s="808" t="s">
        <v>2074</v>
      </c>
      <c r="C376" s="808" t="s">
        <v>310</v>
      </c>
      <c r="D376" s="808" t="s">
        <v>6617</v>
      </c>
      <c r="E376" s="767" t="s">
        <v>5778</v>
      </c>
      <c r="F376" s="767" t="s">
        <v>8395</v>
      </c>
      <c r="G376" s="767" t="s">
        <v>886</v>
      </c>
      <c r="H376" s="767"/>
      <c r="I376" s="1090">
        <v>0.8</v>
      </c>
      <c r="J376" s="805"/>
      <c r="K376" s="767"/>
      <c r="L376" s="767">
        <v>2018</v>
      </c>
      <c r="M376" s="767">
        <v>2050</v>
      </c>
      <c r="N376" s="808"/>
      <c r="O376" s="806" t="s">
        <v>6645</v>
      </c>
      <c r="P376" s="440" t="s">
        <v>677</v>
      </c>
    </row>
    <row r="377" spans="2:16">
      <c r="B377" s="808" t="s">
        <v>2077</v>
      </c>
      <c r="C377" s="741" t="s">
        <v>149</v>
      </c>
      <c r="D377" s="962" t="s">
        <v>6623</v>
      </c>
      <c r="E377" s="767" t="s">
        <v>886</v>
      </c>
      <c r="F377" s="767" t="s">
        <v>886</v>
      </c>
      <c r="G377" s="767" t="s">
        <v>886</v>
      </c>
      <c r="H377" s="767" t="s">
        <v>582</v>
      </c>
      <c r="I377" s="767"/>
      <c r="J377" s="805"/>
      <c r="K377" s="767"/>
      <c r="L377" s="767"/>
      <c r="M377" s="767"/>
      <c r="N377" s="808"/>
      <c r="O377" s="802" t="s">
        <v>8738</v>
      </c>
      <c r="P377" s="440" t="s">
        <v>677</v>
      </c>
    </row>
    <row r="378" spans="2:16">
      <c r="B378" s="808" t="s">
        <v>2077</v>
      </c>
      <c r="C378" s="808" t="s">
        <v>191</v>
      </c>
      <c r="D378" s="808" t="s">
        <v>8739</v>
      </c>
      <c r="E378" s="767" t="s">
        <v>886</v>
      </c>
      <c r="F378" s="767" t="s">
        <v>886</v>
      </c>
      <c r="G378" s="767" t="s">
        <v>886</v>
      </c>
      <c r="H378" s="767" t="s">
        <v>8334</v>
      </c>
      <c r="I378" s="767"/>
      <c r="J378" s="805"/>
      <c r="K378" s="767"/>
      <c r="L378" s="767">
        <v>2020</v>
      </c>
      <c r="M378" s="767">
        <v>2050</v>
      </c>
      <c r="N378" s="808"/>
      <c r="O378" s="806" t="s">
        <v>1777</v>
      </c>
      <c r="P378" s="440" t="s">
        <v>677</v>
      </c>
    </row>
    <row r="379" spans="2:16">
      <c r="B379" s="808" t="s">
        <v>2074</v>
      </c>
      <c r="C379" s="808" t="s">
        <v>310</v>
      </c>
      <c r="D379" s="808" t="s">
        <v>8740</v>
      </c>
      <c r="E379" s="767" t="s">
        <v>886</v>
      </c>
      <c r="F379" s="767" t="s">
        <v>886</v>
      </c>
      <c r="G379" s="767" t="s">
        <v>886</v>
      </c>
      <c r="H379" s="767"/>
      <c r="I379" s="767"/>
      <c r="J379" s="805" t="s">
        <v>8741</v>
      </c>
      <c r="K379" s="767"/>
      <c r="L379" s="767">
        <v>2018</v>
      </c>
      <c r="M379" s="767">
        <v>2020</v>
      </c>
      <c r="N379" s="808"/>
      <c r="O379" s="802" t="s">
        <v>8695</v>
      </c>
      <c r="P379" s="440" t="s">
        <v>677</v>
      </c>
    </row>
    <row r="380" spans="2:16">
      <c r="B380" s="808" t="s">
        <v>2074</v>
      </c>
      <c r="C380" s="808" t="s">
        <v>310</v>
      </c>
      <c r="D380" s="808" t="s">
        <v>6625</v>
      </c>
      <c r="E380" s="767" t="s">
        <v>886</v>
      </c>
      <c r="F380" s="767" t="s">
        <v>886</v>
      </c>
      <c r="G380" s="767" t="s">
        <v>886</v>
      </c>
      <c r="H380" s="767" t="s">
        <v>8334</v>
      </c>
      <c r="I380" s="767"/>
      <c r="J380" s="805"/>
      <c r="K380" s="767"/>
      <c r="L380" s="767">
        <v>2020</v>
      </c>
      <c r="M380" s="767">
        <v>2050</v>
      </c>
      <c r="N380" s="808"/>
      <c r="O380" s="806" t="s">
        <v>1777</v>
      </c>
      <c r="P380" s="440" t="s">
        <v>677</v>
      </c>
    </row>
    <row r="381" spans="2:16">
      <c r="B381" s="808" t="s">
        <v>2077</v>
      </c>
      <c r="C381" s="808" t="s">
        <v>142</v>
      </c>
      <c r="D381" s="764" t="s">
        <v>6630</v>
      </c>
      <c r="E381" s="767" t="s">
        <v>886</v>
      </c>
      <c r="F381" s="767" t="s">
        <v>886</v>
      </c>
      <c r="G381" s="767" t="s">
        <v>886</v>
      </c>
      <c r="H381" s="754" t="s">
        <v>8342</v>
      </c>
      <c r="I381" s="767"/>
      <c r="J381" s="805"/>
      <c r="K381" s="767"/>
      <c r="L381" s="754">
        <v>2020</v>
      </c>
      <c r="M381" s="754">
        <v>2050</v>
      </c>
      <c r="N381" s="764" t="s">
        <v>8742</v>
      </c>
      <c r="O381" s="764" t="s">
        <v>8743</v>
      </c>
      <c r="P381" s="440" t="s">
        <v>677</v>
      </c>
    </row>
    <row r="382" spans="2:16">
      <c r="B382" s="808" t="s">
        <v>366</v>
      </c>
      <c r="C382" s="808" t="s">
        <v>190</v>
      </c>
      <c r="D382" s="808" t="s">
        <v>6637</v>
      </c>
      <c r="E382" s="767" t="s">
        <v>886</v>
      </c>
      <c r="F382" s="767" t="s">
        <v>886</v>
      </c>
      <c r="G382" s="767" t="s">
        <v>886</v>
      </c>
      <c r="H382" s="767"/>
      <c r="I382" s="1090">
        <v>0.9</v>
      </c>
      <c r="J382" s="805"/>
      <c r="K382" s="767"/>
      <c r="L382" s="767">
        <v>2017</v>
      </c>
      <c r="M382" s="767">
        <v>2030</v>
      </c>
      <c r="N382" s="808"/>
      <c r="O382" s="806" t="s">
        <v>1753</v>
      </c>
      <c r="P382" s="440" t="s">
        <v>677</v>
      </c>
    </row>
    <row r="383" spans="2:16">
      <c r="B383" s="808" t="s">
        <v>366</v>
      </c>
      <c r="C383" s="808" t="s">
        <v>165</v>
      </c>
      <c r="D383" s="808" t="s">
        <v>8744</v>
      </c>
      <c r="E383" s="767" t="s">
        <v>886</v>
      </c>
      <c r="F383" s="767" t="s">
        <v>886</v>
      </c>
      <c r="G383" s="767" t="s">
        <v>886</v>
      </c>
      <c r="H383" s="767"/>
      <c r="I383" s="1090">
        <v>0.8</v>
      </c>
      <c r="J383" s="805"/>
      <c r="K383" s="767"/>
      <c r="L383" s="767">
        <v>2016</v>
      </c>
      <c r="M383" s="767">
        <v>2050</v>
      </c>
      <c r="N383" s="808"/>
      <c r="O383" s="806" t="s">
        <v>1753</v>
      </c>
      <c r="P383" s="440" t="s">
        <v>677</v>
      </c>
    </row>
    <row r="384" spans="2:16">
      <c r="B384" s="808" t="s">
        <v>366</v>
      </c>
      <c r="C384" s="808" t="s">
        <v>165</v>
      </c>
      <c r="D384" s="808" t="s">
        <v>6639</v>
      </c>
      <c r="E384" s="767" t="s">
        <v>886</v>
      </c>
      <c r="F384" s="767" t="s">
        <v>886</v>
      </c>
      <c r="G384" s="767" t="s">
        <v>886</v>
      </c>
      <c r="H384" s="767"/>
      <c r="I384" s="1090">
        <v>0.95</v>
      </c>
      <c r="J384" s="805"/>
      <c r="K384" s="856" t="s">
        <v>1645</v>
      </c>
      <c r="L384" s="767">
        <v>2015</v>
      </c>
      <c r="M384" s="767">
        <v>2050</v>
      </c>
      <c r="N384" s="808"/>
      <c r="O384" s="806" t="s">
        <v>8403</v>
      </c>
      <c r="P384" s="440" t="s">
        <v>677</v>
      </c>
    </row>
    <row r="385" spans="2:16">
      <c r="B385" s="808" t="s">
        <v>366</v>
      </c>
      <c r="C385" s="808" t="s">
        <v>147</v>
      </c>
      <c r="D385" s="808" t="s">
        <v>6641</v>
      </c>
      <c r="E385" s="767" t="s">
        <v>5778</v>
      </c>
      <c r="F385" s="767" t="s">
        <v>5779</v>
      </c>
      <c r="G385" s="767" t="s">
        <v>886</v>
      </c>
      <c r="H385" s="767"/>
      <c r="I385" s="1090">
        <v>1</v>
      </c>
      <c r="J385" s="805"/>
      <c r="K385" s="767"/>
      <c r="L385" s="767">
        <v>2019</v>
      </c>
      <c r="M385" s="767">
        <v>2035</v>
      </c>
      <c r="N385" s="808"/>
      <c r="O385" s="806" t="s">
        <v>6645</v>
      </c>
      <c r="P385" s="440" t="s">
        <v>677</v>
      </c>
    </row>
    <row r="386" spans="2:16">
      <c r="B386" s="808" t="s">
        <v>366</v>
      </c>
      <c r="C386" s="808" t="s">
        <v>147</v>
      </c>
      <c r="D386" s="808" t="s">
        <v>6641</v>
      </c>
      <c r="E386" s="767" t="s">
        <v>886</v>
      </c>
      <c r="F386" s="767" t="s">
        <v>886</v>
      </c>
      <c r="G386" s="767" t="s">
        <v>886</v>
      </c>
      <c r="H386" s="767" t="s">
        <v>8334</v>
      </c>
      <c r="I386" s="767"/>
      <c r="J386" s="805"/>
      <c r="K386" s="767"/>
      <c r="L386" s="767">
        <v>2020</v>
      </c>
      <c r="M386" s="767">
        <v>2050</v>
      </c>
      <c r="N386" s="808"/>
      <c r="O386" s="806" t="s">
        <v>1777</v>
      </c>
      <c r="P386" s="440" t="s">
        <v>677</v>
      </c>
    </row>
    <row r="387" spans="2:16">
      <c r="B387" s="808" t="s">
        <v>366</v>
      </c>
      <c r="C387" s="808" t="s">
        <v>147</v>
      </c>
      <c r="D387" s="808" t="s">
        <v>8745</v>
      </c>
      <c r="E387" s="767" t="s">
        <v>886</v>
      </c>
      <c r="F387" s="767" t="s">
        <v>886</v>
      </c>
      <c r="G387" s="767" t="s">
        <v>886</v>
      </c>
      <c r="H387" s="767" t="s">
        <v>8334</v>
      </c>
      <c r="I387" s="767"/>
      <c r="J387" s="805"/>
      <c r="K387" s="767"/>
      <c r="L387" s="767">
        <v>2020</v>
      </c>
      <c r="M387" s="767">
        <v>2050</v>
      </c>
      <c r="N387" s="808"/>
      <c r="O387" s="806" t="s">
        <v>1777</v>
      </c>
      <c r="P387" s="440" t="s">
        <v>677</v>
      </c>
    </row>
    <row r="388" spans="2:16">
      <c r="B388" s="808" t="s">
        <v>366</v>
      </c>
      <c r="C388" s="808" t="s">
        <v>147</v>
      </c>
      <c r="D388" s="808" t="s">
        <v>6649</v>
      </c>
      <c r="E388" s="767" t="s">
        <v>886</v>
      </c>
      <c r="F388" s="767" t="s">
        <v>886</v>
      </c>
      <c r="G388" s="767" t="s">
        <v>886</v>
      </c>
      <c r="H388" s="767" t="s">
        <v>8334</v>
      </c>
      <c r="I388" s="767"/>
      <c r="J388" s="805"/>
      <c r="K388" s="767"/>
      <c r="L388" s="767">
        <v>2020</v>
      </c>
      <c r="M388" s="767">
        <v>2050</v>
      </c>
      <c r="N388" s="808"/>
      <c r="O388" s="806" t="s">
        <v>1777</v>
      </c>
      <c r="P388" s="440" t="s">
        <v>677</v>
      </c>
    </row>
    <row r="389" spans="2:16">
      <c r="B389" s="808" t="s">
        <v>366</v>
      </c>
      <c r="C389" s="808" t="s">
        <v>147</v>
      </c>
      <c r="D389" s="808" t="s">
        <v>6650</v>
      </c>
      <c r="E389" s="767" t="s">
        <v>886</v>
      </c>
      <c r="F389" s="767" t="s">
        <v>886</v>
      </c>
      <c r="G389" s="767" t="s">
        <v>886</v>
      </c>
      <c r="H389" s="767"/>
      <c r="I389" s="1090">
        <v>0.94</v>
      </c>
      <c r="J389" s="805"/>
      <c r="K389" s="767"/>
      <c r="L389" s="767">
        <v>2015</v>
      </c>
      <c r="M389" s="767">
        <v>2020</v>
      </c>
      <c r="N389" s="808"/>
      <c r="O389" s="806" t="s">
        <v>1753</v>
      </c>
      <c r="P389" s="440" t="s">
        <v>677</v>
      </c>
    </row>
    <row r="390" spans="2:16">
      <c r="B390" s="808" t="s">
        <v>366</v>
      </c>
      <c r="C390" s="808" t="s">
        <v>147</v>
      </c>
      <c r="D390" s="808" t="s">
        <v>6650</v>
      </c>
      <c r="E390" s="767" t="s">
        <v>886</v>
      </c>
      <c r="F390" s="767" t="s">
        <v>886</v>
      </c>
      <c r="G390" s="767" t="s">
        <v>886</v>
      </c>
      <c r="H390" s="767" t="s">
        <v>8334</v>
      </c>
      <c r="I390" s="767"/>
      <c r="J390" s="805"/>
      <c r="K390" s="767"/>
      <c r="L390" s="767">
        <v>2020</v>
      </c>
      <c r="M390" s="767">
        <v>2050</v>
      </c>
      <c r="N390" s="808"/>
      <c r="O390" s="806" t="s">
        <v>1777</v>
      </c>
      <c r="P390" s="440" t="s">
        <v>677</v>
      </c>
    </row>
    <row r="391" spans="2:16">
      <c r="B391" s="808" t="s">
        <v>366</v>
      </c>
      <c r="C391" s="741" t="s">
        <v>138</v>
      </c>
      <c r="D391" s="962" t="s">
        <v>8746</v>
      </c>
      <c r="E391" s="767" t="s">
        <v>886</v>
      </c>
      <c r="F391" s="767" t="s">
        <v>886</v>
      </c>
      <c r="G391" s="767" t="s">
        <v>886</v>
      </c>
      <c r="H391" s="767" t="s">
        <v>582</v>
      </c>
      <c r="I391" s="767"/>
      <c r="J391" s="805"/>
      <c r="K391" s="767"/>
      <c r="L391" s="767"/>
      <c r="M391" s="767"/>
      <c r="N391" s="808"/>
      <c r="O391" s="802" t="s">
        <v>8747</v>
      </c>
      <c r="P391" s="440" t="s">
        <v>677</v>
      </c>
    </row>
    <row r="392" spans="2:16">
      <c r="B392" s="808" t="s">
        <v>5675</v>
      </c>
      <c r="C392" s="808" t="s">
        <v>532</v>
      </c>
      <c r="D392" s="808" t="s">
        <v>6651</v>
      </c>
      <c r="E392" s="767" t="s">
        <v>886</v>
      </c>
      <c r="F392" s="767" t="s">
        <v>886</v>
      </c>
      <c r="G392" s="767" t="s">
        <v>886</v>
      </c>
      <c r="H392" s="767" t="s">
        <v>8334</v>
      </c>
      <c r="I392" s="767"/>
      <c r="J392" s="805"/>
      <c r="K392" s="767"/>
      <c r="L392" s="767">
        <v>2020</v>
      </c>
      <c r="M392" s="767">
        <v>2050</v>
      </c>
      <c r="N392" s="808"/>
      <c r="O392" s="806" t="s">
        <v>1777</v>
      </c>
      <c r="P392" s="440" t="s">
        <v>677</v>
      </c>
    </row>
    <row r="393" spans="2:16">
      <c r="B393" s="808" t="s">
        <v>2074</v>
      </c>
      <c r="C393" s="808" t="s">
        <v>310</v>
      </c>
      <c r="D393" s="808" t="s">
        <v>6657</v>
      </c>
      <c r="E393" s="767" t="s">
        <v>886</v>
      </c>
      <c r="F393" s="767" t="s">
        <v>886</v>
      </c>
      <c r="G393" s="767" t="s">
        <v>886</v>
      </c>
      <c r="H393" s="767" t="s">
        <v>8334</v>
      </c>
      <c r="I393" s="767"/>
      <c r="J393" s="805"/>
      <c r="K393" s="767"/>
      <c r="L393" s="767">
        <v>2020</v>
      </c>
      <c r="M393" s="767">
        <v>2050</v>
      </c>
      <c r="N393" s="808"/>
      <c r="O393" s="806" t="s">
        <v>1777</v>
      </c>
      <c r="P393" s="440" t="s">
        <v>677</v>
      </c>
    </row>
    <row r="394" spans="2:16">
      <c r="B394" s="808" t="s">
        <v>2074</v>
      </c>
      <c r="C394" s="808" t="s">
        <v>310</v>
      </c>
      <c r="D394" s="808" t="s">
        <v>6657</v>
      </c>
      <c r="E394" s="767" t="s">
        <v>5778</v>
      </c>
      <c r="F394" s="767" t="s">
        <v>8395</v>
      </c>
      <c r="G394" s="767" t="s">
        <v>886</v>
      </c>
      <c r="H394" s="767"/>
      <c r="I394" s="1090">
        <v>1</v>
      </c>
      <c r="J394" s="805"/>
      <c r="K394" s="767"/>
      <c r="L394" s="767">
        <v>2019</v>
      </c>
      <c r="M394" s="767">
        <v>2045</v>
      </c>
      <c r="N394" s="808"/>
      <c r="O394" s="806" t="s">
        <v>6645</v>
      </c>
      <c r="P394" s="440" t="s">
        <v>677</v>
      </c>
    </row>
    <row r="395" spans="2:16">
      <c r="B395" s="808" t="s">
        <v>2074</v>
      </c>
      <c r="C395" s="808" t="s">
        <v>310</v>
      </c>
      <c r="D395" s="764" t="s">
        <v>8748</v>
      </c>
      <c r="E395" s="767" t="s">
        <v>886</v>
      </c>
      <c r="F395" s="767" t="s">
        <v>886</v>
      </c>
      <c r="G395" s="767" t="s">
        <v>886</v>
      </c>
      <c r="H395" s="767"/>
      <c r="I395" s="861">
        <v>0.8</v>
      </c>
      <c r="J395" s="805"/>
      <c r="K395" s="764"/>
      <c r="L395" s="754">
        <v>2017</v>
      </c>
      <c r="M395" s="754">
        <v>2050</v>
      </c>
      <c r="N395" s="764" t="s">
        <v>8749</v>
      </c>
      <c r="O395" s="764" t="s">
        <v>8750</v>
      </c>
      <c r="P395" s="440" t="s">
        <v>677</v>
      </c>
    </row>
    <row r="396" spans="2:16">
      <c r="B396" s="808" t="s">
        <v>2057</v>
      </c>
      <c r="C396" s="808" t="s">
        <v>195</v>
      </c>
      <c r="D396" s="808" t="s">
        <v>8751</v>
      </c>
      <c r="E396" s="767" t="s">
        <v>886</v>
      </c>
      <c r="F396" s="767" t="s">
        <v>886</v>
      </c>
      <c r="G396" s="767" t="s">
        <v>886</v>
      </c>
      <c r="H396" s="767" t="s">
        <v>8334</v>
      </c>
      <c r="I396" s="767"/>
      <c r="J396" s="805"/>
      <c r="K396" s="767"/>
      <c r="L396" s="767">
        <v>2020</v>
      </c>
      <c r="M396" s="767">
        <v>2050</v>
      </c>
      <c r="N396" s="808"/>
      <c r="O396" s="806" t="s">
        <v>1777</v>
      </c>
      <c r="P396" s="440" t="s">
        <v>677</v>
      </c>
    </row>
    <row r="397" spans="2:16">
      <c r="B397" s="808" t="s">
        <v>2057</v>
      </c>
      <c r="C397" s="808" t="s">
        <v>195</v>
      </c>
      <c r="D397" s="808" t="s">
        <v>8752</v>
      </c>
      <c r="E397" s="767" t="s">
        <v>886</v>
      </c>
      <c r="F397" s="767" t="s">
        <v>886</v>
      </c>
      <c r="G397" s="767" t="s">
        <v>886</v>
      </c>
      <c r="H397" s="809" t="s">
        <v>1645</v>
      </c>
      <c r="I397" s="1094"/>
      <c r="J397" s="812"/>
      <c r="K397" s="1094"/>
      <c r="L397" s="754">
        <v>2021</v>
      </c>
      <c r="M397" s="754">
        <v>2040</v>
      </c>
      <c r="N397" s="808"/>
      <c r="O397" s="764" t="s">
        <v>8753</v>
      </c>
      <c r="P397" s="440" t="s">
        <v>677</v>
      </c>
    </row>
    <row r="398" spans="2:16">
      <c r="B398" s="808" t="s">
        <v>2057</v>
      </c>
      <c r="C398" s="808" t="s">
        <v>195</v>
      </c>
      <c r="D398" s="808" t="s">
        <v>6661</v>
      </c>
      <c r="E398" s="767" t="s">
        <v>886</v>
      </c>
      <c r="F398" s="767" t="s">
        <v>886</v>
      </c>
      <c r="G398" s="767" t="s">
        <v>886</v>
      </c>
      <c r="H398" s="767"/>
      <c r="I398" s="1090">
        <v>0.8</v>
      </c>
      <c r="J398" s="805"/>
      <c r="K398" s="767"/>
      <c r="L398" s="767">
        <v>2013</v>
      </c>
      <c r="M398" s="767">
        <v>2040</v>
      </c>
      <c r="N398" s="808"/>
      <c r="O398" s="806" t="s">
        <v>8403</v>
      </c>
      <c r="P398" s="440" t="s">
        <v>677</v>
      </c>
    </row>
    <row r="399" spans="2:16">
      <c r="B399" s="808" t="s">
        <v>366</v>
      </c>
      <c r="C399" s="808" t="s">
        <v>147</v>
      </c>
      <c r="D399" s="808" t="s">
        <v>8754</v>
      </c>
      <c r="E399" s="767" t="s">
        <v>886</v>
      </c>
      <c r="F399" s="767" t="s">
        <v>886</v>
      </c>
      <c r="G399" s="767" t="s">
        <v>886</v>
      </c>
      <c r="H399" s="767" t="s">
        <v>582</v>
      </c>
      <c r="I399" s="767"/>
      <c r="J399" s="805"/>
      <c r="K399" s="767"/>
      <c r="L399" s="767">
        <v>2020</v>
      </c>
      <c r="M399" s="767">
        <v>2050</v>
      </c>
      <c r="N399" s="808"/>
      <c r="O399" s="1093" t="s">
        <v>8336</v>
      </c>
      <c r="P399" s="440" t="s">
        <v>677</v>
      </c>
    </row>
    <row r="400" spans="2:16">
      <c r="B400" s="808" t="s">
        <v>2057</v>
      </c>
      <c r="C400" s="808" t="s">
        <v>195</v>
      </c>
      <c r="D400" s="808" t="s">
        <v>8755</v>
      </c>
      <c r="E400" s="767" t="s">
        <v>886</v>
      </c>
      <c r="F400" s="767" t="s">
        <v>886</v>
      </c>
      <c r="G400" s="767" t="s">
        <v>886</v>
      </c>
      <c r="H400" s="767" t="s">
        <v>8334</v>
      </c>
      <c r="I400" s="767"/>
      <c r="J400" s="805"/>
      <c r="K400" s="767"/>
      <c r="L400" s="767">
        <v>2020</v>
      </c>
      <c r="M400" s="767">
        <v>2050</v>
      </c>
      <c r="N400" s="808"/>
      <c r="O400" s="806" t="s">
        <v>1777</v>
      </c>
      <c r="P400" s="440" t="s">
        <v>677</v>
      </c>
    </row>
    <row r="401" spans="2:16">
      <c r="B401" s="808" t="s">
        <v>2057</v>
      </c>
      <c r="C401" s="808" t="s">
        <v>185</v>
      </c>
      <c r="D401" s="808" t="s">
        <v>6674</v>
      </c>
      <c r="E401" s="767" t="s">
        <v>886</v>
      </c>
      <c r="F401" s="767" t="s">
        <v>886</v>
      </c>
      <c r="G401" s="767" t="s">
        <v>886</v>
      </c>
      <c r="H401" s="767" t="s">
        <v>8334</v>
      </c>
      <c r="I401" s="767"/>
      <c r="J401" s="805"/>
      <c r="K401" s="767"/>
      <c r="L401" s="767">
        <v>2020</v>
      </c>
      <c r="M401" s="767">
        <v>2050</v>
      </c>
      <c r="N401" s="808"/>
      <c r="O401" s="806" t="s">
        <v>1777</v>
      </c>
      <c r="P401" s="440" t="s">
        <v>677</v>
      </c>
    </row>
    <row r="402" spans="2:16">
      <c r="B402" s="808" t="s">
        <v>2074</v>
      </c>
      <c r="C402" s="755" t="s">
        <v>310</v>
      </c>
      <c r="D402" s="962" t="s">
        <v>6675</v>
      </c>
      <c r="E402" s="767" t="s">
        <v>886</v>
      </c>
      <c r="F402" s="767" t="s">
        <v>886</v>
      </c>
      <c r="G402" s="767" t="s">
        <v>886</v>
      </c>
      <c r="H402" s="767" t="s">
        <v>582</v>
      </c>
      <c r="I402" s="767"/>
      <c r="J402" s="805"/>
      <c r="K402" s="767"/>
      <c r="L402" s="767"/>
      <c r="M402" s="767"/>
      <c r="N402" s="808"/>
      <c r="O402" s="802" t="s">
        <v>8756</v>
      </c>
      <c r="P402" s="440" t="s">
        <v>677</v>
      </c>
    </row>
    <row r="403" spans="2:16">
      <c r="B403" s="808" t="s">
        <v>366</v>
      </c>
      <c r="C403" s="741" t="s">
        <v>173</v>
      </c>
      <c r="D403" s="962" t="s">
        <v>8757</v>
      </c>
      <c r="E403" s="767" t="s">
        <v>886</v>
      </c>
      <c r="F403" s="767" t="s">
        <v>886</v>
      </c>
      <c r="G403" s="767" t="s">
        <v>886</v>
      </c>
      <c r="H403" s="767" t="s">
        <v>582</v>
      </c>
      <c r="I403" s="767"/>
      <c r="J403" s="805"/>
      <c r="K403" s="767"/>
      <c r="L403" s="767"/>
      <c r="M403" s="767"/>
      <c r="N403" s="808"/>
      <c r="O403" s="802" t="s">
        <v>8758</v>
      </c>
      <c r="P403" s="440" t="s">
        <v>677</v>
      </c>
    </row>
    <row r="404" spans="2:16">
      <c r="B404" s="808" t="s">
        <v>2057</v>
      </c>
      <c r="C404" s="741" t="s">
        <v>174</v>
      </c>
      <c r="D404" s="962" t="s">
        <v>6681</v>
      </c>
      <c r="E404" s="767" t="s">
        <v>886</v>
      </c>
      <c r="F404" s="767" t="s">
        <v>886</v>
      </c>
      <c r="G404" s="767" t="s">
        <v>886</v>
      </c>
      <c r="H404" s="767" t="s">
        <v>582</v>
      </c>
      <c r="I404" s="767"/>
      <c r="J404" s="805"/>
      <c r="K404" s="767"/>
      <c r="L404" s="767"/>
      <c r="M404" s="767"/>
      <c r="N404" s="808"/>
      <c r="O404" s="802" t="s">
        <v>8759</v>
      </c>
      <c r="P404" s="440" t="s">
        <v>677</v>
      </c>
    </row>
    <row r="405" spans="2:16">
      <c r="B405" s="808" t="s">
        <v>2077</v>
      </c>
      <c r="C405" s="808" t="s">
        <v>191</v>
      </c>
      <c r="D405" s="808" t="s">
        <v>8760</v>
      </c>
      <c r="E405" s="767" t="s">
        <v>886</v>
      </c>
      <c r="F405" s="767" t="s">
        <v>886</v>
      </c>
      <c r="G405" s="767" t="s">
        <v>886</v>
      </c>
      <c r="H405" s="767" t="s">
        <v>8334</v>
      </c>
      <c r="I405" s="767"/>
      <c r="J405" s="805"/>
      <c r="K405" s="767"/>
      <c r="L405" s="767">
        <v>2020</v>
      </c>
      <c r="M405" s="767">
        <v>2050</v>
      </c>
      <c r="N405" s="808"/>
      <c r="O405" s="806" t="s">
        <v>1777</v>
      </c>
      <c r="P405" s="440" t="s">
        <v>677</v>
      </c>
    </row>
    <row r="406" spans="2:16">
      <c r="B406" s="808" t="s">
        <v>366</v>
      </c>
      <c r="C406" s="808" t="s">
        <v>138</v>
      </c>
      <c r="D406" s="808" t="s">
        <v>6683</v>
      </c>
      <c r="E406" s="767" t="s">
        <v>886</v>
      </c>
      <c r="F406" s="767" t="s">
        <v>886</v>
      </c>
      <c r="G406" s="767" t="s">
        <v>886</v>
      </c>
      <c r="H406" s="767"/>
      <c r="I406" s="1090">
        <v>1</v>
      </c>
      <c r="J406" s="805"/>
      <c r="K406" s="767"/>
      <c r="L406" s="767">
        <v>2019</v>
      </c>
      <c r="M406" s="767">
        <v>2030</v>
      </c>
      <c r="N406" s="808"/>
      <c r="O406" s="806" t="s">
        <v>8403</v>
      </c>
      <c r="P406" s="440" t="s">
        <v>677</v>
      </c>
    </row>
    <row r="407" spans="2:16">
      <c r="B407" s="808" t="s">
        <v>2077</v>
      </c>
      <c r="C407" s="808" t="s">
        <v>191</v>
      </c>
      <c r="D407" s="808" t="s">
        <v>8761</v>
      </c>
      <c r="E407" s="767" t="s">
        <v>886</v>
      </c>
      <c r="F407" s="767" t="s">
        <v>886</v>
      </c>
      <c r="G407" s="767" t="s">
        <v>886</v>
      </c>
      <c r="H407" s="767" t="s">
        <v>8334</v>
      </c>
      <c r="I407" s="767"/>
      <c r="J407" s="805"/>
      <c r="K407" s="767"/>
      <c r="L407" s="767">
        <v>2020</v>
      </c>
      <c r="M407" s="767">
        <v>2050</v>
      </c>
      <c r="N407" s="808"/>
      <c r="O407" s="806" t="s">
        <v>1777</v>
      </c>
      <c r="P407" s="440" t="s">
        <v>677</v>
      </c>
    </row>
    <row r="408" spans="2:16">
      <c r="B408" s="808" t="s">
        <v>2077</v>
      </c>
      <c r="C408" s="808" t="s">
        <v>191</v>
      </c>
      <c r="D408" s="808" t="s">
        <v>8762</v>
      </c>
      <c r="E408" s="767" t="s">
        <v>886</v>
      </c>
      <c r="F408" s="767" t="s">
        <v>886</v>
      </c>
      <c r="G408" s="767" t="s">
        <v>886</v>
      </c>
      <c r="H408" s="767" t="s">
        <v>8334</v>
      </c>
      <c r="I408" s="767"/>
      <c r="J408" s="805"/>
      <c r="K408" s="767"/>
      <c r="L408" s="767">
        <v>2020</v>
      </c>
      <c r="M408" s="767">
        <v>2050</v>
      </c>
      <c r="N408" s="808"/>
      <c r="O408" s="806" t="s">
        <v>1777</v>
      </c>
      <c r="P408" s="440" t="s">
        <v>677</v>
      </c>
    </row>
    <row r="409" spans="2:16">
      <c r="B409" s="808" t="s">
        <v>2077</v>
      </c>
      <c r="C409" s="808" t="s">
        <v>191</v>
      </c>
      <c r="D409" s="808" t="s">
        <v>8763</v>
      </c>
      <c r="E409" s="767" t="s">
        <v>886</v>
      </c>
      <c r="F409" s="767" t="s">
        <v>886</v>
      </c>
      <c r="G409" s="767" t="s">
        <v>886</v>
      </c>
      <c r="H409" s="767" t="s">
        <v>8334</v>
      </c>
      <c r="I409" s="767"/>
      <c r="J409" s="805"/>
      <c r="K409" s="767"/>
      <c r="L409" s="767">
        <v>2020</v>
      </c>
      <c r="M409" s="767">
        <v>2050</v>
      </c>
      <c r="N409" s="808"/>
      <c r="O409" s="806" t="s">
        <v>1777</v>
      </c>
      <c r="P409" s="440" t="s">
        <v>677</v>
      </c>
    </row>
    <row r="410" spans="2:16">
      <c r="B410" s="808" t="s">
        <v>2077</v>
      </c>
      <c r="C410" s="808" t="s">
        <v>191</v>
      </c>
      <c r="D410" s="808" t="s">
        <v>8764</v>
      </c>
      <c r="E410" s="767" t="s">
        <v>886</v>
      </c>
      <c r="F410" s="767" t="s">
        <v>886</v>
      </c>
      <c r="G410" s="767" t="s">
        <v>886</v>
      </c>
      <c r="H410" s="767" t="s">
        <v>8334</v>
      </c>
      <c r="I410" s="767"/>
      <c r="J410" s="805"/>
      <c r="K410" s="767"/>
      <c r="L410" s="767">
        <v>2020</v>
      </c>
      <c r="M410" s="767">
        <v>2050</v>
      </c>
      <c r="N410" s="808"/>
      <c r="O410" s="806" t="s">
        <v>1777</v>
      </c>
      <c r="P410" s="440" t="s">
        <v>677</v>
      </c>
    </row>
    <row r="411" spans="2:16">
      <c r="B411" s="808" t="s">
        <v>2077</v>
      </c>
      <c r="C411" s="741" t="s">
        <v>191</v>
      </c>
      <c r="D411" s="962" t="s">
        <v>8765</v>
      </c>
      <c r="E411" s="767" t="s">
        <v>886</v>
      </c>
      <c r="F411" s="767" t="s">
        <v>886</v>
      </c>
      <c r="G411" s="767" t="s">
        <v>886</v>
      </c>
      <c r="H411" s="767" t="s">
        <v>582</v>
      </c>
      <c r="I411" s="767"/>
      <c r="J411" s="805"/>
      <c r="K411" s="767"/>
      <c r="L411" s="767"/>
      <c r="M411" s="767"/>
      <c r="N411" s="808"/>
      <c r="O411" s="802" t="s">
        <v>8766</v>
      </c>
      <c r="P411" s="440" t="s">
        <v>677</v>
      </c>
    </row>
    <row r="412" spans="2:16">
      <c r="B412" s="808" t="s">
        <v>2077</v>
      </c>
      <c r="C412" s="741" t="s">
        <v>191</v>
      </c>
      <c r="D412" s="962" t="s">
        <v>8767</v>
      </c>
      <c r="E412" s="767" t="s">
        <v>886</v>
      </c>
      <c r="F412" s="767" t="s">
        <v>886</v>
      </c>
      <c r="G412" s="767" t="s">
        <v>886</v>
      </c>
      <c r="H412" s="767" t="s">
        <v>582</v>
      </c>
      <c r="I412" s="767"/>
      <c r="J412" s="805"/>
      <c r="K412" s="767"/>
      <c r="L412" s="767"/>
      <c r="M412" s="767"/>
      <c r="N412" s="808"/>
      <c r="O412" s="802" t="s">
        <v>8768</v>
      </c>
      <c r="P412" s="440" t="s">
        <v>677</v>
      </c>
    </row>
    <row r="413" spans="2:16">
      <c r="B413" s="808" t="s">
        <v>2077</v>
      </c>
      <c r="C413" s="808" t="s">
        <v>191</v>
      </c>
      <c r="D413" s="808" t="s">
        <v>8769</v>
      </c>
      <c r="E413" s="767" t="s">
        <v>886</v>
      </c>
      <c r="F413" s="767" t="s">
        <v>886</v>
      </c>
      <c r="G413" s="767" t="s">
        <v>886</v>
      </c>
      <c r="H413" s="767" t="s">
        <v>8334</v>
      </c>
      <c r="I413" s="767"/>
      <c r="J413" s="805"/>
      <c r="K413" s="767"/>
      <c r="L413" s="767">
        <v>2020</v>
      </c>
      <c r="M413" s="767">
        <v>2050</v>
      </c>
      <c r="N413" s="808"/>
      <c r="O413" s="806" t="s">
        <v>1777</v>
      </c>
      <c r="P413" s="440" t="s">
        <v>677</v>
      </c>
    </row>
    <row r="414" spans="2:16">
      <c r="B414" s="808" t="s">
        <v>2077</v>
      </c>
      <c r="C414" s="741" t="s">
        <v>191</v>
      </c>
      <c r="D414" s="962" t="s">
        <v>8770</v>
      </c>
      <c r="E414" s="767" t="s">
        <v>886</v>
      </c>
      <c r="F414" s="767" t="s">
        <v>886</v>
      </c>
      <c r="G414" s="767" t="s">
        <v>886</v>
      </c>
      <c r="H414" s="767" t="s">
        <v>582</v>
      </c>
      <c r="I414" s="767"/>
      <c r="J414" s="805"/>
      <c r="K414" s="767"/>
      <c r="L414" s="767"/>
      <c r="M414" s="767"/>
      <c r="N414" s="808"/>
      <c r="O414" s="802" t="s">
        <v>8771</v>
      </c>
      <c r="P414" s="440" t="s">
        <v>677</v>
      </c>
    </row>
    <row r="415" spans="2:16">
      <c r="B415" s="808" t="s">
        <v>2077</v>
      </c>
      <c r="C415" s="808" t="s">
        <v>191</v>
      </c>
      <c r="D415" s="808" t="s">
        <v>8772</v>
      </c>
      <c r="E415" s="767" t="s">
        <v>886</v>
      </c>
      <c r="F415" s="767" t="s">
        <v>886</v>
      </c>
      <c r="G415" s="767" t="s">
        <v>886</v>
      </c>
      <c r="H415" s="767" t="s">
        <v>8334</v>
      </c>
      <c r="I415" s="767"/>
      <c r="J415" s="805"/>
      <c r="K415" s="767"/>
      <c r="L415" s="767">
        <v>2020</v>
      </c>
      <c r="M415" s="767">
        <v>2050</v>
      </c>
      <c r="N415" s="808"/>
      <c r="O415" s="806" t="s">
        <v>1777</v>
      </c>
      <c r="P415" s="440" t="s">
        <v>677</v>
      </c>
    </row>
    <row r="416" spans="2:16">
      <c r="B416" s="808" t="s">
        <v>2077</v>
      </c>
      <c r="C416" s="808" t="s">
        <v>191</v>
      </c>
      <c r="D416" s="808" t="s">
        <v>8773</v>
      </c>
      <c r="E416" s="767" t="s">
        <v>886</v>
      </c>
      <c r="F416" s="767" t="s">
        <v>886</v>
      </c>
      <c r="G416" s="767" t="s">
        <v>886</v>
      </c>
      <c r="H416" s="767" t="s">
        <v>8334</v>
      </c>
      <c r="I416" s="767"/>
      <c r="J416" s="805"/>
      <c r="K416" s="767"/>
      <c r="L416" s="767">
        <v>2020</v>
      </c>
      <c r="M416" s="767">
        <v>2050</v>
      </c>
      <c r="N416" s="808"/>
      <c r="O416" s="806" t="s">
        <v>1777</v>
      </c>
      <c r="P416" s="440" t="s">
        <v>677</v>
      </c>
    </row>
    <row r="417" spans="2:16">
      <c r="B417" s="808" t="s">
        <v>366</v>
      </c>
      <c r="C417" s="808" t="s">
        <v>157</v>
      </c>
      <c r="D417" s="764" t="s">
        <v>6689</v>
      </c>
      <c r="E417" s="767" t="s">
        <v>886</v>
      </c>
      <c r="F417" s="767" t="s">
        <v>886</v>
      </c>
      <c r="G417" s="767" t="s">
        <v>886</v>
      </c>
      <c r="H417" s="767"/>
      <c r="I417" s="767"/>
      <c r="J417" s="805" t="s">
        <v>1792</v>
      </c>
      <c r="K417" s="754" t="s">
        <v>8334</v>
      </c>
      <c r="L417" s="754">
        <v>2020</v>
      </c>
      <c r="M417" s="754">
        <v>2050</v>
      </c>
      <c r="N417" s="764"/>
      <c r="O417" s="764" t="s">
        <v>8774</v>
      </c>
      <c r="P417" s="440" t="s">
        <v>677</v>
      </c>
    </row>
    <row r="418" spans="2:16">
      <c r="B418" s="808" t="s">
        <v>366</v>
      </c>
      <c r="C418" s="741" t="s">
        <v>190</v>
      </c>
      <c r="D418" s="962" t="s">
        <v>8775</v>
      </c>
      <c r="E418" s="767" t="s">
        <v>886</v>
      </c>
      <c r="F418" s="767" t="s">
        <v>886</v>
      </c>
      <c r="G418" s="767" t="s">
        <v>886</v>
      </c>
      <c r="H418" s="767" t="s">
        <v>582</v>
      </c>
      <c r="I418" s="767"/>
      <c r="J418" s="805"/>
      <c r="K418" s="767"/>
      <c r="L418" s="767"/>
      <c r="M418" s="767"/>
      <c r="N418" s="808"/>
      <c r="O418" s="802" t="s">
        <v>8776</v>
      </c>
      <c r="P418" s="440" t="s">
        <v>677</v>
      </c>
    </row>
    <row r="419" spans="2:16">
      <c r="B419" s="808" t="s">
        <v>366</v>
      </c>
      <c r="C419" s="808" t="s">
        <v>147</v>
      </c>
      <c r="D419" s="808" t="s">
        <v>8777</v>
      </c>
      <c r="E419" s="767" t="s">
        <v>886</v>
      </c>
      <c r="F419" s="767" t="s">
        <v>886</v>
      </c>
      <c r="G419" s="767" t="s">
        <v>886</v>
      </c>
      <c r="H419" s="767" t="s">
        <v>582</v>
      </c>
      <c r="I419" s="767"/>
      <c r="J419" s="805"/>
      <c r="K419" s="767"/>
      <c r="L419" s="767">
        <v>2020</v>
      </c>
      <c r="M419" s="767">
        <v>2050</v>
      </c>
      <c r="N419" s="808"/>
      <c r="O419" s="1093" t="s">
        <v>8336</v>
      </c>
      <c r="P419" s="440" t="s">
        <v>677</v>
      </c>
    </row>
    <row r="420" spans="2:16">
      <c r="B420" s="808" t="s">
        <v>366</v>
      </c>
      <c r="C420" s="808" t="s">
        <v>190</v>
      </c>
      <c r="D420" s="808" t="s">
        <v>6699</v>
      </c>
      <c r="E420" s="767" t="s">
        <v>5778</v>
      </c>
      <c r="F420" s="767" t="s">
        <v>5779</v>
      </c>
      <c r="G420" s="767" t="s">
        <v>886</v>
      </c>
      <c r="H420" s="767"/>
      <c r="I420" s="767"/>
      <c r="J420" s="805" t="s">
        <v>1792</v>
      </c>
      <c r="K420" s="767"/>
      <c r="L420" s="767">
        <v>2014</v>
      </c>
      <c r="M420" s="767">
        <v>2050</v>
      </c>
      <c r="N420" s="808"/>
      <c r="O420" s="1093" t="s">
        <v>8778</v>
      </c>
      <c r="P420" s="440" t="s">
        <v>677</v>
      </c>
    </row>
    <row r="421" spans="2:16">
      <c r="B421" s="808" t="s">
        <v>366</v>
      </c>
      <c r="C421" s="808" t="s">
        <v>173</v>
      </c>
      <c r="D421" s="808" t="s">
        <v>8779</v>
      </c>
      <c r="E421" s="767" t="s">
        <v>886</v>
      </c>
      <c r="F421" s="767" t="s">
        <v>886</v>
      </c>
      <c r="G421" s="767" t="s">
        <v>886</v>
      </c>
      <c r="H421" s="767"/>
      <c r="I421" s="1090">
        <v>0.99</v>
      </c>
      <c r="J421" s="805"/>
      <c r="K421" s="767"/>
      <c r="L421" s="767">
        <v>2013</v>
      </c>
      <c r="M421" s="767">
        <v>2020</v>
      </c>
      <c r="N421" s="808"/>
      <c r="O421" s="806" t="s">
        <v>1753</v>
      </c>
      <c r="P421" s="440" t="s">
        <v>677</v>
      </c>
    </row>
    <row r="422" spans="2:16">
      <c r="B422" s="808" t="s">
        <v>2057</v>
      </c>
      <c r="C422" s="808" t="s">
        <v>195</v>
      </c>
      <c r="D422" s="808" t="s">
        <v>8780</v>
      </c>
      <c r="E422" s="767" t="s">
        <v>886</v>
      </c>
      <c r="F422" s="767" t="s">
        <v>886</v>
      </c>
      <c r="G422" s="767" t="s">
        <v>886</v>
      </c>
      <c r="H422" s="767"/>
      <c r="I422" s="1090">
        <v>0.8</v>
      </c>
      <c r="J422" s="805"/>
      <c r="K422" s="767"/>
      <c r="L422" s="767">
        <v>2007</v>
      </c>
      <c r="M422" s="767">
        <v>2050</v>
      </c>
      <c r="N422" s="808"/>
      <c r="O422" s="806" t="s">
        <v>8403</v>
      </c>
      <c r="P422" s="440" t="s">
        <v>677</v>
      </c>
    </row>
    <row r="423" spans="2:16">
      <c r="B423" s="808" t="s">
        <v>2077</v>
      </c>
      <c r="C423" s="741" t="s">
        <v>149</v>
      </c>
      <c r="D423" s="962" t="s">
        <v>8781</v>
      </c>
      <c r="E423" s="767" t="s">
        <v>886</v>
      </c>
      <c r="F423" s="767" t="s">
        <v>886</v>
      </c>
      <c r="G423" s="767" t="s">
        <v>886</v>
      </c>
      <c r="H423" s="767" t="s">
        <v>582</v>
      </c>
      <c r="I423" s="767"/>
      <c r="J423" s="805"/>
      <c r="K423" s="767"/>
      <c r="L423" s="767"/>
      <c r="M423" s="767"/>
      <c r="N423" s="808"/>
      <c r="O423" s="802" t="s">
        <v>8782</v>
      </c>
      <c r="P423" s="440" t="s">
        <v>677</v>
      </c>
    </row>
    <row r="424" spans="2:16">
      <c r="B424" s="808" t="s">
        <v>366</v>
      </c>
      <c r="C424" s="741" t="s">
        <v>138</v>
      </c>
      <c r="D424" s="962" t="s">
        <v>8783</v>
      </c>
      <c r="E424" s="767" t="s">
        <v>886</v>
      </c>
      <c r="F424" s="767" t="s">
        <v>886</v>
      </c>
      <c r="G424" s="767" t="s">
        <v>886</v>
      </c>
      <c r="H424" s="767" t="s">
        <v>582</v>
      </c>
      <c r="I424" s="767"/>
      <c r="J424" s="805"/>
      <c r="K424" s="767"/>
      <c r="L424" s="767"/>
      <c r="M424" s="767"/>
      <c r="N424" s="808"/>
      <c r="O424" s="802" t="s">
        <v>8784</v>
      </c>
      <c r="P424" s="440" t="s">
        <v>677</v>
      </c>
    </row>
    <row r="425" spans="2:16">
      <c r="B425" s="808" t="s">
        <v>366</v>
      </c>
      <c r="C425" s="808" t="s">
        <v>147</v>
      </c>
      <c r="D425" s="808" t="s">
        <v>6705</v>
      </c>
      <c r="E425" s="767" t="s">
        <v>886</v>
      </c>
      <c r="F425" s="767" t="s">
        <v>886</v>
      </c>
      <c r="G425" s="767" t="s">
        <v>886</v>
      </c>
      <c r="H425" s="767" t="s">
        <v>582</v>
      </c>
      <c r="I425" s="767"/>
      <c r="J425" s="805"/>
      <c r="K425" s="767"/>
      <c r="L425" s="767">
        <v>2020</v>
      </c>
      <c r="M425" s="767">
        <v>2050</v>
      </c>
      <c r="N425" s="808"/>
      <c r="O425" s="1093" t="s">
        <v>8336</v>
      </c>
      <c r="P425" s="440" t="s">
        <v>677</v>
      </c>
    </row>
    <row r="426" spans="2:16">
      <c r="B426" s="808" t="s">
        <v>366</v>
      </c>
      <c r="C426" s="808" t="s">
        <v>182</v>
      </c>
      <c r="D426" s="808" t="s">
        <v>6706</v>
      </c>
      <c r="E426" s="767" t="s">
        <v>886</v>
      </c>
      <c r="F426" s="767" t="s">
        <v>886</v>
      </c>
      <c r="G426" s="767" t="s">
        <v>886</v>
      </c>
      <c r="H426" s="767" t="s">
        <v>8342</v>
      </c>
      <c r="I426" s="767"/>
      <c r="J426" s="805"/>
      <c r="K426" s="767"/>
      <c r="L426" s="767">
        <v>2019</v>
      </c>
      <c r="M426" s="767">
        <v>2030</v>
      </c>
      <c r="N426" s="808"/>
      <c r="O426" s="1093" t="s">
        <v>8785</v>
      </c>
      <c r="P426" s="440" t="s">
        <v>677</v>
      </c>
    </row>
    <row r="427" spans="2:16">
      <c r="B427" s="808" t="s">
        <v>366</v>
      </c>
      <c r="C427" s="808" t="s">
        <v>182</v>
      </c>
      <c r="D427" s="764" t="s">
        <v>6706</v>
      </c>
      <c r="E427" s="767" t="s">
        <v>886</v>
      </c>
      <c r="F427" s="767" t="s">
        <v>886</v>
      </c>
      <c r="G427" s="767" t="s">
        <v>886</v>
      </c>
      <c r="H427" s="1094"/>
      <c r="I427" s="1094"/>
      <c r="J427" s="812" t="s">
        <v>1792</v>
      </c>
      <c r="K427" s="809" t="s">
        <v>8342</v>
      </c>
      <c r="L427" s="754">
        <v>2015</v>
      </c>
      <c r="M427" s="754">
        <v>2030</v>
      </c>
      <c r="N427" s="764" t="s">
        <v>8786</v>
      </c>
      <c r="O427" s="764" t="s">
        <v>8787</v>
      </c>
      <c r="P427" s="440" t="s">
        <v>677</v>
      </c>
    </row>
    <row r="428" spans="2:16">
      <c r="B428" s="808" t="s">
        <v>2082</v>
      </c>
      <c r="C428" s="741" t="s">
        <v>186</v>
      </c>
      <c r="D428" s="962" t="s">
        <v>8788</v>
      </c>
      <c r="E428" s="767" t="s">
        <v>886</v>
      </c>
      <c r="F428" s="767" t="s">
        <v>886</v>
      </c>
      <c r="G428" s="767" t="s">
        <v>886</v>
      </c>
      <c r="H428" s="767" t="s">
        <v>582</v>
      </c>
      <c r="I428" s="767"/>
      <c r="J428" s="805"/>
      <c r="K428" s="767"/>
      <c r="L428" s="767"/>
      <c r="M428" s="767"/>
      <c r="N428" s="808"/>
      <c r="O428" s="802" t="s">
        <v>8789</v>
      </c>
      <c r="P428" s="440" t="s">
        <v>677</v>
      </c>
    </row>
    <row r="429" spans="2:16">
      <c r="B429" s="808" t="s">
        <v>2074</v>
      </c>
      <c r="C429" s="755" t="s">
        <v>310</v>
      </c>
      <c r="D429" s="962" t="s">
        <v>6707</v>
      </c>
      <c r="E429" s="767" t="s">
        <v>886</v>
      </c>
      <c r="F429" s="767" t="s">
        <v>886</v>
      </c>
      <c r="G429" s="767" t="s">
        <v>886</v>
      </c>
      <c r="H429" s="767" t="s">
        <v>582</v>
      </c>
      <c r="I429" s="767"/>
      <c r="J429" s="805"/>
      <c r="K429" s="767"/>
      <c r="L429" s="767"/>
      <c r="M429" s="767"/>
      <c r="N429" s="808"/>
      <c r="O429" s="802" t="s">
        <v>8790</v>
      </c>
      <c r="P429" s="440" t="s">
        <v>677</v>
      </c>
    </row>
    <row r="430" spans="2:16">
      <c r="B430" s="808" t="s">
        <v>2077</v>
      </c>
      <c r="C430" s="808" t="s">
        <v>191</v>
      </c>
      <c r="D430" s="808" t="s">
        <v>8791</v>
      </c>
      <c r="E430" s="767" t="s">
        <v>886</v>
      </c>
      <c r="F430" s="767" t="s">
        <v>886</v>
      </c>
      <c r="G430" s="767" t="s">
        <v>886</v>
      </c>
      <c r="H430" s="767" t="s">
        <v>8334</v>
      </c>
      <c r="I430" s="767"/>
      <c r="J430" s="805"/>
      <c r="K430" s="767"/>
      <c r="L430" s="767">
        <v>2020</v>
      </c>
      <c r="M430" s="767">
        <v>2050</v>
      </c>
      <c r="N430" s="808"/>
      <c r="O430" s="806" t="s">
        <v>1777</v>
      </c>
      <c r="P430" s="440" t="s">
        <v>677</v>
      </c>
    </row>
    <row r="431" spans="2:16">
      <c r="B431" s="808" t="s">
        <v>2077</v>
      </c>
      <c r="C431" s="741" t="s">
        <v>191</v>
      </c>
      <c r="D431" s="962" t="s">
        <v>8792</v>
      </c>
      <c r="E431" s="767" t="s">
        <v>886</v>
      </c>
      <c r="F431" s="767" t="s">
        <v>886</v>
      </c>
      <c r="G431" s="767" t="s">
        <v>886</v>
      </c>
      <c r="H431" s="767" t="s">
        <v>582</v>
      </c>
      <c r="I431" s="767"/>
      <c r="J431" s="805"/>
      <c r="K431" s="767"/>
      <c r="L431" s="767"/>
      <c r="M431" s="767"/>
      <c r="N431" s="808"/>
      <c r="O431" s="802" t="s">
        <v>8793</v>
      </c>
      <c r="P431" s="440" t="s">
        <v>677</v>
      </c>
    </row>
    <row r="432" spans="2:16">
      <c r="B432" s="808" t="s">
        <v>2077</v>
      </c>
      <c r="C432" s="808" t="s">
        <v>191</v>
      </c>
      <c r="D432" s="808" t="s">
        <v>8794</v>
      </c>
      <c r="E432" s="767" t="s">
        <v>886</v>
      </c>
      <c r="F432" s="767" t="s">
        <v>886</v>
      </c>
      <c r="G432" s="767" t="s">
        <v>886</v>
      </c>
      <c r="H432" s="767" t="s">
        <v>8334</v>
      </c>
      <c r="I432" s="767"/>
      <c r="J432" s="805"/>
      <c r="K432" s="767"/>
      <c r="L432" s="767">
        <v>2020</v>
      </c>
      <c r="M432" s="767">
        <v>2050</v>
      </c>
      <c r="N432" s="808"/>
      <c r="O432" s="806" t="s">
        <v>1777</v>
      </c>
      <c r="P432" s="440" t="s">
        <v>677</v>
      </c>
    </row>
    <row r="433" spans="2:16">
      <c r="B433" s="808" t="s">
        <v>2077</v>
      </c>
      <c r="C433" s="741" t="s">
        <v>191</v>
      </c>
      <c r="D433" s="962" t="s">
        <v>8795</v>
      </c>
      <c r="E433" s="767" t="s">
        <v>886</v>
      </c>
      <c r="F433" s="767" t="s">
        <v>886</v>
      </c>
      <c r="G433" s="767" t="s">
        <v>886</v>
      </c>
      <c r="H433" s="767" t="s">
        <v>582</v>
      </c>
      <c r="I433" s="767"/>
      <c r="J433" s="805"/>
      <c r="K433" s="767"/>
      <c r="L433" s="767"/>
      <c r="M433" s="767"/>
      <c r="N433" s="808"/>
      <c r="O433" s="802" t="s">
        <v>8796</v>
      </c>
      <c r="P433" s="440" t="s">
        <v>677</v>
      </c>
    </row>
    <row r="434" spans="2:16">
      <c r="B434" s="808" t="s">
        <v>2077</v>
      </c>
      <c r="C434" s="808" t="s">
        <v>191</v>
      </c>
      <c r="D434" s="808" t="s">
        <v>6709</v>
      </c>
      <c r="E434" s="767" t="s">
        <v>886</v>
      </c>
      <c r="F434" s="767" t="s">
        <v>886</v>
      </c>
      <c r="G434" s="767" t="s">
        <v>886</v>
      </c>
      <c r="H434" s="767" t="s">
        <v>8334</v>
      </c>
      <c r="I434" s="767"/>
      <c r="J434" s="805"/>
      <c r="K434" s="767"/>
      <c r="L434" s="767">
        <v>2020</v>
      </c>
      <c r="M434" s="767">
        <v>2050</v>
      </c>
      <c r="N434" s="808"/>
      <c r="O434" s="806" t="s">
        <v>1777</v>
      </c>
      <c r="P434" s="440" t="s">
        <v>677</v>
      </c>
    </row>
    <row r="435" spans="2:16">
      <c r="B435" s="808" t="s">
        <v>2057</v>
      </c>
      <c r="C435" s="741" t="s">
        <v>174</v>
      </c>
      <c r="D435" s="962" t="s">
        <v>6714</v>
      </c>
      <c r="E435" s="767" t="s">
        <v>886</v>
      </c>
      <c r="F435" s="767" t="s">
        <v>886</v>
      </c>
      <c r="G435" s="767" t="s">
        <v>886</v>
      </c>
      <c r="H435" s="767" t="s">
        <v>582</v>
      </c>
      <c r="I435" s="767"/>
      <c r="J435" s="805"/>
      <c r="K435" s="767"/>
      <c r="L435" s="767"/>
      <c r="M435" s="767"/>
      <c r="N435" s="808"/>
      <c r="O435" s="802" t="s">
        <v>8797</v>
      </c>
      <c r="P435" s="440" t="s">
        <v>677</v>
      </c>
    </row>
    <row r="436" spans="2:16">
      <c r="B436" s="808" t="s">
        <v>2057</v>
      </c>
      <c r="C436" s="808" t="s">
        <v>195</v>
      </c>
      <c r="D436" s="808" t="s">
        <v>8798</v>
      </c>
      <c r="E436" s="767" t="s">
        <v>886</v>
      </c>
      <c r="F436" s="767" t="s">
        <v>886</v>
      </c>
      <c r="G436" s="767" t="s">
        <v>886</v>
      </c>
      <c r="H436" s="767" t="s">
        <v>8334</v>
      </c>
      <c r="I436" s="767"/>
      <c r="J436" s="805"/>
      <c r="K436" s="767"/>
      <c r="L436" s="767">
        <v>2020</v>
      </c>
      <c r="M436" s="767">
        <v>2050</v>
      </c>
      <c r="N436" s="808"/>
      <c r="O436" s="806" t="s">
        <v>1777</v>
      </c>
      <c r="P436" s="440" t="s">
        <v>677</v>
      </c>
    </row>
    <row r="437" spans="2:16">
      <c r="B437" s="808" t="s">
        <v>366</v>
      </c>
      <c r="C437" s="808" t="s">
        <v>139</v>
      </c>
      <c r="D437" s="808" t="s">
        <v>6717</v>
      </c>
      <c r="E437" s="767" t="s">
        <v>886</v>
      </c>
      <c r="F437" s="767" t="s">
        <v>886</v>
      </c>
      <c r="G437" s="767" t="s">
        <v>886</v>
      </c>
      <c r="H437" s="767"/>
      <c r="I437" s="1098">
        <v>0.8</v>
      </c>
      <c r="J437" s="805"/>
      <c r="K437" s="809" t="s">
        <v>8334</v>
      </c>
      <c r="L437" s="754">
        <v>2021</v>
      </c>
      <c r="M437" s="754">
        <v>2050</v>
      </c>
      <c r="N437" s="764" t="s">
        <v>8799</v>
      </c>
      <c r="O437" s="764" t="s">
        <v>8800</v>
      </c>
      <c r="P437" s="440" t="s">
        <v>677</v>
      </c>
    </row>
    <row r="438" spans="2:16">
      <c r="B438" s="808" t="s">
        <v>366</v>
      </c>
      <c r="C438" s="808" t="s">
        <v>190</v>
      </c>
      <c r="D438" s="808" t="s">
        <v>8801</v>
      </c>
      <c r="E438" s="767" t="s">
        <v>886</v>
      </c>
      <c r="F438" s="767" t="s">
        <v>886</v>
      </c>
      <c r="G438" s="767" t="s">
        <v>886</v>
      </c>
      <c r="H438" s="767"/>
      <c r="I438" s="1090">
        <v>0.8</v>
      </c>
      <c r="J438" s="805"/>
      <c r="K438" s="767"/>
      <c r="L438" s="767">
        <v>2020</v>
      </c>
      <c r="M438" s="767">
        <v>2030</v>
      </c>
      <c r="N438" s="808"/>
      <c r="O438" s="806" t="s">
        <v>1753</v>
      </c>
      <c r="P438" s="440" t="s">
        <v>677</v>
      </c>
    </row>
    <row r="439" spans="2:16">
      <c r="B439" s="808" t="s">
        <v>2077</v>
      </c>
      <c r="C439" s="741" t="s">
        <v>142</v>
      </c>
      <c r="D439" s="962" t="s">
        <v>8802</v>
      </c>
      <c r="E439" s="767" t="s">
        <v>886</v>
      </c>
      <c r="F439" s="767" t="s">
        <v>886</v>
      </c>
      <c r="G439" s="767" t="s">
        <v>886</v>
      </c>
      <c r="H439" s="767" t="s">
        <v>582</v>
      </c>
      <c r="I439" s="767"/>
      <c r="J439" s="805"/>
      <c r="K439" s="767"/>
      <c r="L439" s="767"/>
      <c r="M439" s="767"/>
      <c r="N439" s="808"/>
      <c r="O439" s="802" t="s">
        <v>8803</v>
      </c>
      <c r="P439" s="440" t="s">
        <v>677</v>
      </c>
    </row>
    <row r="440" spans="2:16">
      <c r="B440" s="808" t="s">
        <v>2057</v>
      </c>
      <c r="C440" s="808" t="s">
        <v>6425</v>
      </c>
      <c r="D440" s="764" t="s">
        <v>8804</v>
      </c>
      <c r="E440" s="767" t="s">
        <v>886</v>
      </c>
      <c r="F440" s="767" t="s">
        <v>886</v>
      </c>
      <c r="G440" s="767" t="s">
        <v>886</v>
      </c>
      <c r="H440" s="767"/>
      <c r="I440" s="767"/>
      <c r="J440" s="805" t="s">
        <v>1792</v>
      </c>
      <c r="K440" s="764" t="s">
        <v>1645</v>
      </c>
      <c r="L440" s="754"/>
      <c r="M440" s="754">
        <v>2050</v>
      </c>
      <c r="N440" s="764"/>
      <c r="O440" s="764" t="s">
        <v>8400</v>
      </c>
      <c r="P440" s="440" t="s">
        <v>677</v>
      </c>
    </row>
    <row r="441" spans="2:16">
      <c r="B441" s="808" t="s">
        <v>2057</v>
      </c>
      <c r="C441" s="741" t="s">
        <v>6327</v>
      </c>
      <c r="D441" s="962" t="s">
        <v>6728</v>
      </c>
      <c r="E441" s="767" t="s">
        <v>886</v>
      </c>
      <c r="F441" s="767" t="s">
        <v>886</v>
      </c>
      <c r="G441" s="767" t="s">
        <v>886</v>
      </c>
      <c r="H441" s="767" t="s">
        <v>582</v>
      </c>
      <c r="I441" s="767"/>
      <c r="J441" s="805"/>
      <c r="K441" s="767"/>
      <c r="L441" s="767"/>
      <c r="M441" s="767"/>
      <c r="N441" s="808"/>
      <c r="O441" s="802" t="s">
        <v>8805</v>
      </c>
      <c r="P441" s="440" t="s">
        <v>677</v>
      </c>
    </row>
    <row r="442" spans="2:16">
      <c r="B442" s="808" t="s">
        <v>2074</v>
      </c>
      <c r="C442" s="755" t="s">
        <v>310</v>
      </c>
      <c r="D442" s="962" t="s">
        <v>6731</v>
      </c>
      <c r="E442" s="767" t="s">
        <v>886</v>
      </c>
      <c r="F442" s="767" t="s">
        <v>886</v>
      </c>
      <c r="G442" s="767" t="s">
        <v>886</v>
      </c>
      <c r="H442" s="767" t="s">
        <v>582</v>
      </c>
      <c r="I442" s="767"/>
      <c r="J442" s="805"/>
      <c r="K442" s="767"/>
      <c r="L442" s="767"/>
      <c r="M442" s="767"/>
      <c r="N442" s="808"/>
      <c r="O442" s="802" t="s">
        <v>8806</v>
      </c>
      <c r="P442" s="440" t="s">
        <v>677</v>
      </c>
    </row>
    <row r="443" spans="2:16">
      <c r="B443" s="808" t="s">
        <v>366</v>
      </c>
      <c r="C443" s="808" t="s">
        <v>148</v>
      </c>
      <c r="D443" s="808" t="s">
        <v>8807</v>
      </c>
      <c r="E443" s="767" t="s">
        <v>886</v>
      </c>
      <c r="F443" s="767" t="s">
        <v>886</v>
      </c>
      <c r="G443" s="767" t="s">
        <v>886</v>
      </c>
      <c r="H443" s="767"/>
      <c r="I443" s="1090">
        <v>0.8</v>
      </c>
      <c r="J443" s="805"/>
      <c r="K443" s="767"/>
      <c r="L443" s="767">
        <v>2003</v>
      </c>
      <c r="M443" s="767">
        <v>2050</v>
      </c>
      <c r="N443" s="808"/>
      <c r="O443" s="806" t="s">
        <v>8403</v>
      </c>
      <c r="P443" s="440" t="s">
        <v>677</v>
      </c>
    </row>
    <row r="444" spans="2:16">
      <c r="B444" s="808" t="s">
        <v>366</v>
      </c>
      <c r="C444" s="808" t="s">
        <v>182</v>
      </c>
      <c r="D444" s="808" t="s">
        <v>6743</v>
      </c>
      <c r="E444" s="767" t="s">
        <v>886</v>
      </c>
      <c r="F444" s="767" t="s">
        <v>886</v>
      </c>
      <c r="G444" s="767" t="s">
        <v>886</v>
      </c>
      <c r="H444" s="767" t="s">
        <v>582</v>
      </c>
      <c r="I444" s="767"/>
      <c r="J444" s="805"/>
      <c r="K444" s="767"/>
      <c r="L444" s="767">
        <v>2020</v>
      </c>
      <c r="M444" s="767">
        <v>2050</v>
      </c>
      <c r="N444" s="808"/>
      <c r="O444" s="1093" t="s">
        <v>8336</v>
      </c>
      <c r="P444" s="440" t="s">
        <v>677</v>
      </c>
    </row>
    <row r="445" spans="2:16">
      <c r="B445" s="808" t="s">
        <v>366</v>
      </c>
      <c r="C445" s="808" t="s">
        <v>172</v>
      </c>
      <c r="D445" s="764" t="s">
        <v>6744</v>
      </c>
      <c r="E445" s="767" t="s">
        <v>886</v>
      </c>
      <c r="F445" s="767" t="s">
        <v>886</v>
      </c>
      <c r="G445" s="767" t="s">
        <v>886</v>
      </c>
      <c r="H445" s="767"/>
      <c r="I445" s="767"/>
      <c r="J445" s="805" t="s">
        <v>1792</v>
      </c>
      <c r="K445" s="754" t="s">
        <v>8334</v>
      </c>
      <c r="L445" s="754">
        <v>2020</v>
      </c>
      <c r="M445" s="754">
        <v>2050</v>
      </c>
      <c r="N445" s="764"/>
      <c r="O445" s="764" t="s">
        <v>8808</v>
      </c>
      <c r="P445" s="440" t="s">
        <v>677</v>
      </c>
    </row>
    <row r="446" spans="2:16">
      <c r="B446" s="808" t="s">
        <v>366</v>
      </c>
      <c r="C446" s="808" t="s">
        <v>5666</v>
      </c>
      <c r="D446" s="808" t="s">
        <v>6747</v>
      </c>
      <c r="E446" s="767" t="s">
        <v>5782</v>
      </c>
      <c r="F446" s="767" t="s">
        <v>5779</v>
      </c>
      <c r="G446" s="767" t="s">
        <v>886</v>
      </c>
      <c r="H446" s="767"/>
      <c r="I446" s="767"/>
      <c r="J446" s="805" t="s">
        <v>8426</v>
      </c>
      <c r="K446" s="767"/>
      <c r="L446" s="767">
        <v>2016</v>
      </c>
      <c r="M446" s="767">
        <v>2035</v>
      </c>
      <c r="N446" s="808"/>
      <c r="O446" s="806" t="s">
        <v>8809</v>
      </c>
      <c r="P446" s="440" t="s">
        <v>677</v>
      </c>
    </row>
    <row r="447" spans="2:16">
      <c r="B447" s="808" t="s">
        <v>366</v>
      </c>
      <c r="C447" s="808" t="s">
        <v>5666</v>
      </c>
      <c r="D447" s="808" t="s">
        <v>6747</v>
      </c>
      <c r="E447" s="767" t="s">
        <v>886</v>
      </c>
      <c r="F447" s="767" t="s">
        <v>886</v>
      </c>
      <c r="G447" s="767" t="s">
        <v>886</v>
      </c>
      <c r="H447" s="767"/>
      <c r="I447" s="1090">
        <v>1</v>
      </c>
      <c r="J447" s="805"/>
      <c r="K447" s="767"/>
      <c r="L447" s="767">
        <v>2017</v>
      </c>
      <c r="M447" s="767">
        <v>2035</v>
      </c>
      <c r="N447" s="808"/>
      <c r="O447" s="806" t="s">
        <v>1753</v>
      </c>
      <c r="P447" s="440" t="s">
        <v>677</v>
      </c>
    </row>
    <row r="448" spans="2:16">
      <c r="B448" s="808" t="s">
        <v>2077</v>
      </c>
      <c r="C448" s="808" t="s">
        <v>189</v>
      </c>
      <c r="D448" s="764" t="s">
        <v>6751</v>
      </c>
      <c r="E448" s="767" t="s">
        <v>886</v>
      </c>
      <c r="F448" s="767" t="s">
        <v>886</v>
      </c>
      <c r="G448" s="767" t="s">
        <v>886</v>
      </c>
      <c r="H448" s="767"/>
      <c r="I448" s="767"/>
      <c r="J448" s="805" t="s">
        <v>1792</v>
      </c>
      <c r="K448" s="754" t="s">
        <v>8334</v>
      </c>
      <c r="L448" s="754">
        <v>2020</v>
      </c>
      <c r="M448" s="754">
        <v>2050</v>
      </c>
      <c r="N448" s="764" t="s">
        <v>8810</v>
      </c>
      <c r="O448" s="764" t="s">
        <v>8811</v>
      </c>
      <c r="P448" s="440" t="s">
        <v>677</v>
      </c>
    </row>
    <row r="449" spans="2:16">
      <c r="B449" s="808" t="s">
        <v>2077</v>
      </c>
      <c r="C449" s="808" t="s">
        <v>189</v>
      </c>
      <c r="D449" s="808" t="s">
        <v>6751</v>
      </c>
      <c r="E449" s="767" t="s">
        <v>886</v>
      </c>
      <c r="F449" s="767" t="s">
        <v>886</v>
      </c>
      <c r="G449" s="767" t="s">
        <v>886</v>
      </c>
      <c r="H449" s="767" t="s">
        <v>8334</v>
      </c>
      <c r="I449" s="767"/>
      <c r="J449" s="805"/>
      <c r="K449" s="767"/>
      <c r="L449" s="767">
        <v>2020</v>
      </c>
      <c r="M449" s="767">
        <v>2050</v>
      </c>
      <c r="N449" s="808"/>
      <c r="O449" s="806" t="s">
        <v>1777</v>
      </c>
      <c r="P449" s="440" t="s">
        <v>677</v>
      </c>
    </row>
    <row r="450" spans="2:16">
      <c r="B450" s="808" t="s">
        <v>2077</v>
      </c>
      <c r="C450" s="741" t="s">
        <v>191</v>
      </c>
      <c r="D450" s="962" t="s">
        <v>6754</v>
      </c>
      <c r="E450" s="767" t="s">
        <v>886</v>
      </c>
      <c r="F450" s="767" t="s">
        <v>886</v>
      </c>
      <c r="G450" s="767" t="s">
        <v>886</v>
      </c>
      <c r="H450" s="767" t="s">
        <v>582</v>
      </c>
      <c r="I450" s="767"/>
      <c r="J450" s="805"/>
      <c r="K450" s="767"/>
      <c r="L450" s="767"/>
      <c r="M450" s="767"/>
      <c r="N450" s="808"/>
      <c r="O450" s="802" t="s">
        <v>8812</v>
      </c>
      <c r="P450" s="440" t="s">
        <v>677</v>
      </c>
    </row>
    <row r="451" spans="2:16">
      <c r="B451" s="808" t="s">
        <v>2077</v>
      </c>
      <c r="C451" s="808" t="s">
        <v>191</v>
      </c>
      <c r="D451" s="808" t="s">
        <v>8813</v>
      </c>
      <c r="E451" s="767" t="s">
        <v>886</v>
      </c>
      <c r="F451" s="767" t="s">
        <v>886</v>
      </c>
      <c r="G451" s="767" t="s">
        <v>886</v>
      </c>
      <c r="H451" s="767" t="s">
        <v>8334</v>
      </c>
      <c r="I451" s="767"/>
      <c r="J451" s="805"/>
      <c r="K451" s="767"/>
      <c r="L451" s="767">
        <v>2020</v>
      </c>
      <c r="M451" s="767">
        <v>2050</v>
      </c>
      <c r="N451" s="808"/>
      <c r="O451" s="806" t="s">
        <v>1777</v>
      </c>
      <c r="P451" s="440" t="s">
        <v>677</v>
      </c>
    </row>
    <row r="452" spans="2:16">
      <c r="B452" s="808" t="s">
        <v>2077</v>
      </c>
      <c r="C452" s="808" t="s">
        <v>170</v>
      </c>
      <c r="D452" s="764" t="s">
        <v>8814</v>
      </c>
      <c r="E452" s="767" t="s">
        <v>886</v>
      </c>
      <c r="F452" s="767" t="s">
        <v>886</v>
      </c>
      <c r="G452" s="767" t="s">
        <v>886</v>
      </c>
      <c r="H452" s="809" t="s">
        <v>1645</v>
      </c>
      <c r="I452" s="1094"/>
      <c r="J452" s="812"/>
      <c r="K452" s="1094"/>
      <c r="L452" s="754">
        <v>2021</v>
      </c>
      <c r="M452" s="754">
        <v>2050</v>
      </c>
      <c r="N452" s="764"/>
      <c r="O452" s="764" t="s">
        <v>8363</v>
      </c>
      <c r="P452" s="440" t="s">
        <v>677</v>
      </c>
    </row>
    <row r="453" spans="2:16">
      <c r="B453" s="808" t="s">
        <v>2077</v>
      </c>
      <c r="C453" s="808" t="s">
        <v>191</v>
      </c>
      <c r="D453" s="808" t="s">
        <v>6755</v>
      </c>
      <c r="E453" s="767" t="s">
        <v>886</v>
      </c>
      <c r="F453" s="767" t="s">
        <v>886</v>
      </c>
      <c r="G453" s="767" t="s">
        <v>886</v>
      </c>
      <c r="H453" s="767" t="s">
        <v>8334</v>
      </c>
      <c r="I453" s="767"/>
      <c r="J453" s="805"/>
      <c r="K453" s="767"/>
      <c r="L453" s="767">
        <v>2020</v>
      </c>
      <c r="M453" s="767">
        <v>2050</v>
      </c>
      <c r="N453" s="808"/>
      <c r="O453" s="806" t="s">
        <v>1777</v>
      </c>
      <c r="P453" s="440" t="s">
        <v>677</v>
      </c>
    </row>
    <row r="454" spans="2:16">
      <c r="B454" s="808" t="s">
        <v>2074</v>
      </c>
      <c r="C454" s="808" t="s">
        <v>160</v>
      </c>
      <c r="D454" s="808" t="s">
        <v>6756</v>
      </c>
      <c r="E454" s="767" t="s">
        <v>886</v>
      </c>
      <c r="F454" s="767" t="s">
        <v>886</v>
      </c>
      <c r="G454" s="767" t="s">
        <v>886</v>
      </c>
      <c r="H454" s="767" t="s">
        <v>8334</v>
      </c>
      <c r="I454" s="767"/>
      <c r="J454" s="805"/>
      <c r="K454" s="767"/>
      <c r="L454" s="767">
        <v>2020</v>
      </c>
      <c r="M454" s="767">
        <v>2050</v>
      </c>
      <c r="N454" s="808"/>
      <c r="O454" s="806" t="s">
        <v>1777</v>
      </c>
      <c r="P454" s="440" t="s">
        <v>677</v>
      </c>
    </row>
    <row r="455" spans="2:16">
      <c r="B455" s="808" t="s">
        <v>366</v>
      </c>
      <c r="C455" s="808" t="s">
        <v>154</v>
      </c>
      <c r="D455" s="808" t="s">
        <v>6759</v>
      </c>
      <c r="E455" s="767" t="s">
        <v>886</v>
      </c>
      <c r="F455" s="767" t="s">
        <v>886</v>
      </c>
      <c r="G455" s="767" t="s">
        <v>886</v>
      </c>
      <c r="H455" s="767" t="s">
        <v>582</v>
      </c>
      <c r="I455" s="767"/>
      <c r="J455" s="805"/>
      <c r="K455" s="767"/>
      <c r="L455" s="767">
        <v>2020</v>
      </c>
      <c r="M455" s="767">
        <v>2050</v>
      </c>
      <c r="N455" s="808" t="s">
        <v>8433</v>
      </c>
      <c r="O455" s="806" t="s">
        <v>8434</v>
      </c>
      <c r="P455" s="440" t="s">
        <v>677</v>
      </c>
    </row>
    <row r="456" spans="2:16">
      <c r="B456" s="808" t="s">
        <v>366</v>
      </c>
      <c r="C456" s="808" t="s">
        <v>147</v>
      </c>
      <c r="D456" s="808" t="s">
        <v>8815</v>
      </c>
      <c r="E456" s="767" t="s">
        <v>886</v>
      </c>
      <c r="F456" s="767" t="s">
        <v>886</v>
      </c>
      <c r="G456" s="767" t="s">
        <v>886</v>
      </c>
      <c r="H456" s="767" t="s">
        <v>582</v>
      </c>
      <c r="I456" s="767"/>
      <c r="J456" s="805"/>
      <c r="K456" s="767"/>
      <c r="L456" s="767">
        <v>2020</v>
      </c>
      <c r="M456" s="767">
        <v>2050</v>
      </c>
      <c r="N456" s="808"/>
      <c r="O456" s="1093" t="s">
        <v>8336</v>
      </c>
      <c r="P456" s="440" t="s">
        <v>677</v>
      </c>
    </row>
    <row r="457" spans="2:16">
      <c r="B457" s="808" t="s">
        <v>2057</v>
      </c>
      <c r="C457" s="808" t="s">
        <v>195</v>
      </c>
      <c r="D457" s="808" t="s">
        <v>6762</v>
      </c>
      <c r="E457" s="767" t="s">
        <v>886</v>
      </c>
      <c r="F457" s="767" t="s">
        <v>886</v>
      </c>
      <c r="G457" s="767" t="s">
        <v>886</v>
      </c>
      <c r="H457" s="767" t="s">
        <v>8334</v>
      </c>
      <c r="I457" s="767"/>
      <c r="J457" s="805"/>
      <c r="K457" s="767"/>
      <c r="L457" s="767">
        <v>2020</v>
      </c>
      <c r="M457" s="767">
        <v>2050</v>
      </c>
      <c r="N457" s="808"/>
      <c r="O457" s="806" t="s">
        <v>1777</v>
      </c>
      <c r="P457" s="440" t="s">
        <v>677</v>
      </c>
    </row>
    <row r="458" spans="2:16">
      <c r="B458" s="808" t="s">
        <v>2077</v>
      </c>
      <c r="C458" s="741" t="s">
        <v>189</v>
      </c>
      <c r="D458" s="962" t="s">
        <v>6767</v>
      </c>
      <c r="E458" s="767" t="s">
        <v>886</v>
      </c>
      <c r="F458" s="767" t="s">
        <v>886</v>
      </c>
      <c r="G458" s="767" t="s">
        <v>886</v>
      </c>
      <c r="H458" s="767" t="s">
        <v>582</v>
      </c>
      <c r="I458" s="767"/>
      <c r="J458" s="805"/>
      <c r="K458" s="767"/>
      <c r="L458" s="767"/>
      <c r="M458" s="767"/>
      <c r="N458" s="808"/>
      <c r="O458" s="802" t="s">
        <v>8816</v>
      </c>
      <c r="P458" s="440" t="s">
        <v>677</v>
      </c>
    </row>
    <row r="459" spans="2:16">
      <c r="B459" s="808" t="s">
        <v>366</v>
      </c>
      <c r="C459" s="741" t="s">
        <v>165</v>
      </c>
      <c r="D459" s="962" t="s">
        <v>6768</v>
      </c>
      <c r="E459" s="767" t="s">
        <v>886</v>
      </c>
      <c r="F459" s="767" t="s">
        <v>886</v>
      </c>
      <c r="G459" s="767" t="s">
        <v>886</v>
      </c>
      <c r="H459" s="767" t="s">
        <v>582</v>
      </c>
      <c r="I459" s="767"/>
      <c r="J459" s="805"/>
      <c r="K459" s="767"/>
      <c r="L459" s="767"/>
      <c r="M459" s="767"/>
      <c r="N459" s="808"/>
      <c r="O459" s="802" t="s">
        <v>8817</v>
      </c>
      <c r="P459" s="440" t="s">
        <v>677</v>
      </c>
    </row>
    <row r="460" spans="2:16">
      <c r="B460" s="808" t="s">
        <v>2057</v>
      </c>
      <c r="C460" s="808" t="s">
        <v>174</v>
      </c>
      <c r="D460" s="764" t="s">
        <v>8818</v>
      </c>
      <c r="E460" s="767" t="s">
        <v>886</v>
      </c>
      <c r="F460" s="767" t="s">
        <v>886</v>
      </c>
      <c r="G460" s="767" t="s">
        <v>886</v>
      </c>
      <c r="H460" s="809" t="s">
        <v>1645</v>
      </c>
      <c r="I460" s="1094"/>
      <c r="J460" s="812"/>
      <c r="K460" s="1094"/>
      <c r="L460" s="754">
        <v>2021</v>
      </c>
      <c r="M460" s="754">
        <v>2050</v>
      </c>
      <c r="N460" s="764"/>
      <c r="O460" s="764" t="s">
        <v>8363</v>
      </c>
      <c r="P460" s="440" t="s">
        <v>677</v>
      </c>
    </row>
    <row r="461" spans="2:16">
      <c r="B461" s="808" t="s">
        <v>2057</v>
      </c>
      <c r="C461" s="808" t="s">
        <v>6425</v>
      </c>
      <c r="D461" s="764" t="s">
        <v>8819</v>
      </c>
      <c r="E461" s="767" t="s">
        <v>886</v>
      </c>
      <c r="F461" s="767" t="s">
        <v>886</v>
      </c>
      <c r="G461" s="767" t="s">
        <v>886</v>
      </c>
      <c r="H461" s="767"/>
      <c r="I461" s="767"/>
      <c r="J461" s="805" t="s">
        <v>1792</v>
      </c>
      <c r="K461" s="764" t="s">
        <v>1645</v>
      </c>
      <c r="L461" s="754"/>
      <c r="M461" s="754">
        <v>2050</v>
      </c>
      <c r="N461" s="764" t="s">
        <v>8579</v>
      </c>
      <c r="O461" s="764" t="s">
        <v>8400</v>
      </c>
      <c r="P461" s="440" t="s">
        <v>677</v>
      </c>
    </row>
    <row r="462" spans="2:16">
      <c r="B462" s="808" t="s">
        <v>2057</v>
      </c>
      <c r="C462" s="741" t="s">
        <v>6327</v>
      </c>
      <c r="D462" s="962" t="s">
        <v>6769</v>
      </c>
      <c r="E462" s="767" t="s">
        <v>886</v>
      </c>
      <c r="F462" s="767" t="s">
        <v>886</v>
      </c>
      <c r="G462" s="767" t="s">
        <v>886</v>
      </c>
      <c r="H462" s="767" t="s">
        <v>582</v>
      </c>
      <c r="I462" s="767"/>
      <c r="J462" s="805"/>
      <c r="K462" s="767"/>
      <c r="L462" s="767"/>
      <c r="M462" s="767"/>
      <c r="N462" s="808"/>
      <c r="O462" s="802" t="s">
        <v>8820</v>
      </c>
      <c r="P462" s="440" t="s">
        <v>677</v>
      </c>
    </row>
    <row r="463" spans="2:16">
      <c r="B463" s="808" t="s">
        <v>2057</v>
      </c>
      <c r="C463" s="808" t="s">
        <v>195</v>
      </c>
      <c r="D463" s="808" t="s">
        <v>8821</v>
      </c>
      <c r="E463" s="767" t="s">
        <v>886</v>
      </c>
      <c r="F463" s="767" t="s">
        <v>886</v>
      </c>
      <c r="G463" s="767" t="s">
        <v>886</v>
      </c>
      <c r="H463" s="767" t="s">
        <v>8334</v>
      </c>
      <c r="I463" s="767"/>
      <c r="J463" s="805"/>
      <c r="K463" s="767"/>
      <c r="L463" s="767">
        <v>2020</v>
      </c>
      <c r="M463" s="767">
        <v>2050</v>
      </c>
      <c r="N463" s="808"/>
      <c r="O463" s="806" t="s">
        <v>1777</v>
      </c>
      <c r="P463" s="440" t="s">
        <v>677</v>
      </c>
    </row>
    <row r="464" spans="2:16">
      <c r="B464" s="808" t="s">
        <v>2057</v>
      </c>
      <c r="C464" s="808" t="s">
        <v>195</v>
      </c>
      <c r="D464" s="808" t="s">
        <v>8822</v>
      </c>
      <c r="E464" s="767" t="s">
        <v>886</v>
      </c>
      <c r="F464" s="767" t="s">
        <v>886</v>
      </c>
      <c r="G464" s="767" t="s">
        <v>886</v>
      </c>
      <c r="H464" s="767" t="s">
        <v>8334</v>
      </c>
      <c r="I464" s="767"/>
      <c r="J464" s="805"/>
      <c r="K464" s="767"/>
      <c r="L464" s="767">
        <v>2020</v>
      </c>
      <c r="M464" s="767">
        <v>2050</v>
      </c>
      <c r="N464" s="808"/>
      <c r="O464" s="806" t="s">
        <v>1777</v>
      </c>
      <c r="P464" s="440" t="s">
        <v>677</v>
      </c>
    </row>
    <row r="465" spans="2:16">
      <c r="B465" s="808" t="s">
        <v>366</v>
      </c>
      <c r="C465" s="808" t="s">
        <v>147</v>
      </c>
      <c r="D465" s="808" t="s">
        <v>8823</v>
      </c>
      <c r="E465" s="767" t="s">
        <v>886</v>
      </c>
      <c r="F465" s="767" t="s">
        <v>886</v>
      </c>
      <c r="G465" s="767" t="s">
        <v>886</v>
      </c>
      <c r="H465" s="767" t="s">
        <v>582</v>
      </c>
      <c r="I465" s="767"/>
      <c r="J465" s="805"/>
      <c r="K465" s="767"/>
      <c r="L465" s="767">
        <v>2020</v>
      </c>
      <c r="M465" s="767">
        <v>2050</v>
      </c>
      <c r="N465" s="808"/>
      <c r="O465" s="1093" t="s">
        <v>8336</v>
      </c>
      <c r="P465" s="440" t="s">
        <v>677</v>
      </c>
    </row>
    <row r="466" spans="2:16">
      <c r="B466" s="808" t="s">
        <v>2279</v>
      </c>
      <c r="C466" s="741" t="s">
        <v>207</v>
      </c>
      <c r="D466" s="962" t="s">
        <v>6771</v>
      </c>
      <c r="E466" s="767" t="s">
        <v>886</v>
      </c>
      <c r="F466" s="767" t="s">
        <v>886</v>
      </c>
      <c r="G466" s="767" t="s">
        <v>886</v>
      </c>
      <c r="H466" s="767" t="s">
        <v>582</v>
      </c>
      <c r="I466" s="767"/>
      <c r="J466" s="805"/>
      <c r="K466" s="767"/>
      <c r="L466" s="767"/>
      <c r="M466" s="767"/>
      <c r="N466" s="808"/>
      <c r="O466" s="802" t="s">
        <v>8824</v>
      </c>
      <c r="P466" s="440" t="s">
        <v>677</v>
      </c>
    </row>
    <row r="467" spans="2:16">
      <c r="B467" s="808" t="s">
        <v>2057</v>
      </c>
      <c r="C467" s="808" t="s">
        <v>195</v>
      </c>
      <c r="D467" s="808" t="s">
        <v>8825</v>
      </c>
      <c r="E467" s="767" t="s">
        <v>886</v>
      </c>
      <c r="F467" s="767" t="s">
        <v>886</v>
      </c>
      <c r="G467" s="767" t="s">
        <v>886</v>
      </c>
      <c r="H467" s="767" t="s">
        <v>8334</v>
      </c>
      <c r="I467" s="767"/>
      <c r="J467" s="805"/>
      <c r="K467" s="767"/>
      <c r="L467" s="767">
        <v>2020</v>
      </c>
      <c r="M467" s="767">
        <v>2050</v>
      </c>
      <c r="N467" s="808"/>
      <c r="O467" s="806" t="s">
        <v>1777</v>
      </c>
      <c r="P467" s="440" t="s">
        <v>677</v>
      </c>
    </row>
    <row r="468" spans="2:16">
      <c r="B468" s="808" t="s">
        <v>366</v>
      </c>
      <c r="C468" s="741" t="s">
        <v>138</v>
      </c>
      <c r="D468" s="962" t="s">
        <v>8826</v>
      </c>
      <c r="E468" s="767" t="s">
        <v>886</v>
      </c>
      <c r="F468" s="767" t="s">
        <v>886</v>
      </c>
      <c r="G468" s="767" t="s">
        <v>886</v>
      </c>
      <c r="H468" s="767" t="s">
        <v>582</v>
      </c>
      <c r="I468" s="767"/>
      <c r="J468" s="805"/>
      <c r="K468" s="767"/>
      <c r="L468" s="767"/>
      <c r="M468" s="767"/>
      <c r="N468" s="808"/>
      <c r="O468" s="802" t="s">
        <v>8827</v>
      </c>
      <c r="P468" s="440" t="s">
        <v>677</v>
      </c>
    </row>
    <row r="469" spans="2:16">
      <c r="B469" s="808" t="s">
        <v>2074</v>
      </c>
      <c r="C469" s="808" t="s">
        <v>160</v>
      </c>
      <c r="D469" s="808" t="s">
        <v>6777</v>
      </c>
      <c r="E469" s="767" t="s">
        <v>5778</v>
      </c>
      <c r="F469" s="767" t="s">
        <v>8395</v>
      </c>
      <c r="G469" s="767" t="s">
        <v>886</v>
      </c>
      <c r="H469" s="767"/>
      <c r="I469" s="1090">
        <v>1</v>
      </c>
      <c r="J469" s="805"/>
      <c r="K469" s="767"/>
      <c r="L469" s="767">
        <v>2020</v>
      </c>
      <c r="M469" s="767">
        <v>2050</v>
      </c>
      <c r="N469" s="808"/>
      <c r="O469" s="806" t="s">
        <v>6645</v>
      </c>
      <c r="P469" s="440" t="s">
        <v>677</v>
      </c>
    </row>
    <row r="470" spans="2:16">
      <c r="B470" s="808" t="s">
        <v>2074</v>
      </c>
      <c r="C470" s="808" t="s">
        <v>310</v>
      </c>
      <c r="D470" s="808" t="s">
        <v>6785</v>
      </c>
      <c r="E470" s="767" t="s">
        <v>5778</v>
      </c>
      <c r="F470" s="767" t="s">
        <v>8395</v>
      </c>
      <c r="G470" s="767" t="s">
        <v>886</v>
      </c>
      <c r="H470" s="767"/>
      <c r="I470" s="1090">
        <v>1</v>
      </c>
      <c r="J470" s="805"/>
      <c r="K470" s="767"/>
      <c r="L470" s="767">
        <v>2019</v>
      </c>
      <c r="M470" s="767">
        <v>2055</v>
      </c>
      <c r="N470" s="808"/>
      <c r="O470" s="806" t="s">
        <v>6645</v>
      </c>
      <c r="P470" s="440" t="s">
        <v>677</v>
      </c>
    </row>
    <row r="471" spans="2:16">
      <c r="B471" s="808" t="s">
        <v>2057</v>
      </c>
      <c r="C471" s="808" t="s">
        <v>195</v>
      </c>
      <c r="D471" s="808" t="s">
        <v>8828</v>
      </c>
      <c r="E471" s="767" t="s">
        <v>886</v>
      </c>
      <c r="F471" s="767" t="s">
        <v>886</v>
      </c>
      <c r="G471" s="767" t="s">
        <v>886</v>
      </c>
      <c r="H471" s="809" t="s">
        <v>1645</v>
      </c>
      <c r="I471" s="767"/>
      <c r="J471" s="805"/>
      <c r="K471" s="767"/>
      <c r="L471" s="754">
        <v>2021</v>
      </c>
      <c r="M471" s="767">
        <v>2050</v>
      </c>
      <c r="N471" s="808"/>
      <c r="O471" s="806" t="s">
        <v>1777</v>
      </c>
      <c r="P471" s="440" t="s">
        <v>677</v>
      </c>
    </row>
    <row r="472" spans="2:16">
      <c r="B472" s="808" t="s">
        <v>366</v>
      </c>
      <c r="C472" s="808" t="s">
        <v>165</v>
      </c>
      <c r="D472" s="764" t="s">
        <v>660</v>
      </c>
      <c r="E472" s="767" t="s">
        <v>886</v>
      </c>
      <c r="F472" s="767" t="s">
        <v>886</v>
      </c>
      <c r="G472" s="767" t="s">
        <v>886</v>
      </c>
      <c r="H472" s="767"/>
      <c r="I472" s="767"/>
      <c r="J472" s="764" t="s">
        <v>1651</v>
      </c>
      <c r="K472" s="754" t="s">
        <v>8342</v>
      </c>
      <c r="L472" s="754">
        <v>2020</v>
      </c>
      <c r="M472" s="754">
        <v>2050</v>
      </c>
      <c r="N472" s="764" t="s">
        <v>8829</v>
      </c>
      <c r="O472" s="764" t="s">
        <v>8830</v>
      </c>
      <c r="P472" s="440" t="s">
        <v>677</v>
      </c>
    </row>
    <row r="473" spans="2:16">
      <c r="B473" s="808" t="s">
        <v>366</v>
      </c>
      <c r="C473" s="808" t="s">
        <v>165</v>
      </c>
      <c r="D473" s="808" t="s">
        <v>660</v>
      </c>
      <c r="E473" s="767" t="s">
        <v>886</v>
      </c>
      <c r="F473" s="767" t="s">
        <v>886</v>
      </c>
      <c r="G473" s="767" t="s">
        <v>886</v>
      </c>
      <c r="H473" s="767" t="s">
        <v>8334</v>
      </c>
      <c r="I473" s="767"/>
      <c r="J473" s="805"/>
      <c r="K473" s="767"/>
      <c r="L473" s="767">
        <v>2020</v>
      </c>
      <c r="M473" s="767">
        <v>2050</v>
      </c>
      <c r="N473" s="808"/>
      <c r="O473" s="806" t="s">
        <v>1777</v>
      </c>
      <c r="P473" s="440" t="s">
        <v>677</v>
      </c>
    </row>
    <row r="474" spans="2:16">
      <c r="B474" s="808" t="s">
        <v>2074</v>
      </c>
      <c r="C474" s="808" t="s">
        <v>160</v>
      </c>
      <c r="D474" s="808" t="s">
        <v>6790</v>
      </c>
      <c r="E474" s="767" t="s">
        <v>886</v>
      </c>
      <c r="F474" s="767" t="s">
        <v>886</v>
      </c>
      <c r="G474" s="767" t="s">
        <v>886</v>
      </c>
      <c r="H474" s="767" t="s">
        <v>8334</v>
      </c>
      <c r="I474" s="767"/>
      <c r="J474" s="805"/>
      <c r="K474" s="767"/>
      <c r="L474" s="767">
        <v>2020</v>
      </c>
      <c r="M474" s="767">
        <v>2050</v>
      </c>
      <c r="N474" s="808"/>
      <c r="O474" s="806" t="s">
        <v>1777</v>
      </c>
      <c r="P474" s="440" t="s">
        <v>677</v>
      </c>
    </row>
    <row r="475" spans="2:16">
      <c r="B475" s="808" t="s">
        <v>2074</v>
      </c>
      <c r="C475" s="808" t="s">
        <v>160</v>
      </c>
      <c r="D475" s="764" t="s">
        <v>8831</v>
      </c>
      <c r="E475" s="767" t="s">
        <v>886</v>
      </c>
      <c r="F475" s="767" t="s">
        <v>886</v>
      </c>
      <c r="G475" s="767" t="s">
        <v>886</v>
      </c>
      <c r="H475" s="1094"/>
      <c r="I475" s="1089">
        <v>0.8</v>
      </c>
      <c r="J475" s="812"/>
      <c r="K475" s="809" t="s">
        <v>8342</v>
      </c>
      <c r="L475" s="754">
        <v>2015</v>
      </c>
      <c r="M475" s="754">
        <v>2050</v>
      </c>
      <c r="N475" s="764" t="s">
        <v>8832</v>
      </c>
      <c r="O475" s="764" t="s">
        <v>8833</v>
      </c>
      <c r="P475" s="440" t="s">
        <v>677</v>
      </c>
    </row>
    <row r="476" spans="2:16">
      <c r="B476" s="808" t="s">
        <v>366</v>
      </c>
      <c r="C476" s="808" t="s">
        <v>165</v>
      </c>
      <c r="D476" s="808" t="s">
        <v>8834</v>
      </c>
      <c r="E476" s="767" t="s">
        <v>886</v>
      </c>
      <c r="F476" s="767" t="s">
        <v>886</v>
      </c>
      <c r="G476" s="767" t="s">
        <v>886</v>
      </c>
      <c r="H476" s="767"/>
      <c r="I476" s="1090">
        <v>0.8</v>
      </c>
      <c r="J476" s="805"/>
      <c r="K476" s="767"/>
      <c r="L476" s="767">
        <v>2018</v>
      </c>
      <c r="M476" s="767">
        <v>2050</v>
      </c>
      <c r="N476" s="808"/>
      <c r="O476" s="806" t="s">
        <v>1753</v>
      </c>
      <c r="P476" s="440" t="s">
        <v>677</v>
      </c>
    </row>
    <row r="477" spans="2:16">
      <c r="B477" s="808" t="s">
        <v>2057</v>
      </c>
      <c r="C477" s="808" t="s">
        <v>195</v>
      </c>
      <c r="D477" s="808" t="s">
        <v>6793</v>
      </c>
      <c r="E477" s="767" t="s">
        <v>886</v>
      </c>
      <c r="F477" s="767" t="s">
        <v>886</v>
      </c>
      <c r="G477" s="767" t="s">
        <v>886</v>
      </c>
      <c r="H477" s="767" t="s">
        <v>8334</v>
      </c>
      <c r="I477" s="767"/>
      <c r="J477" s="805"/>
      <c r="K477" s="767"/>
      <c r="L477" s="767">
        <v>2020</v>
      </c>
      <c r="M477" s="767">
        <v>2050</v>
      </c>
      <c r="N477" s="808"/>
      <c r="O477" s="806" t="s">
        <v>1777</v>
      </c>
      <c r="P477" s="440" t="s">
        <v>677</v>
      </c>
    </row>
    <row r="478" spans="2:16">
      <c r="B478" s="808" t="s">
        <v>366</v>
      </c>
      <c r="C478" s="808" t="s">
        <v>139</v>
      </c>
      <c r="D478" s="808" t="s">
        <v>8835</v>
      </c>
      <c r="E478" s="767" t="s">
        <v>886</v>
      </c>
      <c r="F478" s="767" t="s">
        <v>886</v>
      </c>
      <c r="G478" s="767" t="s">
        <v>886</v>
      </c>
      <c r="H478" s="767"/>
      <c r="I478" s="1090">
        <v>0.9</v>
      </c>
      <c r="J478" s="805"/>
      <c r="K478" s="767"/>
      <c r="L478" s="767" t="s">
        <v>886</v>
      </c>
      <c r="M478" s="767">
        <v>2050</v>
      </c>
      <c r="N478" s="808"/>
      <c r="O478" s="806" t="s">
        <v>8403</v>
      </c>
      <c r="P478" s="440" t="s">
        <v>677</v>
      </c>
    </row>
    <row r="479" spans="2:16">
      <c r="B479" s="808" t="s">
        <v>366</v>
      </c>
      <c r="C479" s="808" t="s">
        <v>165</v>
      </c>
      <c r="D479" s="808" t="s">
        <v>8836</v>
      </c>
      <c r="E479" s="767" t="s">
        <v>886</v>
      </c>
      <c r="F479" s="767" t="s">
        <v>886</v>
      </c>
      <c r="G479" s="767" t="s">
        <v>886</v>
      </c>
      <c r="H479" s="767"/>
      <c r="I479" s="1090">
        <v>0.95</v>
      </c>
      <c r="J479" s="805"/>
      <c r="K479" s="767"/>
      <c r="L479" s="767">
        <v>2011</v>
      </c>
      <c r="M479" s="767">
        <v>2020</v>
      </c>
      <c r="N479" s="808"/>
      <c r="O479" s="806" t="s">
        <v>1753</v>
      </c>
      <c r="P479" s="440" t="s">
        <v>677</v>
      </c>
    </row>
    <row r="480" spans="2:16">
      <c r="B480" s="808" t="s">
        <v>366</v>
      </c>
      <c r="C480" s="808" t="s">
        <v>165</v>
      </c>
      <c r="D480" s="764" t="s">
        <v>8836</v>
      </c>
      <c r="E480" s="767" t="s">
        <v>886</v>
      </c>
      <c r="F480" s="767" t="s">
        <v>886</v>
      </c>
      <c r="G480" s="767" t="s">
        <v>886</v>
      </c>
      <c r="H480" s="767"/>
      <c r="I480" s="767"/>
      <c r="J480" s="764" t="s">
        <v>1651</v>
      </c>
      <c r="K480" s="764" t="s">
        <v>1645</v>
      </c>
      <c r="L480" s="754">
        <v>2020</v>
      </c>
      <c r="M480" s="754">
        <v>2035</v>
      </c>
      <c r="N480" s="764"/>
      <c r="O480" s="764" t="s">
        <v>8837</v>
      </c>
      <c r="P480" s="440" t="s">
        <v>677</v>
      </c>
    </row>
    <row r="481" spans="2:16">
      <c r="B481" s="808" t="s">
        <v>2057</v>
      </c>
      <c r="C481" s="808" t="s">
        <v>164</v>
      </c>
      <c r="D481" s="808" t="s">
        <v>6798</v>
      </c>
      <c r="E481" s="767" t="s">
        <v>886</v>
      </c>
      <c r="F481" s="767" t="s">
        <v>886</v>
      </c>
      <c r="G481" s="767" t="s">
        <v>886</v>
      </c>
      <c r="H481" s="767" t="s">
        <v>8342</v>
      </c>
      <c r="I481" s="767"/>
      <c r="J481" s="805"/>
      <c r="K481" s="767"/>
      <c r="L481" s="767">
        <v>2020</v>
      </c>
      <c r="M481" s="767">
        <v>2050</v>
      </c>
      <c r="N481" s="808"/>
      <c r="O481" s="764" t="s">
        <v>8838</v>
      </c>
      <c r="P481" s="440" t="s">
        <v>677</v>
      </c>
    </row>
    <row r="482" spans="2:16">
      <c r="B482" s="808" t="s">
        <v>366</v>
      </c>
      <c r="C482" s="808" t="s">
        <v>182</v>
      </c>
      <c r="D482" s="808" t="s">
        <v>6805</v>
      </c>
      <c r="E482" s="767" t="s">
        <v>886</v>
      </c>
      <c r="F482" s="767" t="s">
        <v>886</v>
      </c>
      <c r="G482" s="767" t="s">
        <v>886</v>
      </c>
      <c r="H482" s="767" t="s">
        <v>582</v>
      </c>
      <c r="I482" s="767"/>
      <c r="J482" s="805"/>
      <c r="K482" s="767"/>
      <c r="L482" s="767">
        <v>2020</v>
      </c>
      <c r="M482" s="767">
        <v>2041</v>
      </c>
      <c r="N482" s="808"/>
      <c r="O482" s="806" t="s">
        <v>8356</v>
      </c>
      <c r="P482" s="440" t="s">
        <v>677</v>
      </c>
    </row>
    <row r="483" spans="2:16">
      <c r="B483" s="808" t="s">
        <v>2074</v>
      </c>
      <c r="C483" s="755" t="s">
        <v>310</v>
      </c>
      <c r="D483" s="962" t="s">
        <v>6807</v>
      </c>
      <c r="E483" s="767" t="s">
        <v>886</v>
      </c>
      <c r="F483" s="767" t="s">
        <v>886</v>
      </c>
      <c r="G483" s="767" t="s">
        <v>886</v>
      </c>
      <c r="H483" s="767" t="s">
        <v>582</v>
      </c>
      <c r="I483" s="767"/>
      <c r="J483" s="805"/>
      <c r="K483" s="767"/>
      <c r="L483" s="767"/>
      <c r="M483" s="767"/>
      <c r="N483" s="808"/>
      <c r="O483" s="802" t="s">
        <v>8839</v>
      </c>
      <c r="P483" s="440" t="s">
        <v>677</v>
      </c>
    </row>
    <row r="484" spans="2:16">
      <c r="B484" s="808" t="s">
        <v>2074</v>
      </c>
      <c r="C484" s="808" t="s">
        <v>310</v>
      </c>
      <c r="D484" s="808" t="s">
        <v>6820</v>
      </c>
      <c r="E484" s="767" t="s">
        <v>886</v>
      </c>
      <c r="F484" s="767" t="s">
        <v>886</v>
      </c>
      <c r="G484" s="767" t="s">
        <v>886</v>
      </c>
      <c r="H484" s="767"/>
      <c r="I484" s="1090">
        <v>0.82</v>
      </c>
      <c r="J484" s="805"/>
      <c r="K484" s="767"/>
      <c r="L484" s="767">
        <v>2019</v>
      </c>
      <c r="M484" s="767">
        <v>2050</v>
      </c>
      <c r="N484" s="808"/>
      <c r="O484" s="806" t="s">
        <v>8403</v>
      </c>
      <c r="P484" s="440" t="s">
        <v>677</v>
      </c>
    </row>
    <row r="485" spans="2:16">
      <c r="B485" s="808" t="s">
        <v>366</v>
      </c>
      <c r="C485" s="808" t="s">
        <v>147</v>
      </c>
      <c r="D485" s="808" t="s">
        <v>8840</v>
      </c>
      <c r="E485" s="767" t="s">
        <v>886</v>
      </c>
      <c r="F485" s="767" t="s">
        <v>886</v>
      </c>
      <c r="G485" s="767" t="s">
        <v>886</v>
      </c>
      <c r="H485" s="767" t="s">
        <v>582</v>
      </c>
      <c r="I485" s="767"/>
      <c r="J485" s="805"/>
      <c r="K485" s="767"/>
      <c r="L485" s="767">
        <v>2020</v>
      </c>
      <c r="M485" s="767">
        <v>2050</v>
      </c>
      <c r="N485" s="808"/>
      <c r="O485" s="1093" t="s">
        <v>8336</v>
      </c>
      <c r="P485" s="440" t="s">
        <v>677</v>
      </c>
    </row>
    <row r="486" spans="2:16">
      <c r="B486" s="808" t="s">
        <v>366</v>
      </c>
      <c r="C486" s="808" t="s">
        <v>165</v>
      </c>
      <c r="D486" s="808" t="s">
        <v>6826</v>
      </c>
      <c r="E486" s="767" t="s">
        <v>886</v>
      </c>
      <c r="F486" s="767" t="s">
        <v>886</v>
      </c>
      <c r="G486" s="767" t="s">
        <v>886</v>
      </c>
      <c r="H486" s="767"/>
      <c r="I486" s="1090">
        <v>0.95</v>
      </c>
      <c r="J486" s="805"/>
      <c r="K486" s="767"/>
      <c r="L486" s="767">
        <v>2011</v>
      </c>
      <c r="M486" s="767">
        <v>2050</v>
      </c>
      <c r="N486" s="808"/>
      <c r="O486" s="806" t="s">
        <v>1753</v>
      </c>
      <c r="P486" s="440" t="s">
        <v>677</v>
      </c>
    </row>
    <row r="487" spans="2:16">
      <c r="B487" s="808" t="s">
        <v>366</v>
      </c>
      <c r="C487" s="808" t="s">
        <v>165</v>
      </c>
      <c r="D487" s="808" t="s">
        <v>6826</v>
      </c>
      <c r="E487" s="767" t="s">
        <v>5778</v>
      </c>
      <c r="F487" s="767" t="s">
        <v>6197</v>
      </c>
      <c r="G487" s="767" t="s">
        <v>886</v>
      </c>
      <c r="H487" s="767"/>
      <c r="I487" s="767"/>
      <c r="J487" s="805" t="s">
        <v>1651</v>
      </c>
      <c r="K487" s="767"/>
      <c r="L487" s="767">
        <v>2019</v>
      </c>
      <c r="M487" s="767">
        <v>2050</v>
      </c>
      <c r="N487" s="808"/>
      <c r="O487" s="1093" t="s">
        <v>8841</v>
      </c>
      <c r="P487" s="440" t="s">
        <v>677</v>
      </c>
    </row>
    <row r="488" spans="2:16">
      <c r="B488" s="808" t="s">
        <v>366</v>
      </c>
      <c r="C488" s="808" t="s">
        <v>165</v>
      </c>
      <c r="D488" s="808" t="s">
        <v>6826</v>
      </c>
      <c r="E488" s="767" t="s">
        <v>886</v>
      </c>
      <c r="F488" s="767" t="s">
        <v>886</v>
      </c>
      <c r="G488" s="767" t="s">
        <v>886</v>
      </c>
      <c r="H488" s="767" t="s">
        <v>8334</v>
      </c>
      <c r="I488" s="767"/>
      <c r="J488" s="805"/>
      <c r="K488" s="767"/>
      <c r="L488" s="767">
        <v>2020</v>
      </c>
      <c r="M488" s="767">
        <v>2050</v>
      </c>
      <c r="N488" s="808"/>
      <c r="O488" s="806" t="s">
        <v>1777</v>
      </c>
      <c r="P488" s="440" t="s">
        <v>677</v>
      </c>
    </row>
    <row r="489" spans="2:16">
      <c r="B489" s="808" t="s">
        <v>366</v>
      </c>
      <c r="C489" s="808" t="s">
        <v>165</v>
      </c>
      <c r="D489" s="808" t="s">
        <v>8842</v>
      </c>
      <c r="E489" s="767" t="s">
        <v>5904</v>
      </c>
      <c r="F489" s="767" t="s">
        <v>8384</v>
      </c>
      <c r="G489" s="767" t="s">
        <v>886</v>
      </c>
      <c r="H489" s="767" t="s">
        <v>1956</v>
      </c>
      <c r="I489" s="767"/>
      <c r="J489" s="805"/>
      <c r="K489" s="767"/>
      <c r="L489" s="767">
        <v>2018</v>
      </c>
      <c r="M489" s="767" t="s">
        <v>8546</v>
      </c>
      <c r="N489" s="808"/>
      <c r="O489" s="808" t="s">
        <v>8641</v>
      </c>
      <c r="P489" s="440" t="s">
        <v>677</v>
      </c>
    </row>
    <row r="490" spans="2:16">
      <c r="B490" s="808" t="s">
        <v>366</v>
      </c>
      <c r="C490" s="808" t="s">
        <v>139</v>
      </c>
      <c r="D490" s="808" t="s">
        <v>6835</v>
      </c>
      <c r="E490" s="767" t="s">
        <v>886</v>
      </c>
      <c r="F490" s="767" t="s">
        <v>886</v>
      </c>
      <c r="G490" s="767" t="s">
        <v>886</v>
      </c>
      <c r="H490" s="767" t="s">
        <v>582</v>
      </c>
      <c r="I490" s="767"/>
      <c r="J490" s="805"/>
      <c r="K490" s="767"/>
      <c r="L490" s="767" t="s">
        <v>886</v>
      </c>
      <c r="M490" s="767">
        <v>2035</v>
      </c>
      <c r="N490" s="808"/>
      <c r="O490" s="808" t="s">
        <v>8843</v>
      </c>
      <c r="P490" s="440" t="s">
        <v>677</v>
      </c>
    </row>
    <row r="491" spans="2:16">
      <c r="B491" s="808" t="s">
        <v>366</v>
      </c>
      <c r="C491" s="808" t="s">
        <v>139</v>
      </c>
      <c r="D491" s="808" t="s">
        <v>6835</v>
      </c>
      <c r="E491" s="767" t="s">
        <v>886</v>
      </c>
      <c r="F491" s="767" t="s">
        <v>886</v>
      </c>
      <c r="G491" s="767" t="s">
        <v>886</v>
      </c>
      <c r="H491" s="767" t="s">
        <v>8334</v>
      </c>
      <c r="I491" s="767"/>
      <c r="J491" s="805"/>
      <c r="K491" s="767"/>
      <c r="L491" s="767">
        <v>2020</v>
      </c>
      <c r="M491" s="767">
        <v>2050</v>
      </c>
      <c r="N491" s="808"/>
      <c r="O491" s="806" t="s">
        <v>1777</v>
      </c>
      <c r="P491" s="440" t="s">
        <v>677</v>
      </c>
    </row>
    <row r="492" spans="2:16">
      <c r="B492" s="808" t="s">
        <v>366</v>
      </c>
      <c r="C492" s="808" t="s">
        <v>147</v>
      </c>
      <c r="D492" s="808" t="s">
        <v>6837</v>
      </c>
      <c r="E492" s="767" t="s">
        <v>886</v>
      </c>
      <c r="F492" s="767" t="s">
        <v>886</v>
      </c>
      <c r="G492" s="767" t="s">
        <v>886</v>
      </c>
      <c r="H492" s="767"/>
      <c r="I492" s="767"/>
      <c r="J492" s="805" t="s">
        <v>1792</v>
      </c>
      <c r="K492" s="767"/>
      <c r="L492" s="767">
        <v>2019</v>
      </c>
      <c r="M492" s="767">
        <v>2050</v>
      </c>
      <c r="N492" s="808"/>
      <c r="O492" s="806" t="s">
        <v>8611</v>
      </c>
      <c r="P492" s="440" t="s">
        <v>677</v>
      </c>
    </row>
    <row r="493" spans="2:16">
      <c r="B493" s="808" t="s">
        <v>366</v>
      </c>
      <c r="C493" s="808" t="s">
        <v>147</v>
      </c>
      <c r="D493" s="808" t="s">
        <v>6837</v>
      </c>
      <c r="E493" s="767" t="s">
        <v>886</v>
      </c>
      <c r="F493" s="767" t="s">
        <v>886</v>
      </c>
      <c r="G493" s="767" t="s">
        <v>886</v>
      </c>
      <c r="H493" s="767" t="s">
        <v>8334</v>
      </c>
      <c r="I493" s="767"/>
      <c r="J493" s="805"/>
      <c r="K493" s="767"/>
      <c r="L493" s="767">
        <v>2020</v>
      </c>
      <c r="M493" s="767">
        <v>2050</v>
      </c>
      <c r="N493" s="808"/>
      <c r="O493" s="806" t="s">
        <v>1777</v>
      </c>
      <c r="P493" s="440" t="s">
        <v>677</v>
      </c>
    </row>
    <row r="494" spans="2:16">
      <c r="B494" s="808" t="s">
        <v>366</v>
      </c>
      <c r="C494" s="808" t="s">
        <v>143</v>
      </c>
      <c r="D494" s="808" t="s">
        <v>6840</v>
      </c>
      <c r="E494" s="767" t="s">
        <v>886</v>
      </c>
      <c r="F494" s="767" t="s">
        <v>886</v>
      </c>
      <c r="G494" s="767" t="s">
        <v>886</v>
      </c>
      <c r="H494" s="767" t="s">
        <v>8342</v>
      </c>
      <c r="I494" s="767"/>
      <c r="J494" s="805"/>
      <c r="K494" s="767"/>
      <c r="L494" s="767">
        <v>2019</v>
      </c>
      <c r="M494" s="767">
        <v>2035</v>
      </c>
      <c r="N494" s="808"/>
      <c r="O494" s="1093" t="s">
        <v>8844</v>
      </c>
      <c r="P494" s="440" t="s">
        <v>677</v>
      </c>
    </row>
    <row r="495" spans="2:16">
      <c r="B495" s="808" t="s">
        <v>366</v>
      </c>
      <c r="C495" s="808" t="s">
        <v>143</v>
      </c>
      <c r="D495" s="808" t="s">
        <v>6840</v>
      </c>
      <c r="E495" s="767" t="s">
        <v>5778</v>
      </c>
      <c r="F495" s="767" t="s">
        <v>5779</v>
      </c>
      <c r="G495" s="767" t="s">
        <v>886</v>
      </c>
      <c r="H495" s="767"/>
      <c r="I495" s="767"/>
      <c r="J495" s="805" t="s">
        <v>1792</v>
      </c>
      <c r="K495" s="809" t="s">
        <v>8342</v>
      </c>
      <c r="L495" s="767">
        <v>2019</v>
      </c>
      <c r="M495" s="767">
        <v>2035</v>
      </c>
      <c r="N495" s="808"/>
      <c r="O495" s="764" t="s">
        <v>8845</v>
      </c>
      <c r="P495" s="440" t="s">
        <v>677</v>
      </c>
    </row>
    <row r="496" spans="2:16">
      <c r="B496" s="808" t="s">
        <v>366</v>
      </c>
      <c r="C496" s="808" t="s">
        <v>143</v>
      </c>
      <c r="D496" s="808" t="s">
        <v>6840</v>
      </c>
      <c r="E496" s="767" t="s">
        <v>5904</v>
      </c>
      <c r="F496" s="767" t="s">
        <v>8384</v>
      </c>
      <c r="G496" s="767" t="s">
        <v>886</v>
      </c>
      <c r="H496" s="767" t="s">
        <v>1956</v>
      </c>
      <c r="I496" s="767"/>
      <c r="J496" s="805"/>
      <c r="K496" s="767"/>
      <c r="L496" s="767">
        <v>2018</v>
      </c>
      <c r="M496" s="767" t="s">
        <v>8546</v>
      </c>
      <c r="N496" s="808"/>
      <c r="O496" s="808" t="s">
        <v>8641</v>
      </c>
      <c r="P496" s="440" t="s">
        <v>677</v>
      </c>
    </row>
    <row r="497" spans="2:16">
      <c r="B497" s="808" t="s">
        <v>366</v>
      </c>
      <c r="C497" s="808" t="s">
        <v>190</v>
      </c>
      <c r="D497" s="808" t="s">
        <v>8846</v>
      </c>
      <c r="E497" s="767" t="s">
        <v>886</v>
      </c>
      <c r="F497" s="767" t="s">
        <v>886</v>
      </c>
      <c r="G497" s="767" t="s">
        <v>886</v>
      </c>
      <c r="H497" s="767"/>
      <c r="I497" s="767"/>
      <c r="J497" s="805" t="s">
        <v>8847</v>
      </c>
      <c r="K497" s="767"/>
      <c r="L497" s="767">
        <v>2019</v>
      </c>
      <c r="M497" s="767">
        <v>2050</v>
      </c>
      <c r="N497" s="808"/>
      <c r="O497" s="806" t="s">
        <v>1753</v>
      </c>
      <c r="P497" s="440" t="s">
        <v>677</v>
      </c>
    </row>
    <row r="498" spans="2:16">
      <c r="B498" s="808" t="s">
        <v>366</v>
      </c>
      <c r="C498" s="808" t="s">
        <v>147</v>
      </c>
      <c r="D498" s="808" t="s">
        <v>8848</v>
      </c>
      <c r="E498" s="767" t="s">
        <v>886</v>
      </c>
      <c r="F498" s="767" t="s">
        <v>886</v>
      </c>
      <c r="G498" s="767" t="s">
        <v>886</v>
      </c>
      <c r="H498" s="767" t="s">
        <v>582</v>
      </c>
      <c r="I498" s="767"/>
      <c r="J498" s="805"/>
      <c r="K498" s="767"/>
      <c r="L498" s="767">
        <v>2020</v>
      </c>
      <c r="M498" s="767">
        <v>2050</v>
      </c>
      <c r="N498" s="808"/>
      <c r="O498" s="1093" t="s">
        <v>8336</v>
      </c>
      <c r="P498" s="440" t="s">
        <v>677</v>
      </c>
    </row>
    <row r="499" spans="2:16">
      <c r="B499" s="808" t="s">
        <v>2077</v>
      </c>
      <c r="C499" s="808" t="s">
        <v>189</v>
      </c>
      <c r="D499" s="808" t="s">
        <v>6847</v>
      </c>
      <c r="E499" s="767" t="s">
        <v>886</v>
      </c>
      <c r="F499" s="767" t="s">
        <v>886</v>
      </c>
      <c r="G499" s="767" t="s">
        <v>886</v>
      </c>
      <c r="H499" s="767" t="s">
        <v>582</v>
      </c>
      <c r="I499" s="767"/>
      <c r="J499" s="805"/>
      <c r="K499" s="767"/>
      <c r="L499" s="767">
        <v>2020</v>
      </c>
      <c r="M499" s="767">
        <v>2050</v>
      </c>
      <c r="N499" s="808" t="s">
        <v>8433</v>
      </c>
      <c r="O499" s="806" t="s">
        <v>8434</v>
      </c>
      <c r="P499" s="440" t="s">
        <v>677</v>
      </c>
    </row>
    <row r="500" spans="2:16">
      <c r="B500" s="808" t="s">
        <v>2077</v>
      </c>
      <c r="C500" s="808" t="s">
        <v>191</v>
      </c>
      <c r="D500" s="808" t="s">
        <v>6850</v>
      </c>
      <c r="E500" s="767" t="s">
        <v>886</v>
      </c>
      <c r="F500" s="767" t="s">
        <v>886</v>
      </c>
      <c r="G500" s="767" t="s">
        <v>886</v>
      </c>
      <c r="H500" s="767" t="s">
        <v>8334</v>
      </c>
      <c r="I500" s="767"/>
      <c r="J500" s="805"/>
      <c r="K500" s="767"/>
      <c r="L500" s="767">
        <v>2020</v>
      </c>
      <c r="M500" s="767">
        <v>2050</v>
      </c>
      <c r="N500" s="808"/>
      <c r="O500" s="806" t="s">
        <v>1777</v>
      </c>
      <c r="P500" s="440" t="s">
        <v>677</v>
      </c>
    </row>
    <row r="501" spans="2:16">
      <c r="B501" s="808" t="s">
        <v>366</v>
      </c>
      <c r="C501" s="808" t="s">
        <v>147</v>
      </c>
      <c r="D501" s="808" t="s">
        <v>8849</v>
      </c>
      <c r="E501" s="767" t="s">
        <v>886</v>
      </c>
      <c r="F501" s="767" t="s">
        <v>886</v>
      </c>
      <c r="G501" s="767" t="s">
        <v>886</v>
      </c>
      <c r="H501" s="767" t="s">
        <v>582</v>
      </c>
      <c r="I501" s="767"/>
      <c r="J501" s="805"/>
      <c r="K501" s="767"/>
      <c r="L501" s="767">
        <v>2020</v>
      </c>
      <c r="M501" s="767">
        <v>2050</v>
      </c>
      <c r="N501" s="808"/>
      <c r="O501" s="1093" t="s">
        <v>8336</v>
      </c>
      <c r="P501" s="440" t="s">
        <v>677</v>
      </c>
    </row>
    <row r="502" spans="2:16">
      <c r="B502" s="808" t="s">
        <v>2077</v>
      </c>
      <c r="C502" s="808" t="s">
        <v>191</v>
      </c>
      <c r="D502" s="808" t="s">
        <v>8850</v>
      </c>
      <c r="E502" s="767" t="s">
        <v>886</v>
      </c>
      <c r="F502" s="767" t="s">
        <v>886</v>
      </c>
      <c r="G502" s="767" t="s">
        <v>886</v>
      </c>
      <c r="H502" s="767" t="s">
        <v>8334</v>
      </c>
      <c r="I502" s="767"/>
      <c r="J502" s="805"/>
      <c r="K502" s="767"/>
      <c r="L502" s="767">
        <v>2020</v>
      </c>
      <c r="M502" s="767">
        <v>2050</v>
      </c>
      <c r="N502" s="808"/>
      <c r="O502" s="806" t="s">
        <v>1777</v>
      </c>
      <c r="P502" s="440" t="s">
        <v>677</v>
      </c>
    </row>
    <row r="503" spans="2:16">
      <c r="B503" s="808" t="s">
        <v>2057</v>
      </c>
      <c r="C503" s="808" t="s">
        <v>195</v>
      </c>
      <c r="D503" s="808" t="s">
        <v>8851</v>
      </c>
      <c r="E503" s="767" t="s">
        <v>886</v>
      </c>
      <c r="F503" s="767" t="s">
        <v>886</v>
      </c>
      <c r="G503" s="767" t="s">
        <v>886</v>
      </c>
      <c r="H503" s="767" t="s">
        <v>8334</v>
      </c>
      <c r="I503" s="767"/>
      <c r="J503" s="805"/>
      <c r="K503" s="767"/>
      <c r="L503" s="767">
        <v>2020</v>
      </c>
      <c r="M503" s="767">
        <v>2050</v>
      </c>
      <c r="N503" s="808"/>
      <c r="O503" s="806" t="s">
        <v>1777</v>
      </c>
      <c r="P503" s="440" t="s">
        <v>677</v>
      </c>
    </row>
    <row r="504" spans="2:16">
      <c r="B504" s="808" t="s">
        <v>2074</v>
      </c>
      <c r="C504" s="808" t="s">
        <v>310</v>
      </c>
      <c r="D504" s="808" t="s">
        <v>6852</v>
      </c>
      <c r="E504" s="767" t="s">
        <v>886</v>
      </c>
      <c r="F504" s="767" t="s">
        <v>886</v>
      </c>
      <c r="G504" s="767" t="s">
        <v>886</v>
      </c>
      <c r="H504" s="767"/>
      <c r="I504" s="1090">
        <v>0.8</v>
      </c>
      <c r="J504" s="805"/>
      <c r="K504" s="767"/>
      <c r="L504" s="767">
        <v>2010</v>
      </c>
      <c r="M504" s="767">
        <v>2050</v>
      </c>
      <c r="N504" s="808"/>
      <c r="O504" s="806" t="s">
        <v>8403</v>
      </c>
      <c r="P504" s="440" t="s">
        <v>677</v>
      </c>
    </row>
    <row r="505" spans="2:16">
      <c r="B505" s="808" t="s">
        <v>2057</v>
      </c>
      <c r="C505" s="808" t="s">
        <v>195</v>
      </c>
      <c r="D505" s="808" t="s">
        <v>8852</v>
      </c>
      <c r="E505" s="767" t="s">
        <v>886</v>
      </c>
      <c r="F505" s="767" t="s">
        <v>886</v>
      </c>
      <c r="G505" s="767" t="s">
        <v>886</v>
      </c>
      <c r="H505" s="767"/>
      <c r="I505" s="1095">
        <v>0.81499999999999995</v>
      </c>
      <c r="J505" s="805"/>
      <c r="K505" s="767"/>
      <c r="L505" s="767" t="s">
        <v>886</v>
      </c>
      <c r="M505" s="767">
        <v>2050</v>
      </c>
      <c r="N505" s="808"/>
      <c r="O505" s="806" t="s">
        <v>8403</v>
      </c>
      <c r="P505" s="440" t="s">
        <v>677</v>
      </c>
    </row>
    <row r="506" spans="2:16">
      <c r="B506" s="808" t="s">
        <v>2057</v>
      </c>
      <c r="C506" s="741" t="s">
        <v>174</v>
      </c>
      <c r="D506" s="962" t="s">
        <v>8853</v>
      </c>
      <c r="E506" s="767" t="s">
        <v>886</v>
      </c>
      <c r="F506" s="767" t="s">
        <v>886</v>
      </c>
      <c r="G506" s="767" t="s">
        <v>886</v>
      </c>
      <c r="H506" s="767" t="s">
        <v>582</v>
      </c>
      <c r="I506" s="767"/>
      <c r="J506" s="805"/>
      <c r="K506" s="767"/>
      <c r="L506" s="767"/>
      <c r="M506" s="767"/>
      <c r="N506" s="808"/>
      <c r="O506" s="802" t="s">
        <v>8854</v>
      </c>
      <c r="P506" s="440" t="s">
        <v>677</v>
      </c>
    </row>
    <row r="507" spans="2:16">
      <c r="B507" s="808" t="s">
        <v>2057</v>
      </c>
      <c r="C507" s="808" t="s">
        <v>195</v>
      </c>
      <c r="D507" s="808" t="s">
        <v>8855</v>
      </c>
      <c r="E507" s="767" t="s">
        <v>886</v>
      </c>
      <c r="F507" s="767" t="s">
        <v>886</v>
      </c>
      <c r="G507" s="767" t="s">
        <v>886</v>
      </c>
      <c r="H507" s="767" t="s">
        <v>8334</v>
      </c>
      <c r="I507" s="767"/>
      <c r="J507" s="805"/>
      <c r="K507" s="767"/>
      <c r="L507" s="767">
        <v>2020</v>
      </c>
      <c r="M507" s="767">
        <v>2050</v>
      </c>
      <c r="N507" s="808"/>
      <c r="O507" s="806" t="s">
        <v>1777</v>
      </c>
      <c r="P507" s="440" t="s">
        <v>677</v>
      </c>
    </row>
    <row r="508" spans="2:16">
      <c r="B508" s="808" t="s">
        <v>2057</v>
      </c>
      <c r="C508" s="808" t="s">
        <v>195</v>
      </c>
      <c r="D508" s="808" t="s">
        <v>6855</v>
      </c>
      <c r="E508" s="767" t="s">
        <v>886</v>
      </c>
      <c r="F508" s="767" t="s">
        <v>886</v>
      </c>
      <c r="G508" s="767" t="s">
        <v>886</v>
      </c>
      <c r="H508" s="767" t="s">
        <v>8334</v>
      </c>
      <c r="I508" s="767"/>
      <c r="J508" s="805"/>
      <c r="K508" s="767"/>
      <c r="L508" s="767">
        <v>2020</v>
      </c>
      <c r="M508" s="767">
        <v>2050</v>
      </c>
      <c r="N508" s="808"/>
      <c r="O508" s="806" t="s">
        <v>1777</v>
      </c>
      <c r="P508" s="440" t="s">
        <v>677</v>
      </c>
    </row>
    <row r="509" spans="2:16">
      <c r="B509" s="808" t="s">
        <v>2057</v>
      </c>
      <c r="C509" s="808" t="s">
        <v>195</v>
      </c>
      <c r="D509" s="808" t="s">
        <v>8856</v>
      </c>
      <c r="E509" s="767" t="s">
        <v>886</v>
      </c>
      <c r="F509" s="767" t="s">
        <v>886</v>
      </c>
      <c r="G509" s="767" t="s">
        <v>886</v>
      </c>
      <c r="H509" s="767" t="s">
        <v>8334</v>
      </c>
      <c r="I509" s="767"/>
      <c r="J509" s="805"/>
      <c r="K509" s="767"/>
      <c r="L509" s="767">
        <v>2020</v>
      </c>
      <c r="M509" s="767">
        <v>2050</v>
      </c>
      <c r="N509" s="808"/>
      <c r="O509" s="806" t="s">
        <v>1777</v>
      </c>
      <c r="P509" s="440" t="s">
        <v>677</v>
      </c>
    </row>
    <row r="510" spans="2:16">
      <c r="B510" s="808" t="s">
        <v>2057</v>
      </c>
      <c r="C510" s="808" t="s">
        <v>195</v>
      </c>
      <c r="D510" s="764" t="s">
        <v>8857</v>
      </c>
      <c r="E510" s="767" t="s">
        <v>886</v>
      </c>
      <c r="F510" s="767" t="s">
        <v>886</v>
      </c>
      <c r="G510" s="767" t="s">
        <v>886</v>
      </c>
      <c r="H510" s="754" t="s">
        <v>1645</v>
      </c>
      <c r="I510" s="767"/>
      <c r="J510" s="805"/>
      <c r="K510" s="808"/>
      <c r="L510" s="754">
        <v>2020</v>
      </c>
      <c r="M510" s="754">
        <v>2050</v>
      </c>
      <c r="N510" s="764"/>
      <c r="O510" s="764" t="s">
        <v>8858</v>
      </c>
      <c r="P510" s="440" t="s">
        <v>677</v>
      </c>
    </row>
    <row r="511" spans="2:16">
      <c r="B511" s="808" t="s">
        <v>366</v>
      </c>
      <c r="C511" s="808" t="s">
        <v>147</v>
      </c>
      <c r="D511" s="808" t="s">
        <v>8859</v>
      </c>
      <c r="E511" s="767" t="s">
        <v>886</v>
      </c>
      <c r="F511" s="767" t="s">
        <v>886</v>
      </c>
      <c r="G511" s="767" t="s">
        <v>886</v>
      </c>
      <c r="H511" s="767" t="s">
        <v>582</v>
      </c>
      <c r="I511" s="767"/>
      <c r="J511" s="805"/>
      <c r="K511" s="767"/>
      <c r="L511" s="767">
        <v>2020</v>
      </c>
      <c r="M511" s="767">
        <v>2050</v>
      </c>
      <c r="N511" s="808"/>
      <c r="O511" s="1093" t="s">
        <v>8336</v>
      </c>
      <c r="P511" s="440" t="s">
        <v>677</v>
      </c>
    </row>
    <row r="512" spans="2:16">
      <c r="B512" s="808" t="s">
        <v>2057</v>
      </c>
      <c r="C512" s="808" t="s">
        <v>164</v>
      </c>
      <c r="D512" s="764" t="s">
        <v>8860</v>
      </c>
      <c r="E512" s="767" t="s">
        <v>886</v>
      </c>
      <c r="F512" s="767" t="s">
        <v>886</v>
      </c>
      <c r="G512" s="767" t="s">
        <v>886</v>
      </c>
      <c r="H512" s="809" t="s">
        <v>1645</v>
      </c>
      <c r="I512" s="1094"/>
      <c r="J512" s="812"/>
      <c r="K512" s="1094"/>
      <c r="L512" s="754">
        <v>2021</v>
      </c>
      <c r="M512" s="754">
        <v>2050</v>
      </c>
      <c r="N512" s="764"/>
      <c r="O512" s="764" t="s">
        <v>8363</v>
      </c>
      <c r="P512" s="440" t="s">
        <v>677</v>
      </c>
    </row>
    <row r="513" spans="2:16">
      <c r="B513" s="808" t="s">
        <v>2074</v>
      </c>
      <c r="C513" s="808" t="s">
        <v>310</v>
      </c>
      <c r="D513" s="808" t="s">
        <v>8861</v>
      </c>
      <c r="E513" s="767" t="s">
        <v>886</v>
      </c>
      <c r="F513" s="767" t="s">
        <v>886</v>
      </c>
      <c r="G513" s="767" t="s">
        <v>886</v>
      </c>
      <c r="H513" s="767" t="s">
        <v>8334</v>
      </c>
      <c r="I513" s="767"/>
      <c r="J513" s="805"/>
      <c r="K513" s="767"/>
      <c r="L513" s="767">
        <v>2020</v>
      </c>
      <c r="M513" s="767">
        <v>2050</v>
      </c>
      <c r="N513" s="808"/>
      <c r="O513" s="806" t="s">
        <v>1777</v>
      </c>
      <c r="P513" s="440" t="s">
        <v>677</v>
      </c>
    </row>
    <row r="514" spans="2:16">
      <c r="B514" s="808" t="s">
        <v>2082</v>
      </c>
      <c r="C514" s="808" t="s">
        <v>186</v>
      </c>
      <c r="D514" s="808" t="s">
        <v>8862</v>
      </c>
      <c r="E514" s="767" t="s">
        <v>886</v>
      </c>
      <c r="F514" s="767" t="s">
        <v>886</v>
      </c>
      <c r="G514" s="767" t="s">
        <v>886</v>
      </c>
      <c r="H514" s="767"/>
      <c r="I514" s="1090">
        <v>0.95</v>
      </c>
      <c r="J514" s="805"/>
      <c r="K514" s="767"/>
      <c r="L514" s="767">
        <v>2020</v>
      </c>
      <c r="M514" s="767">
        <v>2050</v>
      </c>
      <c r="N514" s="808"/>
      <c r="O514" s="806" t="s">
        <v>1777</v>
      </c>
      <c r="P514" s="440" t="s">
        <v>677</v>
      </c>
    </row>
    <row r="515" spans="2:16">
      <c r="B515" s="808" t="s">
        <v>366</v>
      </c>
      <c r="C515" s="808" t="s">
        <v>147</v>
      </c>
      <c r="D515" s="808" t="s">
        <v>6859</v>
      </c>
      <c r="E515" s="767" t="s">
        <v>5778</v>
      </c>
      <c r="F515" s="767" t="s">
        <v>8395</v>
      </c>
      <c r="G515" s="767" t="s">
        <v>886</v>
      </c>
      <c r="H515" s="767" t="s">
        <v>8334</v>
      </c>
      <c r="I515" s="767"/>
      <c r="J515" s="805"/>
      <c r="K515" s="767"/>
      <c r="L515" s="767">
        <v>2015</v>
      </c>
      <c r="M515" s="767">
        <v>2050</v>
      </c>
      <c r="N515" s="808"/>
      <c r="O515" s="806" t="s">
        <v>6645</v>
      </c>
      <c r="P515" s="440" t="s">
        <v>677</v>
      </c>
    </row>
    <row r="516" spans="2:16">
      <c r="B516" s="808" t="s">
        <v>2057</v>
      </c>
      <c r="C516" s="808" t="s">
        <v>195</v>
      </c>
      <c r="D516" s="808" t="s">
        <v>6861</v>
      </c>
      <c r="E516" s="767" t="s">
        <v>886</v>
      </c>
      <c r="F516" s="767" t="s">
        <v>5779</v>
      </c>
      <c r="G516" s="767" t="s">
        <v>886</v>
      </c>
      <c r="H516" s="767" t="s">
        <v>8334</v>
      </c>
      <c r="I516" s="767"/>
      <c r="J516" s="805"/>
      <c r="K516" s="767"/>
      <c r="L516" s="767">
        <v>2019</v>
      </c>
      <c r="M516" s="767">
        <v>2050</v>
      </c>
      <c r="N516" s="808"/>
      <c r="O516" s="806" t="s">
        <v>8863</v>
      </c>
      <c r="P516" s="440" t="s">
        <v>677</v>
      </c>
    </row>
    <row r="517" spans="2:16">
      <c r="B517" s="808" t="s">
        <v>2057</v>
      </c>
      <c r="C517" s="808" t="s">
        <v>195</v>
      </c>
      <c r="D517" s="808" t="s">
        <v>6861</v>
      </c>
      <c r="E517" s="767" t="s">
        <v>886</v>
      </c>
      <c r="F517" s="767" t="s">
        <v>886</v>
      </c>
      <c r="G517" s="767" t="s">
        <v>886</v>
      </c>
      <c r="H517" s="767" t="s">
        <v>8334</v>
      </c>
      <c r="I517" s="767"/>
      <c r="J517" s="805"/>
      <c r="K517" s="767"/>
      <c r="L517" s="767">
        <v>2020</v>
      </c>
      <c r="M517" s="767">
        <v>2050</v>
      </c>
      <c r="N517" s="808"/>
      <c r="O517" s="806" t="s">
        <v>1777</v>
      </c>
      <c r="P517" s="440" t="s">
        <v>677</v>
      </c>
    </row>
    <row r="518" spans="2:16">
      <c r="B518" s="808" t="s">
        <v>2057</v>
      </c>
      <c r="C518" s="808" t="s">
        <v>195</v>
      </c>
      <c r="D518" s="808" t="s">
        <v>8864</v>
      </c>
      <c r="E518" s="767" t="s">
        <v>886</v>
      </c>
      <c r="F518" s="767" t="s">
        <v>886</v>
      </c>
      <c r="G518" s="767" t="s">
        <v>886</v>
      </c>
      <c r="H518" s="767" t="s">
        <v>582</v>
      </c>
      <c r="I518" s="767"/>
      <c r="J518" s="805"/>
      <c r="K518" s="767"/>
      <c r="L518" s="767">
        <v>2020</v>
      </c>
      <c r="M518" s="767">
        <v>2050</v>
      </c>
      <c r="N518" s="808"/>
      <c r="O518" s="806" t="s">
        <v>1777</v>
      </c>
      <c r="P518" s="440" t="s">
        <v>677</v>
      </c>
    </row>
    <row r="519" spans="2:16">
      <c r="B519" s="808" t="s">
        <v>366</v>
      </c>
      <c r="C519" s="808" t="s">
        <v>147</v>
      </c>
      <c r="D519" s="808" t="s">
        <v>8865</v>
      </c>
      <c r="E519" s="767" t="s">
        <v>886</v>
      </c>
      <c r="F519" s="767" t="s">
        <v>886</v>
      </c>
      <c r="G519" s="767" t="s">
        <v>886</v>
      </c>
      <c r="H519" s="767"/>
      <c r="I519" s="1090">
        <v>0.8</v>
      </c>
      <c r="J519" s="805"/>
      <c r="K519" s="767"/>
      <c r="L519" s="767">
        <v>2020</v>
      </c>
      <c r="M519" s="767">
        <v>2050</v>
      </c>
      <c r="N519" s="808"/>
      <c r="O519" s="1093" t="s">
        <v>8336</v>
      </c>
      <c r="P519" s="440" t="s">
        <v>677</v>
      </c>
    </row>
    <row r="520" spans="2:16">
      <c r="B520" s="808" t="s">
        <v>2074</v>
      </c>
      <c r="C520" s="808" t="s">
        <v>310</v>
      </c>
      <c r="D520" s="808" t="s">
        <v>6867</v>
      </c>
      <c r="E520" s="767" t="s">
        <v>5778</v>
      </c>
      <c r="F520" s="767" t="s">
        <v>8395</v>
      </c>
      <c r="G520" s="767" t="s">
        <v>886</v>
      </c>
      <c r="H520" s="809" t="s">
        <v>1645</v>
      </c>
      <c r="I520" s="767"/>
      <c r="J520" s="805"/>
      <c r="K520" s="767"/>
      <c r="L520" s="767">
        <v>2017</v>
      </c>
      <c r="M520" s="767">
        <v>2050</v>
      </c>
      <c r="N520" s="808"/>
      <c r="O520" s="806" t="s">
        <v>6645</v>
      </c>
      <c r="P520" s="440" t="s">
        <v>677</v>
      </c>
    </row>
    <row r="521" spans="2:16">
      <c r="B521" s="808" t="s">
        <v>2057</v>
      </c>
      <c r="C521" s="808" t="s">
        <v>185</v>
      </c>
      <c r="D521" s="808" t="s">
        <v>4343</v>
      </c>
      <c r="E521" s="767" t="s">
        <v>886</v>
      </c>
      <c r="F521" s="767" t="s">
        <v>886</v>
      </c>
      <c r="G521" s="767" t="s">
        <v>886</v>
      </c>
      <c r="H521" s="767" t="s">
        <v>8334</v>
      </c>
      <c r="I521" s="767"/>
      <c r="J521" s="805"/>
      <c r="K521" s="767"/>
      <c r="L521" s="754">
        <v>2021</v>
      </c>
      <c r="M521" s="767">
        <v>2050</v>
      </c>
      <c r="N521" s="808"/>
      <c r="O521" s="764" t="s">
        <v>8363</v>
      </c>
      <c r="P521" s="440" t="s">
        <v>677</v>
      </c>
    </row>
    <row r="522" spans="2:16">
      <c r="B522" s="808" t="s">
        <v>2074</v>
      </c>
      <c r="C522" s="808" t="s">
        <v>310</v>
      </c>
      <c r="D522" s="808" t="s">
        <v>6869</v>
      </c>
      <c r="E522" s="767" t="s">
        <v>886</v>
      </c>
      <c r="F522" s="767" t="s">
        <v>886</v>
      </c>
      <c r="G522" s="767" t="s">
        <v>886</v>
      </c>
      <c r="H522" s="767"/>
      <c r="I522" s="767"/>
      <c r="J522" s="805" t="s">
        <v>1792</v>
      </c>
      <c r="K522" s="764" t="s">
        <v>565</v>
      </c>
      <c r="L522" s="767">
        <v>2020</v>
      </c>
      <c r="M522" s="767">
        <v>2050</v>
      </c>
      <c r="N522" s="808"/>
      <c r="O522" s="806" t="s">
        <v>1777</v>
      </c>
      <c r="P522" s="440" t="s">
        <v>677</v>
      </c>
    </row>
    <row r="523" spans="2:16">
      <c r="B523" s="808" t="s">
        <v>2074</v>
      </c>
      <c r="C523" s="808" t="s">
        <v>310</v>
      </c>
      <c r="D523" s="764" t="s">
        <v>6869</v>
      </c>
      <c r="E523" s="767" t="s">
        <v>886</v>
      </c>
      <c r="F523" s="767" t="s">
        <v>886</v>
      </c>
      <c r="G523" s="767" t="s">
        <v>886</v>
      </c>
      <c r="H523" s="767" t="s">
        <v>582</v>
      </c>
      <c r="I523" s="767"/>
      <c r="J523" s="805"/>
      <c r="K523" s="767"/>
      <c r="L523" s="754">
        <v>2020</v>
      </c>
      <c r="M523" s="754">
        <v>2045</v>
      </c>
      <c r="N523" s="764" t="s">
        <v>8866</v>
      </c>
      <c r="O523" s="764" t="s">
        <v>8867</v>
      </c>
      <c r="P523" s="440" t="s">
        <v>677</v>
      </c>
    </row>
    <row r="524" spans="2:16">
      <c r="B524" s="808" t="s">
        <v>366</v>
      </c>
      <c r="C524" s="808" t="s">
        <v>147</v>
      </c>
      <c r="D524" s="808" t="s">
        <v>8868</v>
      </c>
      <c r="E524" s="767" t="s">
        <v>886</v>
      </c>
      <c r="F524" s="767" t="s">
        <v>886</v>
      </c>
      <c r="G524" s="767" t="s">
        <v>886</v>
      </c>
      <c r="H524" s="767" t="s">
        <v>582</v>
      </c>
      <c r="I524" s="767"/>
      <c r="J524" s="805"/>
      <c r="K524" s="767"/>
      <c r="L524" s="767">
        <v>2020</v>
      </c>
      <c r="M524" s="767">
        <v>2050</v>
      </c>
      <c r="N524" s="808"/>
      <c r="O524" s="1093" t="s">
        <v>8336</v>
      </c>
      <c r="P524" s="440" t="s">
        <v>677</v>
      </c>
    </row>
    <row r="525" spans="2:16">
      <c r="B525" s="808" t="s">
        <v>366</v>
      </c>
      <c r="C525" s="741" t="s">
        <v>138</v>
      </c>
      <c r="D525" s="962" t="s">
        <v>8869</v>
      </c>
      <c r="E525" s="767" t="s">
        <v>886</v>
      </c>
      <c r="F525" s="767" t="s">
        <v>886</v>
      </c>
      <c r="G525" s="767" t="s">
        <v>886</v>
      </c>
      <c r="H525" s="767"/>
      <c r="I525" s="767"/>
      <c r="J525" s="805" t="s">
        <v>1792</v>
      </c>
      <c r="K525" s="754" t="s">
        <v>8342</v>
      </c>
      <c r="L525" s="767"/>
      <c r="M525" s="767"/>
      <c r="N525" s="808"/>
      <c r="O525" s="802" t="s">
        <v>8870</v>
      </c>
      <c r="P525" s="440" t="s">
        <v>677</v>
      </c>
    </row>
    <row r="526" spans="2:16">
      <c r="B526" s="808" t="s">
        <v>2074</v>
      </c>
      <c r="C526" s="808" t="s">
        <v>310</v>
      </c>
      <c r="D526" s="808" t="s">
        <v>6874</v>
      </c>
      <c r="E526" s="767" t="s">
        <v>886</v>
      </c>
      <c r="F526" s="767" t="s">
        <v>886</v>
      </c>
      <c r="G526" s="767" t="s">
        <v>886</v>
      </c>
      <c r="H526" s="767"/>
      <c r="I526" s="1090">
        <v>0.85</v>
      </c>
      <c r="J526" s="805"/>
      <c r="K526" s="767"/>
      <c r="L526" s="767">
        <v>2020</v>
      </c>
      <c r="M526" s="767">
        <v>2050</v>
      </c>
      <c r="N526" s="808"/>
      <c r="O526" s="806" t="s">
        <v>1777</v>
      </c>
      <c r="P526" s="440" t="s">
        <v>677</v>
      </c>
    </row>
    <row r="527" spans="2:16">
      <c r="B527" s="808" t="s">
        <v>2074</v>
      </c>
      <c r="C527" s="808" t="s">
        <v>310</v>
      </c>
      <c r="D527" s="808" t="s">
        <v>6874</v>
      </c>
      <c r="E527" s="767" t="s">
        <v>886</v>
      </c>
      <c r="F527" s="767" t="s">
        <v>886</v>
      </c>
      <c r="G527" s="767" t="s">
        <v>886</v>
      </c>
      <c r="H527" s="767" t="s">
        <v>8334</v>
      </c>
      <c r="I527" s="767"/>
      <c r="J527" s="805"/>
      <c r="K527" s="767"/>
      <c r="L527" s="767">
        <v>2020</v>
      </c>
      <c r="M527" s="767">
        <v>2050</v>
      </c>
      <c r="N527" s="808"/>
      <c r="O527" s="764" t="s">
        <v>8871</v>
      </c>
      <c r="P527" s="440" t="s">
        <v>677</v>
      </c>
    </row>
    <row r="528" spans="2:16">
      <c r="B528" s="808" t="s">
        <v>366</v>
      </c>
      <c r="C528" s="808" t="s">
        <v>139</v>
      </c>
      <c r="D528" s="808" t="s">
        <v>8872</v>
      </c>
      <c r="E528" s="767" t="s">
        <v>886</v>
      </c>
      <c r="F528" s="767" t="s">
        <v>886</v>
      </c>
      <c r="G528" s="767" t="s">
        <v>886</v>
      </c>
      <c r="H528" s="767" t="s">
        <v>582</v>
      </c>
      <c r="I528" s="767"/>
      <c r="J528" s="805"/>
      <c r="K528" s="767"/>
      <c r="L528" s="767" t="s">
        <v>886</v>
      </c>
      <c r="M528" s="767">
        <v>2050</v>
      </c>
      <c r="N528" s="808"/>
      <c r="O528" s="806" t="s">
        <v>8403</v>
      </c>
      <c r="P528" s="440" t="s">
        <v>677</v>
      </c>
    </row>
    <row r="529" spans="2:16">
      <c r="B529" s="808" t="s">
        <v>2077</v>
      </c>
      <c r="C529" s="808" t="s">
        <v>191</v>
      </c>
      <c r="D529" s="808" t="s">
        <v>6885</v>
      </c>
      <c r="E529" s="767" t="s">
        <v>886</v>
      </c>
      <c r="F529" s="767" t="s">
        <v>886</v>
      </c>
      <c r="G529" s="767" t="s">
        <v>886</v>
      </c>
      <c r="H529" s="767" t="s">
        <v>582</v>
      </c>
      <c r="I529" s="767"/>
      <c r="J529" s="805"/>
      <c r="K529" s="767"/>
      <c r="L529" s="767">
        <v>2020</v>
      </c>
      <c r="M529" s="767">
        <v>2050</v>
      </c>
      <c r="N529" s="808"/>
      <c r="O529" s="806" t="s">
        <v>1777</v>
      </c>
      <c r="P529" s="440" t="s">
        <v>677</v>
      </c>
    </row>
    <row r="530" spans="2:16">
      <c r="B530" s="808" t="s">
        <v>2082</v>
      </c>
      <c r="C530" s="741" t="s">
        <v>151</v>
      </c>
      <c r="D530" s="962" t="s">
        <v>6886</v>
      </c>
      <c r="E530" s="767" t="s">
        <v>886</v>
      </c>
      <c r="F530" s="767" t="s">
        <v>886</v>
      </c>
      <c r="G530" s="767" t="s">
        <v>886</v>
      </c>
      <c r="H530" s="767" t="s">
        <v>582</v>
      </c>
      <c r="I530" s="767"/>
      <c r="J530" s="805"/>
      <c r="K530" s="767"/>
      <c r="L530" s="767"/>
      <c r="M530" s="767"/>
      <c r="N530" s="808"/>
      <c r="O530" s="802" t="s">
        <v>8873</v>
      </c>
      <c r="P530" s="440" t="s">
        <v>677</v>
      </c>
    </row>
    <row r="531" spans="2:16">
      <c r="B531" s="808" t="s">
        <v>366</v>
      </c>
      <c r="C531" s="808" t="s">
        <v>147</v>
      </c>
      <c r="D531" s="808" t="s">
        <v>6887</v>
      </c>
      <c r="E531" s="767" t="s">
        <v>886</v>
      </c>
      <c r="F531" s="767" t="s">
        <v>886</v>
      </c>
      <c r="G531" s="767" t="s">
        <v>886</v>
      </c>
      <c r="H531" s="767" t="s">
        <v>582</v>
      </c>
      <c r="I531" s="767"/>
      <c r="J531" s="805"/>
      <c r="K531" s="767"/>
      <c r="L531" s="767">
        <v>2020</v>
      </c>
      <c r="M531" s="767">
        <v>2050</v>
      </c>
      <c r="N531" s="808"/>
      <c r="O531" s="1093" t="s">
        <v>8336</v>
      </c>
      <c r="P531" s="440" t="s">
        <v>677</v>
      </c>
    </row>
    <row r="532" spans="2:16">
      <c r="B532" s="808" t="s">
        <v>2057</v>
      </c>
      <c r="C532" s="741" t="s">
        <v>6327</v>
      </c>
      <c r="D532" s="962" t="s">
        <v>8874</v>
      </c>
      <c r="E532" s="767" t="s">
        <v>886</v>
      </c>
      <c r="F532" s="767" t="s">
        <v>886</v>
      </c>
      <c r="G532" s="767" t="s">
        <v>886</v>
      </c>
      <c r="H532" s="767" t="s">
        <v>582</v>
      </c>
      <c r="I532" s="767"/>
      <c r="J532" s="805"/>
      <c r="K532" s="767"/>
      <c r="L532" s="767"/>
      <c r="M532" s="767"/>
      <c r="N532" s="808"/>
      <c r="O532" s="802" t="s">
        <v>8875</v>
      </c>
      <c r="P532" s="440" t="s">
        <v>677</v>
      </c>
    </row>
    <row r="533" spans="2:16">
      <c r="B533" s="808" t="s">
        <v>366</v>
      </c>
      <c r="C533" s="741" t="s">
        <v>522</v>
      </c>
      <c r="D533" s="962" t="s">
        <v>6888</v>
      </c>
      <c r="E533" s="767" t="s">
        <v>886</v>
      </c>
      <c r="F533" s="767" t="s">
        <v>886</v>
      </c>
      <c r="G533" s="767" t="s">
        <v>886</v>
      </c>
      <c r="H533" s="767" t="s">
        <v>582</v>
      </c>
      <c r="I533" s="767"/>
      <c r="J533" s="805"/>
      <c r="K533" s="767"/>
      <c r="L533" s="767"/>
      <c r="M533" s="767"/>
      <c r="N533" s="808"/>
      <c r="O533" s="802" t="s">
        <v>8876</v>
      </c>
      <c r="P533" s="440" t="s">
        <v>677</v>
      </c>
    </row>
    <row r="534" spans="2:16">
      <c r="B534" s="808" t="s">
        <v>2057</v>
      </c>
      <c r="C534" s="741" t="s">
        <v>174</v>
      </c>
      <c r="D534" s="962" t="s">
        <v>6889</v>
      </c>
      <c r="E534" s="767" t="s">
        <v>886</v>
      </c>
      <c r="F534" s="767" t="s">
        <v>886</v>
      </c>
      <c r="G534" s="767" t="s">
        <v>886</v>
      </c>
      <c r="H534" s="767" t="s">
        <v>8334</v>
      </c>
      <c r="I534" s="767"/>
      <c r="J534" s="805"/>
      <c r="K534" s="767"/>
      <c r="L534" s="767"/>
      <c r="M534" s="767"/>
      <c r="N534" s="808"/>
      <c r="O534" s="802" t="s">
        <v>8877</v>
      </c>
      <c r="P534" s="440" t="s">
        <v>677</v>
      </c>
    </row>
    <row r="535" spans="2:16">
      <c r="B535" s="808" t="s">
        <v>2057</v>
      </c>
      <c r="C535" s="808" t="s">
        <v>195</v>
      </c>
      <c r="D535" s="808" t="s">
        <v>6890</v>
      </c>
      <c r="E535" s="767" t="s">
        <v>886</v>
      </c>
      <c r="F535" s="767" t="s">
        <v>886</v>
      </c>
      <c r="G535" s="767" t="s">
        <v>886</v>
      </c>
      <c r="H535" s="767"/>
      <c r="I535" s="767"/>
      <c r="J535" s="764" t="s">
        <v>1651</v>
      </c>
      <c r="K535" s="764" t="s">
        <v>1645</v>
      </c>
      <c r="L535" s="767">
        <v>2020</v>
      </c>
      <c r="M535" s="767">
        <v>2050</v>
      </c>
      <c r="N535" s="808"/>
      <c r="O535" s="806" t="s">
        <v>1777</v>
      </c>
      <c r="P535" s="440" t="s">
        <v>677</v>
      </c>
    </row>
    <row r="536" spans="2:16">
      <c r="B536" s="808" t="s">
        <v>2057</v>
      </c>
      <c r="C536" s="808" t="s">
        <v>6425</v>
      </c>
      <c r="D536" s="764" t="s">
        <v>6891</v>
      </c>
      <c r="E536" s="767" t="s">
        <v>886</v>
      </c>
      <c r="F536" s="767" t="s">
        <v>886</v>
      </c>
      <c r="G536" s="767" t="s">
        <v>886</v>
      </c>
      <c r="H536" s="767" t="s">
        <v>582</v>
      </c>
      <c r="I536" s="767"/>
      <c r="J536" s="805"/>
      <c r="K536" s="767"/>
      <c r="L536" s="754"/>
      <c r="M536" s="754">
        <v>2050</v>
      </c>
      <c r="N536" s="764" t="s">
        <v>8579</v>
      </c>
      <c r="O536" s="764" t="s">
        <v>8400</v>
      </c>
      <c r="P536" s="440" t="s">
        <v>677</v>
      </c>
    </row>
    <row r="537" spans="2:16">
      <c r="B537" s="808" t="s">
        <v>366</v>
      </c>
      <c r="C537" s="741" t="s">
        <v>190</v>
      </c>
      <c r="D537" s="962" t="s">
        <v>8878</v>
      </c>
      <c r="E537" s="767" t="s">
        <v>886</v>
      </c>
      <c r="F537" s="767" t="s">
        <v>886</v>
      </c>
      <c r="G537" s="767" t="s">
        <v>886</v>
      </c>
      <c r="H537" s="767" t="s">
        <v>582</v>
      </c>
      <c r="I537" s="767"/>
      <c r="J537" s="805"/>
      <c r="K537" s="767"/>
      <c r="L537" s="767"/>
      <c r="M537" s="767"/>
      <c r="N537" s="808"/>
      <c r="O537" s="802" t="s">
        <v>8879</v>
      </c>
      <c r="P537" s="440" t="s">
        <v>677</v>
      </c>
    </row>
    <row r="538" spans="2:16">
      <c r="B538" s="808" t="s">
        <v>2077</v>
      </c>
      <c r="C538" s="741" t="s">
        <v>158</v>
      </c>
      <c r="D538" s="962" t="s">
        <v>8880</v>
      </c>
      <c r="E538" s="767" t="s">
        <v>886</v>
      </c>
      <c r="F538" s="767" t="s">
        <v>886</v>
      </c>
      <c r="G538" s="767" t="s">
        <v>886</v>
      </c>
      <c r="H538" s="767" t="s">
        <v>8342</v>
      </c>
      <c r="I538" s="767"/>
      <c r="J538" s="805"/>
      <c r="K538" s="767"/>
      <c r="L538" s="767"/>
      <c r="M538" s="767"/>
      <c r="N538" s="808"/>
      <c r="O538" s="802" t="s">
        <v>8881</v>
      </c>
      <c r="P538" s="440" t="s">
        <v>677</v>
      </c>
    </row>
    <row r="539" spans="2:16">
      <c r="B539" s="808" t="s">
        <v>2074</v>
      </c>
      <c r="C539" s="808" t="s">
        <v>310</v>
      </c>
      <c r="D539" s="808" t="s">
        <v>6894</v>
      </c>
      <c r="E539" s="767" t="s">
        <v>886</v>
      </c>
      <c r="F539" s="767" t="s">
        <v>886</v>
      </c>
      <c r="G539" s="767" t="s">
        <v>886</v>
      </c>
      <c r="H539" s="809" t="s">
        <v>1645</v>
      </c>
      <c r="I539" s="1094"/>
      <c r="J539" s="812"/>
      <c r="K539" s="1094"/>
      <c r="L539" s="767">
        <v>2020</v>
      </c>
      <c r="M539" s="767">
        <v>2050</v>
      </c>
      <c r="N539" s="808"/>
      <c r="O539" s="764" t="s">
        <v>8882</v>
      </c>
      <c r="P539" s="440" t="s">
        <v>677</v>
      </c>
    </row>
    <row r="540" spans="2:16">
      <c r="B540" s="808" t="s">
        <v>2057</v>
      </c>
      <c r="C540" s="808" t="s">
        <v>174</v>
      </c>
      <c r="D540" s="764" t="s">
        <v>8883</v>
      </c>
      <c r="E540" s="767" t="s">
        <v>886</v>
      </c>
      <c r="F540" s="767" t="s">
        <v>886</v>
      </c>
      <c r="G540" s="767" t="s">
        <v>886</v>
      </c>
      <c r="H540" s="767" t="s">
        <v>582</v>
      </c>
      <c r="I540" s="767"/>
      <c r="J540" s="805"/>
      <c r="K540" s="767"/>
      <c r="L540" s="754">
        <v>2021</v>
      </c>
      <c r="M540" s="754">
        <v>2050</v>
      </c>
      <c r="N540" s="764"/>
      <c r="O540" s="764" t="s">
        <v>8363</v>
      </c>
      <c r="P540" s="440" t="s">
        <v>677</v>
      </c>
    </row>
    <row r="541" spans="2:16">
      <c r="B541" s="808" t="s">
        <v>366</v>
      </c>
      <c r="C541" s="741" t="s">
        <v>138</v>
      </c>
      <c r="D541" s="962" t="s">
        <v>8884</v>
      </c>
      <c r="E541" s="767" t="s">
        <v>886</v>
      </c>
      <c r="F541" s="767" t="s">
        <v>886</v>
      </c>
      <c r="G541" s="767" t="s">
        <v>886</v>
      </c>
      <c r="H541" s="767" t="s">
        <v>582</v>
      </c>
      <c r="I541" s="767"/>
      <c r="J541" s="805"/>
      <c r="K541" s="767"/>
      <c r="L541" s="767"/>
      <c r="M541" s="767"/>
      <c r="N541" s="808"/>
      <c r="O541" s="802" t="s">
        <v>8885</v>
      </c>
      <c r="P541" s="440" t="s">
        <v>677</v>
      </c>
    </row>
    <row r="542" spans="2:16">
      <c r="B542" s="808" t="s">
        <v>366</v>
      </c>
      <c r="C542" s="741" t="s">
        <v>165</v>
      </c>
      <c r="D542" s="962" t="s">
        <v>6895</v>
      </c>
      <c r="E542" s="767" t="s">
        <v>886</v>
      </c>
      <c r="F542" s="767" t="s">
        <v>886</v>
      </c>
      <c r="G542" s="767" t="s">
        <v>886</v>
      </c>
      <c r="H542" s="767" t="s">
        <v>8334</v>
      </c>
      <c r="I542" s="767"/>
      <c r="J542" s="805"/>
      <c r="K542" s="767"/>
      <c r="L542" s="767"/>
      <c r="M542" s="767"/>
      <c r="N542" s="808"/>
      <c r="O542" s="802" t="s">
        <v>8886</v>
      </c>
      <c r="P542" s="440" t="s">
        <v>677</v>
      </c>
    </row>
    <row r="543" spans="2:16">
      <c r="B543" s="808" t="s">
        <v>2077</v>
      </c>
      <c r="C543" s="808" t="s">
        <v>191</v>
      </c>
      <c r="D543" s="808" t="s">
        <v>8887</v>
      </c>
      <c r="E543" s="767" t="s">
        <v>886</v>
      </c>
      <c r="F543" s="767" t="s">
        <v>886</v>
      </c>
      <c r="G543" s="767" t="s">
        <v>886</v>
      </c>
      <c r="H543" s="767"/>
      <c r="I543" s="1090">
        <v>1</v>
      </c>
      <c r="J543" s="805"/>
      <c r="K543" s="767"/>
      <c r="L543" s="767">
        <v>2020</v>
      </c>
      <c r="M543" s="767">
        <v>2050</v>
      </c>
      <c r="N543" s="808"/>
      <c r="O543" s="806" t="s">
        <v>1777</v>
      </c>
      <c r="P543" s="440" t="s">
        <v>677</v>
      </c>
    </row>
    <row r="544" spans="2:16">
      <c r="B544" s="808" t="s">
        <v>366</v>
      </c>
      <c r="C544" s="808" t="s">
        <v>168</v>
      </c>
      <c r="D544" s="808" t="s">
        <v>8888</v>
      </c>
      <c r="E544" s="767" t="s">
        <v>886</v>
      </c>
      <c r="F544" s="767" t="s">
        <v>886</v>
      </c>
      <c r="G544" s="767" t="s">
        <v>886</v>
      </c>
      <c r="H544" s="767"/>
      <c r="I544" s="1090">
        <v>0.8</v>
      </c>
      <c r="J544" s="805"/>
      <c r="K544" s="767"/>
      <c r="L544" s="767">
        <v>2010</v>
      </c>
      <c r="M544" s="767">
        <v>2020</v>
      </c>
      <c r="N544" s="808"/>
      <c r="O544" s="806" t="s">
        <v>1753</v>
      </c>
      <c r="P544" s="440" t="s">
        <v>677</v>
      </c>
    </row>
    <row r="545" spans="2:16">
      <c r="B545" s="808" t="s">
        <v>2074</v>
      </c>
      <c r="C545" s="808" t="s">
        <v>310</v>
      </c>
      <c r="D545" s="808" t="s">
        <v>6899</v>
      </c>
      <c r="E545" s="767" t="s">
        <v>5778</v>
      </c>
      <c r="F545" s="767" t="s">
        <v>8395</v>
      </c>
      <c r="G545" s="767" t="s">
        <v>886</v>
      </c>
      <c r="H545" s="767" t="s">
        <v>582</v>
      </c>
      <c r="I545" s="767"/>
      <c r="J545" s="805"/>
      <c r="K545" s="767"/>
      <c r="L545" s="767">
        <v>2016</v>
      </c>
      <c r="M545" s="767">
        <v>2050</v>
      </c>
      <c r="N545" s="808"/>
      <c r="O545" s="806" t="s">
        <v>6645</v>
      </c>
      <c r="P545" s="440" t="s">
        <v>677</v>
      </c>
    </row>
    <row r="546" spans="2:16">
      <c r="B546" s="808" t="s">
        <v>2077</v>
      </c>
      <c r="C546" s="741" t="s">
        <v>142</v>
      </c>
      <c r="D546" s="962" t="s">
        <v>8889</v>
      </c>
      <c r="E546" s="767" t="s">
        <v>886</v>
      </c>
      <c r="F546" s="767" t="s">
        <v>886</v>
      </c>
      <c r="G546" s="767" t="s">
        <v>886</v>
      </c>
      <c r="H546" s="767" t="s">
        <v>582</v>
      </c>
      <c r="I546" s="767"/>
      <c r="J546" s="805"/>
      <c r="K546" s="767"/>
      <c r="L546" s="767"/>
      <c r="M546" s="767"/>
      <c r="N546" s="808"/>
      <c r="O546" s="802" t="s">
        <v>8890</v>
      </c>
      <c r="P546" s="440" t="s">
        <v>677</v>
      </c>
    </row>
    <row r="547" spans="2:16">
      <c r="B547" s="808" t="s">
        <v>2077</v>
      </c>
      <c r="C547" s="741" t="s">
        <v>189</v>
      </c>
      <c r="D547" s="962" t="s">
        <v>6902</v>
      </c>
      <c r="E547" s="767" t="s">
        <v>886</v>
      </c>
      <c r="F547" s="767" t="s">
        <v>886</v>
      </c>
      <c r="G547" s="767" t="s">
        <v>886</v>
      </c>
      <c r="H547" s="767" t="s">
        <v>582</v>
      </c>
      <c r="I547" s="767"/>
      <c r="J547" s="805"/>
      <c r="K547" s="767"/>
      <c r="L547" s="767"/>
      <c r="M547" s="767"/>
      <c r="N547" s="808"/>
      <c r="O547" s="802" t="s">
        <v>8891</v>
      </c>
      <c r="P547" s="440" t="s">
        <v>677</v>
      </c>
    </row>
    <row r="548" spans="2:16">
      <c r="B548" s="808" t="s">
        <v>2074</v>
      </c>
      <c r="C548" s="755" t="s">
        <v>310</v>
      </c>
      <c r="D548" s="962" t="s">
        <v>6904</v>
      </c>
      <c r="E548" s="767" t="s">
        <v>886</v>
      </c>
      <c r="F548" s="767" t="s">
        <v>886</v>
      </c>
      <c r="G548" s="767" t="s">
        <v>886</v>
      </c>
      <c r="H548" s="767" t="s">
        <v>582</v>
      </c>
      <c r="I548" s="767"/>
      <c r="J548" s="805"/>
      <c r="K548" s="767"/>
      <c r="L548" s="767"/>
      <c r="M548" s="767"/>
      <c r="N548" s="808"/>
      <c r="O548" s="802" t="s">
        <v>8892</v>
      </c>
      <c r="P548" s="440" t="s">
        <v>677</v>
      </c>
    </row>
    <row r="549" spans="2:16">
      <c r="B549" s="808" t="s">
        <v>2057</v>
      </c>
      <c r="C549" s="808" t="s">
        <v>205</v>
      </c>
      <c r="D549" s="808" t="s">
        <v>6905</v>
      </c>
      <c r="E549" s="767" t="s">
        <v>886</v>
      </c>
      <c r="F549" s="767" t="s">
        <v>886</v>
      </c>
      <c r="G549" s="767" t="s">
        <v>886</v>
      </c>
      <c r="H549" s="767" t="s">
        <v>582</v>
      </c>
      <c r="I549" s="767"/>
      <c r="J549" s="805"/>
      <c r="K549" s="767"/>
      <c r="L549" s="767">
        <v>2020</v>
      </c>
      <c r="M549" s="767">
        <v>2050</v>
      </c>
      <c r="N549" s="808" t="s">
        <v>8433</v>
      </c>
      <c r="O549" s="806" t="s">
        <v>8434</v>
      </c>
      <c r="P549" s="440" t="s">
        <v>677</v>
      </c>
    </row>
    <row r="550" spans="2:16">
      <c r="B550" s="808" t="s">
        <v>366</v>
      </c>
      <c r="C550" s="808" t="s">
        <v>173</v>
      </c>
      <c r="D550" s="808" t="s">
        <v>8893</v>
      </c>
      <c r="E550" s="767" t="s">
        <v>886</v>
      </c>
      <c r="F550" s="767" t="s">
        <v>886</v>
      </c>
      <c r="G550" s="767" t="s">
        <v>886</v>
      </c>
      <c r="H550" s="809" t="s">
        <v>1645</v>
      </c>
      <c r="I550" s="767"/>
      <c r="J550" s="805"/>
      <c r="K550" s="767"/>
      <c r="L550" s="767">
        <v>2012</v>
      </c>
      <c r="M550" s="767">
        <v>2020</v>
      </c>
      <c r="N550" s="808"/>
      <c r="O550" s="806" t="s">
        <v>1753</v>
      </c>
      <c r="P550" s="440" t="s">
        <v>677</v>
      </c>
    </row>
    <row r="551" spans="2:16">
      <c r="B551" s="808" t="s">
        <v>366</v>
      </c>
      <c r="C551" s="808" t="s">
        <v>176</v>
      </c>
      <c r="D551" s="808" t="s">
        <v>6909</v>
      </c>
      <c r="E551" s="767" t="s">
        <v>886</v>
      </c>
      <c r="F551" s="767" t="s">
        <v>886</v>
      </c>
      <c r="G551" s="767" t="s">
        <v>886</v>
      </c>
      <c r="H551" s="767" t="s">
        <v>582</v>
      </c>
      <c r="I551" s="767"/>
      <c r="J551" s="805"/>
      <c r="K551" s="767"/>
      <c r="L551" s="754">
        <v>2021</v>
      </c>
      <c r="M551" s="767">
        <v>2050</v>
      </c>
      <c r="N551" s="808"/>
      <c r="O551" s="764" t="s">
        <v>8363</v>
      </c>
      <c r="P551" s="440" t="s">
        <v>677</v>
      </c>
    </row>
    <row r="552" spans="2:16">
      <c r="B552" s="808" t="s">
        <v>2077</v>
      </c>
      <c r="C552" s="741" t="s">
        <v>142</v>
      </c>
      <c r="D552" s="962" t="s">
        <v>6914</v>
      </c>
      <c r="E552" s="767" t="s">
        <v>886</v>
      </c>
      <c r="F552" s="767" t="s">
        <v>886</v>
      </c>
      <c r="G552" s="767" t="s">
        <v>886</v>
      </c>
      <c r="H552" s="767" t="s">
        <v>582</v>
      </c>
      <c r="I552" s="767"/>
      <c r="J552" s="805"/>
      <c r="K552" s="767"/>
      <c r="L552" s="767"/>
      <c r="M552" s="767"/>
      <c r="N552" s="808"/>
      <c r="O552" s="802" t="s">
        <v>8894</v>
      </c>
      <c r="P552" s="440" t="s">
        <v>677</v>
      </c>
    </row>
    <row r="553" spans="2:16">
      <c r="B553" s="808" t="s">
        <v>2077</v>
      </c>
      <c r="C553" s="741" t="s">
        <v>142</v>
      </c>
      <c r="D553" s="962" t="s">
        <v>8895</v>
      </c>
      <c r="E553" s="767" t="s">
        <v>886</v>
      </c>
      <c r="F553" s="767" t="s">
        <v>886</v>
      </c>
      <c r="G553" s="767" t="s">
        <v>886</v>
      </c>
      <c r="H553" s="767" t="s">
        <v>582</v>
      </c>
      <c r="I553" s="767"/>
      <c r="J553" s="805"/>
      <c r="K553" s="767"/>
      <c r="L553" s="767"/>
      <c r="M553" s="767"/>
      <c r="N553" s="808"/>
      <c r="O553" s="802" t="s">
        <v>8896</v>
      </c>
      <c r="P553" s="440" t="s">
        <v>677</v>
      </c>
    </row>
    <row r="554" spans="2:16">
      <c r="B554" s="808" t="s">
        <v>2077</v>
      </c>
      <c r="C554" s="741" t="s">
        <v>149</v>
      </c>
      <c r="D554" s="962" t="s">
        <v>6915</v>
      </c>
      <c r="E554" s="767" t="s">
        <v>886</v>
      </c>
      <c r="F554" s="767" t="s">
        <v>886</v>
      </c>
      <c r="G554" s="767" t="s">
        <v>886</v>
      </c>
      <c r="H554" s="767" t="s">
        <v>582</v>
      </c>
      <c r="I554" s="767"/>
      <c r="J554" s="805"/>
      <c r="K554" s="767"/>
      <c r="L554" s="767"/>
      <c r="M554" s="767"/>
      <c r="N554" s="808"/>
      <c r="O554" s="802" t="s">
        <v>8897</v>
      </c>
      <c r="P554" s="440" t="s">
        <v>677</v>
      </c>
    </row>
    <row r="555" spans="2:16">
      <c r="B555" s="808" t="s">
        <v>2077</v>
      </c>
      <c r="C555" s="741" t="s">
        <v>142</v>
      </c>
      <c r="D555" s="962" t="s">
        <v>8898</v>
      </c>
      <c r="E555" s="767" t="s">
        <v>886</v>
      </c>
      <c r="F555" s="767" t="s">
        <v>886</v>
      </c>
      <c r="G555" s="767" t="s">
        <v>886</v>
      </c>
      <c r="H555" s="767" t="s">
        <v>582</v>
      </c>
      <c r="I555" s="767"/>
      <c r="J555" s="805"/>
      <c r="K555" s="767"/>
      <c r="L555" s="767"/>
      <c r="M555" s="767"/>
      <c r="N555" s="808"/>
      <c r="O555" s="802" t="s">
        <v>8899</v>
      </c>
      <c r="P555" s="440" t="s">
        <v>677</v>
      </c>
    </row>
    <row r="556" spans="2:16">
      <c r="B556" s="808" t="s">
        <v>2077</v>
      </c>
      <c r="C556" s="741" t="s">
        <v>142</v>
      </c>
      <c r="D556" s="962" t="s">
        <v>6917</v>
      </c>
      <c r="E556" s="767" t="s">
        <v>886</v>
      </c>
      <c r="F556" s="767" t="s">
        <v>886</v>
      </c>
      <c r="G556" s="767" t="s">
        <v>886</v>
      </c>
      <c r="H556" s="767" t="s">
        <v>582</v>
      </c>
      <c r="I556" s="767"/>
      <c r="J556" s="805"/>
      <c r="K556" s="767"/>
      <c r="L556" s="767"/>
      <c r="M556" s="767"/>
      <c r="N556" s="808"/>
      <c r="O556" s="802" t="s">
        <v>8900</v>
      </c>
      <c r="P556" s="440" t="s">
        <v>677</v>
      </c>
    </row>
    <row r="557" spans="2:16">
      <c r="B557" s="808" t="s">
        <v>2074</v>
      </c>
      <c r="C557" s="755" t="s">
        <v>310</v>
      </c>
      <c r="D557" s="962" t="s">
        <v>8901</v>
      </c>
      <c r="E557" s="767" t="s">
        <v>886</v>
      </c>
      <c r="F557" s="767" t="s">
        <v>886</v>
      </c>
      <c r="G557" s="767" t="s">
        <v>886</v>
      </c>
      <c r="H557" s="767" t="s">
        <v>582</v>
      </c>
      <c r="I557" s="767"/>
      <c r="J557" s="805"/>
      <c r="K557" s="767"/>
      <c r="L557" s="767"/>
      <c r="M557" s="767"/>
      <c r="N557" s="808"/>
      <c r="O557" s="802" t="s">
        <v>8902</v>
      </c>
      <c r="P557" s="440" t="s">
        <v>677</v>
      </c>
    </row>
    <row r="558" spans="2:16">
      <c r="B558" s="808" t="s">
        <v>2077</v>
      </c>
      <c r="C558" s="741" t="s">
        <v>142</v>
      </c>
      <c r="D558" s="962" t="s">
        <v>6918</v>
      </c>
      <c r="E558" s="767" t="s">
        <v>886</v>
      </c>
      <c r="F558" s="767" t="s">
        <v>886</v>
      </c>
      <c r="G558" s="767" t="s">
        <v>886</v>
      </c>
      <c r="H558" s="767" t="s">
        <v>8334</v>
      </c>
      <c r="I558" s="767"/>
      <c r="J558" s="805"/>
      <c r="K558" s="767"/>
      <c r="L558" s="767"/>
      <c r="M558" s="767"/>
      <c r="N558" s="808"/>
      <c r="O558" s="802" t="s">
        <v>8903</v>
      </c>
      <c r="P558" s="440" t="s">
        <v>677</v>
      </c>
    </row>
    <row r="559" spans="2:16">
      <c r="B559" s="808" t="s">
        <v>2057</v>
      </c>
      <c r="C559" s="808" t="s">
        <v>195</v>
      </c>
      <c r="D559" s="808" t="s">
        <v>6924</v>
      </c>
      <c r="E559" s="767" t="s">
        <v>886</v>
      </c>
      <c r="F559" s="767" t="s">
        <v>886</v>
      </c>
      <c r="G559" s="767" t="s">
        <v>886</v>
      </c>
      <c r="H559" s="767" t="s">
        <v>582</v>
      </c>
      <c r="I559" s="767"/>
      <c r="J559" s="805"/>
      <c r="K559" s="767"/>
      <c r="L559" s="767">
        <v>2020</v>
      </c>
      <c r="M559" s="767">
        <v>2050</v>
      </c>
      <c r="N559" s="808"/>
      <c r="O559" s="806" t="s">
        <v>1777</v>
      </c>
      <c r="P559" s="440" t="s">
        <v>677</v>
      </c>
    </row>
    <row r="560" spans="2:16">
      <c r="B560" s="808" t="s">
        <v>2077</v>
      </c>
      <c r="C560" s="741" t="s">
        <v>189</v>
      </c>
      <c r="D560" s="962" t="s">
        <v>8904</v>
      </c>
      <c r="E560" s="767" t="s">
        <v>886</v>
      </c>
      <c r="F560" s="767" t="s">
        <v>886</v>
      </c>
      <c r="G560" s="767" t="s">
        <v>886</v>
      </c>
      <c r="H560" s="767"/>
      <c r="I560" s="1090">
        <v>0.85</v>
      </c>
      <c r="J560" s="805"/>
      <c r="K560" s="767"/>
      <c r="L560" s="767"/>
      <c r="M560" s="767"/>
      <c r="N560" s="808"/>
      <c r="O560" s="802" t="s">
        <v>8905</v>
      </c>
      <c r="P560" s="440" t="s">
        <v>677</v>
      </c>
    </row>
    <row r="561" spans="2:16">
      <c r="B561" s="808" t="s">
        <v>366</v>
      </c>
      <c r="C561" s="808" t="s">
        <v>190</v>
      </c>
      <c r="D561" s="808" t="s">
        <v>8906</v>
      </c>
      <c r="E561" s="767" t="s">
        <v>886</v>
      </c>
      <c r="F561" s="767" t="s">
        <v>886</v>
      </c>
      <c r="G561" s="767" t="s">
        <v>886</v>
      </c>
      <c r="H561" s="809" t="s">
        <v>1645</v>
      </c>
      <c r="I561" s="1094"/>
      <c r="J561" s="812"/>
      <c r="K561" s="1094"/>
      <c r="L561" s="767">
        <v>2020</v>
      </c>
      <c r="M561" s="767">
        <v>2030</v>
      </c>
      <c r="N561" s="808"/>
      <c r="O561" s="806" t="s">
        <v>1753</v>
      </c>
      <c r="P561" s="440" t="s">
        <v>677</v>
      </c>
    </row>
    <row r="562" spans="2:16">
      <c r="B562" s="808" t="s">
        <v>366</v>
      </c>
      <c r="C562" s="808" t="s">
        <v>176</v>
      </c>
      <c r="D562" s="764" t="s">
        <v>8907</v>
      </c>
      <c r="E562" s="767" t="s">
        <v>886</v>
      </c>
      <c r="F562" s="767" t="s">
        <v>886</v>
      </c>
      <c r="G562" s="767" t="s">
        <v>886</v>
      </c>
      <c r="H562" s="767" t="s">
        <v>582</v>
      </c>
      <c r="I562" s="767"/>
      <c r="J562" s="805"/>
      <c r="K562" s="767"/>
      <c r="L562" s="754">
        <v>2021</v>
      </c>
      <c r="M562" s="754">
        <v>2050</v>
      </c>
      <c r="N562" s="764"/>
      <c r="O562" s="764"/>
      <c r="P562" s="440" t="s">
        <v>677</v>
      </c>
    </row>
    <row r="563" spans="2:16">
      <c r="B563" s="808" t="s">
        <v>2077</v>
      </c>
      <c r="C563" s="741" t="s">
        <v>142</v>
      </c>
      <c r="D563" s="962" t="s">
        <v>8908</v>
      </c>
      <c r="E563" s="767" t="s">
        <v>886</v>
      </c>
      <c r="F563" s="767" t="s">
        <v>886</v>
      </c>
      <c r="G563" s="767" t="s">
        <v>886</v>
      </c>
      <c r="H563" s="767"/>
      <c r="I563" s="767"/>
      <c r="J563" s="805" t="s">
        <v>1792</v>
      </c>
      <c r="K563" s="764"/>
      <c r="L563" s="767"/>
      <c r="M563" s="767"/>
      <c r="N563" s="808"/>
      <c r="O563" s="802" t="s">
        <v>8909</v>
      </c>
      <c r="P563" s="440" t="s">
        <v>677</v>
      </c>
    </row>
    <row r="564" spans="2:16">
      <c r="B564" s="808" t="s">
        <v>2057</v>
      </c>
      <c r="C564" s="808" t="s">
        <v>192</v>
      </c>
      <c r="D564" s="764" t="s">
        <v>6928</v>
      </c>
      <c r="E564" s="767" t="s">
        <v>886</v>
      </c>
      <c r="F564" s="767" t="s">
        <v>886</v>
      </c>
      <c r="G564" s="767" t="s">
        <v>886</v>
      </c>
      <c r="H564" s="767" t="s">
        <v>8334</v>
      </c>
      <c r="I564" s="767"/>
      <c r="J564" s="805"/>
      <c r="K564" s="767"/>
      <c r="L564" s="754">
        <v>2020</v>
      </c>
      <c r="M564" s="754">
        <v>2050</v>
      </c>
      <c r="N564" s="764" t="s">
        <v>8910</v>
      </c>
      <c r="O564" s="764" t="s">
        <v>8911</v>
      </c>
      <c r="P564" s="440" t="s">
        <v>677</v>
      </c>
    </row>
    <row r="565" spans="2:16">
      <c r="B565" s="808" t="s">
        <v>2057</v>
      </c>
      <c r="C565" s="808" t="s">
        <v>192</v>
      </c>
      <c r="D565" s="808" t="s">
        <v>6928</v>
      </c>
      <c r="E565" s="767" t="s">
        <v>886</v>
      </c>
      <c r="F565" s="767" t="s">
        <v>886</v>
      </c>
      <c r="G565" s="767" t="s">
        <v>886</v>
      </c>
      <c r="H565" s="767" t="s">
        <v>582</v>
      </c>
      <c r="I565" s="767"/>
      <c r="J565" s="805"/>
      <c r="K565" s="767"/>
      <c r="L565" s="767">
        <v>2020</v>
      </c>
      <c r="M565" s="767">
        <v>2050</v>
      </c>
      <c r="N565" s="808"/>
      <c r="O565" s="806" t="s">
        <v>1777</v>
      </c>
      <c r="P565" s="440" t="s">
        <v>677</v>
      </c>
    </row>
    <row r="566" spans="2:16">
      <c r="B566" s="808" t="s">
        <v>2057</v>
      </c>
      <c r="C566" s="741" t="s">
        <v>174</v>
      </c>
      <c r="D566" s="962" t="s">
        <v>6938</v>
      </c>
      <c r="E566" s="767" t="s">
        <v>886</v>
      </c>
      <c r="F566" s="767" t="s">
        <v>886</v>
      </c>
      <c r="G566" s="767" t="s">
        <v>886</v>
      </c>
      <c r="H566" s="767" t="s">
        <v>582</v>
      </c>
      <c r="I566" s="767"/>
      <c r="J566" s="805"/>
      <c r="K566" s="767"/>
      <c r="L566" s="767"/>
      <c r="M566" s="767"/>
      <c r="N566" s="808"/>
      <c r="O566" s="802" t="s">
        <v>8912</v>
      </c>
      <c r="P566" s="440" t="s">
        <v>677</v>
      </c>
    </row>
    <row r="567" spans="2:16">
      <c r="B567" s="808" t="s">
        <v>2057</v>
      </c>
      <c r="C567" s="741" t="s">
        <v>174</v>
      </c>
      <c r="D567" s="962" t="s">
        <v>6939</v>
      </c>
      <c r="E567" s="767" t="s">
        <v>886</v>
      </c>
      <c r="F567" s="767" t="s">
        <v>886</v>
      </c>
      <c r="G567" s="767" t="s">
        <v>886</v>
      </c>
      <c r="H567" s="809" t="s">
        <v>1645</v>
      </c>
      <c r="I567" s="1094"/>
      <c r="J567" s="812"/>
      <c r="K567" s="1094"/>
      <c r="L567" s="767"/>
      <c r="M567" s="767"/>
      <c r="N567" s="808"/>
      <c r="O567" s="802" t="s">
        <v>8913</v>
      </c>
      <c r="P567" s="440" t="s">
        <v>677</v>
      </c>
    </row>
    <row r="568" spans="2:16">
      <c r="B568" s="808" t="s">
        <v>2057</v>
      </c>
      <c r="C568" s="808" t="s">
        <v>192</v>
      </c>
      <c r="D568" s="764" t="s">
        <v>8914</v>
      </c>
      <c r="E568" s="767" t="s">
        <v>886</v>
      </c>
      <c r="F568" s="767" t="s">
        <v>886</v>
      </c>
      <c r="G568" s="767" t="s">
        <v>886</v>
      </c>
      <c r="H568" s="767" t="s">
        <v>8334</v>
      </c>
      <c r="I568" s="767"/>
      <c r="J568" s="805"/>
      <c r="K568" s="767"/>
      <c r="L568" s="754">
        <v>2021</v>
      </c>
      <c r="M568" s="754">
        <v>2050</v>
      </c>
      <c r="N568" s="764"/>
      <c r="O568" s="764" t="s">
        <v>8363</v>
      </c>
      <c r="P568" s="440" t="s">
        <v>677</v>
      </c>
    </row>
    <row r="569" spans="2:16">
      <c r="B569" s="808" t="s">
        <v>366</v>
      </c>
      <c r="C569" s="808" t="s">
        <v>147</v>
      </c>
      <c r="D569" s="808" t="s">
        <v>8915</v>
      </c>
      <c r="E569" s="767" t="s">
        <v>886</v>
      </c>
      <c r="F569" s="767" t="s">
        <v>886</v>
      </c>
      <c r="G569" s="767" t="s">
        <v>886</v>
      </c>
      <c r="H569" s="767" t="s">
        <v>582</v>
      </c>
      <c r="I569" s="767"/>
      <c r="J569" s="805"/>
      <c r="K569" s="767"/>
      <c r="L569" s="767">
        <v>2020</v>
      </c>
      <c r="M569" s="767">
        <v>2050</v>
      </c>
      <c r="N569" s="808"/>
      <c r="O569" s="806" t="s">
        <v>1777</v>
      </c>
      <c r="P569" s="440" t="s">
        <v>677</v>
      </c>
    </row>
    <row r="570" spans="2:16">
      <c r="B570" s="808" t="s">
        <v>366</v>
      </c>
      <c r="C570" s="741" t="s">
        <v>147</v>
      </c>
      <c r="D570" s="962" t="s">
        <v>8916</v>
      </c>
      <c r="E570" s="767" t="s">
        <v>886</v>
      </c>
      <c r="F570" s="767" t="s">
        <v>886</v>
      </c>
      <c r="G570" s="767" t="s">
        <v>886</v>
      </c>
      <c r="H570" s="767" t="s">
        <v>582</v>
      </c>
      <c r="I570" s="767"/>
      <c r="J570" s="805"/>
      <c r="K570" s="767"/>
      <c r="L570" s="767"/>
      <c r="M570" s="767"/>
      <c r="N570" s="808"/>
      <c r="O570" s="802" t="s">
        <v>8917</v>
      </c>
      <c r="P570" s="440" t="s">
        <v>677</v>
      </c>
    </row>
    <row r="571" spans="2:16">
      <c r="B571" s="808" t="s">
        <v>2057</v>
      </c>
      <c r="C571" s="808" t="s">
        <v>6425</v>
      </c>
      <c r="D571" s="764" t="s">
        <v>8918</v>
      </c>
      <c r="E571" s="767" t="s">
        <v>886</v>
      </c>
      <c r="F571" s="767" t="s">
        <v>886</v>
      </c>
      <c r="G571" s="767" t="s">
        <v>886</v>
      </c>
      <c r="H571" s="767"/>
      <c r="I571" s="1090">
        <v>0.8</v>
      </c>
      <c r="J571" s="805"/>
      <c r="K571" s="767"/>
      <c r="L571" s="754"/>
      <c r="M571" s="754">
        <v>2050</v>
      </c>
      <c r="N571" s="764" t="s">
        <v>8579</v>
      </c>
      <c r="O571" s="764" t="s">
        <v>8400</v>
      </c>
      <c r="P571" s="440" t="s">
        <v>677</v>
      </c>
    </row>
    <row r="572" spans="2:16">
      <c r="B572" s="808" t="s">
        <v>2074</v>
      </c>
      <c r="C572" s="808" t="s">
        <v>310</v>
      </c>
      <c r="D572" s="808" t="s">
        <v>8919</v>
      </c>
      <c r="E572" s="767" t="s">
        <v>5778</v>
      </c>
      <c r="F572" s="767" t="s">
        <v>8395</v>
      </c>
      <c r="G572" s="767" t="s">
        <v>886</v>
      </c>
      <c r="H572" s="767" t="s">
        <v>582</v>
      </c>
      <c r="I572" s="767"/>
      <c r="J572" s="805"/>
      <c r="K572" s="767"/>
      <c r="L572" s="767">
        <v>2015</v>
      </c>
      <c r="M572" s="767">
        <v>2050</v>
      </c>
      <c r="N572" s="808"/>
      <c r="O572" s="806" t="s">
        <v>6645</v>
      </c>
      <c r="P572" s="440" t="s">
        <v>677</v>
      </c>
    </row>
    <row r="573" spans="2:16">
      <c r="B573" s="808" t="s">
        <v>2077</v>
      </c>
      <c r="C573" s="741" t="s">
        <v>191</v>
      </c>
      <c r="D573" s="962" t="s">
        <v>8920</v>
      </c>
      <c r="E573" s="767" t="s">
        <v>886</v>
      </c>
      <c r="F573" s="767" t="s">
        <v>886</v>
      </c>
      <c r="G573" s="767" t="s">
        <v>886</v>
      </c>
      <c r="H573" s="767" t="s">
        <v>582</v>
      </c>
      <c r="I573" s="767"/>
      <c r="J573" s="805"/>
      <c r="K573" s="767"/>
      <c r="L573" s="767"/>
      <c r="M573" s="767"/>
      <c r="N573" s="808"/>
      <c r="O573" s="802" t="s">
        <v>8921</v>
      </c>
      <c r="P573" s="440" t="s">
        <v>677</v>
      </c>
    </row>
    <row r="574" spans="2:16">
      <c r="B574" s="808" t="s">
        <v>2077</v>
      </c>
      <c r="C574" s="741" t="s">
        <v>142</v>
      </c>
      <c r="D574" s="962" t="s">
        <v>6940</v>
      </c>
      <c r="E574" s="767" t="s">
        <v>886</v>
      </c>
      <c r="F574" s="767" t="s">
        <v>886</v>
      </c>
      <c r="G574" s="767" t="s">
        <v>886</v>
      </c>
      <c r="H574" s="767" t="s">
        <v>1956</v>
      </c>
      <c r="I574" s="767"/>
      <c r="J574" s="805"/>
      <c r="K574" s="767"/>
      <c r="L574" s="767"/>
      <c r="M574" s="767"/>
      <c r="N574" s="808"/>
      <c r="O574" s="802" t="s">
        <v>8922</v>
      </c>
      <c r="P574" s="440" t="s">
        <v>677</v>
      </c>
    </row>
    <row r="575" spans="2:16">
      <c r="B575" s="808" t="s">
        <v>5675</v>
      </c>
      <c r="C575" s="808" t="s">
        <v>203</v>
      </c>
      <c r="D575" s="808" t="s">
        <v>6943</v>
      </c>
      <c r="E575" s="767" t="s">
        <v>5904</v>
      </c>
      <c r="F575" s="767" t="s">
        <v>8384</v>
      </c>
      <c r="G575" s="767" t="s">
        <v>886</v>
      </c>
      <c r="H575" s="767" t="s">
        <v>1956</v>
      </c>
      <c r="I575" s="767"/>
      <c r="J575" s="805"/>
      <c r="K575" s="767"/>
      <c r="L575" s="767">
        <v>2019</v>
      </c>
      <c r="M575" s="767">
        <v>2030</v>
      </c>
      <c r="N575" s="808" t="s">
        <v>8923</v>
      </c>
      <c r="O575" s="1093" t="s">
        <v>8924</v>
      </c>
      <c r="P575" s="440" t="s">
        <v>677</v>
      </c>
    </row>
    <row r="576" spans="2:16">
      <c r="B576" s="808" t="s">
        <v>5675</v>
      </c>
      <c r="C576" s="808" t="s">
        <v>203</v>
      </c>
      <c r="D576" s="808" t="s">
        <v>6943</v>
      </c>
      <c r="E576" s="767" t="s">
        <v>5778</v>
      </c>
      <c r="F576" s="767" t="s">
        <v>8384</v>
      </c>
      <c r="G576" s="767" t="s">
        <v>886</v>
      </c>
      <c r="H576" s="767" t="s">
        <v>8342</v>
      </c>
      <c r="I576" s="767"/>
      <c r="J576" s="805"/>
      <c r="K576" s="767"/>
      <c r="L576" s="767">
        <v>2019</v>
      </c>
      <c r="M576" s="767">
        <v>2050</v>
      </c>
      <c r="N576" s="808" t="s">
        <v>8925</v>
      </c>
      <c r="O576" s="1093" t="s">
        <v>8926</v>
      </c>
      <c r="P576" s="440" t="s">
        <v>677</v>
      </c>
    </row>
    <row r="577" spans="2:16">
      <c r="B577" s="808" t="s">
        <v>5675</v>
      </c>
      <c r="C577" s="808" t="s">
        <v>203</v>
      </c>
      <c r="D577" s="808" t="s">
        <v>6943</v>
      </c>
      <c r="E577" s="767" t="s">
        <v>886</v>
      </c>
      <c r="F577" s="767" t="s">
        <v>886</v>
      </c>
      <c r="G577" s="767" t="s">
        <v>886</v>
      </c>
      <c r="H577" s="767"/>
      <c r="I577" s="1090">
        <v>0.9</v>
      </c>
      <c r="J577" s="805"/>
      <c r="K577" s="767"/>
      <c r="L577" s="767">
        <v>2020</v>
      </c>
      <c r="M577" s="767">
        <v>2050</v>
      </c>
      <c r="N577" s="764" t="s">
        <v>8927</v>
      </c>
      <c r="O577" s="764" t="s">
        <v>8928</v>
      </c>
      <c r="P577" s="440" t="s">
        <v>677</v>
      </c>
    </row>
    <row r="578" spans="2:16">
      <c r="B578" s="808" t="s">
        <v>366</v>
      </c>
      <c r="C578" s="808" t="s">
        <v>173</v>
      </c>
      <c r="D578" s="808" t="s">
        <v>8929</v>
      </c>
      <c r="E578" s="767" t="s">
        <v>886</v>
      </c>
      <c r="F578" s="767" t="s">
        <v>886</v>
      </c>
      <c r="G578" s="767" t="s">
        <v>886</v>
      </c>
      <c r="H578" s="767"/>
      <c r="I578" s="1090">
        <v>0.85</v>
      </c>
      <c r="J578" s="805"/>
      <c r="K578" s="767"/>
      <c r="L578" s="767">
        <v>2016</v>
      </c>
      <c r="M578" s="767">
        <v>2020</v>
      </c>
      <c r="N578" s="808"/>
      <c r="O578" s="806" t="s">
        <v>1753</v>
      </c>
      <c r="P578" s="440" t="s">
        <v>677</v>
      </c>
    </row>
    <row r="579" spans="2:16">
      <c r="B579" s="808" t="s">
        <v>366</v>
      </c>
      <c r="C579" s="808" t="s">
        <v>139</v>
      </c>
      <c r="D579" s="808" t="s">
        <v>8930</v>
      </c>
      <c r="E579" s="767" t="s">
        <v>886</v>
      </c>
      <c r="F579" s="767" t="s">
        <v>886</v>
      </c>
      <c r="G579" s="767" t="s">
        <v>886</v>
      </c>
      <c r="H579" s="767" t="s">
        <v>8334</v>
      </c>
      <c r="I579" s="767"/>
      <c r="J579" s="805"/>
      <c r="K579" s="767"/>
      <c r="L579" s="767" t="s">
        <v>886</v>
      </c>
      <c r="M579" s="767" t="s">
        <v>8931</v>
      </c>
      <c r="N579" s="808"/>
      <c r="O579" s="806" t="s">
        <v>8932</v>
      </c>
      <c r="P579" s="440" t="s">
        <v>677</v>
      </c>
    </row>
    <row r="580" spans="2:16">
      <c r="B580" s="808" t="s">
        <v>2077</v>
      </c>
      <c r="C580" s="808" t="s">
        <v>191</v>
      </c>
      <c r="D580" s="808" t="s">
        <v>8933</v>
      </c>
      <c r="E580" s="767" t="s">
        <v>886</v>
      </c>
      <c r="F580" s="767" t="s">
        <v>886</v>
      </c>
      <c r="G580" s="767" t="s">
        <v>886</v>
      </c>
      <c r="H580" s="767" t="s">
        <v>582</v>
      </c>
      <c r="I580" s="767"/>
      <c r="J580" s="805"/>
      <c r="K580" s="767"/>
      <c r="L580" s="767">
        <v>2020</v>
      </c>
      <c r="M580" s="767">
        <v>2050</v>
      </c>
      <c r="N580" s="808"/>
      <c r="O580" s="806" t="s">
        <v>1777</v>
      </c>
      <c r="P580" s="440" t="s">
        <v>677</v>
      </c>
    </row>
    <row r="581" spans="2:16">
      <c r="B581" s="808" t="s">
        <v>2077</v>
      </c>
      <c r="C581" s="741" t="s">
        <v>189</v>
      </c>
      <c r="D581" s="962" t="s">
        <v>8934</v>
      </c>
      <c r="E581" s="767" t="s">
        <v>886</v>
      </c>
      <c r="F581" s="767" t="s">
        <v>886</v>
      </c>
      <c r="G581" s="767" t="s">
        <v>886</v>
      </c>
      <c r="H581" s="767" t="s">
        <v>582</v>
      </c>
      <c r="I581" s="767"/>
      <c r="J581" s="805"/>
      <c r="K581" s="767"/>
      <c r="L581" s="767"/>
      <c r="M581" s="767"/>
      <c r="N581" s="808"/>
      <c r="O581" s="802" t="s">
        <v>8935</v>
      </c>
      <c r="P581" s="440" t="s">
        <v>677</v>
      </c>
    </row>
    <row r="582" spans="2:16">
      <c r="B582" s="808" t="s">
        <v>2077</v>
      </c>
      <c r="C582" s="741" t="s">
        <v>142</v>
      </c>
      <c r="D582" s="962" t="s">
        <v>6946</v>
      </c>
      <c r="E582" s="767" t="s">
        <v>886</v>
      </c>
      <c r="F582" s="767" t="s">
        <v>886</v>
      </c>
      <c r="G582" s="767" t="s">
        <v>886</v>
      </c>
      <c r="H582" s="767" t="s">
        <v>8334</v>
      </c>
      <c r="I582" s="767"/>
      <c r="J582" s="805"/>
      <c r="K582" s="767"/>
      <c r="L582" s="767"/>
      <c r="M582" s="767"/>
      <c r="N582" s="808"/>
      <c r="O582" s="802" t="s">
        <v>8936</v>
      </c>
      <c r="P582" s="440" t="s">
        <v>677</v>
      </c>
    </row>
    <row r="583" spans="2:16">
      <c r="B583" s="808" t="s">
        <v>2077</v>
      </c>
      <c r="C583" s="808" t="s">
        <v>191</v>
      </c>
      <c r="D583" s="808" t="s">
        <v>8937</v>
      </c>
      <c r="E583" s="767" t="s">
        <v>886</v>
      </c>
      <c r="F583" s="767" t="s">
        <v>886</v>
      </c>
      <c r="G583" s="767" t="s">
        <v>886</v>
      </c>
      <c r="H583" s="767" t="s">
        <v>582</v>
      </c>
      <c r="I583" s="767"/>
      <c r="J583" s="805"/>
      <c r="K583" s="767"/>
      <c r="L583" s="767">
        <v>2020</v>
      </c>
      <c r="M583" s="767">
        <v>2050</v>
      </c>
      <c r="N583" s="808"/>
      <c r="O583" s="806" t="s">
        <v>1777</v>
      </c>
      <c r="P583" s="440" t="s">
        <v>677</v>
      </c>
    </row>
    <row r="584" spans="2:16">
      <c r="B584" s="808" t="s">
        <v>2077</v>
      </c>
      <c r="C584" s="741" t="s">
        <v>191</v>
      </c>
      <c r="D584" s="962" t="s">
        <v>8938</v>
      </c>
      <c r="E584" s="767" t="s">
        <v>886</v>
      </c>
      <c r="F584" s="767" t="s">
        <v>886</v>
      </c>
      <c r="G584" s="767" t="s">
        <v>886</v>
      </c>
      <c r="H584" s="767" t="s">
        <v>8334</v>
      </c>
      <c r="I584" s="767"/>
      <c r="J584" s="805"/>
      <c r="K584" s="767"/>
      <c r="L584" s="767"/>
      <c r="M584" s="767"/>
      <c r="N584" s="808"/>
      <c r="O584" s="802" t="s">
        <v>8939</v>
      </c>
      <c r="P584" s="440" t="s">
        <v>677</v>
      </c>
    </row>
    <row r="585" spans="2:16">
      <c r="B585" s="808" t="s">
        <v>2077</v>
      </c>
      <c r="C585" s="808" t="s">
        <v>191</v>
      </c>
      <c r="D585" s="808" t="s">
        <v>8940</v>
      </c>
      <c r="E585" s="767" t="s">
        <v>886</v>
      </c>
      <c r="F585" s="767" t="s">
        <v>886</v>
      </c>
      <c r="G585" s="767" t="s">
        <v>886</v>
      </c>
      <c r="H585" s="767" t="s">
        <v>8334</v>
      </c>
      <c r="I585" s="767"/>
      <c r="J585" s="805"/>
      <c r="K585" s="767"/>
      <c r="L585" s="767">
        <v>2020</v>
      </c>
      <c r="M585" s="767">
        <v>2050</v>
      </c>
      <c r="N585" s="808"/>
      <c r="O585" s="806" t="s">
        <v>1777</v>
      </c>
      <c r="P585" s="440" t="s">
        <v>677</v>
      </c>
    </row>
    <row r="586" spans="2:16">
      <c r="B586" s="808" t="s">
        <v>366</v>
      </c>
      <c r="C586" s="808" t="s">
        <v>176</v>
      </c>
      <c r="D586" s="808" t="s">
        <v>6948</v>
      </c>
      <c r="E586" s="767" t="s">
        <v>886</v>
      </c>
      <c r="F586" s="767" t="s">
        <v>886</v>
      </c>
      <c r="G586" s="767" t="s">
        <v>886</v>
      </c>
      <c r="H586" s="767" t="s">
        <v>8334</v>
      </c>
      <c r="I586" s="767"/>
      <c r="J586" s="805"/>
      <c r="K586" s="767"/>
      <c r="L586" s="767">
        <v>2020</v>
      </c>
      <c r="M586" s="767">
        <v>2050</v>
      </c>
      <c r="N586" s="808"/>
      <c r="O586" s="806" t="s">
        <v>1777</v>
      </c>
      <c r="P586" s="440" t="s">
        <v>677</v>
      </c>
    </row>
    <row r="587" spans="2:16">
      <c r="B587" s="808" t="s">
        <v>2057</v>
      </c>
      <c r="C587" s="808" t="s">
        <v>195</v>
      </c>
      <c r="D587" s="808" t="s">
        <v>8941</v>
      </c>
      <c r="E587" s="767" t="s">
        <v>886</v>
      </c>
      <c r="F587" s="767" t="s">
        <v>886</v>
      </c>
      <c r="G587" s="767" t="s">
        <v>886</v>
      </c>
      <c r="H587" s="767" t="s">
        <v>8334</v>
      </c>
      <c r="I587" s="767"/>
      <c r="J587" s="805"/>
      <c r="K587" s="767"/>
      <c r="L587" s="767">
        <v>2020</v>
      </c>
      <c r="M587" s="767">
        <v>2050</v>
      </c>
      <c r="N587" s="808"/>
      <c r="O587" s="806" t="s">
        <v>1777</v>
      </c>
      <c r="P587" s="440" t="s">
        <v>677</v>
      </c>
    </row>
    <row r="588" spans="2:16">
      <c r="B588" s="808" t="s">
        <v>2057</v>
      </c>
      <c r="C588" s="808" t="s">
        <v>195</v>
      </c>
      <c r="D588" s="808" t="s">
        <v>6949</v>
      </c>
      <c r="E588" s="767" t="s">
        <v>886</v>
      </c>
      <c r="F588" s="767" t="s">
        <v>886</v>
      </c>
      <c r="G588" s="767" t="s">
        <v>886</v>
      </c>
      <c r="H588" s="1094"/>
      <c r="I588" s="1094"/>
      <c r="J588" s="812" t="s">
        <v>1719</v>
      </c>
      <c r="K588" s="809" t="s">
        <v>8342</v>
      </c>
      <c r="L588" s="767">
        <v>2020</v>
      </c>
      <c r="M588" s="767">
        <v>2050</v>
      </c>
      <c r="N588" s="808"/>
      <c r="O588" s="806" t="s">
        <v>1777</v>
      </c>
      <c r="P588" s="440" t="s">
        <v>677</v>
      </c>
    </row>
    <row r="589" spans="2:16">
      <c r="B589" s="808" t="s">
        <v>2057</v>
      </c>
      <c r="C589" s="808" t="s">
        <v>195</v>
      </c>
      <c r="D589" s="764" t="s">
        <v>6949</v>
      </c>
      <c r="E589" s="767" t="s">
        <v>886</v>
      </c>
      <c r="F589" s="767" t="s">
        <v>886</v>
      </c>
      <c r="G589" s="767" t="s">
        <v>886</v>
      </c>
      <c r="H589" s="767" t="s">
        <v>8334</v>
      </c>
      <c r="I589" s="767"/>
      <c r="J589" s="805"/>
      <c r="K589" s="767"/>
      <c r="L589" s="754"/>
      <c r="M589" s="754">
        <v>2050</v>
      </c>
      <c r="N589" s="764" t="s">
        <v>8942</v>
      </c>
      <c r="O589" s="764" t="s">
        <v>8943</v>
      </c>
      <c r="P589" s="440" t="s">
        <v>677</v>
      </c>
    </row>
    <row r="590" spans="2:16">
      <c r="B590" s="808" t="s">
        <v>2057</v>
      </c>
      <c r="C590" s="808" t="s">
        <v>195</v>
      </c>
      <c r="D590" s="808" t="s">
        <v>8944</v>
      </c>
      <c r="E590" s="767" t="s">
        <v>886</v>
      </c>
      <c r="F590" s="767" t="s">
        <v>886</v>
      </c>
      <c r="G590" s="767" t="s">
        <v>886</v>
      </c>
      <c r="H590" s="767"/>
      <c r="I590" s="1090">
        <v>0.95</v>
      </c>
      <c r="J590" s="805"/>
      <c r="K590" s="767"/>
      <c r="L590" s="767">
        <v>2020</v>
      </c>
      <c r="M590" s="767">
        <v>2050</v>
      </c>
      <c r="N590" s="808"/>
      <c r="O590" s="806" t="s">
        <v>1777</v>
      </c>
      <c r="P590" s="440" t="s">
        <v>677</v>
      </c>
    </row>
    <row r="591" spans="2:16">
      <c r="B591" s="808" t="s">
        <v>366</v>
      </c>
      <c r="C591" s="808" t="s">
        <v>165</v>
      </c>
      <c r="D591" s="808" t="s">
        <v>8945</v>
      </c>
      <c r="E591" s="767" t="s">
        <v>886</v>
      </c>
      <c r="F591" s="767" t="s">
        <v>886</v>
      </c>
      <c r="G591" s="767" t="s">
        <v>886</v>
      </c>
      <c r="H591" s="767" t="s">
        <v>582</v>
      </c>
      <c r="I591" s="767"/>
      <c r="J591" s="805"/>
      <c r="K591" s="767"/>
      <c r="L591" s="767">
        <v>2010</v>
      </c>
      <c r="M591" s="767">
        <v>2020</v>
      </c>
      <c r="N591" s="808"/>
      <c r="O591" s="806" t="s">
        <v>1753</v>
      </c>
      <c r="P591" s="440" t="s">
        <v>677</v>
      </c>
    </row>
    <row r="592" spans="2:16">
      <c r="B592" s="808" t="s">
        <v>2057</v>
      </c>
      <c r="C592" s="741" t="s">
        <v>174</v>
      </c>
      <c r="D592" s="962" t="s">
        <v>6950</v>
      </c>
      <c r="E592" s="767" t="s">
        <v>886</v>
      </c>
      <c r="F592" s="767" t="s">
        <v>886</v>
      </c>
      <c r="G592" s="767" t="s">
        <v>886</v>
      </c>
      <c r="H592" s="767" t="s">
        <v>8334</v>
      </c>
      <c r="I592" s="767"/>
      <c r="J592" s="805"/>
      <c r="K592" s="767"/>
      <c r="L592" s="767"/>
      <c r="M592" s="767"/>
      <c r="N592" s="808"/>
      <c r="O592" s="802" t="s">
        <v>8946</v>
      </c>
      <c r="P592" s="440" t="s">
        <v>677</v>
      </c>
    </row>
    <row r="593" spans="2:16">
      <c r="B593" s="808" t="s">
        <v>2057</v>
      </c>
      <c r="C593" s="808" t="s">
        <v>195</v>
      </c>
      <c r="D593" s="808" t="s">
        <v>6951</v>
      </c>
      <c r="E593" s="767" t="s">
        <v>886</v>
      </c>
      <c r="F593" s="767" t="s">
        <v>886</v>
      </c>
      <c r="G593" s="767" t="s">
        <v>886</v>
      </c>
      <c r="H593" s="767" t="s">
        <v>8334</v>
      </c>
      <c r="I593" s="767"/>
      <c r="J593" s="805"/>
      <c r="K593" s="767"/>
      <c r="L593" s="767">
        <v>2020</v>
      </c>
      <c r="M593" s="767">
        <v>2050</v>
      </c>
      <c r="N593" s="808"/>
      <c r="O593" s="806" t="s">
        <v>1777</v>
      </c>
      <c r="P593" s="440" t="s">
        <v>677</v>
      </c>
    </row>
    <row r="594" spans="2:16">
      <c r="B594" s="808" t="s">
        <v>5675</v>
      </c>
      <c r="C594" s="808" t="s">
        <v>550</v>
      </c>
      <c r="D594" s="808" t="s">
        <v>6954</v>
      </c>
      <c r="E594" s="767" t="s">
        <v>886</v>
      </c>
      <c r="F594" s="767" t="s">
        <v>886</v>
      </c>
      <c r="G594" s="767" t="s">
        <v>886</v>
      </c>
      <c r="H594" s="767" t="s">
        <v>8334</v>
      </c>
      <c r="I594" s="767"/>
      <c r="J594" s="805"/>
      <c r="K594" s="767"/>
      <c r="L594" s="767">
        <v>2020</v>
      </c>
      <c r="M594" s="767">
        <v>2050</v>
      </c>
      <c r="N594" s="808"/>
      <c r="O594" s="806" t="s">
        <v>1777</v>
      </c>
      <c r="P594" s="440" t="s">
        <v>677</v>
      </c>
    </row>
    <row r="595" spans="2:16">
      <c r="B595" s="808" t="s">
        <v>2057</v>
      </c>
      <c r="C595" s="808" t="s">
        <v>195</v>
      </c>
      <c r="D595" s="808" t="s">
        <v>6958</v>
      </c>
      <c r="E595" s="767" t="s">
        <v>886</v>
      </c>
      <c r="F595" s="767" t="s">
        <v>886</v>
      </c>
      <c r="G595" s="767" t="s">
        <v>886</v>
      </c>
      <c r="H595" s="767" t="s">
        <v>8334</v>
      </c>
      <c r="I595" s="767"/>
      <c r="J595" s="805"/>
      <c r="K595" s="767"/>
      <c r="L595" s="767">
        <v>2020</v>
      </c>
      <c r="M595" s="767">
        <v>2050</v>
      </c>
      <c r="N595" s="808"/>
      <c r="O595" s="806" t="s">
        <v>1777</v>
      </c>
      <c r="P595" s="440" t="s">
        <v>677</v>
      </c>
    </row>
    <row r="596" spans="2:16">
      <c r="B596" s="808" t="s">
        <v>2057</v>
      </c>
      <c r="C596" s="808" t="s">
        <v>195</v>
      </c>
      <c r="D596" s="808" t="s">
        <v>6959</v>
      </c>
      <c r="E596" s="767" t="s">
        <v>886</v>
      </c>
      <c r="F596" s="767" t="s">
        <v>886</v>
      </c>
      <c r="G596" s="767" t="s">
        <v>886</v>
      </c>
      <c r="H596" s="809" t="s">
        <v>8342</v>
      </c>
      <c r="I596" s="1094"/>
      <c r="J596" s="812"/>
      <c r="K596" s="901"/>
      <c r="L596" s="767">
        <v>2020</v>
      </c>
      <c r="M596" s="767">
        <v>2050</v>
      </c>
      <c r="N596" s="808"/>
      <c r="O596" s="806" t="s">
        <v>1777</v>
      </c>
      <c r="P596" s="440" t="s">
        <v>677</v>
      </c>
    </row>
    <row r="597" spans="2:16">
      <c r="B597" s="808" t="s">
        <v>2074</v>
      </c>
      <c r="C597" s="808" t="s">
        <v>310</v>
      </c>
      <c r="D597" s="764" t="s">
        <v>6960</v>
      </c>
      <c r="E597" s="767" t="s">
        <v>886</v>
      </c>
      <c r="F597" s="767" t="s">
        <v>886</v>
      </c>
      <c r="G597" s="767" t="s">
        <v>886</v>
      </c>
      <c r="H597" s="767"/>
      <c r="I597" s="1090">
        <v>0.8</v>
      </c>
      <c r="J597" s="805"/>
      <c r="K597" s="767"/>
      <c r="L597" s="754">
        <v>2021</v>
      </c>
      <c r="M597" s="754">
        <v>2050</v>
      </c>
      <c r="N597" s="764"/>
      <c r="O597" s="764" t="s">
        <v>8947</v>
      </c>
      <c r="P597" s="440" t="s">
        <v>677</v>
      </c>
    </row>
    <row r="598" spans="2:16">
      <c r="B598" s="808" t="s">
        <v>2074</v>
      </c>
      <c r="C598" s="808" t="s">
        <v>310</v>
      </c>
      <c r="D598" s="808" t="s">
        <v>6961</v>
      </c>
      <c r="E598" s="767" t="s">
        <v>886</v>
      </c>
      <c r="F598" s="767" t="s">
        <v>886</v>
      </c>
      <c r="G598" s="767" t="s">
        <v>886</v>
      </c>
      <c r="H598" s="767"/>
      <c r="I598" s="861">
        <v>0.8</v>
      </c>
      <c r="J598" s="805"/>
      <c r="K598" s="754" t="s">
        <v>8342</v>
      </c>
      <c r="L598" s="767">
        <v>2008</v>
      </c>
      <c r="M598" s="767">
        <v>2050</v>
      </c>
      <c r="N598" s="808"/>
      <c r="O598" s="806" t="s">
        <v>8403</v>
      </c>
      <c r="P598" s="440" t="s">
        <v>677</v>
      </c>
    </row>
    <row r="599" spans="2:16">
      <c r="B599" s="808" t="s">
        <v>2057</v>
      </c>
      <c r="C599" s="808" t="s">
        <v>5667</v>
      </c>
      <c r="D599" s="764" t="s">
        <v>6965</v>
      </c>
      <c r="E599" s="767" t="s">
        <v>886</v>
      </c>
      <c r="F599" s="767" t="s">
        <v>886</v>
      </c>
      <c r="G599" s="767" t="s">
        <v>886</v>
      </c>
      <c r="H599" s="767" t="s">
        <v>582</v>
      </c>
      <c r="I599" s="767"/>
      <c r="J599" s="805"/>
      <c r="K599" s="767"/>
      <c r="L599" s="754">
        <v>2019</v>
      </c>
      <c r="M599" s="754">
        <v>2050</v>
      </c>
      <c r="N599" s="764" t="s">
        <v>8948</v>
      </c>
      <c r="O599" s="764" t="s">
        <v>8949</v>
      </c>
      <c r="P599" s="440" t="s">
        <v>677</v>
      </c>
    </row>
    <row r="600" spans="2:16">
      <c r="B600" s="808" t="s">
        <v>366</v>
      </c>
      <c r="C600" s="741" t="s">
        <v>178</v>
      </c>
      <c r="D600" s="962" t="s">
        <v>8950</v>
      </c>
      <c r="E600" s="767" t="s">
        <v>886</v>
      </c>
      <c r="F600" s="767" t="s">
        <v>886</v>
      </c>
      <c r="G600" s="767" t="s">
        <v>886</v>
      </c>
      <c r="H600" s="767" t="s">
        <v>8334</v>
      </c>
      <c r="I600" s="767"/>
      <c r="J600" s="805"/>
      <c r="K600" s="767"/>
      <c r="L600" s="767"/>
      <c r="M600" s="767"/>
      <c r="N600" s="808"/>
      <c r="O600" s="802" t="s">
        <v>8951</v>
      </c>
      <c r="P600" s="440" t="s">
        <v>677</v>
      </c>
    </row>
    <row r="601" spans="2:16">
      <c r="B601" s="808" t="s">
        <v>2057</v>
      </c>
      <c r="C601" s="808" t="s">
        <v>514</v>
      </c>
      <c r="D601" s="808" t="s">
        <v>6968</v>
      </c>
      <c r="E601" s="767" t="s">
        <v>886</v>
      </c>
      <c r="F601" s="767" t="s">
        <v>886</v>
      </c>
      <c r="G601" s="767" t="s">
        <v>886</v>
      </c>
      <c r="H601" s="767" t="s">
        <v>8334</v>
      </c>
      <c r="I601" s="767"/>
      <c r="J601" s="805"/>
      <c r="K601" s="767"/>
      <c r="L601" s="767">
        <v>2020</v>
      </c>
      <c r="M601" s="767">
        <v>2050</v>
      </c>
      <c r="N601" s="808"/>
      <c r="O601" s="806" t="s">
        <v>1777</v>
      </c>
      <c r="P601" s="440" t="s">
        <v>677</v>
      </c>
    </row>
    <row r="602" spans="2:16">
      <c r="B602" s="808" t="s">
        <v>2057</v>
      </c>
      <c r="C602" s="808" t="s">
        <v>195</v>
      </c>
      <c r="D602" s="808" t="s">
        <v>6979</v>
      </c>
      <c r="E602" s="767" t="s">
        <v>886</v>
      </c>
      <c r="F602" s="767" t="s">
        <v>886</v>
      </c>
      <c r="G602" s="767" t="s">
        <v>886</v>
      </c>
      <c r="H602" s="767" t="s">
        <v>8342</v>
      </c>
      <c r="I602" s="767"/>
      <c r="J602" s="805"/>
      <c r="K602" s="767"/>
      <c r="L602" s="767">
        <v>2020</v>
      </c>
      <c r="M602" s="767">
        <v>2050</v>
      </c>
      <c r="N602" s="808"/>
      <c r="O602" s="806" t="s">
        <v>1777</v>
      </c>
      <c r="P602" s="440" t="s">
        <v>677</v>
      </c>
    </row>
    <row r="603" spans="2:16">
      <c r="B603" s="808" t="s">
        <v>2057</v>
      </c>
      <c r="C603" s="808" t="s">
        <v>195</v>
      </c>
      <c r="D603" s="808" t="s">
        <v>6982</v>
      </c>
      <c r="E603" s="767" t="s">
        <v>886</v>
      </c>
      <c r="F603" s="767" t="s">
        <v>886</v>
      </c>
      <c r="G603" s="767" t="s">
        <v>886</v>
      </c>
      <c r="H603" s="809" t="s">
        <v>1645</v>
      </c>
      <c r="I603" s="1094"/>
      <c r="J603" s="812"/>
      <c r="K603" s="1094"/>
      <c r="L603" s="767">
        <v>2020</v>
      </c>
      <c r="M603" s="767">
        <v>2050</v>
      </c>
      <c r="N603" s="808"/>
      <c r="O603" s="764" t="s">
        <v>8952</v>
      </c>
      <c r="P603" s="440" t="s">
        <v>677</v>
      </c>
    </row>
    <row r="604" spans="2:16">
      <c r="B604" s="808" t="s">
        <v>2057</v>
      </c>
      <c r="C604" s="808" t="s">
        <v>342</v>
      </c>
      <c r="D604" s="764" t="s">
        <v>8953</v>
      </c>
      <c r="E604" s="767" t="s">
        <v>886</v>
      </c>
      <c r="F604" s="767" t="s">
        <v>886</v>
      </c>
      <c r="G604" s="767" t="s">
        <v>886</v>
      </c>
      <c r="H604" s="767"/>
      <c r="I604" s="1090">
        <v>1</v>
      </c>
      <c r="J604" s="805"/>
      <c r="K604" s="767"/>
      <c r="L604" s="754">
        <v>2021</v>
      </c>
      <c r="M604" s="754">
        <v>2050</v>
      </c>
      <c r="N604" s="764"/>
      <c r="O604" s="764" t="s">
        <v>8363</v>
      </c>
      <c r="P604" s="440" t="s">
        <v>677</v>
      </c>
    </row>
    <row r="605" spans="2:16">
      <c r="B605" s="808" t="s">
        <v>366</v>
      </c>
      <c r="C605" s="808" t="s">
        <v>168</v>
      </c>
      <c r="D605" s="808" t="s">
        <v>8954</v>
      </c>
      <c r="E605" s="767" t="s">
        <v>886</v>
      </c>
      <c r="F605" s="767" t="s">
        <v>886</v>
      </c>
      <c r="G605" s="767" t="s">
        <v>886</v>
      </c>
      <c r="H605" s="767"/>
      <c r="I605" s="1090">
        <v>0.8</v>
      </c>
      <c r="J605" s="805"/>
      <c r="K605" s="767"/>
      <c r="L605" s="767">
        <v>2010</v>
      </c>
      <c r="M605" s="767">
        <v>2020</v>
      </c>
      <c r="N605" s="808"/>
      <c r="O605" s="806" t="s">
        <v>1753</v>
      </c>
      <c r="P605" s="440" t="s">
        <v>677</v>
      </c>
    </row>
    <row r="606" spans="2:16">
      <c r="B606" s="808" t="s">
        <v>366</v>
      </c>
      <c r="C606" s="808" t="s">
        <v>143</v>
      </c>
      <c r="D606" s="808" t="s">
        <v>8955</v>
      </c>
      <c r="E606" s="767" t="s">
        <v>5778</v>
      </c>
      <c r="F606" s="767" t="s">
        <v>8395</v>
      </c>
      <c r="G606" s="767" t="s">
        <v>886</v>
      </c>
      <c r="H606" s="767" t="s">
        <v>582</v>
      </c>
      <c r="I606" s="767"/>
      <c r="J606" s="805"/>
      <c r="K606" s="767"/>
      <c r="L606" s="767">
        <v>2020</v>
      </c>
      <c r="M606" s="767">
        <v>2030</v>
      </c>
      <c r="N606" s="808"/>
      <c r="O606" s="806" t="s">
        <v>6645</v>
      </c>
      <c r="P606" s="440" t="s">
        <v>677</v>
      </c>
    </row>
    <row r="607" spans="2:16">
      <c r="B607" s="808" t="s">
        <v>366</v>
      </c>
      <c r="C607" s="808" t="s">
        <v>147</v>
      </c>
      <c r="D607" s="808" t="s">
        <v>8956</v>
      </c>
      <c r="E607" s="767" t="s">
        <v>886</v>
      </c>
      <c r="F607" s="767" t="s">
        <v>886</v>
      </c>
      <c r="G607" s="767" t="s">
        <v>886</v>
      </c>
      <c r="H607" s="809" t="s">
        <v>1645</v>
      </c>
      <c r="I607" s="1094"/>
      <c r="J607" s="812"/>
      <c r="K607" s="1094"/>
      <c r="L607" s="767">
        <v>2020</v>
      </c>
      <c r="M607" s="767">
        <v>2050</v>
      </c>
      <c r="N607" s="808"/>
      <c r="O607" s="1093" t="s">
        <v>8336</v>
      </c>
      <c r="P607" s="440" t="s">
        <v>677</v>
      </c>
    </row>
    <row r="608" spans="2:16">
      <c r="B608" s="808" t="s">
        <v>5675</v>
      </c>
      <c r="C608" s="808" t="s">
        <v>523</v>
      </c>
      <c r="D608" s="764" t="s">
        <v>8957</v>
      </c>
      <c r="E608" s="767" t="s">
        <v>886</v>
      </c>
      <c r="F608" s="767" t="s">
        <v>886</v>
      </c>
      <c r="G608" s="767" t="s">
        <v>886</v>
      </c>
      <c r="H608" s="767" t="s">
        <v>8334</v>
      </c>
      <c r="I608" s="767"/>
      <c r="J608" s="805"/>
      <c r="K608" s="767"/>
      <c r="L608" s="754">
        <v>2021</v>
      </c>
      <c r="M608" s="754">
        <v>2050</v>
      </c>
      <c r="N608" s="764"/>
      <c r="O608" s="764" t="s">
        <v>8363</v>
      </c>
      <c r="P608" s="440" t="s">
        <v>677</v>
      </c>
    </row>
    <row r="609" spans="2:16">
      <c r="B609" s="808" t="s">
        <v>2057</v>
      </c>
      <c r="C609" s="808" t="s">
        <v>195</v>
      </c>
      <c r="D609" s="808" t="s">
        <v>8958</v>
      </c>
      <c r="E609" s="767" t="s">
        <v>886</v>
      </c>
      <c r="F609" s="767" t="s">
        <v>886</v>
      </c>
      <c r="G609" s="767" t="s">
        <v>886</v>
      </c>
      <c r="H609" s="767" t="s">
        <v>8334</v>
      </c>
      <c r="I609" s="767"/>
      <c r="J609" s="805"/>
      <c r="K609" s="767"/>
      <c r="L609" s="767">
        <v>2020</v>
      </c>
      <c r="M609" s="767">
        <v>2050</v>
      </c>
      <c r="N609" s="808"/>
      <c r="O609" s="806" t="s">
        <v>1777</v>
      </c>
      <c r="P609" s="440" t="s">
        <v>677</v>
      </c>
    </row>
    <row r="610" spans="2:16">
      <c r="B610" s="808" t="s">
        <v>2057</v>
      </c>
      <c r="C610" s="808" t="s">
        <v>195</v>
      </c>
      <c r="D610" s="808" t="s">
        <v>8959</v>
      </c>
      <c r="E610" s="767" t="s">
        <v>886</v>
      </c>
      <c r="F610" s="767" t="s">
        <v>886</v>
      </c>
      <c r="G610" s="767" t="s">
        <v>886</v>
      </c>
      <c r="H610" s="809" t="s">
        <v>1645</v>
      </c>
      <c r="I610" s="1094"/>
      <c r="J610" s="812"/>
      <c r="K610" s="1094"/>
      <c r="L610" s="767">
        <v>2020</v>
      </c>
      <c r="M610" s="767">
        <v>2050</v>
      </c>
      <c r="N610" s="808"/>
      <c r="O610" s="806" t="s">
        <v>1777</v>
      </c>
      <c r="P610" s="440" t="s">
        <v>677</v>
      </c>
    </row>
    <row r="611" spans="2:16">
      <c r="B611" s="808" t="s">
        <v>5675</v>
      </c>
      <c r="C611" s="808" t="s">
        <v>8960</v>
      </c>
      <c r="D611" s="764" t="s">
        <v>8961</v>
      </c>
      <c r="E611" s="767" t="s">
        <v>886</v>
      </c>
      <c r="F611" s="767" t="s">
        <v>886</v>
      </c>
      <c r="G611" s="767" t="s">
        <v>886</v>
      </c>
      <c r="H611" s="767"/>
      <c r="I611" s="767"/>
      <c r="J611" s="805" t="s">
        <v>1792</v>
      </c>
      <c r="K611" s="767"/>
      <c r="L611" s="754">
        <v>2021</v>
      </c>
      <c r="M611" s="754">
        <v>2050</v>
      </c>
      <c r="N611" s="764"/>
      <c r="O611" s="764" t="s">
        <v>8363</v>
      </c>
      <c r="P611" s="440" t="s">
        <v>677</v>
      </c>
    </row>
    <row r="612" spans="2:16">
      <c r="B612" s="808" t="s">
        <v>2057</v>
      </c>
      <c r="C612" s="808" t="s">
        <v>195</v>
      </c>
      <c r="D612" s="764" t="s">
        <v>8962</v>
      </c>
      <c r="E612" s="767" t="s">
        <v>886</v>
      </c>
      <c r="F612" s="767" t="s">
        <v>886</v>
      </c>
      <c r="G612" s="767" t="s">
        <v>886</v>
      </c>
      <c r="H612" s="767"/>
      <c r="I612" s="1090">
        <v>0.8</v>
      </c>
      <c r="J612" s="805"/>
      <c r="K612" s="754" t="s">
        <v>8342</v>
      </c>
      <c r="L612" s="754">
        <v>2021</v>
      </c>
      <c r="M612" s="754">
        <v>2050</v>
      </c>
      <c r="N612" s="764"/>
      <c r="O612" s="764" t="s">
        <v>8963</v>
      </c>
      <c r="P612" s="440" t="s">
        <v>677</v>
      </c>
    </row>
    <row r="613" spans="2:16">
      <c r="B613" s="808" t="s">
        <v>2057</v>
      </c>
      <c r="C613" s="808" t="s">
        <v>195</v>
      </c>
      <c r="D613" s="808" t="s">
        <v>8962</v>
      </c>
      <c r="E613" s="767" t="s">
        <v>886</v>
      </c>
      <c r="F613" s="767" t="s">
        <v>886</v>
      </c>
      <c r="G613" s="767" t="s">
        <v>886</v>
      </c>
      <c r="H613" s="809" t="s">
        <v>1645</v>
      </c>
      <c r="I613" s="1094"/>
      <c r="J613" s="812"/>
      <c r="K613" s="1094"/>
      <c r="L613" s="767">
        <v>2018</v>
      </c>
      <c r="M613" s="767">
        <v>2050</v>
      </c>
      <c r="N613" s="808"/>
      <c r="O613" s="806" t="s">
        <v>8403</v>
      </c>
      <c r="P613" s="440" t="s">
        <v>677</v>
      </c>
    </row>
    <row r="614" spans="2:16">
      <c r="B614" s="808" t="s">
        <v>2074</v>
      </c>
      <c r="C614" s="808" t="s">
        <v>160</v>
      </c>
      <c r="D614" s="808" t="s">
        <v>8964</v>
      </c>
      <c r="E614" s="767" t="s">
        <v>5778</v>
      </c>
      <c r="F614" s="767" t="s">
        <v>8395</v>
      </c>
      <c r="G614" s="767" t="s">
        <v>886</v>
      </c>
      <c r="H614" s="767"/>
      <c r="I614" s="1090">
        <v>0.8</v>
      </c>
      <c r="J614" s="805"/>
      <c r="K614" s="809" t="s">
        <v>8342</v>
      </c>
      <c r="L614" s="767">
        <v>2020</v>
      </c>
      <c r="M614" s="767">
        <v>2050</v>
      </c>
      <c r="N614" s="764" t="s">
        <v>8965</v>
      </c>
      <c r="O614" s="764" t="s">
        <v>8966</v>
      </c>
      <c r="P614" s="440" t="s">
        <v>677</v>
      </c>
    </row>
    <row r="615" spans="2:16">
      <c r="B615" s="808" t="s">
        <v>2074</v>
      </c>
      <c r="C615" s="808" t="s">
        <v>310</v>
      </c>
      <c r="D615" s="808" t="s">
        <v>6998</v>
      </c>
      <c r="E615" s="767" t="s">
        <v>5778</v>
      </c>
      <c r="F615" s="767" t="s">
        <v>8395</v>
      </c>
      <c r="G615" s="767" t="s">
        <v>886</v>
      </c>
      <c r="H615" s="754" t="s">
        <v>1645</v>
      </c>
      <c r="I615" s="767"/>
      <c r="J615" s="805"/>
      <c r="K615" s="767"/>
      <c r="L615" s="767">
        <v>2019</v>
      </c>
      <c r="M615" s="767">
        <v>2050</v>
      </c>
      <c r="N615" s="808"/>
      <c r="O615" s="764" t="s">
        <v>8967</v>
      </c>
      <c r="P615" s="440" t="s">
        <v>677</v>
      </c>
    </row>
    <row r="616" spans="2:16">
      <c r="B616" s="808" t="s">
        <v>2057</v>
      </c>
      <c r="C616" s="808" t="s">
        <v>195</v>
      </c>
      <c r="D616" s="764" t="s">
        <v>8968</v>
      </c>
      <c r="E616" s="767" t="s">
        <v>886</v>
      </c>
      <c r="F616" s="767" t="s">
        <v>886</v>
      </c>
      <c r="G616" s="767" t="s">
        <v>886</v>
      </c>
      <c r="H616" s="809" t="s">
        <v>1645</v>
      </c>
      <c r="I616" s="1094"/>
      <c r="J616" s="812"/>
      <c r="K616" s="1094"/>
      <c r="L616" s="754">
        <v>2020</v>
      </c>
      <c r="M616" s="754">
        <v>2050</v>
      </c>
      <c r="N616" s="764"/>
      <c r="O616" s="764" t="s">
        <v>8969</v>
      </c>
      <c r="P616" s="440" t="s">
        <v>677</v>
      </c>
    </row>
    <row r="617" spans="2:16">
      <c r="B617" s="808" t="s">
        <v>2057</v>
      </c>
      <c r="C617" s="808" t="s">
        <v>174</v>
      </c>
      <c r="D617" s="764" t="s">
        <v>6999</v>
      </c>
      <c r="E617" s="767" t="s">
        <v>886</v>
      </c>
      <c r="F617" s="767" t="s">
        <v>886</v>
      </c>
      <c r="G617" s="767" t="s">
        <v>886</v>
      </c>
      <c r="H617" s="767"/>
      <c r="I617" s="1090">
        <v>0.8</v>
      </c>
      <c r="J617" s="805"/>
      <c r="K617" s="767"/>
      <c r="L617" s="754">
        <v>2021</v>
      </c>
      <c r="M617" s="754">
        <v>2050</v>
      </c>
      <c r="N617" s="764"/>
      <c r="O617" s="764" t="s">
        <v>8363</v>
      </c>
      <c r="P617" s="440" t="s">
        <v>677</v>
      </c>
    </row>
    <row r="618" spans="2:16">
      <c r="B618" s="808" t="s">
        <v>2057</v>
      </c>
      <c r="C618" s="808" t="s">
        <v>195</v>
      </c>
      <c r="D618" s="808" t="s">
        <v>8970</v>
      </c>
      <c r="E618" s="767" t="s">
        <v>886</v>
      </c>
      <c r="F618" s="767" t="s">
        <v>886</v>
      </c>
      <c r="G618" s="767" t="s">
        <v>886</v>
      </c>
      <c r="H618" s="767" t="s">
        <v>8334</v>
      </c>
      <c r="I618" s="767"/>
      <c r="J618" s="805"/>
      <c r="K618" s="767"/>
      <c r="L618" s="767" t="s">
        <v>886</v>
      </c>
      <c r="M618" s="767">
        <v>2050</v>
      </c>
      <c r="N618" s="808"/>
      <c r="O618" s="806" t="s">
        <v>8403</v>
      </c>
      <c r="P618" s="440" t="s">
        <v>677</v>
      </c>
    </row>
    <row r="619" spans="2:16">
      <c r="B619" s="808" t="s">
        <v>366</v>
      </c>
      <c r="C619" s="808" t="s">
        <v>147</v>
      </c>
      <c r="D619" s="808" t="s">
        <v>8971</v>
      </c>
      <c r="E619" s="767" t="s">
        <v>886</v>
      </c>
      <c r="F619" s="767" t="s">
        <v>886</v>
      </c>
      <c r="G619" s="767" t="s">
        <v>886</v>
      </c>
      <c r="H619" s="767" t="s">
        <v>582</v>
      </c>
      <c r="I619" s="767"/>
      <c r="J619" s="805"/>
      <c r="K619" s="767"/>
      <c r="L619" s="767">
        <v>2020</v>
      </c>
      <c r="M619" s="767">
        <v>2050</v>
      </c>
      <c r="N619" s="808"/>
      <c r="O619" s="806" t="s">
        <v>1777</v>
      </c>
      <c r="P619" s="440" t="s">
        <v>677</v>
      </c>
    </row>
    <row r="620" spans="2:16">
      <c r="B620" s="808" t="s">
        <v>366</v>
      </c>
      <c r="C620" s="808" t="s">
        <v>147</v>
      </c>
      <c r="D620" s="808" t="s">
        <v>8972</v>
      </c>
      <c r="E620" s="767" t="s">
        <v>886</v>
      </c>
      <c r="F620" s="767" t="s">
        <v>886</v>
      </c>
      <c r="G620" s="767" t="s">
        <v>886</v>
      </c>
      <c r="H620" s="767" t="s">
        <v>582</v>
      </c>
      <c r="I620" s="767"/>
      <c r="J620" s="805"/>
      <c r="K620" s="767"/>
      <c r="L620" s="767">
        <v>2020</v>
      </c>
      <c r="M620" s="767">
        <v>2050</v>
      </c>
      <c r="N620" s="808"/>
      <c r="O620" s="1093" t="s">
        <v>8336</v>
      </c>
      <c r="P620" s="440" t="s">
        <v>677</v>
      </c>
    </row>
    <row r="621" spans="2:16">
      <c r="B621" s="808" t="s">
        <v>2057</v>
      </c>
      <c r="C621" s="741" t="s">
        <v>174</v>
      </c>
      <c r="D621" s="962" t="s">
        <v>7003</v>
      </c>
      <c r="E621" s="767" t="s">
        <v>886</v>
      </c>
      <c r="F621" s="767" t="s">
        <v>886</v>
      </c>
      <c r="G621" s="767" t="s">
        <v>886</v>
      </c>
      <c r="H621" s="767"/>
      <c r="I621" s="767"/>
      <c r="J621" s="805" t="s">
        <v>1792</v>
      </c>
      <c r="K621" s="767"/>
      <c r="L621" s="767"/>
      <c r="M621" s="767"/>
      <c r="N621" s="808"/>
      <c r="O621" s="802" t="s">
        <v>8973</v>
      </c>
      <c r="P621" s="440" t="s">
        <v>677</v>
      </c>
    </row>
    <row r="622" spans="2:16">
      <c r="B622" s="808" t="s">
        <v>2057</v>
      </c>
      <c r="C622" s="808" t="s">
        <v>174</v>
      </c>
      <c r="D622" s="808" t="s">
        <v>7004</v>
      </c>
      <c r="E622" s="767" t="s">
        <v>886</v>
      </c>
      <c r="F622" s="767" t="s">
        <v>886</v>
      </c>
      <c r="G622" s="767" t="s">
        <v>886</v>
      </c>
      <c r="H622" s="754" t="s">
        <v>8334</v>
      </c>
      <c r="I622" s="767"/>
      <c r="J622" s="805"/>
      <c r="K622" s="808"/>
      <c r="L622" s="767">
        <v>2015</v>
      </c>
      <c r="M622" s="767">
        <v>2050</v>
      </c>
      <c r="N622" s="808"/>
      <c r="O622" s="806" t="s">
        <v>1753</v>
      </c>
      <c r="P622" s="440" t="s">
        <v>677</v>
      </c>
    </row>
    <row r="623" spans="2:16">
      <c r="B623" s="808" t="s">
        <v>2057</v>
      </c>
      <c r="C623" s="808" t="s">
        <v>174</v>
      </c>
      <c r="D623" s="764" t="s">
        <v>7004</v>
      </c>
      <c r="E623" s="767" t="s">
        <v>886</v>
      </c>
      <c r="F623" s="767" t="s">
        <v>886</v>
      </c>
      <c r="G623" s="767" t="s">
        <v>886</v>
      </c>
      <c r="H623" s="767" t="s">
        <v>582</v>
      </c>
      <c r="I623" s="767"/>
      <c r="J623" s="805"/>
      <c r="K623" s="767"/>
      <c r="L623" s="754">
        <v>2020</v>
      </c>
      <c r="M623" s="754">
        <v>2050</v>
      </c>
      <c r="N623" s="764"/>
      <c r="O623" s="764" t="s">
        <v>8591</v>
      </c>
      <c r="P623" s="440" t="s">
        <v>677</v>
      </c>
    </row>
    <row r="624" spans="2:16">
      <c r="B624" s="808" t="s">
        <v>366</v>
      </c>
      <c r="C624" s="741" t="s">
        <v>138</v>
      </c>
      <c r="D624" s="962" t="s">
        <v>8974</v>
      </c>
      <c r="E624" s="767" t="s">
        <v>886</v>
      </c>
      <c r="F624" s="767" t="s">
        <v>886</v>
      </c>
      <c r="G624" s="767" t="s">
        <v>886</v>
      </c>
      <c r="H624" s="767" t="s">
        <v>582</v>
      </c>
      <c r="I624" s="767"/>
      <c r="J624" s="805"/>
      <c r="K624" s="767"/>
      <c r="L624" s="767"/>
      <c r="M624" s="767"/>
      <c r="N624" s="808"/>
      <c r="O624" s="802" t="s">
        <v>8975</v>
      </c>
      <c r="P624" s="440" t="s">
        <v>677</v>
      </c>
    </row>
    <row r="625" spans="2:16">
      <c r="B625" s="808" t="s">
        <v>366</v>
      </c>
      <c r="C625" s="741" t="s">
        <v>165</v>
      </c>
      <c r="D625" s="962" t="s">
        <v>8976</v>
      </c>
      <c r="E625" s="767" t="s">
        <v>886</v>
      </c>
      <c r="F625" s="767" t="s">
        <v>886</v>
      </c>
      <c r="G625" s="767" t="s">
        <v>886</v>
      </c>
      <c r="H625" s="767" t="s">
        <v>8334</v>
      </c>
      <c r="I625" s="767"/>
      <c r="J625" s="805"/>
      <c r="K625" s="767"/>
      <c r="L625" s="767"/>
      <c r="M625" s="767"/>
      <c r="N625" s="808"/>
      <c r="O625" s="802" t="s">
        <v>8977</v>
      </c>
      <c r="P625" s="440" t="s">
        <v>677</v>
      </c>
    </row>
    <row r="626" spans="2:16">
      <c r="B626" s="808" t="s">
        <v>2057</v>
      </c>
      <c r="C626" s="808" t="s">
        <v>195</v>
      </c>
      <c r="D626" s="808" t="s">
        <v>7005</v>
      </c>
      <c r="E626" s="767" t="s">
        <v>886</v>
      </c>
      <c r="F626" s="767" t="s">
        <v>886</v>
      </c>
      <c r="G626" s="767" t="s">
        <v>886</v>
      </c>
      <c r="H626" s="767"/>
      <c r="I626" s="1090">
        <v>1</v>
      </c>
      <c r="J626" s="805"/>
      <c r="K626" s="767"/>
      <c r="L626" s="767">
        <v>2020</v>
      </c>
      <c r="M626" s="767">
        <v>2050</v>
      </c>
      <c r="N626" s="808"/>
      <c r="O626" s="806" t="s">
        <v>1777</v>
      </c>
      <c r="P626" s="440" t="s">
        <v>677</v>
      </c>
    </row>
    <row r="627" spans="2:16">
      <c r="B627" s="808" t="s">
        <v>366</v>
      </c>
      <c r="C627" s="808" t="s">
        <v>168</v>
      </c>
      <c r="D627" s="808" t="s">
        <v>8978</v>
      </c>
      <c r="E627" s="767" t="s">
        <v>886</v>
      </c>
      <c r="F627" s="767" t="s">
        <v>886</v>
      </c>
      <c r="G627" s="767" t="s">
        <v>886</v>
      </c>
      <c r="H627" s="767" t="s">
        <v>8334</v>
      </c>
      <c r="I627" s="767"/>
      <c r="J627" s="805"/>
      <c r="K627" s="767"/>
      <c r="L627" s="767">
        <v>2010</v>
      </c>
      <c r="M627" s="767">
        <v>2020</v>
      </c>
      <c r="N627" s="808"/>
      <c r="O627" s="806" t="s">
        <v>1753</v>
      </c>
      <c r="P627" s="440" t="s">
        <v>677</v>
      </c>
    </row>
    <row r="628" spans="2:16">
      <c r="B628" s="808" t="s">
        <v>2057</v>
      </c>
      <c r="C628" s="808" t="s">
        <v>195</v>
      </c>
      <c r="D628" s="808" t="s">
        <v>8979</v>
      </c>
      <c r="E628" s="767" t="s">
        <v>886</v>
      </c>
      <c r="F628" s="767" t="s">
        <v>886</v>
      </c>
      <c r="G628" s="767" t="s">
        <v>886</v>
      </c>
      <c r="H628" s="767" t="s">
        <v>8334</v>
      </c>
      <c r="I628" s="767"/>
      <c r="J628" s="805"/>
      <c r="K628" s="767"/>
      <c r="L628" s="767">
        <v>2020</v>
      </c>
      <c r="M628" s="767">
        <v>2050</v>
      </c>
      <c r="N628" s="808"/>
      <c r="O628" s="806" t="s">
        <v>1777</v>
      </c>
      <c r="P628" s="440" t="s">
        <v>677</v>
      </c>
    </row>
    <row r="629" spans="2:16">
      <c r="B629" s="808" t="s">
        <v>2057</v>
      </c>
      <c r="C629" s="808" t="s">
        <v>195</v>
      </c>
      <c r="D629" s="808" t="s">
        <v>8980</v>
      </c>
      <c r="E629" s="767" t="s">
        <v>886</v>
      </c>
      <c r="F629" s="767" t="s">
        <v>886</v>
      </c>
      <c r="G629" s="767" t="s">
        <v>886</v>
      </c>
      <c r="H629" s="767" t="s">
        <v>582</v>
      </c>
      <c r="I629" s="767"/>
      <c r="J629" s="805"/>
      <c r="K629" s="767"/>
      <c r="L629" s="767">
        <v>2020</v>
      </c>
      <c r="M629" s="767">
        <v>2050</v>
      </c>
      <c r="N629" s="808"/>
      <c r="O629" s="806" t="s">
        <v>1777</v>
      </c>
      <c r="P629" s="440" t="s">
        <v>677</v>
      </c>
    </row>
    <row r="630" spans="2:16">
      <c r="B630" s="808" t="s">
        <v>366</v>
      </c>
      <c r="C630" s="741" t="s">
        <v>179</v>
      </c>
      <c r="D630" s="962" t="s">
        <v>7006</v>
      </c>
      <c r="E630" s="767" t="s">
        <v>886</v>
      </c>
      <c r="F630" s="767" t="s">
        <v>886</v>
      </c>
      <c r="G630" s="767" t="s">
        <v>886</v>
      </c>
      <c r="H630" s="767"/>
      <c r="I630" s="1090">
        <v>1.04</v>
      </c>
      <c r="J630" s="805"/>
      <c r="K630" s="767"/>
      <c r="L630" s="767"/>
      <c r="M630" s="767"/>
      <c r="N630" s="808"/>
      <c r="O630" s="802" t="s">
        <v>8981</v>
      </c>
      <c r="P630" s="440" t="s">
        <v>677</v>
      </c>
    </row>
    <row r="631" spans="2:16">
      <c r="B631" s="808" t="s">
        <v>366</v>
      </c>
      <c r="C631" s="808" t="s">
        <v>444</v>
      </c>
      <c r="D631" s="808" t="s">
        <v>7010</v>
      </c>
      <c r="E631" s="767" t="s">
        <v>886</v>
      </c>
      <c r="F631" s="767" t="s">
        <v>886</v>
      </c>
      <c r="G631" s="767" t="s">
        <v>886</v>
      </c>
      <c r="H631" s="809" t="s">
        <v>1645</v>
      </c>
      <c r="I631" s="1094"/>
      <c r="J631" s="812"/>
      <c r="K631" s="1094"/>
      <c r="L631" s="767">
        <v>2013</v>
      </c>
      <c r="M631" s="767">
        <v>2020</v>
      </c>
      <c r="N631" s="808"/>
      <c r="O631" s="806" t="s">
        <v>1753</v>
      </c>
      <c r="P631" s="440" t="s">
        <v>677</v>
      </c>
    </row>
    <row r="632" spans="2:16">
      <c r="B632" s="808" t="s">
        <v>366</v>
      </c>
      <c r="C632" s="808" t="s">
        <v>179</v>
      </c>
      <c r="D632" s="764" t="s">
        <v>8982</v>
      </c>
      <c r="E632" s="767" t="s">
        <v>886</v>
      </c>
      <c r="F632" s="767" t="s">
        <v>886</v>
      </c>
      <c r="G632" s="767" t="s">
        <v>886</v>
      </c>
      <c r="H632" s="767"/>
      <c r="I632" s="1090">
        <v>0.8</v>
      </c>
      <c r="J632" s="805"/>
      <c r="K632" s="767"/>
      <c r="L632" s="754">
        <v>2021</v>
      </c>
      <c r="M632" s="754">
        <v>2050</v>
      </c>
      <c r="N632" s="764"/>
      <c r="O632" s="764" t="s">
        <v>8363</v>
      </c>
      <c r="P632" s="440" t="s">
        <v>677</v>
      </c>
    </row>
    <row r="633" spans="2:16">
      <c r="B633" s="808" t="s">
        <v>366</v>
      </c>
      <c r="C633" s="808" t="s">
        <v>190</v>
      </c>
      <c r="D633" s="808" t="s">
        <v>8983</v>
      </c>
      <c r="E633" s="767" t="s">
        <v>886</v>
      </c>
      <c r="F633" s="767" t="s">
        <v>886</v>
      </c>
      <c r="G633" s="767" t="s">
        <v>886</v>
      </c>
      <c r="H633" s="767" t="s">
        <v>8334</v>
      </c>
      <c r="I633" s="767"/>
      <c r="J633" s="805"/>
      <c r="K633" s="767"/>
      <c r="L633" s="767">
        <v>2015</v>
      </c>
      <c r="M633" s="767">
        <v>2030</v>
      </c>
      <c r="N633" s="808"/>
      <c r="O633" s="806" t="s">
        <v>1753</v>
      </c>
      <c r="P633" s="440" t="s">
        <v>677</v>
      </c>
    </row>
    <row r="634" spans="2:16">
      <c r="B634" s="808" t="s">
        <v>2057</v>
      </c>
      <c r="C634" s="808" t="s">
        <v>205</v>
      </c>
      <c r="D634" s="808" t="s">
        <v>7012</v>
      </c>
      <c r="E634" s="767" t="s">
        <v>886</v>
      </c>
      <c r="F634" s="767" t="s">
        <v>886</v>
      </c>
      <c r="G634" s="767" t="s">
        <v>886</v>
      </c>
      <c r="H634" s="767" t="s">
        <v>8334</v>
      </c>
      <c r="I634" s="767"/>
      <c r="J634" s="805"/>
      <c r="K634" s="767"/>
      <c r="L634" s="767">
        <v>2020</v>
      </c>
      <c r="M634" s="767">
        <v>2050</v>
      </c>
      <c r="N634" s="808"/>
      <c r="O634" s="806" t="s">
        <v>1777</v>
      </c>
      <c r="P634" s="440" t="s">
        <v>677</v>
      </c>
    </row>
    <row r="635" spans="2:16">
      <c r="B635" s="808" t="s">
        <v>2057</v>
      </c>
      <c r="C635" s="808" t="s">
        <v>195</v>
      </c>
      <c r="D635" s="808" t="s">
        <v>8984</v>
      </c>
      <c r="E635" s="767" t="s">
        <v>886</v>
      </c>
      <c r="F635" s="767" t="s">
        <v>886</v>
      </c>
      <c r="G635" s="767" t="s">
        <v>886</v>
      </c>
      <c r="H635" s="767" t="s">
        <v>582</v>
      </c>
      <c r="I635" s="767"/>
      <c r="J635" s="805"/>
      <c r="K635" s="767"/>
      <c r="L635" s="767">
        <v>2020</v>
      </c>
      <c r="M635" s="767">
        <v>2050</v>
      </c>
      <c r="N635" s="808"/>
      <c r="O635" s="806" t="s">
        <v>1777</v>
      </c>
      <c r="P635" s="440" t="s">
        <v>677</v>
      </c>
    </row>
    <row r="636" spans="2:16">
      <c r="B636" s="808" t="s">
        <v>2057</v>
      </c>
      <c r="C636" s="808" t="s">
        <v>195</v>
      </c>
      <c r="D636" s="808" t="s">
        <v>8985</v>
      </c>
      <c r="E636" s="767" t="s">
        <v>886</v>
      </c>
      <c r="F636" s="767" t="s">
        <v>886</v>
      </c>
      <c r="G636" s="767" t="s">
        <v>886</v>
      </c>
      <c r="H636" s="754" t="s">
        <v>1645</v>
      </c>
      <c r="I636" s="767"/>
      <c r="J636" s="805"/>
      <c r="K636" s="767"/>
      <c r="L636" s="767">
        <v>2012</v>
      </c>
      <c r="M636" s="767">
        <v>2050</v>
      </c>
      <c r="N636" s="808"/>
      <c r="O636" s="806" t="s">
        <v>8403</v>
      </c>
      <c r="P636" s="440" t="s">
        <v>677</v>
      </c>
    </row>
    <row r="637" spans="2:16">
      <c r="B637" s="808" t="s">
        <v>2057</v>
      </c>
      <c r="C637" s="808" t="s">
        <v>195</v>
      </c>
      <c r="D637" s="808" t="s">
        <v>8985</v>
      </c>
      <c r="E637" s="767" t="s">
        <v>886</v>
      </c>
      <c r="F637" s="767" t="s">
        <v>886</v>
      </c>
      <c r="G637" s="767" t="s">
        <v>886</v>
      </c>
      <c r="H637" s="767" t="s">
        <v>582</v>
      </c>
      <c r="I637" s="767"/>
      <c r="J637" s="805"/>
      <c r="K637" s="767"/>
      <c r="L637" s="767">
        <v>2020</v>
      </c>
      <c r="M637" s="767">
        <v>2050</v>
      </c>
      <c r="N637" s="808"/>
      <c r="O637" s="764" t="s">
        <v>8986</v>
      </c>
      <c r="P637" s="440" t="s">
        <v>677</v>
      </c>
    </row>
    <row r="638" spans="2:16">
      <c r="B638" s="808" t="s">
        <v>366</v>
      </c>
      <c r="C638" s="808" t="s">
        <v>139</v>
      </c>
      <c r="D638" s="808" t="s">
        <v>8987</v>
      </c>
      <c r="E638" s="767" t="s">
        <v>886</v>
      </c>
      <c r="F638" s="767" t="s">
        <v>886</v>
      </c>
      <c r="G638" s="767" t="s">
        <v>886</v>
      </c>
      <c r="H638" s="767" t="s">
        <v>8334</v>
      </c>
      <c r="I638" s="767"/>
      <c r="J638" s="805"/>
      <c r="K638" s="767"/>
      <c r="L638" s="767">
        <v>2018</v>
      </c>
      <c r="M638" s="767">
        <v>2045</v>
      </c>
      <c r="N638" s="808"/>
      <c r="O638" s="806" t="s">
        <v>8988</v>
      </c>
      <c r="P638" s="440" t="s">
        <v>677</v>
      </c>
    </row>
    <row r="639" spans="2:16">
      <c r="B639" s="808" t="s">
        <v>2057</v>
      </c>
      <c r="C639" s="808" t="s">
        <v>195</v>
      </c>
      <c r="D639" s="808" t="s">
        <v>8989</v>
      </c>
      <c r="E639" s="767" t="s">
        <v>886</v>
      </c>
      <c r="F639" s="767" t="s">
        <v>886</v>
      </c>
      <c r="G639" s="767" t="s">
        <v>886</v>
      </c>
      <c r="H639" s="767" t="s">
        <v>582</v>
      </c>
      <c r="I639" s="767"/>
      <c r="J639" s="805"/>
      <c r="K639" s="767"/>
      <c r="L639" s="767">
        <v>2020</v>
      </c>
      <c r="M639" s="767">
        <v>2050</v>
      </c>
      <c r="N639" s="808"/>
      <c r="O639" s="806" t="s">
        <v>1777</v>
      </c>
      <c r="P639" s="440" t="s">
        <v>677</v>
      </c>
    </row>
    <row r="640" spans="2:16">
      <c r="B640" s="808" t="s">
        <v>2057</v>
      </c>
      <c r="C640" s="741" t="s">
        <v>174</v>
      </c>
      <c r="D640" s="962" t="s">
        <v>7015</v>
      </c>
      <c r="E640" s="767" t="s">
        <v>886</v>
      </c>
      <c r="F640" s="767" t="s">
        <v>886</v>
      </c>
      <c r="G640" s="767" t="s">
        <v>886</v>
      </c>
      <c r="H640" s="767" t="s">
        <v>8334</v>
      </c>
      <c r="I640" s="767"/>
      <c r="J640" s="805"/>
      <c r="K640" s="767"/>
      <c r="L640" s="767"/>
      <c r="M640" s="767"/>
      <c r="N640" s="808"/>
      <c r="O640" s="802" t="s">
        <v>8990</v>
      </c>
      <c r="P640" s="440" t="s">
        <v>677</v>
      </c>
    </row>
    <row r="641" spans="2:16">
      <c r="B641" s="808" t="s">
        <v>2057</v>
      </c>
      <c r="C641" s="808" t="s">
        <v>195</v>
      </c>
      <c r="D641" s="808" t="s">
        <v>7017</v>
      </c>
      <c r="E641" s="767" t="s">
        <v>886</v>
      </c>
      <c r="F641" s="767" t="s">
        <v>886</v>
      </c>
      <c r="G641" s="767" t="s">
        <v>886</v>
      </c>
      <c r="H641" s="767" t="s">
        <v>582</v>
      </c>
      <c r="I641" s="767"/>
      <c r="J641" s="805"/>
      <c r="K641" s="767"/>
      <c r="L641" s="767">
        <v>2020</v>
      </c>
      <c r="M641" s="767">
        <v>2050</v>
      </c>
      <c r="N641" s="808"/>
      <c r="O641" s="806" t="s">
        <v>1777</v>
      </c>
      <c r="P641" s="440" t="s">
        <v>677</v>
      </c>
    </row>
    <row r="642" spans="2:16">
      <c r="B642" s="808" t="s">
        <v>366</v>
      </c>
      <c r="C642" s="741" t="s">
        <v>138</v>
      </c>
      <c r="D642" s="962" t="s">
        <v>8991</v>
      </c>
      <c r="E642" s="767" t="s">
        <v>886</v>
      </c>
      <c r="F642" s="767" t="s">
        <v>886</v>
      </c>
      <c r="G642" s="767" t="s">
        <v>886</v>
      </c>
      <c r="H642" s="767" t="s">
        <v>582</v>
      </c>
      <c r="I642" s="767"/>
      <c r="J642" s="805"/>
      <c r="K642" s="767"/>
      <c r="L642" s="767"/>
      <c r="M642" s="767"/>
      <c r="N642" s="808"/>
      <c r="O642" s="802" t="s">
        <v>8992</v>
      </c>
      <c r="P642" s="440" t="s">
        <v>677</v>
      </c>
    </row>
    <row r="643" spans="2:16">
      <c r="B643" s="808" t="s">
        <v>5675</v>
      </c>
      <c r="C643" s="741" t="s">
        <v>203</v>
      </c>
      <c r="D643" s="962" t="s">
        <v>8993</v>
      </c>
      <c r="E643" s="767" t="s">
        <v>886</v>
      </c>
      <c r="F643" s="767" t="s">
        <v>886</v>
      </c>
      <c r="G643" s="767" t="s">
        <v>886</v>
      </c>
      <c r="H643" s="767" t="s">
        <v>8342</v>
      </c>
      <c r="I643" s="767"/>
      <c r="J643" s="805"/>
      <c r="K643" s="767"/>
      <c r="L643" s="767"/>
      <c r="M643" s="767"/>
      <c r="N643" s="808"/>
      <c r="O643" s="802" t="s">
        <v>8994</v>
      </c>
      <c r="P643" s="440" t="s">
        <v>677</v>
      </c>
    </row>
    <row r="644" spans="2:16">
      <c r="B644" s="808" t="s">
        <v>2057</v>
      </c>
      <c r="C644" s="808" t="s">
        <v>195</v>
      </c>
      <c r="D644" s="808" t="s">
        <v>7020</v>
      </c>
      <c r="E644" s="767" t="s">
        <v>886</v>
      </c>
      <c r="F644" s="767" t="s">
        <v>886</v>
      </c>
      <c r="G644" s="767" t="s">
        <v>886</v>
      </c>
      <c r="H644" s="767" t="s">
        <v>582</v>
      </c>
      <c r="I644" s="767"/>
      <c r="J644" s="805"/>
      <c r="K644" s="767"/>
      <c r="L644" s="767">
        <v>2020</v>
      </c>
      <c r="M644" s="767">
        <v>2050</v>
      </c>
      <c r="N644" s="808"/>
      <c r="O644" s="806" t="s">
        <v>8995</v>
      </c>
      <c r="P644" s="440" t="s">
        <v>677</v>
      </c>
    </row>
    <row r="645" spans="2:16">
      <c r="B645" s="808" t="s">
        <v>2074</v>
      </c>
      <c r="C645" s="755" t="s">
        <v>310</v>
      </c>
      <c r="D645" s="962" t="s">
        <v>8996</v>
      </c>
      <c r="E645" s="767" t="s">
        <v>886</v>
      </c>
      <c r="F645" s="767" t="s">
        <v>886</v>
      </c>
      <c r="G645" s="767" t="s">
        <v>886</v>
      </c>
      <c r="H645" s="767" t="s">
        <v>582</v>
      </c>
      <c r="I645" s="767"/>
      <c r="J645" s="805"/>
      <c r="K645" s="767"/>
      <c r="L645" s="767"/>
      <c r="M645" s="767"/>
      <c r="N645" s="808"/>
      <c r="O645" s="802" t="s">
        <v>8997</v>
      </c>
      <c r="P645" s="440" t="s">
        <v>677</v>
      </c>
    </row>
    <row r="646" spans="2:16">
      <c r="B646" s="808" t="s">
        <v>2077</v>
      </c>
      <c r="C646" s="808" t="s">
        <v>191</v>
      </c>
      <c r="D646" s="808" t="s">
        <v>8998</v>
      </c>
      <c r="E646" s="767" t="s">
        <v>886</v>
      </c>
      <c r="F646" s="767" t="s">
        <v>886</v>
      </c>
      <c r="G646" s="767" t="s">
        <v>886</v>
      </c>
      <c r="H646" s="767" t="s">
        <v>582</v>
      </c>
      <c r="I646" s="767"/>
      <c r="J646" s="805"/>
      <c r="K646" s="767"/>
      <c r="L646" s="767">
        <v>2020</v>
      </c>
      <c r="M646" s="767">
        <v>2050</v>
      </c>
      <c r="N646" s="808"/>
      <c r="O646" s="806" t="s">
        <v>1777</v>
      </c>
      <c r="P646" s="440" t="s">
        <v>677</v>
      </c>
    </row>
    <row r="647" spans="2:16">
      <c r="B647" s="808" t="s">
        <v>2077</v>
      </c>
      <c r="C647" s="808" t="s">
        <v>191</v>
      </c>
      <c r="D647" s="808" t="s">
        <v>8999</v>
      </c>
      <c r="E647" s="767" t="s">
        <v>886</v>
      </c>
      <c r="F647" s="767" t="s">
        <v>886</v>
      </c>
      <c r="G647" s="767" t="s">
        <v>886</v>
      </c>
      <c r="H647" s="767" t="s">
        <v>582</v>
      </c>
      <c r="I647" s="767"/>
      <c r="J647" s="805"/>
      <c r="K647" s="767"/>
      <c r="L647" s="767">
        <v>2020</v>
      </c>
      <c r="M647" s="767">
        <v>2050</v>
      </c>
      <c r="N647" s="808"/>
      <c r="O647" s="806" t="s">
        <v>1777</v>
      </c>
      <c r="P647" s="440" t="s">
        <v>677</v>
      </c>
    </row>
    <row r="648" spans="2:16">
      <c r="B648" s="808" t="s">
        <v>2077</v>
      </c>
      <c r="C648" s="741" t="s">
        <v>191</v>
      </c>
      <c r="D648" s="962" t="s">
        <v>7025</v>
      </c>
      <c r="E648" s="767" t="s">
        <v>886</v>
      </c>
      <c r="F648" s="767" t="s">
        <v>886</v>
      </c>
      <c r="G648" s="767" t="s">
        <v>886</v>
      </c>
      <c r="H648" s="767" t="s">
        <v>8334</v>
      </c>
      <c r="I648" s="767"/>
      <c r="J648" s="805"/>
      <c r="K648" s="767"/>
      <c r="L648" s="767"/>
      <c r="M648" s="767"/>
      <c r="N648" s="808"/>
      <c r="O648" s="802" t="s">
        <v>9000</v>
      </c>
      <c r="P648" s="440" t="s">
        <v>677</v>
      </c>
    </row>
    <row r="649" spans="2:16">
      <c r="B649" s="808" t="s">
        <v>2077</v>
      </c>
      <c r="C649" s="808" t="s">
        <v>191</v>
      </c>
      <c r="D649" s="808" t="s">
        <v>7027</v>
      </c>
      <c r="E649" s="767" t="s">
        <v>886</v>
      </c>
      <c r="F649" s="767" t="s">
        <v>886</v>
      </c>
      <c r="G649" s="767" t="s">
        <v>886</v>
      </c>
      <c r="H649" s="767" t="s">
        <v>582</v>
      </c>
      <c r="I649" s="767"/>
      <c r="J649" s="805"/>
      <c r="K649" s="767"/>
      <c r="L649" s="767">
        <v>2020</v>
      </c>
      <c r="M649" s="767">
        <v>2050</v>
      </c>
      <c r="N649" s="808"/>
      <c r="O649" s="806" t="s">
        <v>1777</v>
      </c>
      <c r="P649" s="440" t="s">
        <v>677</v>
      </c>
    </row>
    <row r="650" spans="2:16">
      <c r="B650" s="808" t="s">
        <v>366</v>
      </c>
      <c r="C650" s="741" t="s">
        <v>172</v>
      </c>
      <c r="D650" s="962" t="s">
        <v>9001</v>
      </c>
      <c r="E650" s="767" t="s">
        <v>886</v>
      </c>
      <c r="F650" s="767" t="s">
        <v>886</v>
      </c>
      <c r="G650" s="767" t="s">
        <v>886</v>
      </c>
      <c r="H650" s="767" t="s">
        <v>8334</v>
      </c>
      <c r="I650" s="767"/>
      <c r="J650" s="805"/>
      <c r="K650" s="767"/>
      <c r="L650" s="767"/>
      <c r="M650" s="767"/>
      <c r="N650" s="808"/>
      <c r="O650" s="802" t="s">
        <v>9002</v>
      </c>
      <c r="P650" s="440" t="s">
        <v>677</v>
      </c>
    </row>
    <row r="651" spans="2:16">
      <c r="B651" s="808" t="s">
        <v>5675</v>
      </c>
      <c r="C651" s="808" t="s">
        <v>204</v>
      </c>
      <c r="D651" s="808" t="s">
        <v>7032</v>
      </c>
      <c r="E651" s="767" t="s">
        <v>886</v>
      </c>
      <c r="F651" s="767" t="s">
        <v>886</v>
      </c>
      <c r="G651" s="767" t="s">
        <v>886</v>
      </c>
      <c r="H651" s="767" t="s">
        <v>582</v>
      </c>
      <c r="I651" s="767"/>
      <c r="J651" s="805"/>
      <c r="K651" s="767"/>
      <c r="L651" s="767">
        <v>2020</v>
      </c>
      <c r="M651" s="767">
        <v>2050</v>
      </c>
      <c r="N651" s="808"/>
      <c r="O651" s="806" t="s">
        <v>1777</v>
      </c>
      <c r="P651" s="440" t="s">
        <v>677</v>
      </c>
    </row>
    <row r="652" spans="2:16">
      <c r="B652" s="808" t="s">
        <v>2077</v>
      </c>
      <c r="C652" s="741" t="s">
        <v>191</v>
      </c>
      <c r="D652" s="962" t="s">
        <v>9003</v>
      </c>
      <c r="E652" s="767" t="s">
        <v>886</v>
      </c>
      <c r="F652" s="767" t="s">
        <v>886</v>
      </c>
      <c r="G652" s="767" t="s">
        <v>886</v>
      </c>
      <c r="H652" s="767"/>
      <c r="I652" s="1090">
        <v>0.8</v>
      </c>
      <c r="J652" s="805"/>
      <c r="K652" s="767"/>
      <c r="L652" s="767"/>
      <c r="M652" s="767"/>
      <c r="N652" s="808"/>
      <c r="O652" s="802" t="s">
        <v>9004</v>
      </c>
      <c r="P652" s="440" t="s">
        <v>677</v>
      </c>
    </row>
    <row r="653" spans="2:16">
      <c r="B653" s="808" t="s">
        <v>366</v>
      </c>
      <c r="C653" s="808" t="s">
        <v>143</v>
      </c>
      <c r="D653" s="808" t="s">
        <v>7035</v>
      </c>
      <c r="E653" s="767" t="s">
        <v>5778</v>
      </c>
      <c r="F653" s="767" t="s">
        <v>8395</v>
      </c>
      <c r="G653" s="767" t="s">
        <v>886</v>
      </c>
      <c r="H653" s="767" t="s">
        <v>582</v>
      </c>
      <c r="I653" s="767"/>
      <c r="J653" s="805"/>
      <c r="K653" s="767"/>
      <c r="L653" s="767">
        <v>2019</v>
      </c>
      <c r="M653" s="767">
        <v>2025</v>
      </c>
      <c r="N653" s="808"/>
      <c r="O653" s="806" t="s">
        <v>6645</v>
      </c>
      <c r="P653" s="440" t="s">
        <v>677</v>
      </c>
    </row>
    <row r="654" spans="2:16">
      <c r="B654" s="808" t="s">
        <v>2074</v>
      </c>
      <c r="C654" s="808" t="s">
        <v>310</v>
      </c>
      <c r="D654" s="808" t="s">
        <v>7042</v>
      </c>
      <c r="E654" s="767" t="s">
        <v>886</v>
      </c>
      <c r="F654" s="767" t="s">
        <v>886</v>
      </c>
      <c r="G654" s="767" t="s">
        <v>886</v>
      </c>
      <c r="H654" s="767"/>
      <c r="I654" s="1090">
        <v>0.9</v>
      </c>
      <c r="J654" s="805"/>
      <c r="K654" s="767"/>
      <c r="L654" s="767">
        <v>2020</v>
      </c>
      <c r="M654" s="767">
        <v>2050</v>
      </c>
      <c r="N654" s="808" t="s">
        <v>8433</v>
      </c>
      <c r="O654" s="806" t="s">
        <v>8434</v>
      </c>
      <c r="P654" s="440" t="s">
        <v>677</v>
      </c>
    </row>
    <row r="655" spans="2:16">
      <c r="B655" s="808" t="s">
        <v>366</v>
      </c>
      <c r="C655" s="808" t="s">
        <v>9005</v>
      </c>
      <c r="D655" s="808" t="s">
        <v>9006</v>
      </c>
      <c r="E655" s="767" t="s">
        <v>886</v>
      </c>
      <c r="F655" s="767" t="s">
        <v>886</v>
      </c>
      <c r="G655" s="767" t="s">
        <v>886</v>
      </c>
      <c r="H655" s="767" t="s">
        <v>582</v>
      </c>
      <c r="I655" s="767"/>
      <c r="J655" s="805"/>
      <c r="K655" s="767"/>
      <c r="L655" s="767">
        <v>2020</v>
      </c>
      <c r="M655" s="767">
        <v>2030</v>
      </c>
      <c r="N655" s="808"/>
      <c r="O655" s="806" t="s">
        <v>1753</v>
      </c>
      <c r="P655" s="440" t="s">
        <v>677</v>
      </c>
    </row>
    <row r="656" spans="2:16">
      <c r="B656" s="808" t="s">
        <v>2074</v>
      </c>
      <c r="C656" s="755" t="s">
        <v>310</v>
      </c>
      <c r="D656" s="962" t="s">
        <v>9007</v>
      </c>
      <c r="E656" s="767" t="s">
        <v>886</v>
      </c>
      <c r="F656" s="767" t="s">
        <v>886</v>
      </c>
      <c r="G656" s="767" t="s">
        <v>886</v>
      </c>
      <c r="H656" s="767"/>
      <c r="I656" s="1090">
        <v>0.8</v>
      </c>
      <c r="J656" s="805"/>
      <c r="K656" s="767"/>
      <c r="L656" s="767"/>
      <c r="M656" s="767"/>
      <c r="N656" s="808"/>
      <c r="O656" s="802" t="s">
        <v>9008</v>
      </c>
      <c r="P656" s="440" t="s">
        <v>677</v>
      </c>
    </row>
    <row r="657" spans="2:16">
      <c r="B657" s="808" t="s">
        <v>366</v>
      </c>
      <c r="C657" s="808" t="s">
        <v>143</v>
      </c>
      <c r="D657" s="808" t="s">
        <v>9009</v>
      </c>
      <c r="E657" s="767" t="s">
        <v>886</v>
      </c>
      <c r="F657" s="767" t="s">
        <v>886</v>
      </c>
      <c r="G657" s="767" t="s">
        <v>886</v>
      </c>
      <c r="H657" s="767" t="s">
        <v>582</v>
      </c>
      <c r="I657" s="767"/>
      <c r="J657" s="805"/>
      <c r="K657" s="767"/>
      <c r="L657" s="767">
        <v>2020</v>
      </c>
      <c r="M657" s="767">
        <v>2050</v>
      </c>
      <c r="N657" s="808"/>
      <c r="O657" s="806" t="s">
        <v>1753</v>
      </c>
      <c r="P657" s="440" t="s">
        <v>677</v>
      </c>
    </row>
    <row r="658" spans="2:16">
      <c r="B658" s="808" t="s">
        <v>366</v>
      </c>
      <c r="C658" s="808" t="s">
        <v>143</v>
      </c>
      <c r="D658" s="808" t="s">
        <v>9009</v>
      </c>
      <c r="E658" s="767" t="s">
        <v>886</v>
      </c>
      <c r="F658" s="767" t="s">
        <v>886</v>
      </c>
      <c r="G658" s="767" t="s">
        <v>886</v>
      </c>
      <c r="H658" s="767"/>
      <c r="I658" s="1090">
        <v>1</v>
      </c>
      <c r="J658" s="805"/>
      <c r="K658" s="767"/>
      <c r="L658" s="767">
        <v>2020</v>
      </c>
      <c r="M658" s="767">
        <v>2030</v>
      </c>
      <c r="N658" s="808"/>
      <c r="O658" s="806" t="s">
        <v>1753</v>
      </c>
      <c r="P658" s="440" t="s">
        <v>677</v>
      </c>
    </row>
    <row r="659" spans="2:16">
      <c r="B659" s="808" t="s">
        <v>2077</v>
      </c>
      <c r="C659" s="741" t="s">
        <v>191</v>
      </c>
      <c r="D659" s="962" t="s">
        <v>9010</v>
      </c>
      <c r="E659" s="767" t="s">
        <v>886</v>
      </c>
      <c r="F659" s="767" t="s">
        <v>886</v>
      </c>
      <c r="G659" s="767" t="s">
        <v>886</v>
      </c>
      <c r="H659" s="767" t="s">
        <v>582</v>
      </c>
      <c r="I659" s="767"/>
      <c r="J659" s="805"/>
      <c r="K659" s="767"/>
      <c r="L659" s="767"/>
      <c r="M659" s="767"/>
      <c r="N659" s="808"/>
      <c r="O659" s="802" t="s">
        <v>9011</v>
      </c>
      <c r="P659" s="440" t="s">
        <v>677</v>
      </c>
    </row>
    <row r="660" spans="2:16">
      <c r="B660" s="808" t="s">
        <v>2077</v>
      </c>
      <c r="C660" s="808" t="s">
        <v>191</v>
      </c>
      <c r="D660" s="808" t="s">
        <v>9012</v>
      </c>
      <c r="E660" s="767" t="s">
        <v>886</v>
      </c>
      <c r="F660" s="767" t="s">
        <v>886</v>
      </c>
      <c r="G660" s="767" t="s">
        <v>886</v>
      </c>
      <c r="H660" s="767"/>
      <c r="I660" s="767"/>
      <c r="J660" s="805" t="s">
        <v>8341</v>
      </c>
      <c r="K660" s="754" t="s">
        <v>8342</v>
      </c>
      <c r="L660" s="767">
        <v>2020</v>
      </c>
      <c r="M660" s="767">
        <v>2050</v>
      </c>
      <c r="N660" s="808"/>
      <c r="O660" s="806" t="s">
        <v>1777</v>
      </c>
      <c r="P660" s="440" t="s">
        <v>677</v>
      </c>
    </row>
    <row r="661" spans="2:16">
      <c r="B661" s="808" t="s">
        <v>2074</v>
      </c>
      <c r="C661" s="808" t="s">
        <v>310</v>
      </c>
      <c r="D661" s="764" t="s">
        <v>7057</v>
      </c>
      <c r="E661" s="767" t="s">
        <v>886</v>
      </c>
      <c r="F661" s="767" t="s">
        <v>886</v>
      </c>
      <c r="G661" s="767" t="s">
        <v>886</v>
      </c>
      <c r="H661" s="767"/>
      <c r="I661" s="1090">
        <v>0.8</v>
      </c>
      <c r="J661" s="805"/>
      <c r="K661" s="767"/>
      <c r="L661" s="754">
        <v>2020</v>
      </c>
      <c r="M661" s="754">
        <v>2050</v>
      </c>
      <c r="N661" s="764"/>
      <c r="O661" s="764" t="s">
        <v>9013</v>
      </c>
      <c r="P661" s="440" t="s">
        <v>677</v>
      </c>
    </row>
    <row r="662" spans="2:16">
      <c r="B662" s="808" t="s">
        <v>2074</v>
      </c>
      <c r="C662" s="808" t="s">
        <v>310</v>
      </c>
      <c r="D662" s="808" t="s">
        <v>7057</v>
      </c>
      <c r="E662" s="767" t="s">
        <v>5778</v>
      </c>
      <c r="F662" s="767" t="s">
        <v>8395</v>
      </c>
      <c r="G662" s="767" t="s">
        <v>886</v>
      </c>
      <c r="H662" s="767"/>
      <c r="I662" s="767"/>
      <c r="J662" s="805" t="s">
        <v>9014</v>
      </c>
      <c r="K662" s="767"/>
      <c r="L662" s="767"/>
      <c r="M662" s="767">
        <v>2050</v>
      </c>
      <c r="N662" s="808"/>
      <c r="O662" s="806" t="s">
        <v>6645</v>
      </c>
      <c r="P662" s="440" t="s">
        <v>677</v>
      </c>
    </row>
    <row r="663" spans="2:16">
      <c r="B663" s="808" t="s">
        <v>366</v>
      </c>
      <c r="C663" s="808" t="s">
        <v>139</v>
      </c>
      <c r="D663" s="808" t="s">
        <v>9015</v>
      </c>
      <c r="E663" s="767" t="s">
        <v>886</v>
      </c>
      <c r="F663" s="767" t="s">
        <v>886</v>
      </c>
      <c r="G663" s="767" t="s">
        <v>886</v>
      </c>
      <c r="H663" s="767" t="s">
        <v>582</v>
      </c>
      <c r="I663" s="767"/>
      <c r="J663" s="805"/>
      <c r="K663" s="767"/>
      <c r="L663" s="767">
        <v>2017</v>
      </c>
      <c r="M663" s="767">
        <v>2040</v>
      </c>
      <c r="N663" s="808"/>
      <c r="O663" s="806" t="s">
        <v>1753</v>
      </c>
      <c r="P663" s="440" t="s">
        <v>677</v>
      </c>
    </row>
    <row r="664" spans="2:16">
      <c r="B664" s="808" t="s">
        <v>2057</v>
      </c>
      <c r="C664" s="741" t="s">
        <v>174</v>
      </c>
      <c r="D664" s="962" t="s">
        <v>7062</v>
      </c>
      <c r="E664" s="767" t="s">
        <v>886</v>
      </c>
      <c r="F664" s="767" t="s">
        <v>886</v>
      </c>
      <c r="G664" s="767" t="s">
        <v>886</v>
      </c>
      <c r="H664" s="767" t="s">
        <v>582</v>
      </c>
      <c r="I664" s="767"/>
      <c r="J664" s="805"/>
      <c r="K664" s="767"/>
      <c r="L664" s="767"/>
      <c r="M664" s="767"/>
      <c r="N664" s="808"/>
      <c r="O664" s="802" t="s">
        <v>9016</v>
      </c>
      <c r="P664" s="440" t="s">
        <v>677</v>
      </c>
    </row>
    <row r="665" spans="2:16">
      <c r="B665" s="808" t="s">
        <v>366</v>
      </c>
      <c r="C665" s="741" t="s">
        <v>157</v>
      </c>
      <c r="D665" s="962" t="s">
        <v>7067</v>
      </c>
      <c r="E665" s="767" t="s">
        <v>886</v>
      </c>
      <c r="F665" s="767" t="s">
        <v>886</v>
      </c>
      <c r="G665" s="767" t="s">
        <v>886</v>
      </c>
      <c r="H665" s="767" t="s">
        <v>8334</v>
      </c>
      <c r="I665" s="767"/>
      <c r="J665" s="805"/>
      <c r="K665" s="767"/>
      <c r="L665" s="767"/>
      <c r="M665" s="767"/>
      <c r="N665" s="808"/>
      <c r="O665" s="802" t="s">
        <v>9017</v>
      </c>
      <c r="P665" s="440" t="s">
        <v>677</v>
      </c>
    </row>
    <row r="666" spans="2:16">
      <c r="B666" s="808" t="s">
        <v>2077</v>
      </c>
      <c r="C666" s="808" t="s">
        <v>191</v>
      </c>
      <c r="D666" s="808" t="s">
        <v>9018</v>
      </c>
      <c r="E666" s="767" t="s">
        <v>886</v>
      </c>
      <c r="F666" s="767" t="s">
        <v>886</v>
      </c>
      <c r="G666" s="767" t="s">
        <v>886</v>
      </c>
      <c r="H666" s="767" t="s">
        <v>582</v>
      </c>
      <c r="I666" s="767"/>
      <c r="J666" s="805"/>
      <c r="K666" s="767"/>
      <c r="L666" s="767">
        <v>2020</v>
      </c>
      <c r="M666" s="767">
        <v>2050</v>
      </c>
      <c r="N666" s="808"/>
      <c r="O666" s="806" t="s">
        <v>1777</v>
      </c>
      <c r="P666" s="440" t="s">
        <v>677</v>
      </c>
    </row>
    <row r="667" spans="2:16">
      <c r="B667" s="808" t="s">
        <v>2077</v>
      </c>
      <c r="C667" s="741" t="s">
        <v>191</v>
      </c>
      <c r="D667" s="962" t="s">
        <v>9019</v>
      </c>
      <c r="E667" s="767" t="s">
        <v>886</v>
      </c>
      <c r="F667" s="767" t="s">
        <v>886</v>
      </c>
      <c r="G667" s="767" t="s">
        <v>886</v>
      </c>
      <c r="H667" s="767" t="s">
        <v>582</v>
      </c>
      <c r="I667" s="767"/>
      <c r="J667" s="805"/>
      <c r="K667" s="767"/>
      <c r="L667" s="767"/>
      <c r="M667" s="767"/>
      <c r="N667" s="808"/>
      <c r="O667" s="802" t="s">
        <v>9020</v>
      </c>
      <c r="P667" s="440" t="s">
        <v>677</v>
      </c>
    </row>
    <row r="668" spans="2:16">
      <c r="B668" s="808" t="s">
        <v>366</v>
      </c>
      <c r="C668" s="741" t="s">
        <v>172</v>
      </c>
      <c r="D668" s="962" t="s">
        <v>7068</v>
      </c>
      <c r="E668" s="767" t="s">
        <v>886</v>
      </c>
      <c r="F668" s="767" t="s">
        <v>886</v>
      </c>
      <c r="G668" s="767" t="s">
        <v>886</v>
      </c>
      <c r="H668" s="767" t="s">
        <v>582</v>
      </c>
      <c r="I668" s="767"/>
      <c r="J668" s="805"/>
      <c r="K668" s="767"/>
      <c r="L668" s="767"/>
      <c r="M668" s="767"/>
      <c r="N668" s="808"/>
      <c r="O668" s="802" t="s">
        <v>9021</v>
      </c>
      <c r="P668" s="440" t="s">
        <v>677</v>
      </c>
    </row>
    <row r="669" spans="2:16">
      <c r="B669" s="808" t="s">
        <v>366</v>
      </c>
      <c r="C669" s="808" t="s">
        <v>182</v>
      </c>
      <c r="D669" s="808" t="s">
        <v>7071</v>
      </c>
      <c r="E669" s="767" t="s">
        <v>886</v>
      </c>
      <c r="F669" s="767" t="s">
        <v>886</v>
      </c>
      <c r="G669" s="767" t="s">
        <v>886</v>
      </c>
      <c r="H669" s="767"/>
      <c r="I669" s="1090">
        <v>0.8</v>
      </c>
      <c r="J669" s="805"/>
      <c r="K669" s="767"/>
      <c r="L669" s="767">
        <v>2020</v>
      </c>
      <c r="M669" s="767">
        <v>2050</v>
      </c>
      <c r="N669" s="808"/>
      <c r="O669" s="1093" t="s">
        <v>8336</v>
      </c>
      <c r="P669" s="440" t="s">
        <v>677</v>
      </c>
    </row>
    <row r="670" spans="2:16">
      <c r="B670" s="808" t="s">
        <v>366</v>
      </c>
      <c r="C670" s="808" t="s">
        <v>182</v>
      </c>
      <c r="D670" s="808" t="s">
        <v>7071</v>
      </c>
      <c r="E670" s="767" t="s">
        <v>886</v>
      </c>
      <c r="F670" s="767" t="s">
        <v>886</v>
      </c>
      <c r="G670" s="767" t="s">
        <v>886</v>
      </c>
      <c r="H670" s="767" t="s">
        <v>582</v>
      </c>
      <c r="I670" s="767"/>
      <c r="J670" s="805"/>
      <c r="K670" s="767"/>
      <c r="L670" s="767">
        <v>2016</v>
      </c>
      <c r="M670" s="767">
        <v>2020</v>
      </c>
      <c r="N670" s="808"/>
      <c r="O670" s="806" t="s">
        <v>1753</v>
      </c>
      <c r="P670" s="440" t="s">
        <v>677</v>
      </c>
    </row>
    <row r="671" spans="2:16">
      <c r="B671" s="808" t="s">
        <v>366</v>
      </c>
      <c r="C671" s="808" t="s">
        <v>182</v>
      </c>
      <c r="D671" s="808" t="s">
        <v>7072</v>
      </c>
      <c r="E671" s="767" t="s">
        <v>886</v>
      </c>
      <c r="F671" s="767" t="s">
        <v>886</v>
      </c>
      <c r="G671" s="767" t="s">
        <v>886</v>
      </c>
      <c r="H671" s="767"/>
      <c r="I671" s="767"/>
      <c r="J671" s="805" t="s">
        <v>1792</v>
      </c>
      <c r="K671" s="754" t="s">
        <v>8342</v>
      </c>
      <c r="L671" s="767">
        <v>2020</v>
      </c>
      <c r="M671" s="767">
        <v>2050</v>
      </c>
      <c r="N671" s="808"/>
      <c r="O671" s="1093" t="s">
        <v>8336</v>
      </c>
      <c r="P671" s="440" t="s">
        <v>677</v>
      </c>
    </row>
    <row r="672" spans="2:16">
      <c r="B672" s="808" t="s">
        <v>366</v>
      </c>
      <c r="C672" s="808" t="s">
        <v>182</v>
      </c>
      <c r="D672" s="764" t="s">
        <v>7072</v>
      </c>
      <c r="E672" s="767" t="s">
        <v>886</v>
      </c>
      <c r="F672" s="767" t="s">
        <v>886</v>
      </c>
      <c r="G672" s="767" t="s">
        <v>886</v>
      </c>
      <c r="H672" s="767"/>
      <c r="I672" s="767"/>
      <c r="J672" s="805" t="s">
        <v>1792</v>
      </c>
      <c r="K672" s="754" t="s">
        <v>8342</v>
      </c>
      <c r="L672" s="754">
        <v>2020</v>
      </c>
      <c r="M672" s="754">
        <v>2030</v>
      </c>
      <c r="N672" s="764" t="s">
        <v>9022</v>
      </c>
      <c r="O672" s="764" t="s">
        <v>9023</v>
      </c>
      <c r="P672" s="440" t="s">
        <v>677</v>
      </c>
    </row>
    <row r="673" spans="2:16">
      <c r="B673" s="808" t="s">
        <v>366</v>
      </c>
      <c r="C673" s="808" t="s">
        <v>165</v>
      </c>
      <c r="D673" s="764" t="s">
        <v>9024</v>
      </c>
      <c r="E673" s="767" t="s">
        <v>886</v>
      </c>
      <c r="F673" s="767" t="s">
        <v>886</v>
      </c>
      <c r="G673" s="767" t="s">
        <v>886</v>
      </c>
      <c r="H673" s="767" t="s">
        <v>8334</v>
      </c>
      <c r="I673" s="767"/>
      <c r="J673" s="805"/>
      <c r="K673" s="767"/>
      <c r="L673" s="754">
        <v>2020</v>
      </c>
      <c r="M673" s="754">
        <v>2050</v>
      </c>
      <c r="N673" s="764"/>
      <c r="O673" s="764" t="s">
        <v>9025</v>
      </c>
      <c r="P673" s="440" t="s">
        <v>677</v>
      </c>
    </row>
    <row r="674" spans="2:16">
      <c r="B674" s="808" t="s">
        <v>366</v>
      </c>
      <c r="C674" s="808" t="s">
        <v>147</v>
      </c>
      <c r="D674" s="808" t="s">
        <v>9026</v>
      </c>
      <c r="E674" s="767" t="s">
        <v>886</v>
      </c>
      <c r="F674" s="767" t="s">
        <v>886</v>
      </c>
      <c r="G674" s="767" t="s">
        <v>886</v>
      </c>
      <c r="H674" s="767" t="s">
        <v>8334</v>
      </c>
      <c r="I674" s="767"/>
      <c r="J674" s="805"/>
      <c r="K674" s="767"/>
      <c r="L674" s="767">
        <v>2020</v>
      </c>
      <c r="M674" s="767">
        <v>2050</v>
      </c>
      <c r="N674" s="808"/>
      <c r="O674" s="806" t="s">
        <v>1777</v>
      </c>
      <c r="P674" s="440" t="s">
        <v>677</v>
      </c>
    </row>
    <row r="675" spans="2:16">
      <c r="B675" s="808" t="s">
        <v>366</v>
      </c>
      <c r="C675" s="808" t="s">
        <v>147</v>
      </c>
      <c r="D675" s="808" t="s">
        <v>9027</v>
      </c>
      <c r="E675" s="767" t="s">
        <v>886</v>
      </c>
      <c r="F675" s="767" t="s">
        <v>886</v>
      </c>
      <c r="G675" s="767" t="s">
        <v>886</v>
      </c>
      <c r="H675" s="767" t="s">
        <v>582</v>
      </c>
      <c r="I675" s="767"/>
      <c r="J675" s="805"/>
      <c r="K675" s="767"/>
      <c r="L675" s="767">
        <v>2020</v>
      </c>
      <c r="M675" s="767">
        <v>2050</v>
      </c>
      <c r="N675" s="808"/>
      <c r="O675" s="806" t="s">
        <v>1777</v>
      </c>
      <c r="P675" s="440" t="s">
        <v>677</v>
      </c>
    </row>
    <row r="676" spans="2:16">
      <c r="B676" s="808" t="s">
        <v>366</v>
      </c>
      <c r="C676" s="808" t="s">
        <v>190</v>
      </c>
      <c r="D676" s="808" t="s">
        <v>9028</v>
      </c>
      <c r="E676" s="767" t="s">
        <v>886</v>
      </c>
      <c r="F676" s="767" t="s">
        <v>886</v>
      </c>
      <c r="G676" s="767" t="s">
        <v>886</v>
      </c>
      <c r="H676" s="767" t="s">
        <v>582</v>
      </c>
      <c r="I676" s="767"/>
      <c r="J676" s="805"/>
      <c r="K676" s="767"/>
      <c r="L676" s="767">
        <v>2016</v>
      </c>
      <c r="M676" s="767">
        <v>2040</v>
      </c>
      <c r="N676" s="808"/>
      <c r="O676" s="806" t="s">
        <v>1753</v>
      </c>
      <c r="P676" s="440" t="s">
        <v>677</v>
      </c>
    </row>
    <row r="677" spans="2:16">
      <c r="B677" s="808" t="s">
        <v>2077</v>
      </c>
      <c r="C677" s="741" t="s">
        <v>189</v>
      </c>
      <c r="D677" s="962" t="s">
        <v>7073</v>
      </c>
      <c r="E677" s="767" t="s">
        <v>886</v>
      </c>
      <c r="F677" s="767" t="s">
        <v>886</v>
      </c>
      <c r="G677" s="767" t="s">
        <v>886</v>
      </c>
      <c r="H677" s="767" t="s">
        <v>582</v>
      </c>
      <c r="I677" s="767"/>
      <c r="J677" s="805"/>
      <c r="K677" s="767"/>
      <c r="L677" s="767"/>
      <c r="M677" s="767"/>
      <c r="N677" s="808"/>
      <c r="O677" s="802" t="s">
        <v>9029</v>
      </c>
      <c r="P677" s="440" t="s">
        <v>677</v>
      </c>
    </row>
    <row r="678" spans="2:16">
      <c r="B678" s="808" t="s">
        <v>2077</v>
      </c>
      <c r="C678" s="808" t="s">
        <v>189</v>
      </c>
      <c r="D678" s="808" t="s">
        <v>7076</v>
      </c>
      <c r="E678" s="767" t="s">
        <v>886</v>
      </c>
      <c r="F678" s="767" t="s">
        <v>886</v>
      </c>
      <c r="G678" s="767" t="s">
        <v>886</v>
      </c>
      <c r="H678" s="767"/>
      <c r="I678" s="767"/>
      <c r="J678" s="805" t="s">
        <v>1651</v>
      </c>
      <c r="K678" s="767"/>
      <c r="L678" s="767">
        <v>2020</v>
      </c>
      <c r="M678" s="767">
        <v>2050</v>
      </c>
      <c r="N678" s="808" t="s">
        <v>8433</v>
      </c>
      <c r="O678" s="806" t="s">
        <v>8434</v>
      </c>
      <c r="P678" s="440" t="s">
        <v>677</v>
      </c>
    </row>
    <row r="679" spans="2:16">
      <c r="B679" s="808" t="s">
        <v>366</v>
      </c>
      <c r="C679" s="808" t="s">
        <v>190</v>
      </c>
      <c r="D679" s="808" t="s">
        <v>7077</v>
      </c>
      <c r="E679" s="767" t="s">
        <v>886</v>
      </c>
      <c r="F679" s="767" t="s">
        <v>886</v>
      </c>
      <c r="G679" s="767" t="s">
        <v>886</v>
      </c>
      <c r="H679" s="767" t="s">
        <v>582</v>
      </c>
      <c r="I679" s="767"/>
      <c r="J679" s="805"/>
      <c r="K679" s="767"/>
      <c r="L679" s="767">
        <v>2015</v>
      </c>
      <c r="M679" s="767">
        <v>2030</v>
      </c>
      <c r="N679" s="808"/>
      <c r="O679" s="806" t="s">
        <v>1753</v>
      </c>
      <c r="P679" s="440" t="s">
        <v>677</v>
      </c>
    </row>
    <row r="680" spans="2:16">
      <c r="B680" s="808" t="s">
        <v>366</v>
      </c>
      <c r="C680" s="808" t="s">
        <v>182</v>
      </c>
      <c r="D680" s="808" t="s">
        <v>7081</v>
      </c>
      <c r="E680" s="767" t="s">
        <v>886</v>
      </c>
      <c r="F680" s="767" t="s">
        <v>886</v>
      </c>
      <c r="G680" s="767" t="s">
        <v>886</v>
      </c>
      <c r="H680" s="767" t="s">
        <v>8334</v>
      </c>
      <c r="I680" s="767"/>
      <c r="J680" s="805"/>
      <c r="K680" s="767"/>
      <c r="L680" s="767">
        <v>2020</v>
      </c>
      <c r="M680" s="767">
        <v>2030</v>
      </c>
      <c r="N680" s="808"/>
      <c r="O680" s="806" t="s">
        <v>8356</v>
      </c>
      <c r="P680" s="440" t="s">
        <v>677</v>
      </c>
    </row>
    <row r="681" spans="2:16">
      <c r="B681" s="808" t="s">
        <v>2074</v>
      </c>
      <c r="C681" s="808" t="s">
        <v>310</v>
      </c>
      <c r="D681" s="808" t="s">
        <v>7082</v>
      </c>
      <c r="E681" s="767" t="s">
        <v>886</v>
      </c>
      <c r="F681" s="767" t="s">
        <v>886</v>
      </c>
      <c r="G681" s="767" t="s">
        <v>886</v>
      </c>
      <c r="H681" s="767" t="s">
        <v>8334</v>
      </c>
      <c r="I681" s="767"/>
      <c r="J681" s="805"/>
      <c r="K681" s="767"/>
      <c r="L681" s="767">
        <v>2020</v>
      </c>
      <c r="M681" s="767">
        <v>2050</v>
      </c>
      <c r="N681" s="808"/>
      <c r="O681" s="806" t="s">
        <v>1777</v>
      </c>
      <c r="P681" s="440" t="s">
        <v>677</v>
      </c>
    </row>
    <row r="682" spans="2:16">
      <c r="B682" s="808" t="s">
        <v>2077</v>
      </c>
      <c r="C682" s="808" t="s">
        <v>191</v>
      </c>
      <c r="D682" s="808" t="s">
        <v>9030</v>
      </c>
      <c r="E682" s="767" t="s">
        <v>886</v>
      </c>
      <c r="F682" s="767" t="s">
        <v>886</v>
      </c>
      <c r="G682" s="767" t="s">
        <v>886</v>
      </c>
      <c r="H682" s="1094"/>
      <c r="I682" s="1094"/>
      <c r="J682" s="856" t="s">
        <v>1651</v>
      </c>
      <c r="K682" s="809" t="s">
        <v>8334</v>
      </c>
      <c r="L682" s="767">
        <v>2020</v>
      </c>
      <c r="M682" s="767">
        <v>2050</v>
      </c>
      <c r="N682" s="808"/>
      <c r="O682" s="806" t="s">
        <v>1777</v>
      </c>
      <c r="P682" s="440" t="s">
        <v>677</v>
      </c>
    </row>
    <row r="683" spans="2:16">
      <c r="B683" s="808" t="s">
        <v>366</v>
      </c>
      <c r="C683" s="808" t="s">
        <v>190</v>
      </c>
      <c r="D683" s="764" t="s">
        <v>9031</v>
      </c>
      <c r="E683" s="767" t="s">
        <v>886</v>
      </c>
      <c r="F683" s="767" t="s">
        <v>886</v>
      </c>
      <c r="G683" s="767" t="s">
        <v>886</v>
      </c>
      <c r="H683" s="767"/>
      <c r="I683" s="767"/>
      <c r="J683" s="805" t="s">
        <v>1792</v>
      </c>
      <c r="K683" s="754" t="s">
        <v>8342</v>
      </c>
      <c r="L683" s="754">
        <v>2021</v>
      </c>
      <c r="M683" s="754">
        <v>2050</v>
      </c>
      <c r="N683" s="764"/>
      <c r="O683" s="764" t="s">
        <v>9032</v>
      </c>
      <c r="P683" s="440" t="s">
        <v>677</v>
      </c>
    </row>
    <row r="684" spans="2:16">
      <c r="B684" s="808" t="s">
        <v>366</v>
      </c>
      <c r="C684" s="808" t="s">
        <v>172</v>
      </c>
      <c r="D684" s="764" t="s">
        <v>9033</v>
      </c>
      <c r="E684" s="767" t="s">
        <v>886</v>
      </c>
      <c r="F684" s="767" t="s">
        <v>886</v>
      </c>
      <c r="G684" s="767" t="s">
        <v>886</v>
      </c>
      <c r="H684" s="767" t="s">
        <v>8334</v>
      </c>
      <c r="I684" s="767"/>
      <c r="J684" s="805"/>
      <c r="K684" s="767"/>
      <c r="L684" s="754">
        <v>2020</v>
      </c>
      <c r="M684" s="754">
        <v>2050</v>
      </c>
      <c r="N684" s="764"/>
      <c r="O684" s="764" t="s">
        <v>9034</v>
      </c>
      <c r="P684" s="440" t="s">
        <v>677</v>
      </c>
    </row>
    <row r="685" spans="2:16">
      <c r="B685" s="808" t="s">
        <v>2077</v>
      </c>
      <c r="C685" s="808" t="s">
        <v>520</v>
      </c>
      <c r="D685" s="808" t="s">
        <v>7085</v>
      </c>
      <c r="E685" s="767" t="s">
        <v>886</v>
      </c>
      <c r="F685" s="767" t="s">
        <v>886</v>
      </c>
      <c r="G685" s="767" t="s">
        <v>886</v>
      </c>
      <c r="H685" s="767" t="s">
        <v>582</v>
      </c>
      <c r="I685" s="767"/>
      <c r="J685" s="805"/>
      <c r="K685" s="767"/>
      <c r="L685" s="767">
        <v>2020</v>
      </c>
      <c r="M685" s="767">
        <v>2050</v>
      </c>
      <c r="N685" s="808"/>
      <c r="O685" s="806" t="s">
        <v>1777</v>
      </c>
      <c r="P685" s="440" t="s">
        <v>677</v>
      </c>
    </row>
    <row r="686" spans="2:16">
      <c r="B686" s="808" t="s">
        <v>366</v>
      </c>
      <c r="C686" s="741" t="s">
        <v>172</v>
      </c>
      <c r="D686" s="962" t="s">
        <v>7088</v>
      </c>
      <c r="E686" s="767" t="s">
        <v>886</v>
      </c>
      <c r="F686" s="767" t="s">
        <v>886</v>
      </c>
      <c r="G686" s="767" t="s">
        <v>886</v>
      </c>
      <c r="H686" s="767" t="s">
        <v>582</v>
      </c>
      <c r="I686" s="767"/>
      <c r="J686" s="805"/>
      <c r="K686" s="767"/>
      <c r="L686" s="767"/>
      <c r="M686" s="767"/>
      <c r="N686" s="808"/>
      <c r="O686" s="802" t="s">
        <v>9035</v>
      </c>
      <c r="P686" s="440" t="s">
        <v>677</v>
      </c>
    </row>
    <row r="687" spans="2:16">
      <c r="B687" s="808" t="s">
        <v>2077</v>
      </c>
      <c r="C687" s="808" t="s">
        <v>191</v>
      </c>
      <c r="D687" s="808" t="s">
        <v>7090</v>
      </c>
      <c r="E687" s="767" t="s">
        <v>886</v>
      </c>
      <c r="F687" s="767" t="s">
        <v>886</v>
      </c>
      <c r="G687" s="767" t="s">
        <v>886</v>
      </c>
      <c r="H687" s="767"/>
      <c r="I687" s="767"/>
      <c r="J687" s="805" t="s">
        <v>1792</v>
      </c>
      <c r="K687" s="767"/>
      <c r="L687" s="767">
        <v>2020</v>
      </c>
      <c r="M687" s="767">
        <v>2050</v>
      </c>
      <c r="N687" s="808"/>
      <c r="O687" s="806" t="s">
        <v>1777</v>
      </c>
      <c r="P687" s="440" t="s">
        <v>677</v>
      </c>
    </row>
    <row r="688" spans="2:16">
      <c r="B688" s="808" t="s">
        <v>366</v>
      </c>
      <c r="C688" s="808" t="s">
        <v>139</v>
      </c>
      <c r="D688" s="808" t="s">
        <v>7091</v>
      </c>
      <c r="E688" s="767" t="s">
        <v>886</v>
      </c>
      <c r="F688" s="767" t="s">
        <v>886</v>
      </c>
      <c r="G688" s="767" t="s">
        <v>886</v>
      </c>
      <c r="H688" s="767"/>
      <c r="I688" s="1090">
        <v>1</v>
      </c>
      <c r="J688" s="805"/>
      <c r="K688" s="767"/>
      <c r="L688" s="767" t="s">
        <v>886</v>
      </c>
      <c r="M688" s="767">
        <v>2025</v>
      </c>
      <c r="N688" s="808"/>
      <c r="O688" s="808" t="s">
        <v>9036</v>
      </c>
      <c r="P688" s="440" t="s">
        <v>677</v>
      </c>
    </row>
    <row r="689" spans="2:16">
      <c r="B689" s="808" t="s">
        <v>366</v>
      </c>
      <c r="C689" s="808" t="s">
        <v>168</v>
      </c>
      <c r="D689" s="808" t="s">
        <v>9037</v>
      </c>
      <c r="E689" s="767" t="s">
        <v>886</v>
      </c>
      <c r="F689" s="767" t="s">
        <v>886</v>
      </c>
      <c r="G689" s="767" t="s">
        <v>886</v>
      </c>
      <c r="H689" s="767"/>
      <c r="I689" s="767"/>
      <c r="J689" s="805" t="s">
        <v>1792</v>
      </c>
      <c r="K689" s="767"/>
      <c r="L689" s="767">
        <v>2010</v>
      </c>
      <c r="M689" s="767">
        <v>2020</v>
      </c>
      <c r="N689" s="808"/>
      <c r="O689" s="806" t="s">
        <v>1753</v>
      </c>
      <c r="P689" s="440" t="s">
        <v>677</v>
      </c>
    </row>
    <row r="690" spans="2:16">
      <c r="B690" s="808" t="s">
        <v>366</v>
      </c>
      <c r="C690" s="808" t="s">
        <v>154</v>
      </c>
      <c r="D690" s="808" t="s">
        <v>7092</v>
      </c>
      <c r="E690" s="767" t="s">
        <v>886</v>
      </c>
      <c r="F690" s="767" t="s">
        <v>886</v>
      </c>
      <c r="G690" s="767" t="s">
        <v>886</v>
      </c>
      <c r="H690" s="767" t="s">
        <v>8342</v>
      </c>
      <c r="I690" s="767"/>
      <c r="J690" s="805"/>
      <c r="K690" s="767"/>
      <c r="L690" s="767">
        <v>2020</v>
      </c>
      <c r="M690" s="767">
        <v>2050</v>
      </c>
      <c r="N690" s="808"/>
      <c r="O690" s="806" t="s">
        <v>1777</v>
      </c>
      <c r="P690" s="440" t="s">
        <v>677</v>
      </c>
    </row>
    <row r="691" spans="2:16">
      <c r="B691" s="808" t="s">
        <v>366</v>
      </c>
      <c r="C691" s="808" t="s">
        <v>154</v>
      </c>
      <c r="D691" s="808" t="s">
        <v>7092</v>
      </c>
      <c r="E691" s="767" t="s">
        <v>886</v>
      </c>
      <c r="F691" s="767" t="s">
        <v>886</v>
      </c>
      <c r="G691" s="767" t="s">
        <v>886</v>
      </c>
      <c r="H691" s="767" t="s">
        <v>8334</v>
      </c>
      <c r="I691" s="767"/>
      <c r="J691" s="805"/>
      <c r="K691" s="767"/>
      <c r="L691" s="767">
        <v>2018</v>
      </c>
      <c r="M691" s="767">
        <v>2050</v>
      </c>
      <c r="N691" s="808"/>
      <c r="O691" s="806" t="s">
        <v>1753</v>
      </c>
      <c r="P691" s="440" t="s">
        <v>677</v>
      </c>
    </row>
    <row r="692" spans="2:16">
      <c r="B692" s="808" t="s">
        <v>366</v>
      </c>
      <c r="C692" s="808" t="s">
        <v>182</v>
      </c>
      <c r="D692" s="808" t="s">
        <v>7101</v>
      </c>
      <c r="E692" s="767" t="s">
        <v>886</v>
      </c>
      <c r="F692" s="767" t="s">
        <v>886</v>
      </c>
      <c r="G692" s="767" t="s">
        <v>886</v>
      </c>
      <c r="H692" s="767" t="s">
        <v>582</v>
      </c>
      <c r="I692" s="767"/>
      <c r="J692" s="805"/>
      <c r="K692" s="767"/>
      <c r="L692" s="767">
        <v>2020</v>
      </c>
      <c r="M692" s="754">
        <v>2040</v>
      </c>
      <c r="N692" s="764" t="s">
        <v>9038</v>
      </c>
      <c r="O692" s="764" t="s">
        <v>9039</v>
      </c>
      <c r="P692" s="440" t="s">
        <v>677</v>
      </c>
    </row>
    <row r="693" spans="2:16">
      <c r="B693" s="808" t="s">
        <v>366</v>
      </c>
      <c r="C693" s="741" t="s">
        <v>161</v>
      </c>
      <c r="D693" s="962" t="s">
        <v>7106</v>
      </c>
      <c r="E693" s="767" t="s">
        <v>886</v>
      </c>
      <c r="F693" s="767" t="s">
        <v>886</v>
      </c>
      <c r="G693" s="767" t="s">
        <v>886</v>
      </c>
      <c r="H693" s="767" t="s">
        <v>8334</v>
      </c>
      <c r="I693" s="767"/>
      <c r="J693" s="805"/>
      <c r="K693" s="767"/>
      <c r="L693" s="767"/>
      <c r="M693" s="767"/>
      <c r="N693" s="808"/>
      <c r="O693" s="802" t="s">
        <v>9040</v>
      </c>
      <c r="P693" s="440" t="s">
        <v>677</v>
      </c>
    </row>
    <row r="694" spans="2:16">
      <c r="B694" s="808" t="s">
        <v>2077</v>
      </c>
      <c r="C694" s="808" t="s">
        <v>191</v>
      </c>
      <c r="D694" s="808" t="s">
        <v>9041</v>
      </c>
      <c r="E694" s="767" t="s">
        <v>886</v>
      </c>
      <c r="F694" s="767" t="s">
        <v>886</v>
      </c>
      <c r="G694" s="767" t="s">
        <v>886</v>
      </c>
      <c r="H694" s="767" t="s">
        <v>582</v>
      </c>
      <c r="I694" s="767"/>
      <c r="J694" s="805"/>
      <c r="K694" s="767"/>
      <c r="L694" s="767">
        <v>2020</v>
      </c>
      <c r="M694" s="767">
        <v>2050</v>
      </c>
      <c r="N694" s="808"/>
      <c r="O694" s="806" t="s">
        <v>1777</v>
      </c>
      <c r="P694" s="440" t="s">
        <v>677</v>
      </c>
    </row>
    <row r="695" spans="2:16">
      <c r="B695" s="808" t="s">
        <v>2077</v>
      </c>
      <c r="C695" s="808" t="s">
        <v>191</v>
      </c>
      <c r="D695" s="808" t="s">
        <v>9042</v>
      </c>
      <c r="E695" s="767" t="s">
        <v>886</v>
      </c>
      <c r="F695" s="767" t="s">
        <v>886</v>
      </c>
      <c r="G695" s="767" t="s">
        <v>886</v>
      </c>
      <c r="H695" s="767"/>
      <c r="I695" s="1090">
        <v>1</v>
      </c>
      <c r="J695" s="805"/>
      <c r="K695" s="767"/>
      <c r="L695" s="767">
        <v>2020</v>
      </c>
      <c r="M695" s="767">
        <v>2050</v>
      </c>
      <c r="N695" s="808"/>
      <c r="O695" s="806" t="s">
        <v>1777</v>
      </c>
      <c r="P695" s="440" t="s">
        <v>677</v>
      </c>
    </row>
    <row r="696" spans="2:16">
      <c r="B696" s="808" t="s">
        <v>366</v>
      </c>
      <c r="C696" s="808" t="s">
        <v>173</v>
      </c>
      <c r="D696" s="808" t="s">
        <v>9043</v>
      </c>
      <c r="E696" s="767" t="s">
        <v>886</v>
      </c>
      <c r="F696" s="767" t="s">
        <v>886</v>
      </c>
      <c r="G696" s="767" t="s">
        <v>886</v>
      </c>
      <c r="H696" s="767"/>
      <c r="I696" s="767" t="s">
        <v>582</v>
      </c>
      <c r="J696" s="805"/>
      <c r="K696" s="767"/>
      <c r="L696" s="767">
        <v>2014</v>
      </c>
      <c r="M696" s="767">
        <v>2020</v>
      </c>
      <c r="N696" s="808"/>
      <c r="O696" s="806" t="s">
        <v>1753</v>
      </c>
      <c r="P696" s="440" t="s">
        <v>677</v>
      </c>
    </row>
    <row r="697" spans="2:16">
      <c r="B697" s="808" t="s">
        <v>2077</v>
      </c>
      <c r="C697" s="808" t="s">
        <v>170</v>
      </c>
      <c r="D697" s="808" t="s">
        <v>9044</v>
      </c>
      <c r="E697" s="767" t="s">
        <v>5778</v>
      </c>
      <c r="F697" s="767" t="s">
        <v>886</v>
      </c>
      <c r="G697" s="767" t="s">
        <v>886</v>
      </c>
      <c r="H697" s="767" t="s">
        <v>8334</v>
      </c>
      <c r="I697" s="767"/>
      <c r="J697" s="805"/>
      <c r="K697" s="767"/>
      <c r="L697" s="767">
        <v>2015</v>
      </c>
      <c r="M697" s="767" t="s">
        <v>2790</v>
      </c>
      <c r="N697" s="808"/>
      <c r="O697" s="806" t="s">
        <v>6575</v>
      </c>
      <c r="P697" s="440" t="s">
        <v>677</v>
      </c>
    </row>
    <row r="698" spans="2:16">
      <c r="B698" s="808" t="s">
        <v>366</v>
      </c>
      <c r="C698" s="808" t="s">
        <v>147</v>
      </c>
      <c r="D698" s="808" t="s">
        <v>9045</v>
      </c>
      <c r="E698" s="767" t="s">
        <v>886</v>
      </c>
      <c r="F698" s="767" t="s">
        <v>886</v>
      </c>
      <c r="G698" s="767" t="s">
        <v>886</v>
      </c>
      <c r="H698" s="767"/>
      <c r="I698" s="1090">
        <v>1</v>
      </c>
      <c r="J698" s="805"/>
      <c r="K698" s="767"/>
      <c r="L698" s="767">
        <v>2020</v>
      </c>
      <c r="M698" s="767">
        <v>2050</v>
      </c>
      <c r="N698" s="808"/>
      <c r="O698" s="806" t="s">
        <v>1777</v>
      </c>
      <c r="P698" s="440" t="s">
        <v>677</v>
      </c>
    </row>
    <row r="699" spans="2:16">
      <c r="B699" s="808" t="s">
        <v>366</v>
      </c>
      <c r="C699" s="808" t="s">
        <v>182</v>
      </c>
      <c r="D699" s="808" t="s">
        <v>7108</v>
      </c>
      <c r="E699" s="767" t="s">
        <v>5778</v>
      </c>
      <c r="F699" s="767" t="s">
        <v>5779</v>
      </c>
      <c r="G699" s="767" t="s">
        <v>886</v>
      </c>
      <c r="H699" s="767" t="s">
        <v>8342</v>
      </c>
      <c r="I699" s="767"/>
      <c r="J699" s="805"/>
      <c r="K699" s="767"/>
      <c r="L699" s="767">
        <v>2020</v>
      </c>
      <c r="M699" s="767">
        <v>2030</v>
      </c>
      <c r="N699" s="808"/>
      <c r="O699" s="1093" t="s">
        <v>9046</v>
      </c>
      <c r="P699" s="440" t="s">
        <v>677</v>
      </c>
    </row>
    <row r="700" spans="2:16">
      <c r="B700" s="808" t="s">
        <v>366</v>
      </c>
      <c r="C700" s="808" t="s">
        <v>182</v>
      </c>
      <c r="D700" s="808" t="s">
        <v>7108</v>
      </c>
      <c r="E700" s="767" t="s">
        <v>886</v>
      </c>
      <c r="F700" s="767" t="s">
        <v>886</v>
      </c>
      <c r="G700" s="767" t="s">
        <v>886</v>
      </c>
      <c r="H700" s="767" t="s">
        <v>1956</v>
      </c>
      <c r="I700" s="767"/>
      <c r="J700" s="805"/>
      <c r="K700" s="767"/>
      <c r="L700" s="767">
        <v>2019</v>
      </c>
      <c r="M700" s="767">
        <v>2050</v>
      </c>
      <c r="N700" s="808" t="s">
        <v>9047</v>
      </c>
      <c r="O700" s="806" t="s">
        <v>9048</v>
      </c>
      <c r="P700" s="440" t="s">
        <v>677</v>
      </c>
    </row>
    <row r="701" spans="2:16">
      <c r="B701" s="808" t="s">
        <v>366</v>
      </c>
      <c r="C701" s="808" t="s">
        <v>182</v>
      </c>
      <c r="D701" s="808" t="s">
        <v>7108</v>
      </c>
      <c r="E701" s="767" t="s">
        <v>5904</v>
      </c>
      <c r="F701" s="767" t="s">
        <v>8384</v>
      </c>
      <c r="G701" s="767" t="s">
        <v>886</v>
      </c>
      <c r="H701" s="767"/>
      <c r="I701" s="767"/>
      <c r="J701" s="805" t="s">
        <v>1719</v>
      </c>
      <c r="K701" s="754" t="s">
        <v>8342</v>
      </c>
      <c r="L701" s="767">
        <v>2018</v>
      </c>
      <c r="M701" s="767" t="s">
        <v>8546</v>
      </c>
      <c r="N701" s="808"/>
      <c r="O701" s="808" t="s">
        <v>8641</v>
      </c>
      <c r="P701" s="440" t="s">
        <v>677</v>
      </c>
    </row>
    <row r="702" spans="2:16">
      <c r="B702" s="808" t="s">
        <v>366</v>
      </c>
      <c r="C702" s="808" t="s">
        <v>182</v>
      </c>
      <c r="D702" s="764" t="s">
        <v>7108</v>
      </c>
      <c r="E702" s="767" t="s">
        <v>886</v>
      </c>
      <c r="F702" s="767" t="s">
        <v>886</v>
      </c>
      <c r="G702" s="767" t="s">
        <v>886</v>
      </c>
      <c r="H702" s="754" t="s">
        <v>8342</v>
      </c>
      <c r="I702" s="767"/>
      <c r="J702" s="805"/>
      <c r="K702" s="808"/>
      <c r="L702" s="754">
        <v>2020</v>
      </c>
      <c r="M702" s="754">
        <v>2050</v>
      </c>
      <c r="N702" s="764" t="s">
        <v>1719</v>
      </c>
      <c r="O702" s="764"/>
      <c r="P702" s="440" t="s">
        <v>677</v>
      </c>
    </row>
    <row r="703" spans="2:16">
      <c r="B703" s="808" t="s">
        <v>2074</v>
      </c>
      <c r="C703" s="808" t="s">
        <v>160</v>
      </c>
      <c r="D703" s="808" t="s">
        <v>7108</v>
      </c>
      <c r="E703" s="767" t="s">
        <v>5778</v>
      </c>
      <c r="F703" s="767" t="s">
        <v>8395</v>
      </c>
      <c r="G703" s="767" t="s">
        <v>886</v>
      </c>
      <c r="H703" s="809" t="s">
        <v>1645</v>
      </c>
      <c r="I703" s="1094"/>
      <c r="J703" s="812"/>
      <c r="K703" s="1094"/>
      <c r="L703" s="767">
        <v>2014</v>
      </c>
      <c r="M703" s="767">
        <v>2050</v>
      </c>
      <c r="N703" s="808"/>
      <c r="O703" s="806" t="s">
        <v>6645</v>
      </c>
      <c r="P703" s="440" t="s">
        <v>677</v>
      </c>
    </row>
    <row r="704" spans="2:16">
      <c r="B704" s="808" t="s">
        <v>2074</v>
      </c>
      <c r="C704" s="808" t="s">
        <v>160</v>
      </c>
      <c r="D704" s="764" t="s">
        <v>7108</v>
      </c>
      <c r="E704" s="767" t="s">
        <v>886</v>
      </c>
      <c r="F704" s="767" t="s">
        <v>886</v>
      </c>
      <c r="G704" s="767" t="s">
        <v>886</v>
      </c>
      <c r="H704" s="767"/>
      <c r="I704" s="767"/>
      <c r="J704" s="805" t="s">
        <v>1792</v>
      </c>
      <c r="K704" s="767"/>
      <c r="L704" s="754">
        <v>2021</v>
      </c>
      <c r="M704" s="754">
        <v>2050</v>
      </c>
      <c r="N704" s="764" t="s">
        <v>9049</v>
      </c>
      <c r="O704" s="764" t="s">
        <v>9050</v>
      </c>
      <c r="P704" s="440" t="s">
        <v>677</v>
      </c>
    </row>
    <row r="705" spans="2:16">
      <c r="B705" s="808" t="s">
        <v>2074</v>
      </c>
      <c r="C705" s="808" t="s">
        <v>310</v>
      </c>
      <c r="D705" s="764" t="s">
        <v>7128</v>
      </c>
      <c r="E705" s="767" t="s">
        <v>886</v>
      </c>
      <c r="F705" s="767" t="s">
        <v>886</v>
      </c>
      <c r="G705" s="767" t="s">
        <v>886</v>
      </c>
      <c r="H705" s="767"/>
      <c r="I705" s="1090">
        <v>0.9</v>
      </c>
      <c r="J705" s="805"/>
      <c r="K705" s="767"/>
      <c r="L705" s="754">
        <v>2018</v>
      </c>
      <c r="M705" s="754">
        <v>2050</v>
      </c>
      <c r="N705" s="808"/>
      <c r="O705" s="808"/>
      <c r="P705" s="440" t="s">
        <v>677</v>
      </c>
    </row>
    <row r="706" spans="2:16">
      <c r="B706" s="808" t="s">
        <v>366</v>
      </c>
      <c r="C706" s="808" t="s">
        <v>173</v>
      </c>
      <c r="D706" s="808" t="s">
        <v>9051</v>
      </c>
      <c r="E706" s="767" t="s">
        <v>886</v>
      </c>
      <c r="F706" s="767" t="s">
        <v>886</v>
      </c>
      <c r="G706" s="767" t="s">
        <v>886</v>
      </c>
      <c r="H706" s="767" t="s">
        <v>582</v>
      </c>
      <c r="I706" s="767"/>
      <c r="J706" s="805"/>
      <c r="K706" s="767"/>
      <c r="L706" s="767">
        <v>2020</v>
      </c>
      <c r="M706" s="767">
        <v>2030</v>
      </c>
      <c r="N706" s="808"/>
      <c r="O706" s="806" t="s">
        <v>1753</v>
      </c>
      <c r="P706" s="440" t="s">
        <v>677</v>
      </c>
    </row>
    <row r="707" spans="2:16">
      <c r="B707" s="808" t="s">
        <v>366</v>
      </c>
      <c r="C707" s="741" t="s">
        <v>138</v>
      </c>
      <c r="D707" s="962" t="s">
        <v>9052</v>
      </c>
      <c r="E707" s="767" t="s">
        <v>886</v>
      </c>
      <c r="F707" s="767" t="s">
        <v>886</v>
      </c>
      <c r="G707" s="767" t="s">
        <v>886</v>
      </c>
      <c r="H707" s="767" t="s">
        <v>582</v>
      </c>
      <c r="I707" s="767"/>
      <c r="J707" s="805"/>
      <c r="K707" s="767"/>
      <c r="L707" s="767"/>
      <c r="M707" s="767"/>
      <c r="N707" s="808"/>
      <c r="O707" s="802" t="s">
        <v>9053</v>
      </c>
      <c r="P707" s="440" t="s">
        <v>677</v>
      </c>
    </row>
    <row r="708" spans="2:16">
      <c r="B708" s="808" t="s">
        <v>2074</v>
      </c>
      <c r="C708" s="808" t="s">
        <v>310</v>
      </c>
      <c r="D708" s="808" t="s">
        <v>7140</v>
      </c>
      <c r="E708" s="767" t="s">
        <v>886</v>
      </c>
      <c r="F708" s="767" t="s">
        <v>886</v>
      </c>
      <c r="G708" s="767" t="s">
        <v>886</v>
      </c>
      <c r="H708" s="767" t="s">
        <v>1956</v>
      </c>
      <c r="I708" s="767"/>
      <c r="J708" s="805"/>
      <c r="K708" s="767"/>
      <c r="L708" s="767">
        <v>2018</v>
      </c>
      <c r="M708" s="767">
        <v>2050</v>
      </c>
      <c r="N708" s="764" t="s">
        <v>9054</v>
      </c>
      <c r="O708" s="764" t="s">
        <v>9055</v>
      </c>
      <c r="P708" s="440" t="s">
        <v>677</v>
      </c>
    </row>
    <row r="709" spans="2:16">
      <c r="B709" s="808" t="s">
        <v>2074</v>
      </c>
      <c r="C709" s="808" t="s">
        <v>310</v>
      </c>
      <c r="D709" s="808" t="s">
        <v>7140</v>
      </c>
      <c r="E709" s="767" t="s">
        <v>5904</v>
      </c>
      <c r="F709" s="767" t="s">
        <v>8384</v>
      </c>
      <c r="G709" s="767" t="s">
        <v>886</v>
      </c>
      <c r="H709" s="767" t="s">
        <v>582</v>
      </c>
      <c r="I709" s="767"/>
      <c r="J709" s="805"/>
      <c r="K709" s="767"/>
      <c r="L709" s="767">
        <v>2018</v>
      </c>
      <c r="M709" s="767" t="s">
        <v>8546</v>
      </c>
      <c r="N709" s="808"/>
      <c r="O709" s="808" t="s">
        <v>8641</v>
      </c>
      <c r="P709" s="440" t="s">
        <v>677</v>
      </c>
    </row>
    <row r="710" spans="2:16">
      <c r="B710" s="808" t="s">
        <v>2077</v>
      </c>
      <c r="C710" s="808" t="s">
        <v>191</v>
      </c>
      <c r="D710" s="808" t="s">
        <v>9056</v>
      </c>
      <c r="E710" s="767" t="s">
        <v>886</v>
      </c>
      <c r="F710" s="767" t="s">
        <v>886</v>
      </c>
      <c r="G710" s="767" t="s">
        <v>886</v>
      </c>
      <c r="H710" s="767" t="s">
        <v>8334</v>
      </c>
      <c r="I710" s="767"/>
      <c r="J710" s="805"/>
      <c r="K710" s="767"/>
      <c r="L710" s="767">
        <v>2020</v>
      </c>
      <c r="M710" s="767">
        <v>2050</v>
      </c>
      <c r="N710" s="808"/>
      <c r="O710" s="806" t="s">
        <v>1777</v>
      </c>
      <c r="P710" s="440" t="s">
        <v>677</v>
      </c>
    </row>
    <row r="711" spans="2:16">
      <c r="B711" s="808" t="s">
        <v>2077</v>
      </c>
      <c r="C711" s="808" t="s">
        <v>191</v>
      </c>
      <c r="D711" s="808" t="s">
        <v>9057</v>
      </c>
      <c r="E711" s="767" t="s">
        <v>886</v>
      </c>
      <c r="F711" s="767" t="s">
        <v>886</v>
      </c>
      <c r="G711" s="767" t="s">
        <v>886</v>
      </c>
      <c r="H711" s="767"/>
      <c r="I711" s="1090">
        <v>0.8</v>
      </c>
      <c r="J711" s="805"/>
      <c r="K711" s="809" t="s">
        <v>8342</v>
      </c>
      <c r="L711" s="767">
        <v>2020</v>
      </c>
      <c r="M711" s="767">
        <v>2050</v>
      </c>
      <c r="N711" s="808"/>
      <c r="O711" s="806" t="s">
        <v>1777</v>
      </c>
      <c r="P711" s="440" t="s">
        <v>677</v>
      </c>
    </row>
    <row r="712" spans="2:16">
      <c r="B712" s="808" t="s">
        <v>2074</v>
      </c>
      <c r="C712" s="808" t="s">
        <v>310</v>
      </c>
      <c r="D712" s="808" t="s">
        <v>7159</v>
      </c>
      <c r="E712" s="767" t="s">
        <v>5778</v>
      </c>
      <c r="F712" s="767" t="s">
        <v>8395</v>
      </c>
      <c r="G712" s="767" t="s">
        <v>886</v>
      </c>
      <c r="H712" s="767" t="s">
        <v>582</v>
      </c>
      <c r="I712" s="767"/>
      <c r="J712" s="805"/>
      <c r="K712" s="767"/>
      <c r="L712" s="767">
        <v>2018</v>
      </c>
      <c r="M712" s="767">
        <v>2050</v>
      </c>
      <c r="N712" s="764" t="s">
        <v>9058</v>
      </c>
      <c r="O712" s="764" t="s">
        <v>9059</v>
      </c>
      <c r="P712" s="440" t="s">
        <v>677</v>
      </c>
    </row>
    <row r="713" spans="2:16">
      <c r="B713" s="808" t="s">
        <v>366</v>
      </c>
      <c r="C713" s="741" t="s">
        <v>190</v>
      </c>
      <c r="D713" s="962" t="s">
        <v>7164</v>
      </c>
      <c r="E713" s="767" t="s">
        <v>886</v>
      </c>
      <c r="F713" s="767" t="s">
        <v>886</v>
      </c>
      <c r="G713" s="767" t="s">
        <v>886</v>
      </c>
      <c r="H713" s="767" t="s">
        <v>8334</v>
      </c>
      <c r="I713" s="767"/>
      <c r="J713" s="805"/>
      <c r="K713" s="767"/>
      <c r="L713" s="767"/>
      <c r="M713" s="767"/>
      <c r="N713" s="808"/>
      <c r="O713" s="802" t="s">
        <v>9060</v>
      </c>
      <c r="P713" s="440" t="s">
        <v>677</v>
      </c>
    </row>
    <row r="714" spans="2:16">
      <c r="B714" s="808" t="s">
        <v>366</v>
      </c>
      <c r="C714" s="741" t="s">
        <v>522</v>
      </c>
      <c r="D714" s="962" t="s">
        <v>9061</v>
      </c>
      <c r="E714" s="767" t="s">
        <v>886</v>
      </c>
      <c r="F714" s="767" t="s">
        <v>886</v>
      </c>
      <c r="G714" s="767" t="s">
        <v>886</v>
      </c>
      <c r="H714" s="767" t="s">
        <v>582</v>
      </c>
      <c r="I714" s="767"/>
      <c r="J714" s="805"/>
      <c r="K714" s="767"/>
      <c r="L714" s="767"/>
      <c r="M714" s="767"/>
      <c r="N714" s="808"/>
      <c r="O714" s="802" t="s">
        <v>9062</v>
      </c>
      <c r="P714" s="440" t="s">
        <v>677</v>
      </c>
    </row>
    <row r="715" spans="2:16">
      <c r="B715" s="808" t="s">
        <v>2077</v>
      </c>
      <c r="C715" s="741" t="s">
        <v>191</v>
      </c>
      <c r="D715" s="962" t="s">
        <v>9063</v>
      </c>
      <c r="E715" s="767" t="s">
        <v>886</v>
      </c>
      <c r="F715" s="767" t="s">
        <v>886</v>
      </c>
      <c r="G715" s="767" t="s">
        <v>886</v>
      </c>
      <c r="H715" s="767"/>
      <c r="I715" s="1090">
        <v>0.8</v>
      </c>
      <c r="J715" s="805"/>
      <c r="K715" s="767"/>
      <c r="L715" s="767"/>
      <c r="M715" s="767"/>
      <c r="N715" s="808"/>
      <c r="O715" s="802" t="s">
        <v>9064</v>
      </c>
      <c r="P715" s="440" t="s">
        <v>677</v>
      </c>
    </row>
    <row r="716" spans="2:16">
      <c r="B716" s="808" t="s">
        <v>366</v>
      </c>
      <c r="C716" s="808" t="s">
        <v>139</v>
      </c>
      <c r="D716" s="808" t="s">
        <v>9065</v>
      </c>
      <c r="E716" s="767" t="s">
        <v>5778</v>
      </c>
      <c r="F716" s="767" t="s">
        <v>8395</v>
      </c>
      <c r="G716" s="767" t="s">
        <v>886</v>
      </c>
      <c r="H716" s="767" t="s">
        <v>582</v>
      </c>
      <c r="I716" s="767"/>
      <c r="J716" s="805"/>
      <c r="K716" s="767"/>
      <c r="L716" s="767">
        <v>2017</v>
      </c>
      <c r="M716" s="767">
        <v>2030</v>
      </c>
      <c r="N716" s="808"/>
      <c r="O716" s="806" t="s">
        <v>6645</v>
      </c>
      <c r="P716" s="440" t="s">
        <v>677</v>
      </c>
    </row>
    <row r="717" spans="2:16">
      <c r="B717" s="808" t="s">
        <v>366</v>
      </c>
      <c r="C717" s="741" t="s">
        <v>138</v>
      </c>
      <c r="D717" s="962" t="s">
        <v>9066</v>
      </c>
      <c r="E717" s="767" t="s">
        <v>886</v>
      </c>
      <c r="F717" s="767" t="s">
        <v>886</v>
      </c>
      <c r="G717" s="767" t="s">
        <v>886</v>
      </c>
      <c r="H717" s="809" t="s">
        <v>1645</v>
      </c>
      <c r="I717" s="1094"/>
      <c r="J717" s="812"/>
      <c r="K717" s="1094"/>
      <c r="L717" s="767"/>
      <c r="M717" s="767"/>
      <c r="N717" s="808"/>
      <c r="O717" s="802" t="s">
        <v>9067</v>
      </c>
      <c r="P717" s="440" t="s">
        <v>677</v>
      </c>
    </row>
    <row r="718" spans="2:16">
      <c r="B718" s="808" t="s">
        <v>5675</v>
      </c>
      <c r="C718" s="808" t="s">
        <v>555</v>
      </c>
      <c r="D718" s="764" t="s">
        <v>9068</v>
      </c>
      <c r="E718" s="767" t="s">
        <v>886</v>
      </c>
      <c r="F718" s="767" t="s">
        <v>886</v>
      </c>
      <c r="G718" s="767" t="s">
        <v>886</v>
      </c>
      <c r="H718" s="767" t="s">
        <v>582</v>
      </c>
      <c r="I718" s="767"/>
      <c r="J718" s="805"/>
      <c r="K718" s="767"/>
      <c r="L718" s="754">
        <v>2021</v>
      </c>
      <c r="M718" s="754">
        <v>2050</v>
      </c>
      <c r="N718" s="764"/>
      <c r="O718" s="764"/>
      <c r="P718" s="440" t="s">
        <v>677</v>
      </c>
    </row>
    <row r="719" spans="2:16">
      <c r="B719" s="808" t="s">
        <v>366</v>
      </c>
      <c r="C719" s="808" t="s">
        <v>147</v>
      </c>
      <c r="D719" s="808" t="s">
        <v>9069</v>
      </c>
      <c r="E719" s="767" t="s">
        <v>886</v>
      </c>
      <c r="F719" s="767" t="s">
        <v>886</v>
      </c>
      <c r="G719" s="767" t="s">
        <v>886</v>
      </c>
      <c r="H719" s="767" t="s">
        <v>582</v>
      </c>
      <c r="I719" s="767"/>
      <c r="J719" s="805"/>
      <c r="K719" s="767"/>
      <c r="L719" s="767">
        <v>2020</v>
      </c>
      <c r="M719" s="767">
        <v>2050</v>
      </c>
      <c r="N719" s="808"/>
      <c r="O719" s="1093" t="s">
        <v>8336</v>
      </c>
      <c r="P719" s="440" t="s">
        <v>677</v>
      </c>
    </row>
    <row r="720" spans="2:16">
      <c r="B720" s="808" t="s">
        <v>2074</v>
      </c>
      <c r="C720" s="755" t="s">
        <v>310</v>
      </c>
      <c r="D720" s="962" t="s">
        <v>9070</v>
      </c>
      <c r="E720" s="767" t="s">
        <v>886</v>
      </c>
      <c r="F720" s="767" t="s">
        <v>886</v>
      </c>
      <c r="G720" s="767" t="s">
        <v>886</v>
      </c>
      <c r="H720" s="767" t="s">
        <v>582</v>
      </c>
      <c r="I720" s="767"/>
      <c r="J720" s="805"/>
      <c r="K720" s="764"/>
      <c r="L720" s="767"/>
      <c r="M720" s="767"/>
      <c r="N720" s="808"/>
      <c r="O720" s="802" t="s">
        <v>9071</v>
      </c>
      <c r="P720" s="440" t="s">
        <v>677</v>
      </c>
    </row>
    <row r="721" spans="2:16">
      <c r="B721" s="808" t="s">
        <v>366</v>
      </c>
      <c r="C721" s="808" t="s">
        <v>172</v>
      </c>
      <c r="D721" s="764" t="s">
        <v>9072</v>
      </c>
      <c r="E721" s="767" t="s">
        <v>886</v>
      </c>
      <c r="F721" s="767" t="s">
        <v>886</v>
      </c>
      <c r="G721" s="767" t="s">
        <v>886</v>
      </c>
      <c r="H721" s="767" t="s">
        <v>8334</v>
      </c>
      <c r="I721" s="767"/>
      <c r="J721" s="805"/>
      <c r="K721" s="767"/>
      <c r="L721" s="754"/>
      <c r="M721" s="754">
        <v>2050</v>
      </c>
      <c r="N721" s="764" t="s">
        <v>9073</v>
      </c>
      <c r="O721" s="764" t="s">
        <v>9074</v>
      </c>
      <c r="P721" s="440" t="s">
        <v>677</v>
      </c>
    </row>
    <row r="722" spans="2:16">
      <c r="B722" s="808" t="s">
        <v>2074</v>
      </c>
      <c r="C722" s="808" t="s">
        <v>310</v>
      </c>
      <c r="D722" s="808" t="s">
        <v>7173</v>
      </c>
      <c r="E722" s="767" t="s">
        <v>886</v>
      </c>
      <c r="F722" s="767" t="s">
        <v>886</v>
      </c>
      <c r="G722" s="767" t="s">
        <v>886</v>
      </c>
      <c r="H722" s="767" t="s">
        <v>8334</v>
      </c>
      <c r="I722" s="767"/>
      <c r="J722" s="805"/>
      <c r="K722" s="767"/>
      <c r="L722" s="767">
        <v>2020</v>
      </c>
      <c r="M722" s="767">
        <v>2050</v>
      </c>
      <c r="N722" s="808"/>
      <c r="O722" s="806" t="s">
        <v>1777</v>
      </c>
      <c r="P722" s="440" t="s">
        <v>677</v>
      </c>
    </row>
    <row r="723" spans="2:16">
      <c r="B723" s="808" t="s">
        <v>366</v>
      </c>
      <c r="C723" s="808" t="s">
        <v>169</v>
      </c>
      <c r="D723" s="764" t="s">
        <v>7174</v>
      </c>
      <c r="E723" s="767" t="s">
        <v>886</v>
      </c>
      <c r="F723" s="767" t="s">
        <v>886</v>
      </c>
      <c r="G723" s="767" t="s">
        <v>886</v>
      </c>
      <c r="H723" s="767" t="s">
        <v>8334</v>
      </c>
      <c r="I723" s="767"/>
      <c r="J723" s="805"/>
      <c r="K723" s="767"/>
      <c r="L723" s="754">
        <v>2021</v>
      </c>
      <c r="M723" s="754">
        <v>2050</v>
      </c>
      <c r="N723" s="764" t="s">
        <v>9075</v>
      </c>
      <c r="O723" s="764" t="s">
        <v>9076</v>
      </c>
      <c r="P723" s="440" t="s">
        <v>677</v>
      </c>
    </row>
    <row r="724" spans="2:16">
      <c r="B724" s="808" t="s">
        <v>366</v>
      </c>
      <c r="C724" s="808" t="s">
        <v>169</v>
      </c>
      <c r="D724" s="808" t="s">
        <v>7174</v>
      </c>
      <c r="E724" s="767" t="s">
        <v>886</v>
      </c>
      <c r="F724" s="767" t="s">
        <v>886</v>
      </c>
      <c r="G724" s="767" t="s">
        <v>886</v>
      </c>
      <c r="H724" s="1094"/>
      <c r="I724" s="1094"/>
      <c r="J724" s="856" t="s">
        <v>1651</v>
      </c>
      <c r="K724" s="809" t="s">
        <v>8342</v>
      </c>
      <c r="L724" s="767">
        <v>2020</v>
      </c>
      <c r="M724" s="767">
        <v>2050</v>
      </c>
      <c r="N724" s="808"/>
      <c r="O724" s="806" t="s">
        <v>1777</v>
      </c>
      <c r="P724" s="440" t="s">
        <v>677</v>
      </c>
    </row>
    <row r="725" spans="2:16">
      <c r="B725" s="808" t="s">
        <v>2077</v>
      </c>
      <c r="C725" s="808" t="s">
        <v>191</v>
      </c>
      <c r="D725" s="808" t="s">
        <v>9077</v>
      </c>
      <c r="E725" s="767" t="s">
        <v>886</v>
      </c>
      <c r="F725" s="767" t="s">
        <v>886</v>
      </c>
      <c r="G725" s="767" t="s">
        <v>886</v>
      </c>
      <c r="H725" s="767" t="s">
        <v>8334</v>
      </c>
      <c r="I725" s="767"/>
      <c r="J725" s="805"/>
      <c r="K725" s="767"/>
      <c r="L725" s="767">
        <v>2020</v>
      </c>
      <c r="M725" s="767">
        <v>2050</v>
      </c>
      <c r="N725" s="808"/>
      <c r="O725" s="806" t="s">
        <v>1777</v>
      </c>
      <c r="P725" s="440" t="s">
        <v>677</v>
      </c>
    </row>
    <row r="726" spans="2:16">
      <c r="B726" s="808" t="s">
        <v>2077</v>
      </c>
      <c r="C726" s="808" t="s">
        <v>191</v>
      </c>
      <c r="D726" s="808" t="s">
        <v>7177</v>
      </c>
      <c r="E726" s="767" t="s">
        <v>886</v>
      </c>
      <c r="F726" s="767" t="s">
        <v>886</v>
      </c>
      <c r="G726" s="767" t="s">
        <v>886</v>
      </c>
      <c r="H726" s="767"/>
      <c r="I726" s="767"/>
      <c r="J726" s="805" t="s">
        <v>1792</v>
      </c>
      <c r="K726" s="754" t="s">
        <v>8342</v>
      </c>
      <c r="L726" s="767">
        <v>2020</v>
      </c>
      <c r="M726" s="767">
        <v>2050</v>
      </c>
      <c r="N726" s="808"/>
      <c r="O726" s="806" t="s">
        <v>1777</v>
      </c>
      <c r="P726" s="440" t="s">
        <v>677</v>
      </c>
    </row>
    <row r="727" spans="2:16">
      <c r="B727" s="808" t="s">
        <v>366</v>
      </c>
      <c r="C727" s="808" t="s">
        <v>169</v>
      </c>
      <c r="D727" s="764" t="s">
        <v>7178</v>
      </c>
      <c r="E727" s="767" t="s">
        <v>886</v>
      </c>
      <c r="F727" s="767" t="s">
        <v>886</v>
      </c>
      <c r="G727" s="767" t="s">
        <v>886</v>
      </c>
      <c r="H727" s="767" t="s">
        <v>8334</v>
      </c>
      <c r="I727" s="767"/>
      <c r="J727" s="805"/>
      <c r="K727" s="767"/>
      <c r="L727" s="754">
        <v>2020</v>
      </c>
      <c r="M727" s="754">
        <v>2050</v>
      </c>
      <c r="N727" s="764"/>
      <c r="O727" s="764" t="s">
        <v>9078</v>
      </c>
      <c r="P727" s="440" t="s">
        <v>677</v>
      </c>
    </row>
    <row r="728" spans="2:16">
      <c r="B728" s="808" t="s">
        <v>2077</v>
      </c>
      <c r="C728" s="808" t="s">
        <v>191</v>
      </c>
      <c r="D728" s="808" t="s">
        <v>9079</v>
      </c>
      <c r="E728" s="767" t="s">
        <v>886</v>
      </c>
      <c r="F728" s="767" t="s">
        <v>886</v>
      </c>
      <c r="G728" s="767" t="s">
        <v>886</v>
      </c>
      <c r="H728" s="767"/>
      <c r="I728" s="1090">
        <v>0.9</v>
      </c>
      <c r="J728" s="805"/>
      <c r="K728" s="767"/>
      <c r="L728" s="767">
        <v>2020</v>
      </c>
      <c r="M728" s="767">
        <v>2050</v>
      </c>
      <c r="N728" s="808"/>
      <c r="O728" s="806" t="s">
        <v>1777</v>
      </c>
      <c r="P728" s="440" t="s">
        <v>677</v>
      </c>
    </row>
    <row r="729" spans="2:16">
      <c r="B729" s="808" t="s">
        <v>366</v>
      </c>
      <c r="C729" s="808" t="s">
        <v>190</v>
      </c>
      <c r="D729" s="808" t="s">
        <v>9080</v>
      </c>
      <c r="E729" s="767" t="s">
        <v>886</v>
      </c>
      <c r="F729" s="767" t="s">
        <v>886</v>
      </c>
      <c r="G729" s="767" t="s">
        <v>886</v>
      </c>
      <c r="H729" s="767" t="s">
        <v>582</v>
      </c>
      <c r="I729" s="767"/>
      <c r="J729" s="805"/>
      <c r="K729" s="767"/>
      <c r="L729" s="767">
        <v>2016</v>
      </c>
      <c r="M729" s="767">
        <v>2050</v>
      </c>
      <c r="N729" s="808"/>
      <c r="O729" s="806" t="s">
        <v>1753</v>
      </c>
      <c r="P729" s="440" t="s">
        <v>677</v>
      </c>
    </row>
    <row r="730" spans="2:16">
      <c r="B730" s="808" t="s">
        <v>2074</v>
      </c>
      <c r="C730" s="755" t="s">
        <v>310</v>
      </c>
      <c r="D730" s="962" t="s">
        <v>9081</v>
      </c>
      <c r="E730" s="767" t="s">
        <v>886</v>
      </c>
      <c r="F730" s="767" t="s">
        <v>886</v>
      </c>
      <c r="G730" s="767" t="s">
        <v>886</v>
      </c>
      <c r="H730" s="809" t="s">
        <v>1645</v>
      </c>
      <c r="I730" s="1094"/>
      <c r="J730" s="812"/>
      <c r="K730" s="1094"/>
      <c r="L730" s="767"/>
      <c r="M730" s="767"/>
      <c r="N730" s="808"/>
      <c r="O730" s="802" t="s">
        <v>9082</v>
      </c>
      <c r="P730" s="440" t="s">
        <v>677</v>
      </c>
    </row>
    <row r="731" spans="2:16">
      <c r="B731" s="808" t="s">
        <v>2057</v>
      </c>
      <c r="C731" s="808" t="s">
        <v>174</v>
      </c>
      <c r="D731" s="764" t="s">
        <v>9083</v>
      </c>
      <c r="E731" s="767" t="s">
        <v>886</v>
      </c>
      <c r="F731" s="767" t="s">
        <v>886</v>
      </c>
      <c r="G731" s="767" t="s">
        <v>886</v>
      </c>
      <c r="H731" s="767" t="s">
        <v>582</v>
      </c>
      <c r="I731" s="767"/>
      <c r="J731" s="805"/>
      <c r="K731" s="767"/>
      <c r="L731" s="754">
        <v>2021</v>
      </c>
      <c r="M731" s="754">
        <v>2050</v>
      </c>
      <c r="N731" s="764"/>
      <c r="O731" s="764" t="s">
        <v>9084</v>
      </c>
      <c r="P731" s="440" t="s">
        <v>677</v>
      </c>
    </row>
    <row r="732" spans="2:16">
      <c r="B732" s="808" t="s">
        <v>366</v>
      </c>
      <c r="C732" s="741" t="s">
        <v>190</v>
      </c>
      <c r="D732" s="962" t="s">
        <v>9085</v>
      </c>
      <c r="E732" s="767" t="s">
        <v>886</v>
      </c>
      <c r="F732" s="767" t="s">
        <v>886</v>
      </c>
      <c r="G732" s="767" t="s">
        <v>886</v>
      </c>
      <c r="H732" s="767" t="s">
        <v>582</v>
      </c>
      <c r="I732" s="767"/>
      <c r="J732" s="805"/>
      <c r="K732" s="767"/>
      <c r="L732" s="767"/>
      <c r="M732" s="767"/>
      <c r="N732" s="808"/>
      <c r="O732" s="802" t="s">
        <v>9086</v>
      </c>
      <c r="P732" s="440" t="s">
        <v>677</v>
      </c>
    </row>
    <row r="733" spans="2:16">
      <c r="B733" s="808" t="s">
        <v>366</v>
      </c>
      <c r="C733" s="808" t="s">
        <v>139</v>
      </c>
      <c r="D733" s="808" t="s">
        <v>7183</v>
      </c>
      <c r="E733" s="767" t="s">
        <v>886</v>
      </c>
      <c r="F733" s="767" t="s">
        <v>886</v>
      </c>
      <c r="G733" s="767" t="s">
        <v>886</v>
      </c>
      <c r="H733" s="767" t="s">
        <v>582</v>
      </c>
      <c r="I733" s="767"/>
      <c r="J733" s="805"/>
      <c r="K733" s="767"/>
      <c r="L733" s="767">
        <v>2020</v>
      </c>
      <c r="M733" s="767">
        <v>2050</v>
      </c>
      <c r="N733" s="808" t="s">
        <v>8433</v>
      </c>
      <c r="O733" s="806" t="s">
        <v>8434</v>
      </c>
      <c r="P733" s="440" t="s">
        <v>677</v>
      </c>
    </row>
    <row r="734" spans="2:16">
      <c r="B734" s="808" t="s">
        <v>366</v>
      </c>
      <c r="C734" s="808" t="s">
        <v>182</v>
      </c>
      <c r="D734" s="808" t="s">
        <v>7188</v>
      </c>
      <c r="E734" s="767" t="s">
        <v>886</v>
      </c>
      <c r="F734" s="767" t="s">
        <v>886</v>
      </c>
      <c r="G734" s="767" t="s">
        <v>886</v>
      </c>
      <c r="H734" s="767"/>
      <c r="I734" s="767"/>
      <c r="J734" s="805" t="s">
        <v>1792</v>
      </c>
      <c r="K734" s="754" t="s">
        <v>8342</v>
      </c>
      <c r="L734" s="767">
        <v>2019</v>
      </c>
      <c r="M734" s="767">
        <v>2038</v>
      </c>
      <c r="N734" s="808"/>
      <c r="O734" s="806" t="s">
        <v>9087</v>
      </c>
      <c r="P734" s="440" t="s">
        <v>677</v>
      </c>
    </row>
    <row r="735" spans="2:16">
      <c r="B735" s="808" t="s">
        <v>366</v>
      </c>
      <c r="C735" s="808" t="s">
        <v>182</v>
      </c>
      <c r="D735" s="764" t="s">
        <v>7188</v>
      </c>
      <c r="E735" s="767" t="s">
        <v>886</v>
      </c>
      <c r="F735" s="767" t="s">
        <v>886</v>
      </c>
      <c r="G735" s="767" t="s">
        <v>886</v>
      </c>
      <c r="H735" s="767" t="s">
        <v>582</v>
      </c>
      <c r="I735" s="767"/>
      <c r="J735" s="805"/>
      <c r="K735" s="767"/>
      <c r="L735" s="754">
        <v>2020</v>
      </c>
      <c r="M735" s="754">
        <v>2038</v>
      </c>
      <c r="N735" s="764" t="s">
        <v>9088</v>
      </c>
      <c r="O735" s="764" t="s">
        <v>9089</v>
      </c>
      <c r="P735" s="440" t="s">
        <v>677</v>
      </c>
    </row>
    <row r="736" spans="2:16">
      <c r="B736" s="808" t="s">
        <v>2074</v>
      </c>
      <c r="C736" s="808" t="s">
        <v>310</v>
      </c>
      <c r="D736" s="808" t="s">
        <v>7196</v>
      </c>
      <c r="E736" s="767" t="s">
        <v>886</v>
      </c>
      <c r="F736" s="767" t="s">
        <v>886</v>
      </c>
      <c r="G736" s="767" t="s">
        <v>886</v>
      </c>
      <c r="H736" s="767" t="s">
        <v>8334</v>
      </c>
      <c r="I736" s="767"/>
      <c r="J736" s="805"/>
      <c r="K736" s="767"/>
      <c r="L736" s="767">
        <v>2020</v>
      </c>
      <c r="M736" s="767">
        <v>2050</v>
      </c>
      <c r="N736" s="808" t="s">
        <v>8433</v>
      </c>
      <c r="O736" s="806" t="s">
        <v>8434</v>
      </c>
      <c r="P736" s="440" t="s">
        <v>677</v>
      </c>
    </row>
    <row r="737" spans="2:16">
      <c r="B737" s="808" t="s">
        <v>2057</v>
      </c>
      <c r="C737" s="808" t="s">
        <v>195</v>
      </c>
      <c r="D737" s="808" t="s">
        <v>9090</v>
      </c>
      <c r="E737" s="767" t="s">
        <v>886</v>
      </c>
      <c r="F737" s="767" t="s">
        <v>886</v>
      </c>
      <c r="G737" s="767" t="s">
        <v>886</v>
      </c>
      <c r="H737" s="767" t="s">
        <v>582</v>
      </c>
      <c r="I737" s="767"/>
      <c r="J737" s="805"/>
      <c r="K737" s="767"/>
      <c r="L737" s="767">
        <v>2020</v>
      </c>
      <c r="M737" s="767">
        <v>2050</v>
      </c>
      <c r="N737" s="808"/>
      <c r="O737" s="806" t="s">
        <v>1777</v>
      </c>
      <c r="P737" s="440" t="s">
        <v>677</v>
      </c>
    </row>
    <row r="738" spans="2:16">
      <c r="B738" s="808" t="s">
        <v>2077</v>
      </c>
      <c r="C738" s="741" t="s">
        <v>149</v>
      </c>
      <c r="D738" s="962" t="s">
        <v>7197</v>
      </c>
      <c r="E738" s="767" t="s">
        <v>886</v>
      </c>
      <c r="F738" s="767" t="s">
        <v>886</v>
      </c>
      <c r="G738" s="767" t="s">
        <v>886</v>
      </c>
      <c r="H738" s="767" t="s">
        <v>8334</v>
      </c>
      <c r="I738" s="767"/>
      <c r="J738" s="805"/>
      <c r="K738" s="767"/>
      <c r="L738" s="767"/>
      <c r="M738" s="767"/>
      <c r="N738" s="808"/>
      <c r="O738" s="802" t="s">
        <v>9091</v>
      </c>
      <c r="P738" s="440" t="s">
        <v>677</v>
      </c>
    </row>
    <row r="739" spans="2:16">
      <c r="B739" s="808" t="s">
        <v>366</v>
      </c>
      <c r="C739" s="808" t="s">
        <v>165</v>
      </c>
      <c r="D739" s="808" t="s">
        <v>7198</v>
      </c>
      <c r="E739" s="767" t="s">
        <v>886</v>
      </c>
      <c r="F739" s="767" t="s">
        <v>886</v>
      </c>
      <c r="G739" s="767" t="s">
        <v>886</v>
      </c>
      <c r="H739" s="767" t="s">
        <v>582</v>
      </c>
      <c r="I739" s="767"/>
      <c r="J739" s="805"/>
      <c r="K739" s="767"/>
      <c r="L739" s="767">
        <v>2020</v>
      </c>
      <c r="M739" s="767">
        <v>2050</v>
      </c>
      <c r="N739" s="808"/>
      <c r="O739" s="806" t="s">
        <v>1777</v>
      </c>
      <c r="P739" s="440" t="s">
        <v>677</v>
      </c>
    </row>
    <row r="740" spans="2:16">
      <c r="B740" s="808" t="s">
        <v>2074</v>
      </c>
      <c r="C740" s="755" t="s">
        <v>310</v>
      </c>
      <c r="D740" s="962" t="s">
        <v>9092</v>
      </c>
      <c r="E740" s="767" t="s">
        <v>886</v>
      </c>
      <c r="F740" s="767" t="s">
        <v>886</v>
      </c>
      <c r="G740" s="767" t="s">
        <v>886</v>
      </c>
      <c r="H740" s="767" t="s">
        <v>582</v>
      </c>
      <c r="I740" s="767"/>
      <c r="J740" s="805"/>
      <c r="K740" s="767"/>
      <c r="L740" s="767"/>
      <c r="M740" s="767"/>
      <c r="N740" s="808"/>
      <c r="O740" s="802" t="s">
        <v>9093</v>
      </c>
      <c r="P740" s="440" t="s">
        <v>677</v>
      </c>
    </row>
    <row r="741" spans="2:16">
      <c r="B741" s="808" t="s">
        <v>366</v>
      </c>
      <c r="C741" s="808" t="s">
        <v>173</v>
      </c>
      <c r="D741" s="808" t="s">
        <v>9094</v>
      </c>
      <c r="E741" s="767" t="s">
        <v>886</v>
      </c>
      <c r="F741" s="767" t="s">
        <v>886</v>
      </c>
      <c r="G741" s="767" t="s">
        <v>886</v>
      </c>
      <c r="H741" s="767"/>
      <c r="I741" s="1090">
        <v>0.8</v>
      </c>
      <c r="J741" s="805"/>
      <c r="K741" s="767"/>
      <c r="L741" s="767">
        <v>2020</v>
      </c>
      <c r="M741" s="767">
        <v>2050</v>
      </c>
      <c r="N741" s="808"/>
      <c r="O741" s="806" t="s">
        <v>1753</v>
      </c>
      <c r="P741" s="440" t="s">
        <v>677</v>
      </c>
    </row>
    <row r="742" spans="2:16">
      <c r="B742" s="808" t="s">
        <v>2074</v>
      </c>
      <c r="C742" s="808" t="s">
        <v>160</v>
      </c>
      <c r="D742" s="808" t="s">
        <v>9095</v>
      </c>
      <c r="E742" s="767" t="s">
        <v>886</v>
      </c>
      <c r="F742" s="767" t="s">
        <v>886</v>
      </c>
      <c r="G742" s="767" t="s">
        <v>886</v>
      </c>
      <c r="H742" s="767" t="s">
        <v>8334</v>
      </c>
      <c r="I742" s="767"/>
      <c r="J742" s="805"/>
      <c r="K742" s="767"/>
      <c r="L742" s="767">
        <v>2008</v>
      </c>
      <c r="M742" s="767">
        <v>2050</v>
      </c>
      <c r="N742" s="808"/>
      <c r="O742" s="806" t="s">
        <v>8403</v>
      </c>
      <c r="P742" s="440" t="s">
        <v>677</v>
      </c>
    </row>
    <row r="743" spans="2:16">
      <c r="B743" s="808" t="s">
        <v>2077</v>
      </c>
      <c r="C743" s="808" t="s">
        <v>191</v>
      </c>
      <c r="D743" s="808" t="s">
        <v>9096</v>
      </c>
      <c r="E743" s="767" t="s">
        <v>886</v>
      </c>
      <c r="F743" s="767" t="s">
        <v>886</v>
      </c>
      <c r="G743" s="767" t="s">
        <v>886</v>
      </c>
      <c r="H743" s="767" t="s">
        <v>582</v>
      </c>
      <c r="I743" s="767"/>
      <c r="J743" s="805"/>
      <c r="K743" s="767"/>
      <c r="L743" s="767">
        <v>2020</v>
      </c>
      <c r="M743" s="767">
        <v>2050</v>
      </c>
      <c r="N743" s="808"/>
      <c r="O743" s="806" t="s">
        <v>1777</v>
      </c>
      <c r="P743" s="440" t="s">
        <v>677</v>
      </c>
    </row>
    <row r="744" spans="2:16">
      <c r="B744" s="808" t="s">
        <v>366</v>
      </c>
      <c r="C744" s="741" t="s">
        <v>190</v>
      </c>
      <c r="D744" s="962" t="s">
        <v>9097</v>
      </c>
      <c r="E744" s="767" t="s">
        <v>886</v>
      </c>
      <c r="F744" s="767" t="s">
        <v>886</v>
      </c>
      <c r="G744" s="767" t="s">
        <v>886</v>
      </c>
      <c r="H744" s="767" t="s">
        <v>8334</v>
      </c>
      <c r="I744" s="767"/>
      <c r="J744" s="805"/>
      <c r="K744" s="767"/>
      <c r="L744" s="767"/>
      <c r="M744" s="767"/>
      <c r="N744" s="808"/>
      <c r="O744" s="802" t="s">
        <v>9098</v>
      </c>
      <c r="P744" s="440" t="s">
        <v>677</v>
      </c>
    </row>
    <row r="745" spans="2:16">
      <c r="B745" s="808" t="s">
        <v>2077</v>
      </c>
      <c r="C745" s="808" t="s">
        <v>191</v>
      </c>
      <c r="D745" s="808" t="s">
        <v>9099</v>
      </c>
      <c r="E745" s="767" t="s">
        <v>886</v>
      </c>
      <c r="F745" s="767" t="s">
        <v>886</v>
      </c>
      <c r="G745" s="767" t="s">
        <v>886</v>
      </c>
      <c r="H745" s="767" t="s">
        <v>8334</v>
      </c>
      <c r="I745" s="767"/>
      <c r="J745" s="805"/>
      <c r="K745" s="767"/>
      <c r="L745" s="767">
        <v>2020</v>
      </c>
      <c r="M745" s="767">
        <v>2050</v>
      </c>
      <c r="N745" s="808"/>
      <c r="O745" s="806" t="s">
        <v>1777</v>
      </c>
      <c r="P745" s="440" t="s">
        <v>677</v>
      </c>
    </row>
    <row r="746" spans="2:16">
      <c r="B746" s="808" t="s">
        <v>2077</v>
      </c>
      <c r="C746" s="808" t="s">
        <v>191</v>
      </c>
      <c r="D746" s="808" t="s">
        <v>9100</v>
      </c>
      <c r="E746" s="767" t="s">
        <v>886</v>
      </c>
      <c r="F746" s="767" t="s">
        <v>886</v>
      </c>
      <c r="G746" s="767" t="s">
        <v>886</v>
      </c>
      <c r="H746" s="767" t="s">
        <v>582</v>
      </c>
      <c r="I746" s="767"/>
      <c r="J746" s="805"/>
      <c r="K746" s="767"/>
      <c r="L746" s="767">
        <v>2020</v>
      </c>
      <c r="M746" s="767">
        <v>2050</v>
      </c>
      <c r="N746" s="808"/>
      <c r="O746" s="806" t="s">
        <v>1777</v>
      </c>
      <c r="P746" s="440" t="s">
        <v>677</v>
      </c>
    </row>
    <row r="747" spans="2:16">
      <c r="B747" s="808" t="s">
        <v>2074</v>
      </c>
      <c r="C747" s="741" t="s">
        <v>160</v>
      </c>
      <c r="D747" s="962" t="s">
        <v>9101</v>
      </c>
      <c r="E747" s="767" t="s">
        <v>886</v>
      </c>
      <c r="F747" s="767" t="s">
        <v>886</v>
      </c>
      <c r="G747" s="767" t="s">
        <v>886</v>
      </c>
      <c r="H747" s="767" t="s">
        <v>8334</v>
      </c>
      <c r="I747" s="767"/>
      <c r="J747" s="805"/>
      <c r="K747" s="767"/>
      <c r="L747" s="767"/>
      <c r="M747" s="767"/>
      <c r="N747" s="808"/>
      <c r="O747" s="802" t="s">
        <v>9102</v>
      </c>
      <c r="P747" s="440" t="s">
        <v>677</v>
      </c>
    </row>
    <row r="748" spans="2:16">
      <c r="B748" s="808" t="s">
        <v>2077</v>
      </c>
      <c r="C748" s="741" t="s">
        <v>142</v>
      </c>
      <c r="D748" s="962" t="s">
        <v>9103</v>
      </c>
      <c r="E748" s="767" t="s">
        <v>886</v>
      </c>
      <c r="F748" s="767" t="s">
        <v>886</v>
      </c>
      <c r="G748" s="767" t="s">
        <v>886</v>
      </c>
      <c r="H748" s="1094"/>
      <c r="I748" s="1094"/>
      <c r="J748" s="812" t="s">
        <v>1792</v>
      </c>
      <c r="K748" s="856" t="s">
        <v>1645</v>
      </c>
      <c r="L748" s="767"/>
      <c r="M748" s="767"/>
      <c r="N748" s="808"/>
      <c r="O748" s="802" t="s">
        <v>9104</v>
      </c>
      <c r="P748" s="440" t="s">
        <v>677</v>
      </c>
    </row>
    <row r="749" spans="2:16">
      <c r="B749" s="808" t="s">
        <v>366</v>
      </c>
      <c r="C749" s="808" t="s">
        <v>172</v>
      </c>
      <c r="D749" s="764" t="s">
        <v>9105</v>
      </c>
      <c r="E749" s="767" t="s">
        <v>886</v>
      </c>
      <c r="F749" s="767" t="s">
        <v>886</v>
      </c>
      <c r="G749" s="767" t="s">
        <v>886</v>
      </c>
      <c r="H749" s="767" t="s">
        <v>582</v>
      </c>
      <c r="I749" s="767"/>
      <c r="J749" s="805"/>
      <c r="K749" s="767"/>
      <c r="L749" s="754">
        <v>2021</v>
      </c>
      <c r="M749" s="754">
        <v>2050</v>
      </c>
      <c r="N749" s="764" t="s">
        <v>8362</v>
      </c>
      <c r="O749" s="764" t="s">
        <v>8363</v>
      </c>
      <c r="P749" s="440" t="s">
        <v>677</v>
      </c>
    </row>
    <row r="750" spans="2:16">
      <c r="B750" s="808" t="s">
        <v>2057</v>
      </c>
      <c r="C750" s="741" t="s">
        <v>7206</v>
      </c>
      <c r="D750" s="962" t="s">
        <v>7207</v>
      </c>
      <c r="E750" s="767" t="s">
        <v>886</v>
      </c>
      <c r="F750" s="767" t="s">
        <v>886</v>
      </c>
      <c r="G750" s="767" t="s">
        <v>886</v>
      </c>
      <c r="H750" s="767" t="s">
        <v>8334</v>
      </c>
      <c r="I750" s="767"/>
      <c r="J750" s="805"/>
      <c r="K750" s="767"/>
      <c r="L750" s="767"/>
      <c r="M750" s="767"/>
      <c r="N750" s="808"/>
      <c r="O750" s="802" t="s">
        <v>9106</v>
      </c>
      <c r="P750" s="440" t="s">
        <v>677</v>
      </c>
    </row>
    <row r="751" spans="2:16">
      <c r="B751" s="808" t="s">
        <v>366</v>
      </c>
      <c r="C751" s="808" t="s">
        <v>178</v>
      </c>
      <c r="D751" s="808" t="s">
        <v>9107</v>
      </c>
      <c r="E751" s="767" t="s">
        <v>886</v>
      </c>
      <c r="F751" s="767" t="s">
        <v>886</v>
      </c>
      <c r="G751" s="767" t="s">
        <v>886</v>
      </c>
      <c r="H751" s="767" t="s">
        <v>8342</v>
      </c>
      <c r="I751" s="767"/>
      <c r="J751" s="805"/>
      <c r="K751" s="767"/>
      <c r="L751" s="767">
        <v>2019</v>
      </c>
      <c r="M751" s="767">
        <v>2030</v>
      </c>
      <c r="N751" s="808"/>
      <c r="O751" s="806" t="s">
        <v>1753</v>
      </c>
      <c r="P751" s="440" t="s">
        <v>677</v>
      </c>
    </row>
    <row r="752" spans="2:16">
      <c r="B752" s="808" t="s">
        <v>2057</v>
      </c>
      <c r="C752" s="808" t="s">
        <v>195</v>
      </c>
      <c r="D752" s="808" t="s">
        <v>7210</v>
      </c>
      <c r="E752" s="767" t="s">
        <v>886</v>
      </c>
      <c r="F752" s="767" t="s">
        <v>886</v>
      </c>
      <c r="G752" s="767" t="s">
        <v>886</v>
      </c>
      <c r="H752" s="767" t="s">
        <v>8334</v>
      </c>
      <c r="I752" s="767"/>
      <c r="J752" s="805"/>
      <c r="K752" s="767"/>
      <c r="L752" s="767">
        <v>2020</v>
      </c>
      <c r="M752" s="767">
        <v>2050</v>
      </c>
      <c r="N752" s="808"/>
      <c r="O752" s="764" t="s">
        <v>9108</v>
      </c>
      <c r="P752" s="440" t="s">
        <v>677</v>
      </c>
    </row>
    <row r="753" spans="2:16">
      <c r="B753" s="808" t="s">
        <v>2077</v>
      </c>
      <c r="C753" s="808" t="s">
        <v>149</v>
      </c>
      <c r="D753" s="808" t="s">
        <v>7211</v>
      </c>
      <c r="E753" s="767" t="s">
        <v>886</v>
      </c>
      <c r="F753" s="767" t="s">
        <v>886</v>
      </c>
      <c r="G753" s="767" t="s">
        <v>886</v>
      </c>
      <c r="H753" s="767" t="s">
        <v>1956</v>
      </c>
      <c r="I753" s="767"/>
      <c r="J753" s="805"/>
      <c r="K753" s="767"/>
      <c r="L753" s="767">
        <v>2020</v>
      </c>
      <c r="M753" s="767">
        <v>2050</v>
      </c>
      <c r="N753" s="808"/>
      <c r="O753" s="806" t="s">
        <v>9109</v>
      </c>
      <c r="P753" s="440" t="s">
        <v>677</v>
      </c>
    </row>
    <row r="754" spans="2:16">
      <c r="B754" s="808" t="s">
        <v>2077</v>
      </c>
      <c r="C754" s="808" t="s">
        <v>149</v>
      </c>
      <c r="D754" s="808" t="s">
        <v>7211</v>
      </c>
      <c r="E754" s="767" t="s">
        <v>5778</v>
      </c>
      <c r="F754" s="767" t="s">
        <v>8384</v>
      </c>
      <c r="G754" s="767" t="s">
        <v>886</v>
      </c>
      <c r="H754" s="767"/>
      <c r="I754" s="767"/>
      <c r="J754" s="805" t="s">
        <v>1792</v>
      </c>
      <c r="K754" s="754" t="s">
        <v>8334</v>
      </c>
      <c r="L754" s="767">
        <v>2018</v>
      </c>
      <c r="M754" s="767">
        <v>2030</v>
      </c>
      <c r="N754" s="808"/>
      <c r="O754" s="806" t="s">
        <v>1777</v>
      </c>
      <c r="P754" s="440" t="s">
        <v>677</v>
      </c>
    </row>
    <row r="755" spans="2:16">
      <c r="B755" s="808" t="s">
        <v>2077</v>
      </c>
      <c r="C755" s="808" t="s">
        <v>149</v>
      </c>
      <c r="D755" s="808" t="s">
        <v>7211</v>
      </c>
      <c r="E755" s="767" t="s">
        <v>886</v>
      </c>
      <c r="F755" s="767" t="s">
        <v>886</v>
      </c>
      <c r="G755" s="767" t="s">
        <v>886</v>
      </c>
      <c r="H755" s="767"/>
      <c r="I755" s="767"/>
      <c r="J755" s="805" t="s">
        <v>1792</v>
      </c>
      <c r="K755" s="767"/>
      <c r="L755" s="754">
        <v>2020</v>
      </c>
      <c r="M755" s="754">
        <v>2050</v>
      </c>
      <c r="N755" s="764"/>
      <c r="O755" s="764" t="s">
        <v>9110</v>
      </c>
      <c r="P755" s="440" t="s">
        <v>677</v>
      </c>
    </row>
    <row r="756" spans="2:16">
      <c r="B756" s="808" t="s">
        <v>2074</v>
      </c>
      <c r="C756" s="808" t="s">
        <v>310</v>
      </c>
      <c r="D756" s="808" t="s">
        <v>9111</v>
      </c>
      <c r="E756" s="767" t="s">
        <v>886</v>
      </c>
      <c r="F756" s="767" t="s">
        <v>886</v>
      </c>
      <c r="G756" s="767" t="s">
        <v>886</v>
      </c>
      <c r="H756" s="767" t="s">
        <v>8334</v>
      </c>
      <c r="I756" s="767"/>
      <c r="J756" s="805"/>
      <c r="K756" s="767"/>
      <c r="L756" s="767">
        <v>2018</v>
      </c>
      <c r="M756" s="767">
        <v>2050</v>
      </c>
      <c r="N756" s="808"/>
      <c r="O756" s="802" t="s">
        <v>8695</v>
      </c>
      <c r="P756" s="440" t="s">
        <v>677</v>
      </c>
    </row>
    <row r="757" spans="2:16">
      <c r="B757" s="808" t="s">
        <v>2074</v>
      </c>
      <c r="C757" s="808" t="s">
        <v>310</v>
      </c>
      <c r="D757" s="808" t="s">
        <v>9112</v>
      </c>
      <c r="E757" s="767" t="s">
        <v>886</v>
      </c>
      <c r="F757" s="767" t="s">
        <v>886</v>
      </c>
      <c r="G757" s="767" t="s">
        <v>886</v>
      </c>
      <c r="H757" s="767"/>
      <c r="I757" s="1090">
        <v>1</v>
      </c>
      <c r="J757" s="805"/>
      <c r="K757" s="767"/>
      <c r="L757" s="767">
        <v>2020</v>
      </c>
      <c r="M757" s="767">
        <v>2050</v>
      </c>
      <c r="N757" s="808"/>
      <c r="O757" s="806" t="s">
        <v>1777</v>
      </c>
      <c r="P757" s="440" t="s">
        <v>677</v>
      </c>
    </row>
    <row r="758" spans="2:16">
      <c r="B758" s="808" t="s">
        <v>2074</v>
      </c>
      <c r="C758" s="808" t="s">
        <v>310</v>
      </c>
      <c r="D758" s="808" t="s">
        <v>9112</v>
      </c>
      <c r="E758" s="767" t="s">
        <v>5778</v>
      </c>
      <c r="F758" s="767" t="s">
        <v>8395</v>
      </c>
      <c r="G758" s="767" t="s">
        <v>886</v>
      </c>
      <c r="H758" s="754" t="s">
        <v>8342</v>
      </c>
      <c r="I758" s="767"/>
      <c r="J758" s="805"/>
      <c r="K758" s="808"/>
      <c r="L758" s="767">
        <v>2016</v>
      </c>
      <c r="M758" s="767">
        <v>2050</v>
      </c>
      <c r="N758" s="808"/>
      <c r="O758" s="806" t="s">
        <v>6645</v>
      </c>
      <c r="P758" s="440" t="s">
        <v>677</v>
      </c>
    </row>
    <row r="759" spans="2:16">
      <c r="B759" s="808" t="s">
        <v>2057</v>
      </c>
      <c r="C759" s="808" t="s">
        <v>185</v>
      </c>
      <c r="D759" s="764" t="s">
        <v>7216</v>
      </c>
      <c r="E759" s="767" t="s">
        <v>886</v>
      </c>
      <c r="F759" s="767" t="s">
        <v>886</v>
      </c>
      <c r="G759" s="767" t="s">
        <v>886</v>
      </c>
      <c r="H759" s="767" t="s">
        <v>582</v>
      </c>
      <c r="I759" s="767"/>
      <c r="J759" s="805"/>
      <c r="K759" s="767"/>
      <c r="L759" s="754">
        <v>2020</v>
      </c>
      <c r="M759" s="754">
        <v>2050</v>
      </c>
      <c r="N759" s="764"/>
      <c r="O759" s="764" t="s">
        <v>9113</v>
      </c>
      <c r="P759" s="440" t="s">
        <v>677</v>
      </c>
    </row>
    <row r="760" spans="2:16">
      <c r="B760" s="808" t="s">
        <v>2057</v>
      </c>
      <c r="C760" s="741" t="s">
        <v>205</v>
      </c>
      <c r="D760" s="962" t="s">
        <v>9114</v>
      </c>
      <c r="E760" s="767" t="s">
        <v>886</v>
      </c>
      <c r="F760" s="767" t="s">
        <v>886</v>
      </c>
      <c r="G760" s="767" t="s">
        <v>886</v>
      </c>
      <c r="H760" s="767" t="s">
        <v>1956</v>
      </c>
      <c r="I760" s="767"/>
      <c r="J760" s="805"/>
      <c r="K760" s="767"/>
      <c r="L760" s="767"/>
      <c r="M760" s="767"/>
      <c r="N760" s="808"/>
      <c r="O760" s="802" t="s">
        <v>9115</v>
      </c>
      <c r="P760" s="440" t="s">
        <v>677</v>
      </c>
    </row>
    <row r="761" spans="2:16">
      <c r="B761" s="808" t="s">
        <v>2082</v>
      </c>
      <c r="C761" s="808" t="s">
        <v>186</v>
      </c>
      <c r="D761" s="808" t="s">
        <v>7221</v>
      </c>
      <c r="E761" s="767" t="s">
        <v>886</v>
      </c>
      <c r="F761" s="767" t="s">
        <v>886</v>
      </c>
      <c r="G761" s="767" t="s">
        <v>886</v>
      </c>
      <c r="H761" s="767" t="s">
        <v>582</v>
      </c>
      <c r="I761" s="767"/>
      <c r="J761" s="805"/>
      <c r="K761" s="767"/>
      <c r="L761" s="754">
        <v>2021</v>
      </c>
      <c r="M761" s="754">
        <v>2040</v>
      </c>
      <c r="N761" s="764" t="s">
        <v>9116</v>
      </c>
      <c r="O761" s="764" t="s">
        <v>9117</v>
      </c>
      <c r="P761" s="440" t="s">
        <v>677</v>
      </c>
    </row>
    <row r="762" spans="2:16">
      <c r="B762" s="808" t="s">
        <v>2082</v>
      </c>
      <c r="C762" s="808" t="s">
        <v>186</v>
      </c>
      <c r="D762" s="808" t="s">
        <v>7221</v>
      </c>
      <c r="E762" s="767" t="s">
        <v>5904</v>
      </c>
      <c r="F762" s="767" t="s">
        <v>8384</v>
      </c>
      <c r="G762" s="767" t="s">
        <v>886</v>
      </c>
      <c r="H762" s="1094" t="s">
        <v>8342</v>
      </c>
      <c r="I762" s="767"/>
      <c r="J762" s="805"/>
      <c r="K762" s="901"/>
      <c r="L762" s="767" t="s">
        <v>886</v>
      </c>
      <c r="M762" s="767" t="s">
        <v>8546</v>
      </c>
      <c r="N762" s="808" t="s">
        <v>9118</v>
      </c>
      <c r="O762" s="1093" t="s">
        <v>9119</v>
      </c>
      <c r="P762" s="440" t="s">
        <v>677</v>
      </c>
    </row>
    <row r="763" spans="2:16">
      <c r="B763" s="808" t="s">
        <v>2074</v>
      </c>
      <c r="C763" s="755" t="s">
        <v>310</v>
      </c>
      <c r="D763" s="962" t="s">
        <v>9120</v>
      </c>
      <c r="E763" s="767" t="s">
        <v>886</v>
      </c>
      <c r="F763" s="767" t="s">
        <v>886</v>
      </c>
      <c r="G763" s="767" t="s">
        <v>886</v>
      </c>
      <c r="H763" s="767" t="s">
        <v>582</v>
      </c>
      <c r="I763" s="767"/>
      <c r="J763" s="805"/>
      <c r="K763" s="767"/>
      <c r="L763" s="767"/>
      <c r="M763" s="767"/>
      <c r="N763" s="808"/>
      <c r="O763" s="802" t="s">
        <v>9121</v>
      </c>
      <c r="P763" s="440" t="s">
        <v>677</v>
      </c>
    </row>
    <row r="764" spans="2:16">
      <c r="B764" s="808" t="s">
        <v>366</v>
      </c>
      <c r="C764" s="741" t="s">
        <v>210</v>
      </c>
      <c r="D764" s="962" t="s">
        <v>9122</v>
      </c>
      <c r="E764" s="767" t="s">
        <v>886</v>
      </c>
      <c r="F764" s="767" t="s">
        <v>886</v>
      </c>
      <c r="G764" s="767" t="s">
        <v>886</v>
      </c>
      <c r="H764" s="767" t="s">
        <v>8334</v>
      </c>
      <c r="I764" s="767"/>
      <c r="J764" s="805"/>
      <c r="K764" s="767"/>
      <c r="L764" s="767"/>
      <c r="M764" s="767"/>
      <c r="N764" s="808"/>
      <c r="O764" s="802" t="s">
        <v>9123</v>
      </c>
      <c r="P764" s="440" t="s">
        <v>677</v>
      </c>
    </row>
    <row r="765" spans="2:16">
      <c r="B765" s="808" t="s">
        <v>2077</v>
      </c>
      <c r="C765" s="808" t="s">
        <v>191</v>
      </c>
      <c r="D765" s="808" t="s">
        <v>9124</v>
      </c>
      <c r="E765" s="767" t="s">
        <v>886</v>
      </c>
      <c r="F765" s="767" t="s">
        <v>886</v>
      </c>
      <c r="G765" s="767" t="s">
        <v>886</v>
      </c>
      <c r="H765" s="767" t="s">
        <v>582</v>
      </c>
      <c r="I765" s="767"/>
      <c r="J765" s="805"/>
      <c r="K765" s="767"/>
      <c r="L765" s="767">
        <v>2020</v>
      </c>
      <c r="M765" s="767">
        <v>2050</v>
      </c>
      <c r="N765" s="808"/>
      <c r="O765" s="806" t="s">
        <v>1777</v>
      </c>
      <c r="P765" s="440" t="s">
        <v>677</v>
      </c>
    </row>
    <row r="766" spans="2:16">
      <c r="B766" s="808" t="s">
        <v>2077</v>
      </c>
      <c r="C766" s="808" t="s">
        <v>191</v>
      </c>
      <c r="D766" s="808" t="s">
        <v>7225</v>
      </c>
      <c r="E766" s="767" t="s">
        <v>886</v>
      </c>
      <c r="F766" s="767" t="s">
        <v>886</v>
      </c>
      <c r="G766" s="767" t="s">
        <v>886</v>
      </c>
      <c r="H766" s="767" t="s">
        <v>582</v>
      </c>
      <c r="I766" s="767"/>
      <c r="J766" s="805"/>
      <c r="K766" s="767"/>
      <c r="L766" s="767">
        <v>2020</v>
      </c>
      <c r="M766" s="767">
        <v>2050</v>
      </c>
      <c r="N766" s="808"/>
      <c r="O766" s="806" t="s">
        <v>1777</v>
      </c>
      <c r="P766" s="440" t="s">
        <v>677</v>
      </c>
    </row>
    <row r="767" spans="2:16">
      <c r="B767" s="808" t="s">
        <v>2077</v>
      </c>
      <c r="C767" s="741" t="s">
        <v>189</v>
      </c>
      <c r="D767" s="962" t="s">
        <v>7230</v>
      </c>
      <c r="E767" s="767" t="s">
        <v>886</v>
      </c>
      <c r="F767" s="767" t="s">
        <v>886</v>
      </c>
      <c r="G767" s="767" t="s">
        <v>886</v>
      </c>
      <c r="H767" s="767"/>
      <c r="I767" s="767"/>
      <c r="J767" s="805" t="s">
        <v>1792</v>
      </c>
      <c r="K767" s="767"/>
      <c r="L767" s="767"/>
      <c r="M767" s="767"/>
      <c r="N767" s="808"/>
      <c r="O767" s="802" t="s">
        <v>9125</v>
      </c>
      <c r="P767" s="440" t="s">
        <v>677</v>
      </c>
    </row>
    <row r="768" spans="2:16">
      <c r="B768" s="808" t="s">
        <v>366</v>
      </c>
      <c r="C768" s="808" t="s">
        <v>176</v>
      </c>
      <c r="D768" s="764" t="s">
        <v>9126</v>
      </c>
      <c r="E768" s="767" t="s">
        <v>886</v>
      </c>
      <c r="F768" s="767" t="s">
        <v>886</v>
      </c>
      <c r="G768" s="767" t="s">
        <v>886</v>
      </c>
      <c r="H768" s="767" t="s">
        <v>582</v>
      </c>
      <c r="I768" s="767"/>
      <c r="J768" s="805"/>
      <c r="K768" s="767"/>
      <c r="L768" s="754">
        <v>2021</v>
      </c>
      <c r="M768" s="754">
        <v>2050</v>
      </c>
      <c r="N768" s="764"/>
      <c r="O768" s="764" t="s">
        <v>8363</v>
      </c>
      <c r="P768" s="440" t="s">
        <v>677</v>
      </c>
    </row>
    <row r="769" spans="2:16">
      <c r="B769" s="808" t="s">
        <v>2077</v>
      </c>
      <c r="C769" s="808" t="s">
        <v>189</v>
      </c>
      <c r="D769" s="808" t="s">
        <v>7234</v>
      </c>
      <c r="E769" s="767" t="s">
        <v>886</v>
      </c>
      <c r="F769" s="767" t="s">
        <v>886</v>
      </c>
      <c r="G769" s="767" t="s">
        <v>886</v>
      </c>
      <c r="H769" s="767"/>
      <c r="I769" s="767"/>
      <c r="J769" s="805" t="s">
        <v>1719</v>
      </c>
      <c r="K769" s="754" t="s">
        <v>8342</v>
      </c>
      <c r="L769" s="767">
        <v>2020</v>
      </c>
      <c r="M769" s="767">
        <v>2050</v>
      </c>
      <c r="N769" s="808"/>
      <c r="O769" s="806" t="s">
        <v>1777</v>
      </c>
      <c r="P769" s="440" t="s">
        <v>677</v>
      </c>
    </row>
    <row r="770" spans="2:16">
      <c r="B770" s="808" t="s">
        <v>2077</v>
      </c>
      <c r="C770" s="808" t="s">
        <v>189</v>
      </c>
      <c r="D770" s="764" t="s">
        <v>9127</v>
      </c>
      <c r="E770" s="767" t="s">
        <v>886</v>
      </c>
      <c r="F770" s="767" t="s">
        <v>886</v>
      </c>
      <c r="G770" s="767" t="s">
        <v>886</v>
      </c>
      <c r="H770" s="767"/>
      <c r="I770" s="1090">
        <v>0.89</v>
      </c>
      <c r="J770" s="805"/>
      <c r="K770" s="767"/>
      <c r="L770" s="754">
        <v>2020</v>
      </c>
      <c r="M770" s="754">
        <v>2050</v>
      </c>
      <c r="N770" s="764" t="s">
        <v>9128</v>
      </c>
      <c r="O770" s="764" t="s">
        <v>9129</v>
      </c>
      <c r="P770" s="440" t="s">
        <v>677</v>
      </c>
    </row>
    <row r="771" spans="2:16">
      <c r="B771" s="808" t="s">
        <v>2074</v>
      </c>
      <c r="C771" s="755" t="s">
        <v>310</v>
      </c>
      <c r="D771" s="962" t="s">
        <v>9130</v>
      </c>
      <c r="E771" s="767" t="s">
        <v>886</v>
      </c>
      <c r="F771" s="767" t="s">
        <v>886</v>
      </c>
      <c r="G771" s="767" t="s">
        <v>886</v>
      </c>
      <c r="H771" s="767" t="s">
        <v>8334</v>
      </c>
      <c r="I771" s="767"/>
      <c r="J771" s="805"/>
      <c r="K771" s="767"/>
      <c r="L771" s="767"/>
      <c r="M771" s="767"/>
      <c r="N771" s="808"/>
      <c r="O771" s="802" t="s">
        <v>9131</v>
      </c>
      <c r="P771" s="440" t="s">
        <v>677</v>
      </c>
    </row>
    <row r="772" spans="2:16">
      <c r="B772" s="808" t="s">
        <v>2074</v>
      </c>
      <c r="C772" s="808" t="s">
        <v>310</v>
      </c>
      <c r="D772" s="808" t="s">
        <v>7247</v>
      </c>
      <c r="E772" s="767" t="s">
        <v>886</v>
      </c>
      <c r="F772" s="767" t="s">
        <v>886</v>
      </c>
      <c r="G772" s="767" t="s">
        <v>886</v>
      </c>
      <c r="H772" s="767" t="s">
        <v>8334</v>
      </c>
      <c r="I772" s="767"/>
      <c r="J772" s="805"/>
      <c r="K772" s="767"/>
      <c r="L772" s="767">
        <v>2020</v>
      </c>
      <c r="M772" s="767">
        <v>2050</v>
      </c>
      <c r="N772" s="764" t="s">
        <v>9132</v>
      </c>
      <c r="O772" s="764" t="s">
        <v>9133</v>
      </c>
      <c r="P772" s="440" t="s">
        <v>677</v>
      </c>
    </row>
    <row r="773" spans="2:16">
      <c r="B773" s="808" t="s">
        <v>366</v>
      </c>
      <c r="C773" s="808" t="s">
        <v>147</v>
      </c>
      <c r="D773" s="808" t="s">
        <v>9134</v>
      </c>
      <c r="E773" s="767" t="s">
        <v>886</v>
      </c>
      <c r="F773" s="767" t="s">
        <v>886</v>
      </c>
      <c r="G773" s="767" t="s">
        <v>886</v>
      </c>
      <c r="H773" s="767" t="s">
        <v>8334</v>
      </c>
      <c r="I773" s="767"/>
      <c r="J773" s="805"/>
      <c r="K773" s="767"/>
      <c r="L773" s="767">
        <v>2020</v>
      </c>
      <c r="M773" s="767">
        <v>2050</v>
      </c>
      <c r="N773" s="808"/>
      <c r="O773" s="806" t="s">
        <v>1777</v>
      </c>
      <c r="P773" s="440" t="s">
        <v>677</v>
      </c>
    </row>
    <row r="774" spans="2:16">
      <c r="B774" s="808" t="s">
        <v>2057</v>
      </c>
      <c r="C774" s="808" t="s">
        <v>195</v>
      </c>
      <c r="D774" s="808" t="s">
        <v>7250</v>
      </c>
      <c r="E774" s="767" t="s">
        <v>886</v>
      </c>
      <c r="F774" s="767" t="s">
        <v>886</v>
      </c>
      <c r="G774" s="767" t="s">
        <v>886</v>
      </c>
      <c r="H774" s="767" t="s">
        <v>8334</v>
      </c>
      <c r="I774" s="767"/>
      <c r="J774" s="805"/>
      <c r="K774" s="767"/>
      <c r="L774" s="767">
        <v>2020</v>
      </c>
      <c r="M774" s="767">
        <v>2050</v>
      </c>
      <c r="N774" s="808"/>
      <c r="O774" s="806" t="s">
        <v>1777</v>
      </c>
      <c r="P774" s="440" t="s">
        <v>677</v>
      </c>
    </row>
    <row r="775" spans="2:16">
      <c r="B775" s="808" t="s">
        <v>366</v>
      </c>
      <c r="C775" s="808" t="s">
        <v>173</v>
      </c>
      <c r="D775" s="808" t="s">
        <v>7251</v>
      </c>
      <c r="E775" s="767" t="s">
        <v>5778</v>
      </c>
      <c r="F775" s="767" t="s">
        <v>8395</v>
      </c>
      <c r="G775" s="767" t="s">
        <v>886</v>
      </c>
      <c r="H775" s="767" t="s">
        <v>8334</v>
      </c>
      <c r="I775" s="767"/>
      <c r="J775" s="805"/>
      <c r="K775" s="767"/>
      <c r="L775" s="767">
        <v>2018</v>
      </c>
      <c r="M775" s="767">
        <v>2050</v>
      </c>
      <c r="N775" s="808"/>
      <c r="O775" s="806" t="s">
        <v>6645</v>
      </c>
      <c r="P775" s="440" t="s">
        <v>677</v>
      </c>
    </row>
    <row r="776" spans="2:16">
      <c r="B776" s="808" t="s">
        <v>366</v>
      </c>
      <c r="C776" s="808" t="s">
        <v>173</v>
      </c>
      <c r="D776" s="808" t="s">
        <v>7251</v>
      </c>
      <c r="E776" s="767" t="s">
        <v>886</v>
      </c>
      <c r="F776" s="767" t="s">
        <v>886</v>
      </c>
      <c r="G776" s="767" t="s">
        <v>886</v>
      </c>
      <c r="H776" s="767"/>
      <c r="I776" s="767"/>
      <c r="J776" s="805" t="s">
        <v>1792</v>
      </c>
      <c r="K776" s="754" t="s">
        <v>8342</v>
      </c>
      <c r="L776" s="767">
        <v>2020</v>
      </c>
      <c r="M776" s="767">
        <v>2050</v>
      </c>
      <c r="N776" s="808"/>
      <c r="O776" s="806" t="s">
        <v>1777</v>
      </c>
      <c r="P776" s="440" t="s">
        <v>677</v>
      </c>
    </row>
    <row r="777" spans="2:16">
      <c r="B777" s="808" t="s">
        <v>366</v>
      </c>
      <c r="C777" s="808" t="s">
        <v>173</v>
      </c>
      <c r="D777" s="764" t="s">
        <v>7251</v>
      </c>
      <c r="E777" s="767" t="s">
        <v>886</v>
      </c>
      <c r="F777" s="767" t="s">
        <v>886</v>
      </c>
      <c r="G777" s="767" t="s">
        <v>886</v>
      </c>
      <c r="H777" s="767" t="s">
        <v>582</v>
      </c>
      <c r="I777" s="767"/>
      <c r="J777" s="805"/>
      <c r="K777" s="767"/>
      <c r="L777" s="754">
        <v>2020</v>
      </c>
      <c r="M777" s="754">
        <v>2050</v>
      </c>
      <c r="N777" s="764" t="s">
        <v>9135</v>
      </c>
      <c r="O777" s="764" t="s">
        <v>9136</v>
      </c>
      <c r="P777" s="440" t="s">
        <v>677</v>
      </c>
    </row>
    <row r="778" spans="2:16">
      <c r="B778" s="808" t="s">
        <v>366</v>
      </c>
      <c r="C778" s="808" t="s">
        <v>182</v>
      </c>
      <c r="D778" s="808" t="s">
        <v>7261</v>
      </c>
      <c r="E778" s="767" t="s">
        <v>886</v>
      </c>
      <c r="F778" s="767" t="s">
        <v>886</v>
      </c>
      <c r="G778" s="767" t="s">
        <v>886</v>
      </c>
      <c r="H778" s="767"/>
      <c r="I778" s="767"/>
      <c r="J778" s="805" t="s">
        <v>1792</v>
      </c>
      <c r="K778" s="764" t="s">
        <v>565</v>
      </c>
      <c r="L778" s="767">
        <v>2020</v>
      </c>
      <c r="M778" s="767">
        <v>2050</v>
      </c>
      <c r="N778" s="808"/>
      <c r="O778" s="1093" t="s">
        <v>8336</v>
      </c>
      <c r="P778" s="440" t="s">
        <v>677</v>
      </c>
    </row>
    <row r="779" spans="2:16">
      <c r="B779" s="808" t="s">
        <v>2074</v>
      </c>
      <c r="C779" s="808" t="s">
        <v>310</v>
      </c>
      <c r="D779" s="764" t="s">
        <v>7262</v>
      </c>
      <c r="E779" s="767" t="s">
        <v>886</v>
      </c>
      <c r="F779" s="767" t="s">
        <v>886</v>
      </c>
      <c r="G779" s="767" t="s">
        <v>886</v>
      </c>
      <c r="H779" s="767" t="s">
        <v>8334</v>
      </c>
      <c r="I779" s="767"/>
      <c r="J779" s="805"/>
      <c r="K779" s="767"/>
      <c r="L779" s="754">
        <v>2020</v>
      </c>
      <c r="M779" s="754">
        <v>2050</v>
      </c>
      <c r="N779" s="764" t="s">
        <v>9137</v>
      </c>
      <c r="O779" s="764" t="s">
        <v>9138</v>
      </c>
      <c r="P779" s="440" t="s">
        <v>677</v>
      </c>
    </row>
    <row r="780" spans="2:16">
      <c r="B780" s="808" t="s">
        <v>2074</v>
      </c>
      <c r="C780" s="808" t="s">
        <v>310</v>
      </c>
      <c r="D780" s="808" t="s">
        <v>7268</v>
      </c>
      <c r="E780" s="767" t="s">
        <v>886</v>
      </c>
      <c r="F780" s="767" t="s">
        <v>886</v>
      </c>
      <c r="G780" s="767" t="s">
        <v>886</v>
      </c>
      <c r="H780" s="1094"/>
      <c r="I780" s="1089">
        <v>0.8</v>
      </c>
      <c r="J780" s="812"/>
      <c r="K780" s="809" t="s">
        <v>8342</v>
      </c>
      <c r="L780" s="767">
        <v>2020</v>
      </c>
      <c r="M780" s="767">
        <v>2050</v>
      </c>
      <c r="N780" s="808"/>
      <c r="O780" s="806" t="s">
        <v>1777</v>
      </c>
      <c r="P780" s="440" t="s">
        <v>677</v>
      </c>
    </row>
    <row r="781" spans="2:16">
      <c r="B781" s="808" t="s">
        <v>2074</v>
      </c>
      <c r="C781" s="808" t="s">
        <v>310</v>
      </c>
      <c r="D781" s="764" t="s">
        <v>7268</v>
      </c>
      <c r="E781" s="767" t="s">
        <v>886</v>
      </c>
      <c r="F781" s="767" t="s">
        <v>886</v>
      </c>
      <c r="G781" s="767" t="s">
        <v>886</v>
      </c>
      <c r="H781" s="767" t="s">
        <v>582</v>
      </c>
      <c r="I781" s="767"/>
      <c r="J781" s="805"/>
      <c r="K781" s="767"/>
      <c r="L781" s="754">
        <v>2013</v>
      </c>
      <c r="M781" s="754">
        <v>2050</v>
      </c>
      <c r="N781" s="764" t="s">
        <v>9139</v>
      </c>
      <c r="O781" s="764" t="s">
        <v>9140</v>
      </c>
      <c r="P781" s="440" t="s">
        <v>677</v>
      </c>
    </row>
    <row r="782" spans="2:16">
      <c r="B782" s="808" t="s">
        <v>2057</v>
      </c>
      <c r="C782" s="741" t="s">
        <v>174</v>
      </c>
      <c r="D782" s="962" t="s">
        <v>7273</v>
      </c>
      <c r="E782" s="767" t="s">
        <v>886</v>
      </c>
      <c r="F782" s="767" t="s">
        <v>886</v>
      </c>
      <c r="G782" s="767" t="s">
        <v>886</v>
      </c>
      <c r="H782" s="767" t="s">
        <v>582</v>
      </c>
      <c r="I782" s="767"/>
      <c r="J782" s="805"/>
      <c r="K782" s="767"/>
      <c r="L782" s="767"/>
      <c r="M782" s="767"/>
      <c r="N782" s="808"/>
      <c r="O782" s="802" t="s">
        <v>9141</v>
      </c>
      <c r="P782" s="440" t="s">
        <v>677</v>
      </c>
    </row>
    <row r="783" spans="2:16">
      <c r="B783" s="808" t="s">
        <v>2057</v>
      </c>
      <c r="C783" s="741" t="s">
        <v>174</v>
      </c>
      <c r="D783" s="962" t="s">
        <v>7274</v>
      </c>
      <c r="E783" s="767" t="s">
        <v>886</v>
      </c>
      <c r="F783" s="767" t="s">
        <v>886</v>
      </c>
      <c r="G783" s="767" t="s">
        <v>886</v>
      </c>
      <c r="H783" s="767" t="s">
        <v>8334</v>
      </c>
      <c r="I783" s="767"/>
      <c r="J783" s="805"/>
      <c r="K783" s="767"/>
      <c r="L783" s="767"/>
      <c r="M783" s="767"/>
      <c r="N783" s="808"/>
      <c r="O783" s="802" t="s">
        <v>9142</v>
      </c>
      <c r="P783" s="440" t="s">
        <v>677</v>
      </c>
    </row>
    <row r="784" spans="2:16">
      <c r="B784" s="808" t="s">
        <v>2074</v>
      </c>
      <c r="C784" s="808" t="s">
        <v>160</v>
      </c>
      <c r="D784" s="808" t="s">
        <v>7275</v>
      </c>
      <c r="E784" s="767" t="s">
        <v>5778</v>
      </c>
      <c r="F784" s="767" t="s">
        <v>8395</v>
      </c>
      <c r="G784" s="767" t="s">
        <v>886</v>
      </c>
      <c r="H784" s="767" t="s">
        <v>8334</v>
      </c>
      <c r="I784" s="767"/>
      <c r="J784" s="805"/>
      <c r="K784" s="767"/>
      <c r="L784" s="767">
        <v>2019</v>
      </c>
      <c r="M784" s="767">
        <v>2050</v>
      </c>
      <c r="N784" s="808"/>
      <c r="O784" s="806" t="s">
        <v>6645</v>
      </c>
      <c r="P784" s="440" t="s">
        <v>677</v>
      </c>
    </row>
    <row r="785" spans="2:16">
      <c r="B785" s="808" t="s">
        <v>2057</v>
      </c>
      <c r="C785" s="808" t="s">
        <v>195</v>
      </c>
      <c r="D785" s="808" t="s">
        <v>9143</v>
      </c>
      <c r="E785" s="767" t="s">
        <v>886</v>
      </c>
      <c r="F785" s="767" t="s">
        <v>886</v>
      </c>
      <c r="G785" s="767" t="s">
        <v>886</v>
      </c>
      <c r="H785" s="767" t="s">
        <v>8334</v>
      </c>
      <c r="I785" s="767"/>
      <c r="J785" s="805"/>
      <c r="K785" s="767"/>
      <c r="L785" s="767">
        <v>2020</v>
      </c>
      <c r="M785" s="767">
        <v>2050</v>
      </c>
      <c r="N785" s="808"/>
      <c r="O785" s="806" t="s">
        <v>1777</v>
      </c>
      <c r="P785" s="440" t="s">
        <v>677</v>
      </c>
    </row>
    <row r="786" spans="2:16">
      <c r="B786" s="808" t="s">
        <v>2057</v>
      </c>
      <c r="C786" s="808" t="s">
        <v>195</v>
      </c>
      <c r="D786" s="808" t="s">
        <v>7285</v>
      </c>
      <c r="E786" s="767" t="s">
        <v>886</v>
      </c>
      <c r="F786" s="767" t="s">
        <v>886</v>
      </c>
      <c r="G786" s="767" t="s">
        <v>886</v>
      </c>
      <c r="H786" s="767" t="s">
        <v>8334</v>
      </c>
      <c r="I786" s="767"/>
      <c r="J786" s="805"/>
      <c r="K786" s="767"/>
      <c r="L786" s="767">
        <v>2020</v>
      </c>
      <c r="M786" s="767">
        <v>2050</v>
      </c>
      <c r="N786" s="808"/>
      <c r="O786" s="806" t="s">
        <v>1777</v>
      </c>
      <c r="P786" s="440" t="s">
        <v>677</v>
      </c>
    </row>
    <row r="787" spans="2:16">
      <c r="B787" s="808" t="s">
        <v>2057</v>
      </c>
      <c r="C787" s="808" t="s">
        <v>195</v>
      </c>
      <c r="D787" s="808" t="s">
        <v>9144</v>
      </c>
      <c r="E787" s="767" t="s">
        <v>886</v>
      </c>
      <c r="F787" s="767" t="s">
        <v>886</v>
      </c>
      <c r="G787" s="767" t="s">
        <v>886</v>
      </c>
      <c r="H787" s="767" t="s">
        <v>582</v>
      </c>
      <c r="I787" s="767"/>
      <c r="J787" s="805"/>
      <c r="K787" s="767"/>
      <c r="L787" s="767">
        <v>2020</v>
      </c>
      <c r="M787" s="767">
        <v>2050</v>
      </c>
      <c r="N787" s="808"/>
      <c r="O787" s="806" t="s">
        <v>1777</v>
      </c>
      <c r="P787" s="440" t="s">
        <v>677</v>
      </c>
    </row>
    <row r="788" spans="2:16">
      <c r="B788" s="808" t="s">
        <v>366</v>
      </c>
      <c r="C788" s="741" t="s">
        <v>522</v>
      </c>
      <c r="D788" s="962" t="s">
        <v>9145</v>
      </c>
      <c r="E788" s="767" t="s">
        <v>886</v>
      </c>
      <c r="F788" s="767" t="s">
        <v>886</v>
      </c>
      <c r="G788" s="767" t="s">
        <v>886</v>
      </c>
      <c r="H788" s="767"/>
      <c r="I788" s="1090">
        <v>0.91</v>
      </c>
      <c r="J788" s="805"/>
      <c r="K788" s="767"/>
      <c r="L788" s="767"/>
      <c r="M788" s="767"/>
      <c r="N788" s="808"/>
      <c r="O788" s="802" t="s">
        <v>9146</v>
      </c>
      <c r="P788" s="440" t="s">
        <v>677</v>
      </c>
    </row>
    <row r="789" spans="2:16">
      <c r="B789" s="808" t="s">
        <v>366</v>
      </c>
      <c r="C789" s="808" t="s">
        <v>139</v>
      </c>
      <c r="D789" s="808" t="s">
        <v>9147</v>
      </c>
      <c r="E789" s="767" t="s">
        <v>886</v>
      </c>
      <c r="F789" s="767" t="s">
        <v>886</v>
      </c>
      <c r="G789" s="767" t="s">
        <v>886</v>
      </c>
      <c r="H789" s="767" t="s">
        <v>8334</v>
      </c>
      <c r="I789" s="767"/>
      <c r="J789" s="805"/>
      <c r="K789" s="767"/>
      <c r="L789" s="767" t="s">
        <v>886</v>
      </c>
      <c r="M789" s="767">
        <v>2030</v>
      </c>
      <c r="N789" s="808"/>
      <c r="O789" s="808" t="s">
        <v>9148</v>
      </c>
      <c r="P789" s="440" t="s">
        <v>677</v>
      </c>
    </row>
    <row r="790" spans="2:16">
      <c r="B790" s="808" t="s">
        <v>2077</v>
      </c>
      <c r="C790" s="808" t="s">
        <v>191</v>
      </c>
      <c r="D790" s="808" t="s">
        <v>9149</v>
      </c>
      <c r="E790" s="767" t="s">
        <v>886</v>
      </c>
      <c r="F790" s="767" t="s">
        <v>886</v>
      </c>
      <c r="G790" s="767" t="s">
        <v>886</v>
      </c>
      <c r="H790" s="767" t="s">
        <v>8334</v>
      </c>
      <c r="I790" s="767"/>
      <c r="J790" s="805"/>
      <c r="K790" s="767"/>
      <c r="L790" s="767">
        <v>2020</v>
      </c>
      <c r="M790" s="767">
        <v>2050</v>
      </c>
      <c r="N790" s="808"/>
      <c r="O790" s="806" t="s">
        <v>1777</v>
      </c>
      <c r="P790" s="440" t="s">
        <v>677</v>
      </c>
    </row>
    <row r="791" spans="2:16">
      <c r="B791" s="808" t="s">
        <v>2077</v>
      </c>
      <c r="C791" s="808" t="s">
        <v>191</v>
      </c>
      <c r="D791" s="808" t="s">
        <v>9150</v>
      </c>
      <c r="E791" s="767" t="s">
        <v>886</v>
      </c>
      <c r="F791" s="767" t="s">
        <v>886</v>
      </c>
      <c r="G791" s="767" t="s">
        <v>886</v>
      </c>
      <c r="H791" s="767" t="s">
        <v>8334</v>
      </c>
      <c r="I791" s="767"/>
      <c r="J791" s="805"/>
      <c r="K791" s="767"/>
      <c r="L791" s="767">
        <v>2020</v>
      </c>
      <c r="M791" s="767">
        <v>2050</v>
      </c>
      <c r="N791" s="808"/>
      <c r="O791" s="806" t="s">
        <v>1777</v>
      </c>
      <c r="P791" s="440" t="s">
        <v>677</v>
      </c>
    </row>
    <row r="792" spans="2:16">
      <c r="B792" s="808" t="s">
        <v>2077</v>
      </c>
      <c r="C792" s="808" t="s">
        <v>191</v>
      </c>
      <c r="D792" s="808" t="s">
        <v>9151</v>
      </c>
      <c r="E792" s="767" t="s">
        <v>886</v>
      </c>
      <c r="F792" s="767" t="s">
        <v>886</v>
      </c>
      <c r="G792" s="767" t="s">
        <v>886</v>
      </c>
      <c r="H792" s="767" t="s">
        <v>8334</v>
      </c>
      <c r="I792" s="767"/>
      <c r="J792" s="805"/>
      <c r="K792" s="767"/>
      <c r="L792" s="767">
        <v>2020</v>
      </c>
      <c r="M792" s="767">
        <v>2050</v>
      </c>
      <c r="N792" s="808"/>
      <c r="O792" s="806" t="s">
        <v>1777</v>
      </c>
      <c r="P792" s="440" t="s">
        <v>677</v>
      </c>
    </row>
    <row r="793" spans="2:16">
      <c r="B793" s="808" t="s">
        <v>2077</v>
      </c>
      <c r="C793" s="808" t="s">
        <v>191</v>
      </c>
      <c r="D793" s="808" t="s">
        <v>9152</v>
      </c>
      <c r="E793" s="767" t="s">
        <v>886</v>
      </c>
      <c r="F793" s="767" t="s">
        <v>886</v>
      </c>
      <c r="G793" s="767" t="s">
        <v>886</v>
      </c>
      <c r="H793" s="767"/>
      <c r="I793" s="1090">
        <v>1</v>
      </c>
      <c r="J793" s="805"/>
      <c r="K793" s="767"/>
      <c r="L793" s="767">
        <v>2020</v>
      </c>
      <c r="M793" s="767">
        <v>2050</v>
      </c>
      <c r="N793" s="808"/>
      <c r="O793" s="806" t="s">
        <v>1777</v>
      </c>
      <c r="P793" s="440" t="s">
        <v>677</v>
      </c>
    </row>
    <row r="794" spans="2:16">
      <c r="B794" s="808" t="s">
        <v>366</v>
      </c>
      <c r="C794" s="808" t="s">
        <v>169</v>
      </c>
      <c r="D794" s="808" t="s">
        <v>9153</v>
      </c>
      <c r="E794" s="767" t="s">
        <v>5904</v>
      </c>
      <c r="F794" s="767" t="s">
        <v>886</v>
      </c>
      <c r="G794" s="767" t="s">
        <v>886</v>
      </c>
      <c r="H794" s="767"/>
      <c r="I794" s="1090">
        <v>0.98</v>
      </c>
      <c r="J794" s="805"/>
      <c r="K794" s="767"/>
      <c r="L794" s="767">
        <v>2012</v>
      </c>
      <c r="M794" s="767">
        <v>2020</v>
      </c>
      <c r="N794" s="808"/>
      <c r="O794" s="806" t="s">
        <v>1753</v>
      </c>
      <c r="P794" s="440" t="s">
        <v>677</v>
      </c>
    </row>
    <row r="795" spans="2:16">
      <c r="B795" s="808" t="s">
        <v>2077</v>
      </c>
      <c r="C795" s="808" t="s">
        <v>149</v>
      </c>
      <c r="D795" s="808" t="s">
        <v>7298</v>
      </c>
      <c r="E795" s="767" t="s">
        <v>886</v>
      </c>
      <c r="F795" s="767" t="s">
        <v>886</v>
      </c>
      <c r="G795" s="767" t="s">
        <v>886</v>
      </c>
      <c r="H795" s="767" t="s">
        <v>582</v>
      </c>
      <c r="I795" s="767"/>
      <c r="J795" s="805"/>
      <c r="K795" s="767"/>
      <c r="L795" s="767">
        <v>2020</v>
      </c>
      <c r="M795" s="767">
        <v>2050</v>
      </c>
      <c r="N795" s="808" t="s">
        <v>8433</v>
      </c>
      <c r="O795" s="806" t="s">
        <v>8434</v>
      </c>
      <c r="P795" s="440" t="s">
        <v>677</v>
      </c>
    </row>
    <row r="796" spans="2:16">
      <c r="B796" s="808" t="s">
        <v>2077</v>
      </c>
      <c r="C796" s="741" t="s">
        <v>189</v>
      </c>
      <c r="D796" s="962" t="s">
        <v>7300</v>
      </c>
      <c r="E796" s="767" t="s">
        <v>886</v>
      </c>
      <c r="F796" s="767" t="s">
        <v>886</v>
      </c>
      <c r="G796" s="767" t="s">
        <v>886</v>
      </c>
      <c r="H796" s="767" t="s">
        <v>582</v>
      </c>
      <c r="I796" s="767"/>
      <c r="J796" s="805"/>
      <c r="K796" s="767"/>
      <c r="L796" s="767"/>
      <c r="M796" s="767"/>
      <c r="N796" s="808"/>
      <c r="O796" s="802" t="s">
        <v>9154</v>
      </c>
      <c r="P796" s="440" t="s">
        <v>677</v>
      </c>
    </row>
    <row r="797" spans="2:16">
      <c r="B797" s="808" t="s">
        <v>2077</v>
      </c>
      <c r="C797" s="741" t="s">
        <v>142</v>
      </c>
      <c r="D797" s="962" t="s">
        <v>7301</v>
      </c>
      <c r="E797" s="767" t="s">
        <v>886</v>
      </c>
      <c r="F797" s="767" t="s">
        <v>886</v>
      </c>
      <c r="G797" s="767" t="s">
        <v>886</v>
      </c>
      <c r="H797" s="767" t="s">
        <v>582</v>
      </c>
      <c r="I797" s="767"/>
      <c r="J797" s="805"/>
      <c r="K797" s="767"/>
      <c r="L797" s="767"/>
      <c r="M797" s="767"/>
      <c r="N797" s="808"/>
      <c r="O797" s="802" t="s">
        <v>9155</v>
      </c>
      <c r="P797" s="440" t="s">
        <v>677</v>
      </c>
    </row>
    <row r="798" spans="2:16">
      <c r="B798" s="808" t="s">
        <v>2074</v>
      </c>
      <c r="C798" s="808" t="s">
        <v>310</v>
      </c>
      <c r="D798" s="808" t="s">
        <v>9156</v>
      </c>
      <c r="E798" s="767" t="s">
        <v>886</v>
      </c>
      <c r="F798" s="767" t="s">
        <v>886</v>
      </c>
      <c r="G798" s="767" t="s">
        <v>886</v>
      </c>
      <c r="H798" s="767" t="s">
        <v>582</v>
      </c>
      <c r="I798" s="767"/>
      <c r="J798" s="805"/>
      <c r="K798" s="767"/>
      <c r="L798" s="767">
        <v>2014</v>
      </c>
      <c r="M798" s="767" t="s">
        <v>2790</v>
      </c>
      <c r="N798" s="808"/>
      <c r="O798" s="807" t="s">
        <v>9157</v>
      </c>
      <c r="P798" s="440" t="s">
        <v>677</v>
      </c>
    </row>
    <row r="799" spans="2:16">
      <c r="B799" s="808" t="s">
        <v>366</v>
      </c>
      <c r="C799" s="741" t="s">
        <v>172</v>
      </c>
      <c r="D799" s="962" t="s">
        <v>7303</v>
      </c>
      <c r="E799" s="767" t="s">
        <v>886</v>
      </c>
      <c r="F799" s="767" t="s">
        <v>886</v>
      </c>
      <c r="G799" s="767" t="s">
        <v>886</v>
      </c>
      <c r="H799" s="767"/>
      <c r="I799" s="767"/>
      <c r="J799" s="805" t="s">
        <v>1792</v>
      </c>
      <c r="K799" s="767"/>
      <c r="L799" s="767"/>
      <c r="M799" s="767"/>
      <c r="N799" s="808"/>
      <c r="O799" s="802" t="s">
        <v>9158</v>
      </c>
      <c r="P799" s="440" t="s">
        <v>677</v>
      </c>
    </row>
    <row r="800" spans="2:16">
      <c r="B800" s="808" t="s">
        <v>2074</v>
      </c>
      <c r="C800" s="808" t="s">
        <v>160</v>
      </c>
      <c r="D800" s="808" t="s">
        <v>7304</v>
      </c>
      <c r="E800" s="767" t="s">
        <v>5778</v>
      </c>
      <c r="F800" s="767" t="s">
        <v>5779</v>
      </c>
      <c r="G800" s="767" t="s">
        <v>886</v>
      </c>
      <c r="H800" s="767" t="s">
        <v>1956</v>
      </c>
      <c r="I800" s="767"/>
      <c r="J800" s="805"/>
      <c r="K800" s="767"/>
      <c r="L800" s="767">
        <v>2020</v>
      </c>
      <c r="M800" s="767">
        <v>2050</v>
      </c>
      <c r="N800" s="808"/>
      <c r="O800" s="1093" t="s">
        <v>9159</v>
      </c>
      <c r="P800" s="440" t="s">
        <v>677</v>
      </c>
    </row>
    <row r="801" spans="2:16">
      <c r="B801" s="808" t="s">
        <v>2074</v>
      </c>
      <c r="C801" s="808" t="s">
        <v>160</v>
      </c>
      <c r="D801" s="808" t="s">
        <v>7304</v>
      </c>
      <c r="E801" s="767" t="s">
        <v>5904</v>
      </c>
      <c r="F801" s="767" t="s">
        <v>8384</v>
      </c>
      <c r="G801" s="767" t="s">
        <v>886</v>
      </c>
      <c r="H801" s="767" t="s">
        <v>8342</v>
      </c>
      <c r="I801" s="767"/>
      <c r="J801" s="805"/>
      <c r="K801" s="767"/>
      <c r="L801" s="767" t="s">
        <v>886</v>
      </c>
      <c r="M801" s="767" t="s">
        <v>8546</v>
      </c>
      <c r="N801" s="808"/>
      <c r="O801" s="806" t="s">
        <v>1777</v>
      </c>
      <c r="P801" s="440" t="s">
        <v>677</v>
      </c>
    </row>
    <row r="802" spans="2:16">
      <c r="B802" s="808" t="s">
        <v>2074</v>
      </c>
      <c r="C802" s="808" t="s">
        <v>160</v>
      </c>
      <c r="D802" s="808" t="s">
        <v>7304</v>
      </c>
      <c r="E802" s="767" t="s">
        <v>886</v>
      </c>
      <c r="F802" s="767" t="s">
        <v>886</v>
      </c>
      <c r="G802" s="767" t="s">
        <v>886</v>
      </c>
      <c r="H802" s="767" t="s">
        <v>582</v>
      </c>
      <c r="I802" s="767"/>
      <c r="J802" s="805"/>
      <c r="K802" s="767"/>
      <c r="L802" s="767">
        <v>2020</v>
      </c>
      <c r="M802" s="767">
        <v>2050</v>
      </c>
      <c r="N802" s="808"/>
      <c r="O802" s="808" t="s">
        <v>8641</v>
      </c>
      <c r="P802" s="440" t="s">
        <v>677</v>
      </c>
    </row>
    <row r="803" spans="2:16">
      <c r="B803" s="808" t="s">
        <v>2082</v>
      </c>
      <c r="C803" s="808" t="s">
        <v>186</v>
      </c>
      <c r="D803" s="808" t="s">
        <v>9160</v>
      </c>
      <c r="E803" s="767" t="s">
        <v>886</v>
      </c>
      <c r="F803" s="767" t="s">
        <v>886</v>
      </c>
      <c r="G803" s="767" t="s">
        <v>886</v>
      </c>
      <c r="H803" s="767" t="s">
        <v>8334</v>
      </c>
      <c r="I803" s="767"/>
      <c r="J803" s="805"/>
      <c r="K803" s="767"/>
      <c r="L803" s="767">
        <v>2020</v>
      </c>
      <c r="M803" s="767">
        <v>2050</v>
      </c>
      <c r="N803" s="808"/>
      <c r="O803" s="806" t="s">
        <v>1777</v>
      </c>
      <c r="P803" s="440" t="s">
        <v>677</v>
      </c>
    </row>
    <row r="804" spans="2:16">
      <c r="B804" s="808" t="s">
        <v>2077</v>
      </c>
      <c r="C804" s="808" t="s">
        <v>191</v>
      </c>
      <c r="D804" s="808" t="s">
        <v>9161</v>
      </c>
      <c r="E804" s="767" t="s">
        <v>886</v>
      </c>
      <c r="F804" s="767" t="s">
        <v>886</v>
      </c>
      <c r="G804" s="767" t="s">
        <v>886</v>
      </c>
      <c r="H804" s="767" t="s">
        <v>582</v>
      </c>
      <c r="I804" s="767"/>
      <c r="J804" s="805"/>
      <c r="K804" s="767"/>
      <c r="L804" s="767">
        <v>2020</v>
      </c>
      <c r="M804" s="767">
        <v>2050</v>
      </c>
      <c r="N804" s="808"/>
      <c r="O804" s="806" t="s">
        <v>1777</v>
      </c>
      <c r="P804" s="440" t="s">
        <v>677</v>
      </c>
    </row>
    <row r="805" spans="2:16">
      <c r="B805" s="808" t="s">
        <v>2074</v>
      </c>
      <c r="C805" s="808" t="s">
        <v>310</v>
      </c>
      <c r="D805" s="808" t="s">
        <v>9162</v>
      </c>
      <c r="E805" s="767" t="s">
        <v>886</v>
      </c>
      <c r="F805" s="767" t="s">
        <v>886</v>
      </c>
      <c r="G805" s="767" t="s">
        <v>886</v>
      </c>
      <c r="H805" s="767" t="s">
        <v>582</v>
      </c>
      <c r="I805" s="767"/>
      <c r="J805" s="805"/>
      <c r="K805" s="767"/>
      <c r="L805" s="767">
        <v>2020</v>
      </c>
      <c r="M805" s="767">
        <v>2050</v>
      </c>
      <c r="N805" s="808"/>
      <c r="O805" s="806" t="s">
        <v>1777</v>
      </c>
      <c r="P805" s="440" t="s">
        <v>677</v>
      </c>
    </row>
    <row r="806" spans="2:16">
      <c r="B806" s="808" t="s">
        <v>366</v>
      </c>
      <c r="C806" s="741" t="s">
        <v>138</v>
      </c>
      <c r="D806" s="962" t="s">
        <v>9163</v>
      </c>
      <c r="E806" s="767" t="s">
        <v>886</v>
      </c>
      <c r="F806" s="767" t="s">
        <v>886</v>
      </c>
      <c r="G806" s="767" t="s">
        <v>886</v>
      </c>
      <c r="H806" s="767" t="s">
        <v>582</v>
      </c>
      <c r="I806" s="767"/>
      <c r="J806" s="805"/>
      <c r="K806" s="767"/>
      <c r="L806" s="767"/>
      <c r="M806" s="767"/>
      <c r="N806" s="808"/>
      <c r="O806" s="802" t="s">
        <v>9164</v>
      </c>
      <c r="P806" s="440" t="s">
        <v>677</v>
      </c>
    </row>
    <row r="807" spans="2:16">
      <c r="B807" s="808" t="s">
        <v>2074</v>
      </c>
      <c r="C807" s="755" t="s">
        <v>310</v>
      </c>
      <c r="D807" s="962" t="s">
        <v>9165</v>
      </c>
      <c r="E807" s="767" t="s">
        <v>886</v>
      </c>
      <c r="F807" s="767" t="s">
        <v>886</v>
      </c>
      <c r="G807" s="767" t="s">
        <v>886</v>
      </c>
      <c r="H807" s="767" t="s">
        <v>582</v>
      </c>
      <c r="I807" s="767"/>
      <c r="J807" s="805"/>
      <c r="K807" s="767"/>
      <c r="L807" s="767"/>
      <c r="M807" s="767"/>
      <c r="N807" s="808"/>
      <c r="O807" s="802" t="s">
        <v>9166</v>
      </c>
      <c r="P807" s="440" t="s">
        <v>677</v>
      </c>
    </row>
    <row r="808" spans="2:16">
      <c r="B808" s="808" t="s">
        <v>2057</v>
      </c>
      <c r="C808" s="808" t="s">
        <v>174</v>
      </c>
      <c r="D808" s="764" t="s">
        <v>7329</v>
      </c>
      <c r="E808" s="767" t="s">
        <v>886</v>
      </c>
      <c r="F808" s="767" t="s">
        <v>886</v>
      </c>
      <c r="G808" s="767" t="s">
        <v>886</v>
      </c>
      <c r="H808" s="767"/>
      <c r="I808" s="767"/>
      <c r="J808" s="805" t="s">
        <v>1792</v>
      </c>
      <c r="K808" s="764" t="s">
        <v>1645</v>
      </c>
      <c r="L808" s="754"/>
      <c r="M808" s="754">
        <v>2040</v>
      </c>
      <c r="N808" s="764"/>
      <c r="O808" s="764" t="s">
        <v>8424</v>
      </c>
      <c r="P808" s="440" t="s">
        <v>677</v>
      </c>
    </row>
    <row r="809" spans="2:16">
      <c r="B809" s="808" t="s">
        <v>366</v>
      </c>
      <c r="C809" s="808" t="s">
        <v>165</v>
      </c>
      <c r="D809" s="764" t="s">
        <v>7338</v>
      </c>
      <c r="E809" s="767" t="s">
        <v>886</v>
      </c>
      <c r="F809" s="767" t="s">
        <v>886</v>
      </c>
      <c r="G809" s="767" t="s">
        <v>886</v>
      </c>
      <c r="H809" s="767"/>
      <c r="I809" s="1090">
        <v>0.95</v>
      </c>
      <c r="J809" s="805"/>
      <c r="K809" s="767"/>
      <c r="L809" s="754">
        <v>2019</v>
      </c>
      <c r="M809" s="754">
        <v>2035</v>
      </c>
      <c r="N809" s="764" t="s">
        <v>9167</v>
      </c>
      <c r="O809" s="764" t="s">
        <v>9168</v>
      </c>
      <c r="P809" s="440" t="s">
        <v>677</v>
      </c>
    </row>
    <row r="810" spans="2:16">
      <c r="B810" s="808" t="s">
        <v>366</v>
      </c>
      <c r="C810" s="808" t="s">
        <v>165</v>
      </c>
      <c r="D810" s="808" t="s">
        <v>7340</v>
      </c>
      <c r="E810" s="767" t="s">
        <v>886</v>
      </c>
      <c r="F810" s="767" t="s">
        <v>886</v>
      </c>
      <c r="G810" s="767" t="s">
        <v>886</v>
      </c>
      <c r="H810" s="767" t="s">
        <v>582</v>
      </c>
      <c r="I810" s="767"/>
      <c r="J810" s="805"/>
      <c r="K810" s="767"/>
      <c r="L810" s="767">
        <v>2010</v>
      </c>
      <c r="M810" s="767">
        <v>2020</v>
      </c>
      <c r="N810" s="808"/>
      <c r="O810" s="806" t="s">
        <v>1753</v>
      </c>
      <c r="P810" s="440" t="s">
        <v>677</v>
      </c>
    </row>
    <row r="811" spans="2:16">
      <c r="B811" s="808" t="s">
        <v>2057</v>
      </c>
      <c r="C811" s="808" t="s">
        <v>195</v>
      </c>
      <c r="D811" s="808" t="s">
        <v>9169</v>
      </c>
      <c r="E811" s="767" t="s">
        <v>886</v>
      </c>
      <c r="F811" s="767" t="s">
        <v>886</v>
      </c>
      <c r="G811" s="767" t="s">
        <v>886</v>
      </c>
      <c r="H811" s="767" t="s">
        <v>8334</v>
      </c>
      <c r="I811" s="767"/>
      <c r="J811" s="805"/>
      <c r="K811" s="767"/>
      <c r="L811" s="767" t="s">
        <v>886</v>
      </c>
      <c r="M811" s="767">
        <v>2050</v>
      </c>
      <c r="N811" s="808"/>
      <c r="O811" s="806" t="s">
        <v>8403</v>
      </c>
      <c r="P811" s="440" t="s">
        <v>677</v>
      </c>
    </row>
    <row r="812" spans="2:16">
      <c r="B812" s="808" t="s">
        <v>2057</v>
      </c>
      <c r="C812" s="808" t="s">
        <v>195</v>
      </c>
      <c r="D812" s="808" t="s">
        <v>7345</v>
      </c>
      <c r="E812" s="767" t="s">
        <v>886</v>
      </c>
      <c r="F812" s="767" t="s">
        <v>886</v>
      </c>
      <c r="G812" s="767" t="s">
        <v>886</v>
      </c>
      <c r="H812" s="767"/>
      <c r="I812" s="861">
        <v>0.8</v>
      </c>
      <c r="J812" s="805"/>
      <c r="K812" s="754" t="s">
        <v>8342</v>
      </c>
      <c r="L812" s="767">
        <v>2020</v>
      </c>
      <c r="M812" s="767">
        <v>2050</v>
      </c>
      <c r="N812" s="808"/>
      <c r="O812" s="806" t="s">
        <v>1777</v>
      </c>
      <c r="P812" s="440" t="s">
        <v>677</v>
      </c>
    </row>
    <row r="813" spans="2:16">
      <c r="B813" s="808" t="s">
        <v>2057</v>
      </c>
      <c r="C813" s="808" t="s">
        <v>195</v>
      </c>
      <c r="D813" s="764" t="s">
        <v>9170</v>
      </c>
      <c r="E813" s="767" t="s">
        <v>886</v>
      </c>
      <c r="F813" s="767" t="s">
        <v>886</v>
      </c>
      <c r="G813" s="767" t="s">
        <v>886</v>
      </c>
      <c r="H813" s="754" t="s">
        <v>1645</v>
      </c>
      <c r="I813" s="767"/>
      <c r="J813" s="805"/>
      <c r="K813" s="767"/>
      <c r="L813" s="754">
        <v>2009</v>
      </c>
      <c r="M813" s="754">
        <v>2050</v>
      </c>
      <c r="N813" s="764"/>
      <c r="O813" s="764" t="s">
        <v>9171</v>
      </c>
      <c r="P813" s="440" t="s">
        <v>677</v>
      </c>
    </row>
    <row r="814" spans="2:16">
      <c r="B814" s="808" t="s">
        <v>2057</v>
      </c>
      <c r="C814" s="808" t="s">
        <v>174</v>
      </c>
      <c r="D814" s="764" t="s">
        <v>7346</v>
      </c>
      <c r="E814" s="767" t="s">
        <v>886</v>
      </c>
      <c r="F814" s="767" t="s">
        <v>886</v>
      </c>
      <c r="G814" s="767" t="s">
        <v>886</v>
      </c>
      <c r="H814" s="767"/>
      <c r="I814" s="1090">
        <v>0.8</v>
      </c>
      <c r="J814" s="805"/>
      <c r="K814" s="767"/>
      <c r="L814" s="754"/>
      <c r="M814" s="754">
        <v>2040</v>
      </c>
      <c r="N814" s="764"/>
      <c r="O814" s="764" t="s">
        <v>8424</v>
      </c>
      <c r="P814" s="440" t="s">
        <v>677</v>
      </c>
    </row>
    <row r="815" spans="2:16">
      <c r="B815" s="808" t="s">
        <v>2057</v>
      </c>
      <c r="C815" s="808" t="s">
        <v>195</v>
      </c>
      <c r="D815" s="808" t="s">
        <v>9172</v>
      </c>
      <c r="E815" s="767" t="s">
        <v>886</v>
      </c>
      <c r="F815" s="767" t="s">
        <v>886</v>
      </c>
      <c r="G815" s="767" t="s">
        <v>886</v>
      </c>
      <c r="H815" s="767" t="s">
        <v>8334</v>
      </c>
      <c r="I815" s="767"/>
      <c r="J815" s="805"/>
      <c r="K815" s="767"/>
      <c r="L815" s="767" t="s">
        <v>886</v>
      </c>
      <c r="M815" s="767">
        <v>2050</v>
      </c>
      <c r="N815" s="808"/>
      <c r="O815" s="806" t="s">
        <v>8403</v>
      </c>
      <c r="P815" s="440" t="s">
        <v>677</v>
      </c>
    </row>
    <row r="816" spans="2:16">
      <c r="B816" s="808" t="s">
        <v>5675</v>
      </c>
      <c r="C816" s="808" t="s">
        <v>213</v>
      </c>
      <c r="D816" s="808" t="s">
        <v>7349</v>
      </c>
      <c r="E816" s="767" t="s">
        <v>886</v>
      </c>
      <c r="F816" s="767" t="s">
        <v>886</v>
      </c>
      <c r="G816" s="767" t="s">
        <v>886</v>
      </c>
      <c r="H816" s="767" t="s">
        <v>8334</v>
      </c>
      <c r="I816" s="767"/>
      <c r="J816" s="805"/>
      <c r="K816" s="767"/>
      <c r="L816" s="767">
        <v>2020</v>
      </c>
      <c r="M816" s="767">
        <v>2050</v>
      </c>
      <c r="N816" s="808"/>
      <c r="O816" s="806" t="s">
        <v>1777</v>
      </c>
      <c r="P816" s="440" t="s">
        <v>677</v>
      </c>
    </row>
    <row r="817" spans="2:16">
      <c r="B817" s="808" t="s">
        <v>366</v>
      </c>
      <c r="C817" s="741" t="s">
        <v>190</v>
      </c>
      <c r="D817" s="962" t="s">
        <v>7351</v>
      </c>
      <c r="E817" s="767" t="s">
        <v>886</v>
      </c>
      <c r="F817" s="767" t="s">
        <v>886</v>
      </c>
      <c r="G817" s="767" t="s">
        <v>886</v>
      </c>
      <c r="H817" s="767" t="s">
        <v>8334</v>
      </c>
      <c r="I817" s="767"/>
      <c r="J817" s="805"/>
      <c r="K817" s="767"/>
      <c r="L817" s="767"/>
      <c r="M817" s="767"/>
      <c r="N817" s="808"/>
      <c r="O817" s="802" t="s">
        <v>9173</v>
      </c>
      <c r="P817" s="440" t="s">
        <v>677</v>
      </c>
    </row>
    <row r="818" spans="2:16">
      <c r="B818" s="808" t="s">
        <v>2057</v>
      </c>
      <c r="C818" s="808" t="s">
        <v>174</v>
      </c>
      <c r="D818" s="764" t="s">
        <v>9174</v>
      </c>
      <c r="E818" s="767" t="s">
        <v>886</v>
      </c>
      <c r="F818" s="767" t="s">
        <v>886</v>
      </c>
      <c r="G818" s="767" t="s">
        <v>886</v>
      </c>
      <c r="H818" s="767" t="s">
        <v>582</v>
      </c>
      <c r="I818" s="767"/>
      <c r="J818" s="805"/>
      <c r="K818" s="767"/>
      <c r="L818" s="754">
        <v>2021</v>
      </c>
      <c r="M818" s="754">
        <v>2050</v>
      </c>
      <c r="N818" s="764"/>
      <c r="O818" s="764" t="s">
        <v>9084</v>
      </c>
      <c r="P818" s="440" t="s">
        <v>677</v>
      </c>
    </row>
    <row r="819" spans="2:16">
      <c r="B819" s="808" t="s">
        <v>2057</v>
      </c>
      <c r="C819" s="808" t="s">
        <v>185</v>
      </c>
      <c r="D819" s="808" t="s">
        <v>7353</v>
      </c>
      <c r="E819" s="767" t="s">
        <v>886</v>
      </c>
      <c r="F819" s="767" t="s">
        <v>886</v>
      </c>
      <c r="G819" s="767" t="s">
        <v>886</v>
      </c>
      <c r="H819" s="767" t="s">
        <v>8334</v>
      </c>
      <c r="I819" s="767"/>
      <c r="J819" s="805"/>
      <c r="K819" s="767"/>
      <c r="L819" s="767">
        <v>2020</v>
      </c>
      <c r="M819" s="767">
        <v>2050</v>
      </c>
      <c r="N819" s="808"/>
      <c r="O819" s="806" t="s">
        <v>1777</v>
      </c>
      <c r="P819" s="440" t="s">
        <v>677</v>
      </c>
    </row>
    <row r="820" spans="2:16">
      <c r="B820" s="808" t="s">
        <v>366</v>
      </c>
      <c r="C820" s="808" t="s">
        <v>172</v>
      </c>
      <c r="D820" s="808" t="s">
        <v>7354</v>
      </c>
      <c r="E820" s="767" t="s">
        <v>886</v>
      </c>
      <c r="F820" s="767" t="s">
        <v>886</v>
      </c>
      <c r="G820" s="767" t="s">
        <v>886</v>
      </c>
      <c r="H820" s="767"/>
      <c r="I820" s="1090">
        <v>0.8</v>
      </c>
      <c r="J820" s="805"/>
      <c r="K820" s="767"/>
      <c r="L820" s="767">
        <v>2020</v>
      </c>
      <c r="M820" s="767">
        <v>2050</v>
      </c>
      <c r="N820" s="808"/>
      <c r="O820" s="764" t="s">
        <v>9175</v>
      </c>
      <c r="P820" s="440" t="s">
        <v>677</v>
      </c>
    </row>
    <row r="821" spans="2:16">
      <c r="B821" s="808" t="s">
        <v>2057</v>
      </c>
      <c r="C821" s="808" t="s">
        <v>195</v>
      </c>
      <c r="D821" s="808" t="s">
        <v>9176</v>
      </c>
      <c r="E821" s="767" t="s">
        <v>886</v>
      </c>
      <c r="F821" s="767" t="s">
        <v>886</v>
      </c>
      <c r="G821" s="767" t="s">
        <v>886</v>
      </c>
      <c r="H821" s="754" t="s">
        <v>1645</v>
      </c>
      <c r="I821" s="767"/>
      <c r="J821" s="805"/>
      <c r="K821" s="767"/>
      <c r="L821" s="767">
        <v>2009</v>
      </c>
      <c r="M821" s="767">
        <v>2050</v>
      </c>
      <c r="N821" s="808"/>
      <c r="O821" s="806" t="s">
        <v>8403</v>
      </c>
      <c r="P821" s="440" t="s">
        <v>677</v>
      </c>
    </row>
    <row r="822" spans="2:16">
      <c r="B822" s="808" t="s">
        <v>2057</v>
      </c>
      <c r="C822" s="808" t="s">
        <v>174</v>
      </c>
      <c r="D822" s="764" t="s">
        <v>9177</v>
      </c>
      <c r="E822" s="767" t="s">
        <v>886</v>
      </c>
      <c r="F822" s="767" t="s">
        <v>886</v>
      </c>
      <c r="G822" s="767" t="s">
        <v>886</v>
      </c>
      <c r="H822" s="767" t="s">
        <v>8334</v>
      </c>
      <c r="I822" s="767"/>
      <c r="J822" s="805"/>
      <c r="K822" s="767"/>
      <c r="L822" s="754"/>
      <c r="M822" s="754">
        <v>2040</v>
      </c>
      <c r="N822" s="764"/>
      <c r="O822" s="764" t="s">
        <v>9178</v>
      </c>
      <c r="P822" s="440" t="s">
        <v>677</v>
      </c>
    </row>
    <row r="823" spans="2:16">
      <c r="B823" s="808" t="s">
        <v>2057</v>
      </c>
      <c r="C823" s="808" t="s">
        <v>195</v>
      </c>
      <c r="D823" s="808" t="s">
        <v>7368</v>
      </c>
      <c r="E823" s="767" t="s">
        <v>886</v>
      </c>
      <c r="F823" s="767" t="s">
        <v>886</v>
      </c>
      <c r="G823" s="767" t="s">
        <v>886</v>
      </c>
      <c r="H823" s="767" t="s">
        <v>582</v>
      </c>
      <c r="I823" s="767"/>
      <c r="J823" s="805"/>
      <c r="K823" s="767"/>
      <c r="L823" s="767">
        <v>2020</v>
      </c>
      <c r="M823" s="767">
        <v>2050</v>
      </c>
      <c r="N823" s="808"/>
      <c r="O823" s="806" t="s">
        <v>1777</v>
      </c>
      <c r="P823" s="440" t="s">
        <v>677</v>
      </c>
    </row>
    <row r="824" spans="2:16">
      <c r="B824" s="808" t="s">
        <v>2057</v>
      </c>
      <c r="C824" s="741" t="s">
        <v>174</v>
      </c>
      <c r="D824" s="962" t="s">
        <v>7374</v>
      </c>
      <c r="E824" s="767" t="s">
        <v>886</v>
      </c>
      <c r="F824" s="767" t="s">
        <v>886</v>
      </c>
      <c r="G824" s="767" t="s">
        <v>886</v>
      </c>
      <c r="H824" s="767" t="s">
        <v>582</v>
      </c>
      <c r="I824" s="767"/>
      <c r="J824" s="805"/>
      <c r="K824" s="767"/>
      <c r="L824" s="767"/>
      <c r="M824" s="767"/>
      <c r="N824" s="808"/>
      <c r="O824" s="802" t="s">
        <v>9179</v>
      </c>
      <c r="P824" s="440" t="s">
        <v>677</v>
      </c>
    </row>
    <row r="825" spans="2:16">
      <c r="B825" s="808" t="s">
        <v>366</v>
      </c>
      <c r="C825" s="741" t="s">
        <v>138</v>
      </c>
      <c r="D825" s="962" t="s">
        <v>9180</v>
      </c>
      <c r="E825" s="767" t="s">
        <v>886</v>
      </c>
      <c r="F825" s="767" t="s">
        <v>886</v>
      </c>
      <c r="G825" s="767" t="s">
        <v>886</v>
      </c>
      <c r="H825" s="767" t="s">
        <v>8334</v>
      </c>
      <c r="I825" s="767"/>
      <c r="J825" s="805"/>
      <c r="K825" s="767"/>
      <c r="L825" s="767"/>
      <c r="M825" s="767"/>
      <c r="N825" s="808"/>
      <c r="O825" s="802" t="s">
        <v>9181</v>
      </c>
      <c r="P825" s="440" t="s">
        <v>677</v>
      </c>
    </row>
    <row r="826" spans="2:16">
      <c r="B826" s="808" t="s">
        <v>2077</v>
      </c>
      <c r="C826" s="808" t="s">
        <v>191</v>
      </c>
      <c r="D826" s="808" t="s">
        <v>7379</v>
      </c>
      <c r="E826" s="767" t="s">
        <v>886</v>
      </c>
      <c r="F826" s="767" t="s">
        <v>886</v>
      </c>
      <c r="G826" s="767" t="s">
        <v>886</v>
      </c>
      <c r="H826" s="767" t="s">
        <v>8334</v>
      </c>
      <c r="I826" s="767"/>
      <c r="J826" s="805"/>
      <c r="K826" s="767"/>
      <c r="L826" s="767">
        <v>2020</v>
      </c>
      <c r="M826" s="767">
        <v>2050</v>
      </c>
      <c r="N826" s="808"/>
      <c r="O826" s="806" t="s">
        <v>1777</v>
      </c>
      <c r="P826" s="440" t="s">
        <v>677</v>
      </c>
    </row>
    <row r="827" spans="2:16">
      <c r="B827" s="808" t="s">
        <v>2074</v>
      </c>
      <c r="C827" s="808" t="s">
        <v>310</v>
      </c>
      <c r="D827" s="808" t="s">
        <v>7381</v>
      </c>
      <c r="E827" s="767" t="s">
        <v>886</v>
      </c>
      <c r="F827" s="767" t="s">
        <v>886</v>
      </c>
      <c r="G827" s="767" t="s">
        <v>886</v>
      </c>
      <c r="H827" s="767"/>
      <c r="I827" s="1090">
        <v>1</v>
      </c>
      <c r="J827" s="805"/>
      <c r="K827" s="767"/>
      <c r="L827" s="767">
        <v>2020</v>
      </c>
      <c r="M827" s="767">
        <v>2050</v>
      </c>
      <c r="N827" s="808"/>
      <c r="O827" s="806" t="s">
        <v>1777</v>
      </c>
      <c r="P827" s="440" t="s">
        <v>677</v>
      </c>
    </row>
    <row r="828" spans="2:16">
      <c r="B828" s="808" t="s">
        <v>2074</v>
      </c>
      <c r="C828" s="808" t="s">
        <v>310</v>
      </c>
      <c r="D828" s="808" t="s">
        <v>7381</v>
      </c>
      <c r="E828" s="767" t="s">
        <v>5778</v>
      </c>
      <c r="F828" s="767" t="s">
        <v>8395</v>
      </c>
      <c r="G828" s="767" t="s">
        <v>886</v>
      </c>
      <c r="H828" s="767"/>
      <c r="I828" s="767"/>
      <c r="J828" s="805" t="s">
        <v>1792</v>
      </c>
      <c r="K828" s="754" t="s">
        <v>8342</v>
      </c>
      <c r="L828" s="767">
        <v>2019</v>
      </c>
      <c r="M828" s="767">
        <v>2050</v>
      </c>
      <c r="N828" s="808"/>
      <c r="O828" s="806" t="s">
        <v>6645</v>
      </c>
      <c r="P828" s="440" t="s">
        <v>677</v>
      </c>
    </row>
    <row r="829" spans="2:16">
      <c r="B829" s="808" t="s">
        <v>2074</v>
      </c>
      <c r="C829" s="808" t="s">
        <v>310</v>
      </c>
      <c r="D829" s="764" t="s">
        <v>9182</v>
      </c>
      <c r="E829" s="767" t="s">
        <v>886</v>
      </c>
      <c r="F829" s="767" t="s">
        <v>886</v>
      </c>
      <c r="G829" s="767" t="s">
        <v>886</v>
      </c>
      <c r="H829" s="767" t="s">
        <v>8342</v>
      </c>
      <c r="I829" s="767"/>
      <c r="J829" s="805"/>
      <c r="K829" s="767"/>
      <c r="L829" s="754">
        <v>2018</v>
      </c>
      <c r="M829" s="754">
        <v>2050</v>
      </c>
      <c r="N829" s="764" t="s">
        <v>9183</v>
      </c>
      <c r="O829" s="764" t="s">
        <v>9184</v>
      </c>
      <c r="P829" s="440" t="s">
        <v>677</v>
      </c>
    </row>
    <row r="830" spans="2:16">
      <c r="B830" s="808" t="s">
        <v>2074</v>
      </c>
      <c r="C830" s="808" t="s">
        <v>310</v>
      </c>
      <c r="D830" s="808" t="s">
        <v>7391</v>
      </c>
      <c r="E830" s="767" t="s">
        <v>886</v>
      </c>
      <c r="F830" s="767" t="s">
        <v>886</v>
      </c>
      <c r="G830" s="767" t="s">
        <v>886</v>
      </c>
      <c r="H830" s="767" t="s">
        <v>582</v>
      </c>
      <c r="I830" s="767"/>
      <c r="J830" s="805"/>
      <c r="K830" s="767"/>
      <c r="L830" s="754">
        <v>2020</v>
      </c>
      <c r="M830" s="754">
        <v>2040</v>
      </c>
      <c r="N830" s="808"/>
      <c r="O830" s="764" t="s">
        <v>9185</v>
      </c>
      <c r="P830" s="440" t="s">
        <v>677</v>
      </c>
    </row>
    <row r="831" spans="2:16">
      <c r="B831" s="808" t="s">
        <v>2057</v>
      </c>
      <c r="C831" s="808" t="s">
        <v>5667</v>
      </c>
      <c r="D831" s="808" t="s">
        <v>7392</v>
      </c>
      <c r="E831" s="767" t="s">
        <v>886</v>
      </c>
      <c r="F831" s="767" t="s">
        <v>886</v>
      </c>
      <c r="G831" s="767" t="s">
        <v>886</v>
      </c>
      <c r="H831" s="767" t="s">
        <v>582</v>
      </c>
      <c r="I831" s="767"/>
      <c r="J831" s="805"/>
      <c r="K831" s="767"/>
      <c r="L831" s="767">
        <v>2015</v>
      </c>
      <c r="M831" s="767">
        <v>2050</v>
      </c>
      <c r="N831" s="808" t="s">
        <v>8433</v>
      </c>
      <c r="O831" s="806" t="s">
        <v>8434</v>
      </c>
      <c r="P831" s="440" t="s">
        <v>677</v>
      </c>
    </row>
    <row r="832" spans="2:16">
      <c r="B832" s="808" t="s">
        <v>2074</v>
      </c>
      <c r="C832" s="808" t="s">
        <v>310</v>
      </c>
      <c r="D832" s="808" t="s">
        <v>7409</v>
      </c>
      <c r="E832" s="767" t="s">
        <v>886</v>
      </c>
      <c r="F832" s="767" t="s">
        <v>886</v>
      </c>
      <c r="G832" s="767" t="s">
        <v>886</v>
      </c>
      <c r="H832" s="767" t="s">
        <v>1956</v>
      </c>
      <c r="I832" s="767"/>
      <c r="J832" s="805"/>
      <c r="K832" s="767"/>
      <c r="L832" s="767">
        <v>2020</v>
      </c>
      <c r="M832" s="767">
        <v>2050</v>
      </c>
      <c r="N832" s="808" t="s">
        <v>9186</v>
      </c>
      <c r="O832" s="806" t="s">
        <v>9187</v>
      </c>
      <c r="P832" s="440" t="s">
        <v>677</v>
      </c>
    </row>
    <row r="833" spans="2:16">
      <c r="B833" s="808" t="s">
        <v>2074</v>
      </c>
      <c r="C833" s="808" t="s">
        <v>310</v>
      </c>
      <c r="D833" s="808" t="s">
        <v>7409</v>
      </c>
      <c r="E833" s="767" t="s">
        <v>5778</v>
      </c>
      <c r="F833" s="767" t="s">
        <v>8384</v>
      </c>
      <c r="G833" s="767" t="s">
        <v>886</v>
      </c>
      <c r="H833" s="1094"/>
      <c r="I833" s="1094"/>
      <c r="J833" s="812" t="s">
        <v>1792</v>
      </c>
      <c r="K833" s="856" t="s">
        <v>1645</v>
      </c>
      <c r="L833" s="767">
        <v>2020</v>
      </c>
      <c r="M833" s="767">
        <v>2030</v>
      </c>
      <c r="N833" s="808"/>
      <c r="O833" s="808" t="s">
        <v>9188</v>
      </c>
      <c r="P833" s="440" t="s">
        <v>677</v>
      </c>
    </row>
    <row r="834" spans="2:16">
      <c r="B834" s="808" t="s">
        <v>2074</v>
      </c>
      <c r="C834" s="808" t="s">
        <v>310</v>
      </c>
      <c r="D834" s="764" t="s">
        <v>9189</v>
      </c>
      <c r="E834" s="767" t="s">
        <v>886</v>
      </c>
      <c r="F834" s="767" t="s">
        <v>886</v>
      </c>
      <c r="G834" s="767" t="s">
        <v>886</v>
      </c>
      <c r="H834" s="744" t="s">
        <v>582</v>
      </c>
      <c r="I834" s="744"/>
      <c r="J834" s="777"/>
      <c r="K834" s="744"/>
      <c r="L834" s="754">
        <v>2017</v>
      </c>
      <c r="M834" s="754">
        <v>2050</v>
      </c>
      <c r="N834" s="764" t="s">
        <v>9190</v>
      </c>
      <c r="O834" s="764" t="s">
        <v>9191</v>
      </c>
      <c r="P834" s="440" t="s">
        <v>677</v>
      </c>
    </row>
    <row r="835" spans="2:16">
      <c r="B835" s="771" t="s">
        <v>2074</v>
      </c>
      <c r="C835" s="771" t="s">
        <v>310</v>
      </c>
      <c r="D835" s="808" t="s">
        <v>9192</v>
      </c>
      <c r="E835" s="1096" t="s">
        <v>886</v>
      </c>
      <c r="F835" s="1096" t="s">
        <v>886</v>
      </c>
      <c r="G835" s="1096" t="s">
        <v>886</v>
      </c>
      <c r="H835" s="767" t="s">
        <v>1956</v>
      </c>
      <c r="I835" s="767"/>
      <c r="J835" s="805"/>
      <c r="K835" s="767"/>
      <c r="L835" s="1096">
        <v>2020</v>
      </c>
      <c r="M835" s="1096">
        <v>2050</v>
      </c>
      <c r="N835" s="771"/>
      <c r="O835" s="1097" t="s">
        <v>8336</v>
      </c>
      <c r="P835" s="440" t="s">
        <v>677</v>
      </c>
    </row>
    <row r="836" spans="2:16">
      <c r="B836" s="808" t="s">
        <v>2074</v>
      </c>
      <c r="C836" s="808" t="s">
        <v>310</v>
      </c>
      <c r="D836" s="808" t="s">
        <v>9192</v>
      </c>
      <c r="E836" s="767" t="s">
        <v>5778</v>
      </c>
      <c r="F836" s="767" t="s">
        <v>8384</v>
      </c>
      <c r="G836" s="767" t="s">
        <v>886</v>
      </c>
      <c r="H836" s="767"/>
      <c r="I836" s="767"/>
      <c r="J836" s="805" t="s">
        <v>1792</v>
      </c>
      <c r="K836" s="754" t="s">
        <v>8342</v>
      </c>
      <c r="L836" s="767">
        <v>2018</v>
      </c>
      <c r="M836" s="767">
        <v>2050</v>
      </c>
      <c r="N836" s="808" t="s">
        <v>9193</v>
      </c>
      <c r="O836" s="806" t="s">
        <v>9194</v>
      </c>
      <c r="P836" s="440" t="s">
        <v>677</v>
      </c>
    </row>
    <row r="837" spans="2:16">
      <c r="B837" s="808" t="s">
        <v>366</v>
      </c>
      <c r="C837" s="808" t="s">
        <v>182</v>
      </c>
      <c r="D837" s="808" t="s">
        <v>7424</v>
      </c>
      <c r="E837" s="767" t="s">
        <v>886</v>
      </c>
      <c r="F837" s="767" t="s">
        <v>886</v>
      </c>
      <c r="G837" s="767" t="s">
        <v>886</v>
      </c>
      <c r="H837" s="767" t="s">
        <v>582</v>
      </c>
      <c r="I837" s="767"/>
      <c r="J837" s="805"/>
      <c r="K837" s="767"/>
      <c r="L837" s="754">
        <v>2020</v>
      </c>
      <c r="M837" s="754">
        <v>2030</v>
      </c>
      <c r="N837" s="764" t="s">
        <v>9195</v>
      </c>
      <c r="O837" s="764" t="s">
        <v>9196</v>
      </c>
      <c r="P837" s="440" t="s">
        <v>677</v>
      </c>
    </row>
    <row r="838" spans="2:16">
      <c r="B838" s="808" t="s">
        <v>366</v>
      </c>
      <c r="C838" s="808" t="s">
        <v>182</v>
      </c>
      <c r="D838" s="808" t="s">
        <v>7427</v>
      </c>
      <c r="E838" s="767" t="s">
        <v>886</v>
      </c>
      <c r="F838" s="767" t="s">
        <v>886</v>
      </c>
      <c r="G838" s="767" t="s">
        <v>886</v>
      </c>
      <c r="H838" s="767"/>
      <c r="I838" s="1090">
        <v>0.8</v>
      </c>
      <c r="J838" s="805"/>
      <c r="K838" s="767"/>
      <c r="L838" s="767">
        <v>2020</v>
      </c>
      <c r="M838" s="767">
        <v>2050</v>
      </c>
      <c r="N838" s="808"/>
      <c r="O838" s="1093" t="s">
        <v>8336</v>
      </c>
      <c r="P838" s="440" t="s">
        <v>677</v>
      </c>
    </row>
    <row r="839" spans="2:16">
      <c r="B839" s="808" t="s">
        <v>2057</v>
      </c>
      <c r="C839" s="808" t="s">
        <v>195</v>
      </c>
      <c r="D839" s="808" t="s">
        <v>9197</v>
      </c>
      <c r="E839" s="767" t="s">
        <v>886</v>
      </c>
      <c r="F839" s="767" t="s">
        <v>886</v>
      </c>
      <c r="G839" s="767" t="s">
        <v>886</v>
      </c>
      <c r="H839" s="754" t="s">
        <v>1645</v>
      </c>
      <c r="I839" s="767"/>
      <c r="J839" s="805"/>
      <c r="K839" s="767"/>
      <c r="L839" s="767">
        <v>2018</v>
      </c>
      <c r="M839" s="767">
        <v>2050</v>
      </c>
      <c r="N839" s="808"/>
      <c r="O839" s="806" t="s">
        <v>8403</v>
      </c>
      <c r="P839" s="440" t="s">
        <v>677</v>
      </c>
    </row>
    <row r="840" spans="2:16">
      <c r="B840" s="808" t="s">
        <v>2057</v>
      </c>
      <c r="C840" s="808" t="s">
        <v>195</v>
      </c>
      <c r="D840" s="764" t="s">
        <v>9198</v>
      </c>
      <c r="E840" s="767" t="s">
        <v>886</v>
      </c>
      <c r="F840" s="767" t="s">
        <v>886</v>
      </c>
      <c r="G840" s="767" t="s">
        <v>886</v>
      </c>
      <c r="H840" s="767" t="s">
        <v>8334</v>
      </c>
      <c r="I840" s="767"/>
      <c r="J840" s="805"/>
      <c r="K840" s="767"/>
      <c r="L840" s="754">
        <v>2020</v>
      </c>
      <c r="M840" s="754">
        <v>2050</v>
      </c>
      <c r="N840" s="764"/>
      <c r="O840" s="764" t="s">
        <v>9199</v>
      </c>
      <c r="P840" s="440" t="s">
        <v>677</v>
      </c>
    </row>
    <row r="841" spans="2:16">
      <c r="B841" s="808" t="s">
        <v>2057</v>
      </c>
      <c r="C841" s="808" t="s">
        <v>195</v>
      </c>
      <c r="D841" s="808" t="s">
        <v>9200</v>
      </c>
      <c r="E841" s="767" t="s">
        <v>886</v>
      </c>
      <c r="F841" s="767" t="s">
        <v>886</v>
      </c>
      <c r="G841" s="767" t="s">
        <v>886</v>
      </c>
      <c r="H841" s="767" t="s">
        <v>8334</v>
      </c>
      <c r="I841" s="767"/>
      <c r="J841" s="805"/>
      <c r="K841" s="767"/>
      <c r="L841" s="767">
        <v>2020</v>
      </c>
      <c r="M841" s="767">
        <v>2050</v>
      </c>
      <c r="N841" s="808"/>
      <c r="O841" s="806" t="s">
        <v>1777</v>
      </c>
      <c r="P841" s="440" t="s">
        <v>677</v>
      </c>
    </row>
    <row r="842" spans="2:16">
      <c r="B842" s="808" t="s">
        <v>366</v>
      </c>
      <c r="C842" s="808" t="s">
        <v>168</v>
      </c>
      <c r="D842" s="808" t="s">
        <v>9201</v>
      </c>
      <c r="E842" s="767" t="s">
        <v>886</v>
      </c>
      <c r="F842" s="767" t="s">
        <v>886</v>
      </c>
      <c r="G842" s="767" t="s">
        <v>886</v>
      </c>
      <c r="H842" s="767" t="s">
        <v>582</v>
      </c>
      <c r="I842" s="767"/>
      <c r="J842" s="805"/>
      <c r="K842" s="767"/>
      <c r="L842" s="767">
        <v>2010</v>
      </c>
      <c r="M842" s="767">
        <v>2020</v>
      </c>
      <c r="N842" s="808"/>
      <c r="O842" s="806" t="s">
        <v>1753</v>
      </c>
      <c r="P842" s="440" t="s">
        <v>677</v>
      </c>
    </row>
    <row r="843" spans="2:16">
      <c r="B843" s="808" t="s">
        <v>2077</v>
      </c>
      <c r="C843" s="741" t="s">
        <v>142</v>
      </c>
      <c r="D843" s="962" t="s">
        <v>7446</v>
      </c>
      <c r="E843" s="767" t="s">
        <v>886</v>
      </c>
      <c r="F843" s="767" t="s">
        <v>886</v>
      </c>
      <c r="G843" s="767" t="s">
        <v>886</v>
      </c>
      <c r="H843" s="767"/>
      <c r="I843" s="1090">
        <v>0.85</v>
      </c>
      <c r="J843" s="805"/>
      <c r="K843" s="767"/>
      <c r="L843" s="767"/>
      <c r="M843" s="767"/>
      <c r="N843" s="808"/>
      <c r="O843" s="802" t="s">
        <v>9202</v>
      </c>
      <c r="P843" s="440" t="s">
        <v>677</v>
      </c>
    </row>
    <row r="844" spans="2:16">
      <c r="B844" s="808" t="s">
        <v>366</v>
      </c>
      <c r="C844" s="808" t="s">
        <v>190</v>
      </c>
      <c r="D844" s="808" t="s">
        <v>9203</v>
      </c>
      <c r="E844" s="767" t="s">
        <v>886</v>
      </c>
      <c r="F844" s="767" t="s">
        <v>886</v>
      </c>
      <c r="G844" s="767" t="s">
        <v>886</v>
      </c>
      <c r="H844" s="767" t="s">
        <v>8334</v>
      </c>
      <c r="I844" s="767"/>
      <c r="J844" s="805"/>
      <c r="K844" s="767"/>
      <c r="L844" s="767">
        <v>2018</v>
      </c>
      <c r="M844" s="767">
        <v>2050</v>
      </c>
      <c r="N844" s="808"/>
      <c r="O844" s="806" t="s">
        <v>1753</v>
      </c>
      <c r="P844" s="440" t="s">
        <v>677</v>
      </c>
    </row>
    <row r="845" spans="2:16">
      <c r="B845" s="808" t="s">
        <v>2077</v>
      </c>
      <c r="C845" s="808" t="s">
        <v>191</v>
      </c>
      <c r="D845" s="808" t="s">
        <v>9204</v>
      </c>
      <c r="E845" s="767" t="s">
        <v>886</v>
      </c>
      <c r="F845" s="767" t="s">
        <v>886</v>
      </c>
      <c r="G845" s="767" t="s">
        <v>886</v>
      </c>
      <c r="H845" s="1094"/>
      <c r="I845" s="1094"/>
      <c r="J845" s="856" t="s">
        <v>8566</v>
      </c>
      <c r="K845" s="809" t="s">
        <v>8334</v>
      </c>
      <c r="L845" s="767">
        <v>2020</v>
      </c>
      <c r="M845" s="767">
        <v>2050</v>
      </c>
      <c r="N845" s="808"/>
      <c r="O845" s="806" t="s">
        <v>1777</v>
      </c>
      <c r="P845" s="440" t="s">
        <v>677</v>
      </c>
    </row>
    <row r="846" spans="2:16">
      <c r="B846" s="808" t="s">
        <v>2057</v>
      </c>
      <c r="C846" s="808" t="s">
        <v>162</v>
      </c>
      <c r="D846" s="764" t="s">
        <v>9205</v>
      </c>
      <c r="E846" s="767" t="s">
        <v>886</v>
      </c>
      <c r="F846" s="767" t="s">
        <v>886</v>
      </c>
      <c r="G846" s="767" t="s">
        <v>886</v>
      </c>
      <c r="H846" s="767" t="s">
        <v>582</v>
      </c>
      <c r="I846" s="767"/>
      <c r="J846" s="805"/>
      <c r="K846" s="767"/>
      <c r="L846" s="767">
        <v>2021</v>
      </c>
      <c r="M846" s="754">
        <v>2030</v>
      </c>
      <c r="N846" s="764" t="s">
        <v>9206</v>
      </c>
      <c r="O846" s="808"/>
      <c r="P846" s="440" t="s">
        <v>677</v>
      </c>
    </row>
    <row r="847" spans="2:16">
      <c r="B847" s="808" t="s">
        <v>366</v>
      </c>
      <c r="C847" s="808" t="s">
        <v>147</v>
      </c>
      <c r="D847" s="808" t="s">
        <v>9207</v>
      </c>
      <c r="E847" s="767" t="s">
        <v>886</v>
      </c>
      <c r="F847" s="767" t="s">
        <v>886</v>
      </c>
      <c r="G847" s="767" t="s">
        <v>886</v>
      </c>
      <c r="H847" s="767"/>
      <c r="I847" s="1090">
        <v>0.8</v>
      </c>
      <c r="J847" s="805"/>
      <c r="K847" s="767"/>
      <c r="L847" s="767">
        <v>2020</v>
      </c>
      <c r="M847" s="767">
        <v>2050</v>
      </c>
      <c r="N847" s="808"/>
      <c r="O847" s="1093" t="s">
        <v>8336</v>
      </c>
      <c r="P847" s="440" t="s">
        <v>677</v>
      </c>
    </row>
    <row r="848" spans="2:16">
      <c r="B848" s="808" t="s">
        <v>2074</v>
      </c>
      <c r="C848" s="808" t="s">
        <v>160</v>
      </c>
      <c r="D848" s="808" t="s">
        <v>9208</v>
      </c>
      <c r="E848" s="767" t="s">
        <v>886</v>
      </c>
      <c r="F848" s="767" t="s">
        <v>886</v>
      </c>
      <c r="G848" s="767" t="s">
        <v>886</v>
      </c>
      <c r="H848" s="767" t="s">
        <v>8334</v>
      </c>
      <c r="I848" s="767"/>
      <c r="J848" s="805"/>
      <c r="K848" s="767"/>
      <c r="L848" s="767">
        <v>2020</v>
      </c>
      <c r="M848" s="767">
        <v>2050</v>
      </c>
      <c r="N848" s="808"/>
      <c r="O848" s="806" t="s">
        <v>8403</v>
      </c>
      <c r="P848" s="440" t="s">
        <v>677</v>
      </c>
    </row>
    <row r="849" spans="2:16">
      <c r="B849" s="808" t="s">
        <v>2074</v>
      </c>
      <c r="C849" s="808" t="s">
        <v>160</v>
      </c>
      <c r="D849" s="808" t="s">
        <v>7453</v>
      </c>
      <c r="E849" s="767" t="s">
        <v>886</v>
      </c>
      <c r="F849" s="767" t="s">
        <v>886</v>
      </c>
      <c r="G849" s="767" t="s">
        <v>886</v>
      </c>
      <c r="H849" s="767" t="s">
        <v>8334</v>
      </c>
      <c r="I849" s="767"/>
      <c r="J849" s="805"/>
      <c r="K849" s="767"/>
      <c r="L849" s="767">
        <v>2020</v>
      </c>
      <c r="M849" s="767">
        <v>2050</v>
      </c>
      <c r="N849" s="808"/>
      <c r="O849" s="806" t="s">
        <v>1777</v>
      </c>
      <c r="P849" s="440" t="s">
        <v>677</v>
      </c>
    </row>
    <row r="850" spans="2:16">
      <c r="B850" s="808" t="s">
        <v>2074</v>
      </c>
      <c r="C850" s="808" t="s">
        <v>310</v>
      </c>
      <c r="D850" s="808" t="s">
        <v>7454</v>
      </c>
      <c r="E850" s="767" t="s">
        <v>886</v>
      </c>
      <c r="F850" s="767" t="s">
        <v>886</v>
      </c>
      <c r="G850" s="767" t="s">
        <v>886</v>
      </c>
      <c r="H850" s="767"/>
      <c r="I850" s="1090">
        <v>1</v>
      </c>
      <c r="J850" s="805"/>
      <c r="K850" s="767"/>
      <c r="L850" s="767">
        <v>2020</v>
      </c>
      <c r="M850" s="767">
        <v>2050</v>
      </c>
      <c r="N850" s="808"/>
      <c r="O850" s="806" t="s">
        <v>1777</v>
      </c>
      <c r="P850" s="440" t="s">
        <v>677</v>
      </c>
    </row>
    <row r="851" spans="2:16">
      <c r="B851" s="808" t="s">
        <v>2074</v>
      </c>
      <c r="C851" s="808" t="s">
        <v>310</v>
      </c>
      <c r="D851" s="808" t="s">
        <v>7454</v>
      </c>
      <c r="E851" s="767" t="s">
        <v>5778</v>
      </c>
      <c r="F851" s="767" t="s">
        <v>8395</v>
      </c>
      <c r="G851" s="767" t="s">
        <v>886</v>
      </c>
      <c r="H851" s="767"/>
      <c r="I851" s="1090">
        <v>1</v>
      </c>
      <c r="J851" s="805"/>
      <c r="K851" s="767"/>
      <c r="L851" s="767">
        <v>2016</v>
      </c>
      <c r="M851" s="767">
        <v>2050</v>
      </c>
      <c r="N851" s="808"/>
      <c r="O851" s="806" t="s">
        <v>6645</v>
      </c>
      <c r="P851" s="440" t="s">
        <v>677</v>
      </c>
    </row>
    <row r="852" spans="2:16">
      <c r="B852" s="808" t="s">
        <v>2074</v>
      </c>
      <c r="C852" s="808" t="s">
        <v>310</v>
      </c>
      <c r="D852" s="808" t="s">
        <v>7454</v>
      </c>
      <c r="E852" s="767" t="s">
        <v>5782</v>
      </c>
      <c r="F852" s="767" t="s">
        <v>9209</v>
      </c>
      <c r="G852" s="767" t="s">
        <v>886</v>
      </c>
      <c r="H852" s="767" t="s">
        <v>582</v>
      </c>
      <c r="I852" s="767"/>
      <c r="J852" s="805"/>
      <c r="K852" s="767"/>
      <c r="L852" s="767">
        <v>2020</v>
      </c>
      <c r="M852" s="767">
        <v>2030</v>
      </c>
      <c r="N852" s="808"/>
      <c r="O852" s="806" t="s">
        <v>6645</v>
      </c>
      <c r="P852" s="440" t="s">
        <v>677</v>
      </c>
    </row>
    <row r="853" spans="2:16">
      <c r="B853" s="808" t="s">
        <v>366</v>
      </c>
      <c r="C853" s="808" t="s">
        <v>182</v>
      </c>
      <c r="D853" s="808" t="s">
        <v>7457</v>
      </c>
      <c r="E853" s="767" t="s">
        <v>886</v>
      </c>
      <c r="F853" s="767" t="s">
        <v>886</v>
      </c>
      <c r="G853" s="767" t="s">
        <v>886</v>
      </c>
      <c r="H853" s="767"/>
      <c r="I853" s="767"/>
      <c r="J853" s="805" t="s">
        <v>1792</v>
      </c>
      <c r="K853" s="754" t="s">
        <v>8342</v>
      </c>
      <c r="L853" s="767">
        <v>2020</v>
      </c>
      <c r="M853" s="767">
        <v>2050</v>
      </c>
      <c r="N853" s="808"/>
      <c r="O853" s="806" t="s">
        <v>8356</v>
      </c>
      <c r="P853" s="440" t="s">
        <v>677</v>
      </c>
    </row>
    <row r="854" spans="2:16">
      <c r="B854" s="808" t="s">
        <v>366</v>
      </c>
      <c r="C854" s="808" t="s">
        <v>182</v>
      </c>
      <c r="D854" s="808" t="s">
        <v>7458</v>
      </c>
      <c r="E854" s="767" t="s">
        <v>5778</v>
      </c>
      <c r="F854" s="767" t="s">
        <v>5779</v>
      </c>
      <c r="G854" s="767" t="s">
        <v>886</v>
      </c>
      <c r="H854" s="767" t="s">
        <v>582</v>
      </c>
      <c r="I854" s="767"/>
      <c r="J854" s="805"/>
      <c r="K854" s="767"/>
      <c r="L854" s="767">
        <v>2020</v>
      </c>
      <c r="M854" s="767">
        <v>2028</v>
      </c>
      <c r="N854" s="764" t="s">
        <v>9210</v>
      </c>
      <c r="O854" s="764" t="s">
        <v>9211</v>
      </c>
      <c r="P854" s="440" t="s">
        <v>677</v>
      </c>
    </row>
    <row r="855" spans="2:16">
      <c r="B855" s="808" t="s">
        <v>2077</v>
      </c>
      <c r="C855" s="741" t="s">
        <v>142</v>
      </c>
      <c r="D855" s="962" t="s">
        <v>9212</v>
      </c>
      <c r="E855" s="767" t="s">
        <v>886</v>
      </c>
      <c r="F855" s="767" t="s">
        <v>886</v>
      </c>
      <c r="G855" s="767" t="s">
        <v>886</v>
      </c>
      <c r="H855" s="767" t="s">
        <v>582</v>
      </c>
      <c r="I855" s="767"/>
      <c r="J855" s="805"/>
      <c r="K855" s="767"/>
      <c r="L855" s="767"/>
      <c r="M855" s="767"/>
      <c r="N855" s="808"/>
      <c r="O855" s="802" t="s">
        <v>9213</v>
      </c>
      <c r="P855" s="440" t="s">
        <v>677</v>
      </c>
    </row>
    <row r="856" spans="2:16">
      <c r="B856" s="808" t="s">
        <v>366</v>
      </c>
      <c r="C856" s="808" t="s">
        <v>165</v>
      </c>
      <c r="D856" s="764" t="s">
        <v>9214</v>
      </c>
      <c r="E856" s="767" t="s">
        <v>886</v>
      </c>
      <c r="F856" s="767" t="s">
        <v>886</v>
      </c>
      <c r="G856" s="767" t="s">
        <v>886</v>
      </c>
      <c r="H856" s="767" t="s">
        <v>582</v>
      </c>
      <c r="I856" s="767"/>
      <c r="J856" s="805"/>
      <c r="K856" s="767"/>
      <c r="L856" s="754">
        <v>2019</v>
      </c>
      <c r="M856" s="754">
        <v>2050</v>
      </c>
      <c r="N856" s="764" t="s">
        <v>9215</v>
      </c>
      <c r="O856" s="764" t="s">
        <v>9216</v>
      </c>
      <c r="P856" s="440" t="s">
        <v>677</v>
      </c>
    </row>
    <row r="857" spans="2:16">
      <c r="B857" s="808" t="s">
        <v>2057</v>
      </c>
      <c r="C857" s="741" t="s">
        <v>484</v>
      </c>
      <c r="D857" s="962" t="s">
        <v>7461</v>
      </c>
      <c r="E857" s="767" t="s">
        <v>886</v>
      </c>
      <c r="F857" s="767" t="s">
        <v>886</v>
      </c>
      <c r="G857" s="767" t="s">
        <v>886</v>
      </c>
      <c r="H857" s="767" t="s">
        <v>582</v>
      </c>
      <c r="I857" s="767"/>
      <c r="J857" s="805"/>
      <c r="K857" s="767"/>
      <c r="L857" s="767"/>
      <c r="M857" s="767"/>
      <c r="N857" s="808"/>
      <c r="O857" s="802" t="s">
        <v>9217</v>
      </c>
      <c r="P857" s="440" t="s">
        <v>677</v>
      </c>
    </row>
    <row r="858" spans="2:16">
      <c r="B858" s="808" t="s">
        <v>366</v>
      </c>
      <c r="C858" s="808" t="s">
        <v>147</v>
      </c>
      <c r="D858" s="808" t="s">
        <v>9218</v>
      </c>
      <c r="E858" s="767" t="s">
        <v>886</v>
      </c>
      <c r="F858" s="767" t="s">
        <v>886</v>
      </c>
      <c r="G858" s="767" t="s">
        <v>886</v>
      </c>
      <c r="H858" s="767"/>
      <c r="I858" s="1090">
        <v>0.83</v>
      </c>
      <c r="J858" s="805"/>
      <c r="K858" s="767"/>
      <c r="L858" s="767">
        <v>2020</v>
      </c>
      <c r="M858" s="767">
        <v>2050</v>
      </c>
      <c r="N858" s="808"/>
      <c r="O858" s="1093" t="s">
        <v>8336</v>
      </c>
      <c r="P858" s="440" t="s">
        <v>677</v>
      </c>
    </row>
    <row r="859" spans="2:16">
      <c r="B859" s="808" t="s">
        <v>2074</v>
      </c>
      <c r="C859" s="808" t="s">
        <v>310</v>
      </c>
      <c r="D859" s="808" t="s">
        <v>7463</v>
      </c>
      <c r="E859" s="767" t="s">
        <v>886</v>
      </c>
      <c r="F859" s="767" t="s">
        <v>886</v>
      </c>
      <c r="G859" s="767" t="s">
        <v>886</v>
      </c>
      <c r="H859" s="767" t="s">
        <v>8334</v>
      </c>
      <c r="I859" s="767"/>
      <c r="J859" s="805"/>
      <c r="K859" s="767"/>
      <c r="L859" s="767">
        <v>2012</v>
      </c>
      <c r="M859" s="767">
        <v>2050</v>
      </c>
      <c r="N859" s="808"/>
      <c r="O859" s="806" t="s">
        <v>8403</v>
      </c>
      <c r="P859" s="440" t="s">
        <v>677</v>
      </c>
    </row>
    <row r="860" spans="2:16">
      <c r="B860" s="808" t="s">
        <v>2077</v>
      </c>
      <c r="C860" s="808" t="s">
        <v>191</v>
      </c>
      <c r="D860" s="808" t="s">
        <v>9219</v>
      </c>
      <c r="E860" s="767" t="s">
        <v>886</v>
      </c>
      <c r="F860" s="767" t="s">
        <v>886</v>
      </c>
      <c r="G860" s="767" t="s">
        <v>886</v>
      </c>
      <c r="H860" s="767" t="s">
        <v>582</v>
      </c>
      <c r="I860" s="767"/>
      <c r="J860" s="805"/>
      <c r="K860" s="767"/>
      <c r="L860" s="767">
        <v>2020</v>
      </c>
      <c r="M860" s="767">
        <v>2050</v>
      </c>
      <c r="N860" s="808"/>
      <c r="O860" s="806" t="s">
        <v>1777</v>
      </c>
      <c r="P860" s="440" t="s">
        <v>677</v>
      </c>
    </row>
    <row r="861" spans="2:16">
      <c r="B861" s="808" t="s">
        <v>2074</v>
      </c>
      <c r="C861" s="755" t="s">
        <v>310</v>
      </c>
      <c r="D861" s="962" t="s">
        <v>9220</v>
      </c>
      <c r="E861" s="767" t="s">
        <v>886</v>
      </c>
      <c r="F861" s="767" t="s">
        <v>886</v>
      </c>
      <c r="G861" s="767" t="s">
        <v>886</v>
      </c>
      <c r="H861" s="767" t="s">
        <v>8334</v>
      </c>
      <c r="I861" s="767"/>
      <c r="J861" s="805"/>
      <c r="K861" s="767"/>
      <c r="L861" s="767"/>
      <c r="M861" s="767"/>
      <c r="N861" s="808"/>
      <c r="O861" s="802" t="s">
        <v>9221</v>
      </c>
      <c r="P861" s="440" t="s">
        <v>677</v>
      </c>
    </row>
    <row r="862" spans="2:16">
      <c r="B862" s="808" t="s">
        <v>2057</v>
      </c>
      <c r="C862" s="808" t="s">
        <v>195</v>
      </c>
      <c r="D862" s="808" t="s">
        <v>7471</v>
      </c>
      <c r="E862" s="767" t="s">
        <v>886</v>
      </c>
      <c r="F862" s="767" t="s">
        <v>886</v>
      </c>
      <c r="G862" s="767" t="s">
        <v>886</v>
      </c>
      <c r="H862" s="767" t="s">
        <v>582</v>
      </c>
      <c r="I862" s="767"/>
      <c r="J862" s="805"/>
      <c r="K862" s="767"/>
      <c r="L862" s="767">
        <v>2020</v>
      </c>
      <c r="M862" s="767">
        <v>2050</v>
      </c>
      <c r="N862" s="808"/>
      <c r="O862" s="806" t="s">
        <v>1777</v>
      </c>
      <c r="P862" s="440" t="s">
        <v>677</v>
      </c>
    </row>
    <row r="863" spans="2:16">
      <c r="B863" s="808" t="s">
        <v>366</v>
      </c>
      <c r="C863" s="808" t="s">
        <v>147</v>
      </c>
      <c r="D863" s="808" t="s">
        <v>9222</v>
      </c>
      <c r="E863" s="767" t="s">
        <v>886</v>
      </c>
      <c r="F863" s="767" t="s">
        <v>886</v>
      </c>
      <c r="G863" s="767" t="s">
        <v>886</v>
      </c>
      <c r="H863" s="767" t="s">
        <v>582</v>
      </c>
      <c r="I863" s="767"/>
      <c r="J863" s="805"/>
      <c r="K863" s="767"/>
      <c r="L863" s="767">
        <v>2020</v>
      </c>
      <c r="M863" s="767">
        <v>2050</v>
      </c>
      <c r="N863" s="808"/>
      <c r="O863" s="1093" t="s">
        <v>8336</v>
      </c>
      <c r="P863" s="440" t="s">
        <v>677</v>
      </c>
    </row>
    <row r="864" spans="2:16">
      <c r="B864" s="808" t="s">
        <v>366</v>
      </c>
      <c r="C864" s="808" t="s">
        <v>147</v>
      </c>
      <c r="D864" s="808" t="s">
        <v>7472</v>
      </c>
      <c r="E864" s="767" t="s">
        <v>886</v>
      </c>
      <c r="F864" s="767" t="s">
        <v>886</v>
      </c>
      <c r="G864" s="767" t="s">
        <v>886</v>
      </c>
      <c r="H864" s="767" t="s">
        <v>582</v>
      </c>
      <c r="I864" s="767"/>
      <c r="J864" s="805"/>
      <c r="K864" s="767"/>
      <c r="L864" s="767">
        <v>2020</v>
      </c>
      <c r="M864" s="767">
        <v>2050</v>
      </c>
      <c r="N864" s="808"/>
      <c r="O864" s="1093" t="s">
        <v>8336</v>
      </c>
      <c r="P864" s="440" t="s">
        <v>677</v>
      </c>
    </row>
    <row r="865" spans="2:16">
      <c r="B865" s="808" t="s">
        <v>366</v>
      </c>
      <c r="C865" s="808" t="s">
        <v>147</v>
      </c>
      <c r="D865" s="808" t="s">
        <v>9223</v>
      </c>
      <c r="E865" s="767" t="s">
        <v>886</v>
      </c>
      <c r="F865" s="767" t="s">
        <v>886</v>
      </c>
      <c r="G865" s="767" t="s">
        <v>886</v>
      </c>
      <c r="H865" s="767"/>
      <c r="I865" s="1090">
        <v>0.8</v>
      </c>
      <c r="J865" s="805"/>
      <c r="K865" s="767"/>
      <c r="L865" s="767">
        <v>2020</v>
      </c>
      <c r="M865" s="767">
        <v>2050</v>
      </c>
      <c r="N865" s="808"/>
      <c r="O865" s="1093" t="s">
        <v>8336</v>
      </c>
      <c r="P865" s="440" t="s">
        <v>677</v>
      </c>
    </row>
    <row r="866" spans="2:16">
      <c r="B866" s="808" t="s">
        <v>366</v>
      </c>
      <c r="C866" s="808" t="s">
        <v>190</v>
      </c>
      <c r="D866" s="808" t="s">
        <v>9224</v>
      </c>
      <c r="E866" s="767" t="s">
        <v>886</v>
      </c>
      <c r="F866" s="767" t="s">
        <v>6197</v>
      </c>
      <c r="G866" s="767" t="s">
        <v>886</v>
      </c>
      <c r="H866" s="767" t="s">
        <v>582</v>
      </c>
      <c r="I866" s="767"/>
      <c r="J866" s="805"/>
      <c r="K866" s="767"/>
      <c r="L866" s="767">
        <v>2019</v>
      </c>
      <c r="M866" s="767">
        <v>2030</v>
      </c>
      <c r="N866" s="808"/>
      <c r="O866" s="806" t="s">
        <v>1753</v>
      </c>
      <c r="P866" s="440" t="s">
        <v>677</v>
      </c>
    </row>
    <row r="867" spans="2:16">
      <c r="B867" s="808" t="s">
        <v>2057</v>
      </c>
      <c r="C867" s="808" t="s">
        <v>195</v>
      </c>
      <c r="D867" s="764" t="s">
        <v>7475</v>
      </c>
      <c r="E867" s="767" t="s">
        <v>886</v>
      </c>
      <c r="F867" s="767" t="s">
        <v>886</v>
      </c>
      <c r="G867" s="767" t="s">
        <v>886</v>
      </c>
      <c r="H867" s="767" t="s">
        <v>8334</v>
      </c>
      <c r="I867" s="767"/>
      <c r="J867" s="805"/>
      <c r="K867" s="767"/>
      <c r="L867" s="754">
        <v>2021</v>
      </c>
      <c r="M867" s="754">
        <v>2050</v>
      </c>
      <c r="N867" s="764"/>
      <c r="O867" s="764" t="s">
        <v>9225</v>
      </c>
      <c r="P867" s="440" t="s">
        <v>677</v>
      </c>
    </row>
    <row r="868" spans="2:16">
      <c r="B868" s="808" t="s">
        <v>2057</v>
      </c>
      <c r="C868" s="808" t="s">
        <v>195</v>
      </c>
      <c r="D868" s="808" t="s">
        <v>7476</v>
      </c>
      <c r="E868" s="767" t="s">
        <v>886</v>
      </c>
      <c r="F868" s="767" t="s">
        <v>886</v>
      </c>
      <c r="G868" s="767" t="s">
        <v>886</v>
      </c>
      <c r="H868" s="767" t="s">
        <v>8334</v>
      </c>
      <c r="I868" s="767"/>
      <c r="J868" s="805"/>
      <c r="K868" s="767"/>
      <c r="L868" s="767">
        <v>2020</v>
      </c>
      <c r="M868" s="767">
        <v>2050</v>
      </c>
      <c r="N868" s="808"/>
      <c r="O868" s="806" t="s">
        <v>1777</v>
      </c>
      <c r="P868" s="440" t="s">
        <v>677</v>
      </c>
    </row>
    <row r="869" spans="2:16">
      <c r="B869" s="808" t="s">
        <v>2077</v>
      </c>
      <c r="C869" s="808" t="s">
        <v>191</v>
      </c>
      <c r="D869" s="808" t="s">
        <v>9226</v>
      </c>
      <c r="E869" s="767" t="s">
        <v>886</v>
      </c>
      <c r="F869" s="767" t="s">
        <v>886</v>
      </c>
      <c r="G869" s="767" t="s">
        <v>886</v>
      </c>
      <c r="H869" s="767" t="s">
        <v>582</v>
      </c>
      <c r="I869" s="767"/>
      <c r="J869" s="805"/>
      <c r="K869" s="767"/>
      <c r="L869" s="767">
        <v>2020</v>
      </c>
      <c r="M869" s="767">
        <v>2050</v>
      </c>
      <c r="N869" s="808"/>
      <c r="O869" s="806" t="s">
        <v>1777</v>
      </c>
      <c r="P869" s="440" t="s">
        <v>677</v>
      </c>
    </row>
    <row r="870" spans="2:16">
      <c r="B870" s="808" t="s">
        <v>366</v>
      </c>
      <c r="C870" s="741" t="s">
        <v>165</v>
      </c>
      <c r="D870" s="962" t="s">
        <v>7478</v>
      </c>
      <c r="E870" s="767" t="s">
        <v>886</v>
      </c>
      <c r="F870" s="767" t="s">
        <v>886</v>
      </c>
      <c r="G870" s="767" t="s">
        <v>886</v>
      </c>
      <c r="H870" s="767" t="s">
        <v>582</v>
      </c>
      <c r="I870" s="767"/>
      <c r="J870" s="805"/>
      <c r="K870" s="767"/>
      <c r="L870" s="767"/>
      <c r="M870" s="767"/>
      <c r="N870" s="808"/>
      <c r="O870" s="802" t="s">
        <v>9227</v>
      </c>
      <c r="P870" s="440" t="s">
        <v>677</v>
      </c>
    </row>
    <row r="871" spans="2:16">
      <c r="B871" s="808" t="s">
        <v>366</v>
      </c>
      <c r="C871" s="808" t="s">
        <v>182</v>
      </c>
      <c r="D871" s="808" t="s">
        <v>7479</v>
      </c>
      <c r="E871" s="767" t="s">
        <v>886</v>
      </c>
      <c r="F871" s="767" t="s">
        <v>886</v>
      </c>
      <c r="G871" s="767" t="s">
        <v>886</v>
      </c>
      <c r="H871" s="767" t="s">
        <v>582</v>
      </c>
      <c r="I871" s="767"/>
      <c r="J871" s="805"/>
      <c r="K871" s="767"/>
      <c r="L871" s="767">
        <v>2020</v>
      </c>
      <c r="M871" s="767">
        <v>2050</v>
      </c>
      <c r="N871" s="808"/>
      <c r="O871" s="1093" t="s">
        <v>8336</v>
      </c>
      <c r="P871" s="440" t="s">
        <v>677</v>
      </c>
    </row>
    <row r="872" spans="2:16">
      <c r="B872" s="808" t="s">
        <v>2077</v>
      </c>
      <c r="C872" s="741" t="s">
        <v>191</v>
      </c>
      <c r="D872" s="962" t="s">
        <v>9228</v>
      </c>
      <c r="E872" s="767" t="s">
        <v>886</v>
      </c>
      <c r="F872" s="767" t="s">
        <v>886</v>
      </c>
      <c r="G872" s="767" t="s">
        <v>886</v>
      </c>
      <c r="H872" s="767" t="s">
        <v>582</v>
      </c>
      <c r="I872" s="767"/>
      <c r="J872" s="805"/>
      <c r="K872" s="767"/>
      <c r="L872" s="767"/>
      <c r="M872" s="767"/>
      <c r="N872" s="808"/>
      <c r="O872" s="802" t="s">
        <v>9229</v>
      </c>
      <c r="P872" s="440" t="s">
        <v>677</v>
      </c>
    </row>
    <row r="873" spans="2:16">
      <c r="B873" s="808" t="s">
        <v>2074</v>
      </c>
      <c r="C873" s="755" t="s">
        <v>310</v>
      </c>
      <c r="D873" s="962" t="s">
        <v>9230</v>
      </c>
      <c r="E873" s="767" t="s">
        <v>886</v>
      </c>
      <c r="F873" s="767" t="s">
        <v>886</v>
      </c>
      <c r="G873" s="767" t="s">
        <v>886</v>
      </c>
      <c r="H873" s="767" t="s">
        <v>582</v>
      </c>
      <c r="I873" s="767"/>
      <c r="J873" s="805"/>
      <c r="K873" s="767"/>
      <c r="L873" s="767"/>
      <c r="M873" s="767"/>
      <c r="N873" s="808"/>
      <c r="O873" s="802" t="s">
        <v>9231</v>
      </c>
      <c r="P873" s="440" t="s">
        <v>677</v>
      </c>
    </row>
    <row r="874" spans="2:16">
      <c r="B874" s="808" t="s">
        <v>366</v>
      </c>
      <c r="C874" s="808" t="s">
        <v>168</v>
      </c>
      <c r="D874" s="808" t="s">
        <v>9232</v>
      </c>
      <c r="E874" s="767" t="s">
        <v>886</v>
      </c>
      <c r="F874" s="767" t="s">
        <v>886</v>
      </c>
      <c r="G874" s="767" t="s">
        <v>886</v>
      </c>
      <c r="H874" s="767" t="s">
        <v>8334</v>
      </c>
      <c r="I874" s="767"/>
      <c r="J874" s="805"/>
      <c r="K874" s="767"/>
      <c r="L874" s="767">
        <v>2020</v>
      </c>
      <c r="M874" s="767">
        <v>2050</v>
      </c>
      <c r="N874" s="808"/>
      <c r="O874" s="806" t="s">
        <v>1753</v>
      </c>
      <c r="P874" s="440" t="s">
        <v>677</v>
      </c>
    </row>
    <row r="875" spans="2:16">
      <c r="B875" s="808" t="s">
        <v>366</v>
      </c>
      <c r="C875" s="808" t="s">
        <v>139</v>
      </c>
      <c r="D875" s="808" t="s">
        <v>7483</v>
      </c>
      <c r="E875" s="767" t="s">
        <v>886</v>
      </c>
      <c r="F875" s="767" t="s">
        <v>886</v>
      </c>
      <c r="G875" s="767" t="s">
        <v>886</v>
      </c>
      <c r="H875" s="767"/>
      <c r="I875" s="1090">
        <v>0.9</v>
      </c>
      <c r="J875" s="805"/>
      <c r="K875" s="809" t="s">
        <v>8342</v>
      </c>
      <c r="L875" s="767">
        <v>2020</v>
      </c>
      <c r="M875" s="767">
        <v>2050</v>
      </c>
      <c r="N875" s="808"/>
      <c r="O875" s="806" t="s">
        <v>1777</v>
      </c>
      <c r="P875" s="440" t="s">
        <v>677</v>
      </c>
    </row>
    <row r="876" spans="2:16">
      <c r="B876" s="808" t="s">
        <v>2074</v>
      </c>
      <c r="C876" s="808" t="s">
        <v>310</v>
      </c>
      <c r="D876" s="808" t="s">
        <v>7488</v>
      </c>
      <c r="E876" s="767" t="s">
        <v>5778</v>
      </c>
      <c r="F876" s="767" t="s">
        <v>8395</v>
      </c>
      <c r="G876" s="767" t="s">
        <v>886</v>
      </c>
      <c r="H876" s="767"/>
      <c r="I876" s="1090">
        <v>0.85</v>
      </c>
      <c r="J876" s="805"/>
      <c r="K876" s="767"/>
      <c r="L876" s="754">
        <v>2018</v>
      </c>
      <c r="M876" s="754">
        <v>2040</v>
      </c>
      <c r="N876" s="764" t="s">
        <v>9233</v>
      </c>
      <c r="O876" s="764" t="s">
        <v>9234</v>
      </c>
      <c r="P876" s="440" t="s">
        <v>677</v>
      </c>
    </row>
    <row r="877" spans="2:16">
      <c r="B877" s="808" t="s">
        <v>2077</v>
      </c>
      <c r="C877" s="808" t="s">
        <v>191</v>
      </c>
      <c r="D877" s="808" t="s">
        <v>9235</v>
      </c>
      <c r="E877" s="767" t="s">
        <v>886</v>
      </c>
      <c r="F877" s="767" t="s">
        <v>886</v>
      </c>
      <c r="G877" s="767" t="s">
        <v>886</v>
      </c>
      <c r="H877" s="767" t="s">
        <v>582</v>
      </c>
      <c r="I877" s="767"/>
      <c r="J877" s="805"/>
      <c r="K877" s="767"/>
      <c r="L877" s="767">
        <v>2020</v>
      </c>
      <c r="M877" s="767">
        <v>2050</v>
      </c>
      <c r="N877" s="808"/>
      <c r="O877" s="806" t="s">
        <v>1777</v>
      </c>
      <c r="P877" s="440" t="s">
        <v>677</v>
      </c>
    </row>
    <row r="878" spans="2:16">
      <c r="B878" s="808" t="s">
        <v>2057</v>
      </c>
      <c r="C878" s="808" t="s">
        <v>195</v>
      </c>
      <c r="D878" s="808" t="s">
        <v>7491</v>
      </c>
      <c r="E878" s="767" t="s">
        <v>886</v>
      </c>
      <c r="F878" s="767" t="s">
        <v>886</v>
      </c>
      <c r="G878" s="767" t="s">
        <v>886</v>
      </c>
      <c r="H878" s="767" t="s">
        <v>1956</v>
      </c>
      <c r="I878" s="767"/>
      <c r="J878" s="805"/>
      <c r="K878" s="767"/>
      <c r="L878" s="767">
        <v>2020</v>
      </c>
      <c r="M878" s="767">
        <v>2050</v>
      </c>
      <c r="N878" s="808"/>
      <c r="O878" s="806" t="s">
        <v>8995</v>
      </c>
      <c r="P878" s="440" t="s">
        <v>677</v>
      </c>
    </row>
    <row r="879" spans="2:16">
      <c r="B879" s="808" t="s">
        <v>366</v>
      </c>
      <c r="C879" s="808" t="s">
        <v>143</v>
      </c>
      <c r="D879" s="808" t="s">
        <v>7492</v>
      </c>
      <c r="E879" s="767" t="s">
        <v>5904</v>
      </c>
      <c r="F879" s="767" t="s">
        <v>8384</v>
      </c>
      <c r="G879" s="767" t="s">
        <v>886</v>
      </c>
      <c r="H879" s="767" t="s">
        <v>8342</v>
      </c>
      <c r="I879" s="767"/>
      <c r="J879" s="805"/>
      <c r="K879" s="767"/>
      <c r="L879" s="767">
        <v>2019</v>
      </c>
      <c r="M879" s="767" t="s">
        <v>8546</v>
      </c>
      <c r="N879" s="808"/>
      <c r="O879" s="1093" t="s">
        <v>9236</v>
      </c>
      <c r="P879" s="440" t="s">
        <v>677</v>
      </c>
    </row>
    <row r="880" spans="2:16">
      <c r="B880" s="808" t="s">
        <v>366</v>
      </c>
      <c r="C880" s="808" t="s">
        <v>138</v>
      </c>
      <c r="D880" s="808" t="s">
        <v>7492</v>
      </c>
      <c r="E880" s="767" t="s">
        <v>886</v>
      </c>
      <c r="F880" s="767" t="s">
        <v>886</v>
      </c>
      <c r="G880" s="767" t="s">
        <v>886</v>
      </c>
      <c r="H880" s="767"/>
      <c r="I880" s="767"/>
      <c r="J880" s="805" t="s">
        <v>8341</v>
      </c>
      <c r="K880" s="754" t="s">
        <v>8342</v>
      </c>
      <c r="L880" s="767">
        <v>2020</v>
      </c>
      <c r="M880" s="767">
        <v>2030</v>
      </c>
      <c r="N880" s="808"/>
      <c r="O880" s="808" t="s">
        <v>8641</v>
      </c>
      <c r="P880" s="440" t="s">
        <v>677</v>
      </c>
    </row>
    <row r="881" spans="2:16">
      <c r="B881" s="808" t="s">
        <v>366</v>
      </c>
      <c r="C881" s="808" t="s">
        <v>138</v>
      </c>
      <c r="D881" s="764" t="s">
        <v>7492</v>
      </c>
      <c r="E881" s="767" t="s">
        <v>886</v>
      </c>
      <c r="F881" s="767" t="s">
        <v>886</v>
      </c>
      <c r="G881" s="767" t="s">
        <v>886</v>
      </c>
      <c r="H881" s="767" t="s">
        <v>582</v>
      </c>
      <c r="I881" s="767"/>
      <c r="J881" s="805"/>
      <c r="K881" s="767"/>
      <c r="L881" s="754">
        <v>2020</v>
      </c>
      <c r="M881" s="754">
        <v>2030</v>
      </c>
      <c r="N881" s="764" t="s">
        <v>9237</v>
      </c>
      <c r="O881" s="764" t="s">
        <v>9238</v>
      </c>
      <c r="P881" s="440" t="s">
        <v>677</v>
      </c>
    </row>
    <row r="882" spans="2:16">
      <c r="B882" s="808" t="s">
        <v>366</v>
      </c>
      <c r="C882" s="808" t="s">
        <v>139</v>
      </c>
      <c r="D882" s="808" t="s">
        <v>9239</v>
      </c>
      <c r="E882" s="767" t="s">
        <v>886</v>
      </c>
      <c r="F882" s="767" t="s">
        <v>886</v>
      </c>
      <c r="G882" s="767" t="s">
        <v>886</v>
      </c>
      <c r="H882" s="767" t="s">
        <v>582</v>
      </c>
      <c r="I882" s="767"/>
      <c r="J882" s="805"/>
      <c r="K882" s="767"/>
      <c r="L882" s="767">
        <v>2010</v>
      </c>
      <c r="M882" s="767">
        <v>2040</v>
      </c>
      <c r="N882" s="808"/>
      <c r="O882" s="806" t="s">
        <v>1753</v>
      </c>
      <c r="P882" s="440" t="s">
        <v>677</v>
      </c>
    </row>
    <row r="883" spans="2:16">
      <c r="B883" s="808" t="s">
        <v>366</v>
      </c>
      <c r="C883" s="808" t="s">
        <v>139</v>
      </c>
      <c r="D883" s="808" t="s">
        <v>9239</v>
      </c>
      <c r="E883" s="767" t="s">
        <v>886</v>
      </c>
      <c r="F883" s="767" t="s">
        <v>886</v>
      </c>
      <c r="G883" s="767" t="s">
        <v>886</v>
      </c>
      <c r="H883" s="767" t="s">
        <v>8334</v>
      </c>
      <c r="I883" s="767"/>
      <c r="J883" s="805"/>
      <c r="K883" s="767"/>
      <c r="L883" s="767" t="s">
        <v>886</v>
      </c>
      <c r="M883" s="767">
        <v>2030</v>
      </c>
      <c r="N883" s="1099"/>
      <c r="O883" s="808" t="s">
        <v>9240</v>
      </c>
      <c r="P883" s="440" t="s">
        <v>677</v>
      </c>
    </row>
    <row r="884" spans="2:16">
      <c r="B884" s="808" t="s">
        <v>2057</v>
      </c>
      <c r="C884" s="808" t="s">
        <v>195</v>
      </c>
      <c r="D884" s="808" t="s">
        <v>7508</v>
      </c>
      <c r="E884" s="767" t="s">
        <v>886</v>
      </c>
      <c r="F884" s="767" t="s">
        <v>886</v>
      </c>
      <c r="G884" s="767" t="s">
        <v>886</v>
      </c>
      <c r="H884" s="767" t="s">
        <v>8334</v>
      </c>
      <c r="I884" s="767"/>
      <c r="J884" s="805"/>
      <c r="K884" s="767"/>
      <c r="L884" s="767">
        <v>2020</v>
      </c>
      <c r="M884" s="767">
        <v>2050</v>
      </c>
      <c r="N884" s="808"/>
      <c r="O884" s="806" t="s">
        <v>1777</v>
      </c>
      <c r="P884" s="440" t="s">
        <v>677</v>
      </c>
    </row>
    <row r="885" spans="2:16">
      <c r="B885" s="808" t="s">
        <v>2074</v>
      </c>
      <c r="C885" s="808" t="s">
        <v>160</v>
      </c>
      <c r="D885" s="808" t="s">
        <v>9241</v>
      </c>
      <c r="E885" s="767" t="s">
        <v>5778</v>
      </c>
      <c r="F885" s="767" t="s">
        <v>8395</v>
      </c>
      <c r="G885" s="767" t="s">
        <v>886</v>
      </c>
      <c r="H885" s="767"/>
      <c r="I885" s="1090">
        <v>0.8</v>
      </c>
      <c r="J885" s="805"/>
      <c r="K885" s="767"/>
      <c r="L885" s="767">
        <v>2020</v>
      </c>
      <c r="M885" s="767">
        <v>2050</v>
      </c>
      <c r="N885" s="764" t="s">
        <v>9242</v>
      </c>
      <c r="O885" s="764" t="s">
        <v>9243</v>
      </c>
      <c r="P885" s="440" t="s">
        <v>677</v>
      </c>
    </row>
    <row r="886" spans="2:16">
      <c r="B886" s="808" t="s">
        <v>366</v>
      </c>
      <c r="C886" s="808" t="s">
        <v>143</v>
      </c>
      <c r="D886" s="808" t="s">
        <v>9244</v>
      </c>
      <c r="E886" s="767" t="s">
        <v>886</v>
      </c>
      <c r="F886" s="767" t="s">
        <v>886</v>
      </c>
      <c r="G886" s="767" t="s">
        <v>886</v>
      </c>
      <c r="H886" s="767" t="s">
        <v>582</v>
      </c>
      <c r="I886" s="767"/>
      <c r="J886" s="805"/>
      <c r="K886" s="767"/>
      <c r="L886" s="767">
        <v>2012</v>
      </c>
      <c r="M886" s="767">
        <v>2040</v>
      </c>
      <c r="N886" s="808"/>
      <c r="O886" s="806" t="s">
        <v>1753</v>
      </c>
      <c r="P886" s="440" t="s">
        <v>677</v>
      </c>
    </row>
    <row r="887" spans="2:16">
      <c r="B887" s="808" t="s">
        <v>2077</v>
      </c>
      <c r="C887" s="741" t="s">
        <v>142</v>
      </c>
      <c r="D887" s="962" t="s">
        <v>9245</v>
      </c>
      <c r="E887" s="767" t="s">
        <v>886</v>
      </c>
      <c r="F887" s="767" t="s">
        <v>886</v>
      </c>
      <c r="G887" s="767" t="s">
        <v>886</v>
      </c>
      <c r="H887" s="767" t="s">
        <v>582</v>
      </c>
      <c r="I887" s="767"/>
      <c r="J887" s="805"/>
      <c r="K887" s="767"/>
      <c r="L887" s="767"/>
      <c r="M887" s="767"/>
      <c r="N887" s="808"/>
      <c r="O887" s="802" t="s">
        <v>9246</v>
      </c>
      <c r="P887" s="440" t="s">
        <v>677</v>
      </c>
    </row>
    <row r="888" spans="2:16">
      <c r="B888" s="808" t="s">
        <v>366</v>
      </c>
      <c r="C888" s="808" t="s">
        <v>182</v>
      </c>
      <c r="D888" s="808" t="s">
        <v>7510</v>
      </c>
      <c r="E888" s="767" t="s">
        <v>886</v>
      </c>
      <c r="F888" s="767" t="s">
        <v>886</v>
      </c>
      <c r="G888" s="767" t="s">
        <v>886</v>
      </c>
      <c r="H888" s="767" t="s">
        <v>582</v>
      </c>
      <c r="I888" s="767"/>
      <c r="J888" s="805"/>
      <c r="K888" s="767"/>
      <c r="L888" s="767">
        <v>2020</v>
      </c>
      <c r="M888" s="767">
        <v>2050</v>
      </c>
      <c r="N888" s="808"/>
      <c r="O888" s="1093" t="s">
        <v>8336</v>
      </c>
      <c r="P888" s="440" t="s">
        <v>677</v>
      </c>
    </row>
    <row r="889" spans="2:16">
      <c r="B889" s="808" t="s">
        <v>2057</v>
      </c>
      <c r="C889" s="808" t="s">
        <v>192</v>
      </c>
      <c r="D889" s="764" t="s">
        <v>9247</v>
      </c>
      <c r="E889" s="767" t="s">
        <v>886</v>
      </c>
      <c r="F889" s="767" t="s">
        <v>886</v>
      </c>
      <c r="G889" s="767" t="s">
        <v>886</v>
      </c>
      <c r="H889" s="767"/>
      <c r="I889" s="1090">
        <v>0.8</v>
      </c>
      <c r="J889" s="805"/>
      <c r="K889" s="767"/>
      <c r="L889" s="754">
        <v>2021</v>
      </c>
      <c r="M889" s="754">
        <v>2050</v>
      </c>
      <c r="N889" s="764"/>
      <c r="O889" s="764" t="s">
        <v>8363</v>
      </c>
      <c r="P889" s="440" t="s">
        <v>677</v>
      </c>
    </row>
    <row r="890" spans="2:16">
      <c r="B890" s="808" t="s">
        <v>2074</v>
      </c>
      <c r="C890" s="808" t="s">
        <v>310</v>
      </c>
      <c r="D890" s="808" t="s">
        <v>7523</v>
      </c>
      <c r="E890" s="767" t="s">
        <v>5778</v>
      </c>
      <c r="F890" s="767" t="s">
        <v>8395</v>
      </c>
      <c r="G890" s="767" t="s">
        <v>886</v>
      </c>
      <c r="H890" s="767" t="s">
        <v>8334</v>
      </c>
      <c r="I890" s="767"/>
      <c r="J890" s="805"/>
      <c r="K890" s="767"/>
      <c r="L890" s="767">
        <v>2016</v>
      </c>
      <c r="M890" s="767">
        <v>2030</v>
      </c>
      <c r="N890" s="808"/>
      <c r="O890" s="806" t="s">
        <v>6645</v>
      </c>
      <c r="P890" s="440" t="s">
        <v>677</v>
      </c>
    </row>
    <row r="891" spans="2:16">
      <c r="B891" s="808" t="s">
        <v>2077</v>
      </c>
      <c r="C891" s="808" t="s">
        <v>191</v>
      </c>
      <c r="D891" s="808" t="s">
        <v>9248</v>
      </c>
      <c r="E891" s="767" t="s">
        <v>886</v>
      </c>
      <c r="F891" s="767" t="s">
        <v>886</v>
      </c>
      <c r="G891" s="767" t="s">
        <v>886</v>
      </c>
      <c r="H891" s="767" t="s">
        <v>582</v>
      </c>
      <c r="I891" s="767"/>
      <c r="J891" s="805"/>
      <c r="K891" s="767"/>
      <c r="L891" s="767">
        <v>2020</v>
      </c>
      <c r="M891" s="767">
        <v>2050</v>
      </c>
      <c r="N891" s="808"/>
      <c r="O891" s="806" t="s">
        <v>1777</v>
      </c>
      <c r="P891" s="440" t="s">
        <v>677</v>
      </c>
    </row>
    <row r="892" spans="2:16">
      <c r="B892" s="808" t="s">
        <v>2057</v>
      </c>
      <c r="C892" s="741" t="s">
        <v>174</v>
      </c>
      <c r="D892" s="962" t="s">
        <v>9249</v>
      </c>
      <c r="E892" s="767" t="s">
        <v>886</v>
      </c>
      <c r="F892" s="767" t="s">
        <v>886</v>
      </c>
      <c r="G892" s="767" t="s">
        <v>886</v>
      </c>
      <c r="H892" s="767" t="s">
        <v>8334</v>
      </c>
      <c r="I892" s="767"/>
      <c r="J892" s="805"/>
      <c r="K892" s="767"/>
      <c r="L892" s="767"/>
      <c r="M892" s="767"/>
      <c r="N892" s="808"/>
      <c r="O892" s="802" t="s">
        <v>9250</v>
      </c>
      <c r="P892" s="440" t="s">
        <v>677</v>
      </c>
    </row>
    <row r="893" spans="2:16">
      <c r="B893" s="808" t="s">
        <v>2077</v>
      </c>
      <c r="C893" s="808" t="s">
        <v>191</v>
      </c>
      <c r="D893" s="808" t="s">
        <v>9251</v>
      </c>
      <c r="E893" s="767" t="s">
        <v>886</v>
      </c>
      <c r="F893" s="767" t="s">
        <v>886</v>
      </c>
      <c r="G893" s="767" t="s">
        <v>886</v>
      </c>
      <c r="H893" s="767" t="s">
        <v>582</v>
      </c>
      <c r="I893" s="767"/>
      <c r="J893" s="805"/>
      <c r="K893" s="767"/>
      <c r="L893" s="767">
        <v>2020</v>
      </c>
      <c r="M893" s="767">
        <v>2050</v>
      </c>
      <c r="N893" s="808"/>
      <c r="O893" s="806" t="s">
        <v>1777</v>
      </c>
      <c r="P893" s="440" t="s">
        <v>677</v>
      </c>
    </row>
    <row r="894" spans="2:16">
      <c r="B894" s="808" t="s">
        <v>2077</v>
      </c>
      <c r="C894" s="741" t="s">
        <v>142</v>
      </c>
      <c r="D894" s="962" t="s">
        <v>9252</v>
      </c>
      <c r="E894" s="767" t="s">
        <v>886</v>
      </c>
      <c r="F894" s="767" t="s">
        <v>886</v>
      </c>
      <c r="G894" s="767" t="s">
        <v>886</v>
      </c>
      <c r="H894" s="767" t="s">
        <v>8334</v>
      </c>
      <c r="I894" s="767"/>
      <c r="J894" s="805"/>
      <c r="K894" s="767"/>
      <c r="L894" s="767"/>
      <c r="M894" s="767"/>
      <c r="N894" s="808"/>
      <c r="O894" s="802" t="s">
        <v>9253</v>
      </c>
      <c r="P894" s="440" t="s">
        <v>677</v>
      </c>
    </row>
    <row r="895" spans="2:16">
      <c r="B895" s="808" t="s">
        <v>2077</v>
      </c>
      <c r="C895" s="808" t="s">
        <v>191</v>
      </c>
      <c r="D895" s="808" t="s">
        <v>7525</v>
      </c>
      <c r="E895" s="767" t="s">
        <v>886</v>
      </c>
      <c r="F895" s="767" t="s">
        <v>886</v>
      </c>
      <c r="G895" s="767" t="s">
        <v>886</v>
      </c>
      <c r="H895" s="767" t="s">
        <v>582</v>
      </c>
      <c r="I895" s="767"/>
      <c r="J895" s="805"/>
      <c r="K895" s="767"/>
      <c r="L895" s="767">
        <v>2020</v>
      </c>
      <c r="M895" s="767">
        <v>2050</v>
      </c>
      <c r="N895" s="808"/>
      <c r="O895" s="806" t="s">
        <v>1777</v>
      </c>
      <c r="P895" s="440" t="s">
        <v>677</v>
      </c>
    </row>
    <row r="896" spans="2:16">
      <c r="B896" s="808" t="s">
        <v>2057</v>
      </c>
      <c r="C896" s="741" t="s">
        <v>174</v>
      </c>
      <c r="D896" s="962" t="s">
        <v>7526</v>
      </c>
      <c r="E896" s="767" t="s">
        <v>886</v>
      </c>
      <c r="F896" s="767" t="s">
        <v>886</v>
      </c>
      <c r="G896" s="767" t="s">
        <v>886</v>
      </c>
      <c r="H896" s="767" t="s">
        <v>1956</v>
      </c>
      <c r="I896" s="767"/>
      <c r="J896" s="805"/>
      <c r="K896" s="767"/>
      <c r="L896" s="767"/>
      <c r="M896" s="767"/>
      <c r="N896" s="808"/>
      <c r="O896" s="802" t="s">
        <v>9254</v>
      </c>
      <c r="P896" s="440" t="s">
        <v>677</v>
      </c>
    </row>
    <row r="897" spans="2:16">
      <c r="B897" s="808" t="s">
        <v>366</v>
      </c>
      <c r="C897" s="808" t="s">
        <v>172</v>
      </c>
      <c r="D897" s="808" t="s">
        <v>7527</v>
      </c>
      <c r="E897" s="767" t="s">
        <v>5904</v>
      </c>
      <c r="F897" s="767" t="s">
        <v>8384</v>
      </c>
      <c r="G897" s="767" t="s">
        <v>886</v>
      </c>
      <c r="H897" s="767" t="s">
        <v>8342</v>
      </c>
      <c r="I897" s="767"/>
      <c r="J897" s="805"/>
      <c r="K897" s="767"/>
      <c r="L897" s="767">
        <v>2018</v>
      </c>
      <c r="M897" s="767" t="s">
        <v>8546</v>
      </c>
      <c r="N897" s="808"/>
      <c r="O897" s="806" t="s">
        <v>9255</v>
      </c>
      <c r="P897" s="440" t="s">
        <v>677</v>
      </c>
    </row>
    <row r="898" spans="2:16">
      <c r="B898" s="808" t="s">
        <v>366</v>
      </c>
      <c r="C898" s="808" t="s">
        <v>172</v>
      </c>
      <c r="D898" s="808" t="s">
        <v>7527</v>
      </c>
      <c r="E898" s="767" t="s">
        <v>886</v>
      </c>
      <c r="F898" s="767" t="s">
        <v>886</v>
      </c>
      <c r="G898" s="767" t="s">
        <v>886</v>
      </c>
      <c r="H898" s="767" t="s">
        <v>8334</v>
      </c>
      <c r="I898" s="767"/>
      <c r="J898" s="805"/>
      <c r="K898" s="767"/>
      <c r="L898" s="767">
        <v>2018</v>
      </c>
      <c r="M898" s="767">
        <v>2050</v>
      </c>
      <c r="N898" s="808" t="s">
        <v>9256</v>
      </c>
      <c r="O898" s="808" t="s">
        <v>8641</v>
      </c>
      <c r="P898" s="440" t="s">
        <v>677</v>
      </c>
    </row>
    <row r="899" spans="2:16">
      <c r="B899" s="808" t="s">
        <v>2074</v>
      </c>
      <c r="C899" s="808" t="s">
        <v>310</v>
      </c>
      <c r="D899" s="808" t="s">
        <v>7536</v>
      </c>
      <c r="E899" s="767" t="s">
        <v>886</v>
      </c>
      <c r="F899" s="767" t="s">
        <v>886</v>
      </c>
      <c r="G899" s="767" t="s">
        <v>886</v>
      </c>
      <c r="H899" s="767" t="s">
        <v>8334</v>
      </c>
      <c r="I899" s="767"/>
      <c r="J899" s="805"/>
      <c r="K899" s="767"/>
      <c r="L899" s="767">
        <v>2020</v>
      </c>
      <c r="M899" s="767">
        <v>2050</v>
      </c>
      <c r="N899" s="808"/>
      <c r="O899" s="806" t="s">
        <v>1777</v>
      </c>
      <c r="P899" s="440" t="s">
        <v>677</v>
      </c>
    </row>
    <row r="900" spans="2:16">
      <c r="B900" s="808" t="s">
        <v>2077</v>
      </c>
      <c r="C900" s="808" t="s">
        <v>191</v>
      </c>
      <c r="D900" s="808" t="s">
        <v>9257</v>
      </c>
      <c r="E900" s="767" t="s">
        <v>886</v>
      </c>
      <c r="F900" s="767" t="s">
        <v>886</v>
      </c>
      <c r="G900" s="767" t="s">
        <v>886</v>
      </c>
      <c r="H900" s="767" t="s">
        <v>8334</v>
      </c>
      <c r="I900" s="767"/>
      <c r="J900" s="805"/>
      <c r="K900" s="767"/>
      <c r="L900" s="767">
        <v>2020</v>
      </c>
      <c r="M900" s="767">
        <v>2050</v>
      </c>
      <c r="N900" s="808"/>
      <c r="O900" s="806" t="s">
        <v>1777</v>
      </c>
      <c r="P900" s="440" t="s">
        <v>677</v>
      </c>
    </row>
    <row r="901" spans="2:16">
      <c r="B901" s="808" t="s">
        <v>2077</v>
      </c>
      <c r="C901" s="808" t="s">
        <v>191</v>
      </c>
      <c r="D901" s="808" t="s">
        <v>9258</v>
      </c>
      <c r="E901" s="767" t="s">
        <v>886</v>
      </c>
      <c r="F901" s="767" t="s">
        <v>886</v>
      </c>
      <c r="G901" s="767" t="s">
        <v>886</v>
      </c>
      <c r="H901" s="767" t="s">
        <v>582</v>
      </c>
      <c r="I901" s="767"/>
      <c r="J901" s="805"/>
      <c r="K901" s="767"/>
      <c r="L901" s="767">
        <v>2020</v>
      </c>
      <c r="M901" s="767">
        <v>2050</v>
      </c>
      <c r="N901" s="808"/>
      <c r="O901" s="806" t="s">
        <v>1777</v>
      </c>
      <c r="P901" s="440" t="s">
        <v>677</v>
      </c>
    </row>
    <row r="902" spans="2:16">
      <c r="B902" s="808" t="s">
        <v>2077</v>
      </c>
      <c r="C902" s="741" t="s">
        <v>149</v>
      </c>
      <c r="D902" s="962" t="s">
        <v>7542</v>
      </c>
      <c r="E902" s="767" t="s">
        <v>886</v>
      </c>
      <c r="F902" s="767" t="s">
        <v>886</v>
      </c>
      <c r="G902" s="767" t="s">
        <v>886</v>
      </c>
      <c r="H902" s="767" t="s">
        <v>8334</v>
      </c>
      <c r="I902" s="767"/>
      <c r="J902" s="805"/>
      <c r="K902" s="767"/>
      <c r="L902" s="767"/>
      <c r="M902" s="767"/>
      <c r="N902" s="808"/>
      <c r="O902" s="802" t="s">
        <v>9259</v>
      </c>
      <c r="P902" s="440" t="s">
        <v>677</v>
      </c>
    </row>
    <row r="903" spans="2:16">
      <c r="B903" s="808" t="s">
        <v>2077</v>
      </c>
      <c r="C903" s="808" t="s">
        <v>191</v>
      </c>
      <c r="D903" s="808" t="s">
        <v>9260</v>
      </c>
      <c r="E903" s="767" t="s">
        <v>886</v>
      </c>
      <c r="F903" s="767" t="s">
        <v>886</v>
      </c>
      <c r="G903" s="767" t="s">
        <v>886</v>
      </c>
      <c r="H903" s="767" t="s">
        <v>582</v>
      </c>
      <c r="I903" s="767"/>
      <c r="J903" s="805"/>
      <c r="K903" s="767"/>
      <c r="L903" s="767">
        <v>2020</v>
      </c>
      <c r="M903" s="767">
        <v>2050</v>
      </c>
      <c r="N903" s="808"/>
      <c r="O903" s="806" t="s">
        <v>1777</v>
      </c>
      <c r="P903" s="440" t="s">
        <v>677</v>
      </c>
    </row>
    <row r="904" spans="2:16">
      <c r="B904" s="808" t="s">
        <v>2077</v>
      </c>
      <c r="C904" s="741" t="s">
        <v>191</v>
      </c>
      <c r="D904" s="962" t="s">
        <v>9261</v>
      </c>
      <c r="E904" s="767" t="s">
        <v>886</v>
      </c>
      <c r="F904" s="767" t="s">
        <v>886</v>
      </c>
      <c r="G904" s="767" t="s">
        <v>886</v>
      </c>
      <c r="H904" s="767"/>
      <c r="I904" s="1090">
        <v>5.04</v>
      </c>
      <c r="J904" s="805"/>
      <c r="K904" s="767"/>
      <c r="L904" s="767"/>
      <c r="M904" s="767"/>
      <c r="N904" s="808"/>
      <c r="O904" s="802" t="s">
        <v>9262</v>
      </c>
      <c r="P904" s="440" t="s">
        <v>677</v>
      </c>
    </row>
    <row r="905" spans="2:16">
      <c r="B905" s="808" t="s">
        <v>366</v>
      </c>
      <c r="C905" s="808" t="s">
        <v>169</v>
      </c>
      <c r="D905" s="808" t="s">
        <v>9263</v>
      </c>
      <c r="E905" s="767" t="s">
        <v>5904</v>
      </c>
      <c r="F905" s="767" t="s">
        <v>886</v>
      </c>
      <c r="G905" s="767" t="s">
        <v>886</v>
      </c>
      <c r="H905" s="767" t="s">
        <v>8334</v>
      </c>
      <c r="I905" s="767"/>
      <c r="J905" s="805"/>
      <c r="K905" s="767"/>
      <c r="L905" s="767">
        <v>2011</v>
      </c>
      <c r="M905" s="767">
        <v>2020</v>
      </c>
      <c r="N905" s="808"/>
      <c r="O905" s="806" t="s">
        <v>1753</v>
      </c>
      <c r="P905" s="440" t="s">
        <v>677</v>
      </c>
    </row>
    <row r="906" spans="2:16">
      <c r="B906" s="808" t="s">
        <v>2077</v>
      </c>
      <c r="C906" s="808" t="s">
        <v>191</v>
      </c>
      <c r="D906" s="808" t="s">
        <v>9264</v>
      </c>
      <c r="E906" s="767" t="s">
        <v>886</v>
      </c>
      <c r="F906" s="767" t="s">
        <v>886</v>
      </c>
      <c r="G906" s="767" t="s">
        <v>886</v>
      </c>
      <c r="H906" s="767"/>
      <c r="I906" s="1090">
        <v>0.92</v>
      </c>
      <c r="J906" s="805"/>
      <c r="K906" s="767"/>
      <c r="L906" s="767">
        <v>2020</v>
      </c>
      <c r="M906" s="767">
        <v>2050</v>
      </c>
      <c r="N906" s="808"/>
      <c r="O906" s="806" t="s">
        <v>1777</v>
      </c>
      <c r="P906" s="440" t="s">
        <v>677</v>
      </c>
    </row>
    <row r="907" spans="2:16">
      <c r="B907" s="808" t="s">
        <v>366</v>
      </c>
      <c r="C907" s="808" t="s">
        <v>173</v>
      </c>
      <c r="D907" s="808" t="s">
        <v>9265</v>
      </c>
      <c r="E907" s="767" t="s">
        <v>886</v>
      </c>
      <c r="F907" s="767" t="s">
        <v>886</v>
      </c>
      <c r="G907" s="767" t="s">
        <v>886</v>
      </c>
      <c r="H907" s="767" t="s">
        <v>582</v>
      </c>
      <c r="I907" s="767"/>
      <c r="J907" s="805"/>
      <c r="K907" s="767"/>
      <c r="L907" s="767">
        <v>2016</v>
      </c>
      <c r="M907" s="767">
        <v>2020</v>
      </c>
      <c r="N907" s="808"/>
      <c r="O907" s="806" t="s">
        <v>1753</v>
      </c>
      <c r="P907" s="440" t="s">
        <v>677</v>
      </c>
    </row>
    <row r="908" spans="2:16">
      <c r="B908" s="808" t="s">
        <v>2077</v>
      </c>
      <c r="C908" s="741" t="s">
        <v>149</v>
      </c>
      <c r="D908" s="962" t="s">
        <v>7554</v>
      </c>
      <c r="E908" s="767" t="s">
        <v>886</v>
      </c>
      <c r="F908" s="767" t="s">
        <v>886</v>
      </c>
      <c r="G908" s="767" t="s">
        <v>886</v>
      </c>
      <c r="H908" s="767" t="s">
        <v>8334</v>
      </c>
      <c r="I908" s="767"/>
      <c r="J908" s="805"/>
      <c r="K908" s="767"/>
      <c r="L908" s="767"/>
      <c r="M908" s="767"/>
      <c r="N908" s="808"/>
      <c r="O908" s="802" t="s">
        <v>9266</v>
      </c>
      <c r="P908" s="440" t="s">
        <v>677</v>
      </c>
    </row>
    <row r="909" spans="2:16">
      <c r="B909" s="808" t="s">
        <v>2077</v>
      </c>
      <c r="C909" s="808" t="s">
        <v>191</v>
      </c>
      <c r="D909" s="808" t="s">
        <v>9267</v>
      </c>
      <c r="E909" s="767" t="s">
        <v>886</v>
      </c>
      <c r="F909" s="767" t="s">
        <v>886</v>
      </c>
      <c r="G909" s="767" t="s">
        <v>886</v>
      </c>
      <c r="H909" s="767" t="s">
        <v>582</v>
      </c>
      <c r="I909" s="767"/>
      <c r="J909" s="805"/>
      <c r="K909" s="767"/>
      <c r="L909" s="767">
        <v>2020</v>
      </c>
      <c r="M909" s="767">
        <v>2050</v>
      </c>
      <c r="N909" s="808"/>
      <c r="O909" s="806" t="s">
        <v>1777</v>
      </c>
      <c r="P909" s="440" t="s">
        <v>677</v>
      </c>
    </row>
    <row r="910" spans="2:16">
      <c r="B910" s="808" t="s">
        <v>366</v>
      </c>
      <c r="C910" s="741" t="s">
        <v>173</v>
      </c>
      <c r="D910" s="962" t="s">
        <v>9268</v>
      </c>
      <c r="E910" s="767" t="s">
        <v>886</v>
      </c>
      <c r="F910" s="767" t="s">
        <v>886</v>
      </c>
      <c r="G910" s="767" t="s">
        <v>886</v>
      </c>
      <c r="H910" s="767" t="s">
        <v>582</v>
      </c>
      <c r="I910" s="767"/>
      <c r="J910" s="805"/>
      <c r="K910" s="767"/>
      <c r="L910" s="767"/>
      <c r="M910" s="767"/>
      <c r="N910" s="808"/>
      <c r="O910" s="802" t="s">
        <v>9269</v>
      </c>
      <c r="P910" s="440" t="s">
        <v>677</v>
      </c>
    </row>
    <row r="911" spans="2:16">
      <c r="B911" s="808" t="s">
        <v>2057</v>
      </c>
      <c r="C911" s="808" t="s">
        <v>205</v>
      </c>
      <c r="D911" s="808" t="s">
        <v>7556</v>
      </c>
      <c r="E911" s="767" t="s">
        <v>886</v>
      </c>
      <c r="F911" s="767" t="s">
        <v>886</v>
      </c>
      <c r="G911" s="767" t="s">
        <v>886</v>
      </c>
      <c r="H911" s="767"/>
      <c r="I911" s="1090">
        <v>1</v>
      </c>
      <c r="J911" s="805"/>
      <c r="K911" s="767"/>
      <c r="L911" s="767">
        <v>2020</v>
      </c>
      <c r="M911" s="767">
        <v>2050</v>
      </c>
      <c r="N911" s="808" t="s">
        <v>8433</v>
      </c>
      <c r="O911" s="806" t="s">
        <v>8434</v>
      </c>
      <c r="P911" s="440" t="s">
        <v>677</v>
      </c>
    </row>
    <row r="912" spans="2:16">
      <c r="B912" s="808" t="s">
        <v>2074</v>
      </c>
      <c r="C912" s="808" t="s">
        <v>160</v>
      </c>
      <c r="D912" s="808" t="s">
        <v>7557</v>
      </c>
      <c r="E912" s="767" t="s">
        <v>5778</v>
      </c>
      <c r="F912" s="767" t="s">
        <v>8395</v>
      </c>
      <c r="G912" s="767" t="s">
        <v>886</v>
      </c>
      <c r="H912" s="767" t="s">
        <v>582</v>
      </c>
      <c r="I912" s="767"/>
      <c r="J912" s="805"/>
      <c r="K912" s="767"/>
      <c r="L912" s="767">
        <v>2019</v>
      </c>
      <c r="M912" s="767">
        <v>2050</v>
      </c>
      <c r="N912" s="808"/>
      <c r="O912" s="806" t="s">
        <v>6645</v>
      </c>
      <c r="P912" s="440" t="s">
        <v>677</v>
      </c>
    </row>
    <row r="913" spans="2:16">
      <c r="B913" s="808" t="s">
        <v>366</v>
      </c>
      <c r="C913" s="741" t="s">
        <v>522</v>
      </c>
      <c r="D913" s="962" t="s">
        <v>9270</v>
      </c>
      <c r="E913" s="767" t="s">
        <v>886</v>
      </c>
      <c r="F913" s="767" t="s">
        <v>886</v>
      </c>
      <c r="G913" s="767" t="s">
        <v>886</v>
      </c>
      <c r="H913" s="767" t="s">
        <v>582</v>
      </c>
      <c r="I913" s="767"/>
      <c r="J913" s="805"/>
      <c r="K913" s="767"/>
      <c r="L913" s="767"/>
      <c r="M913" s="767"/>
      <c r="N913" s="808"/>
      <c r="O913" s="802" t="s">
        <v>9271</v>
      </c>
      <c r="P913" s="440" t="s">
        <v>677</v>
      </c>
    </row>
    <row r="914" spans="2:16">
      <c r="B914" s="808" t="s">
        <v>366</v>
      </c>
      <c r="C914" s="741" t="s">
        <v>165</v>
      </c>
      <c r="D914" s="962" t="s">
        <v>7561</v>
      </c>
      <c r="E914" s="767" t="s">
        <v>886</v>
      </c>
      <c r="F914" s="767" t="s">
        <v>886</v>
      </c>
      <c r="G914" s="767" t="s">
        <v>886</v>
      </c>
      <c r="H914" s="767" t="s">
        <v>8334</v>
      </c>
      <c r="I914" s="767"/>
      <c r="J914" s="805"/>
      <c r="K914" s="767"/>
      <c r="L914" s="767"/>
      <c r="M914" s="767"/>
      <c r="N914" s="808"/>
      <c r="O914" s="802" t="s">
        <v>9272</v>
      </c>
      <c r="P914" s="440" t="s">
        <v>677</v>
      </c>
    </row>
    <row r="915" spans="2:16">
      <c r="B915" s="808" t="s">
        <v>2074</v>
      </c>
      <c r="C915" s="808" t="s">
        <v>310</v>
      </c>
      <c r="D915" s="764" t="s">
        <v>7562</v>
      </c>
      <c r="E915" s="767" t="s">
        <v>886</v>
      </c>
      <c r="F915" s="767" t="s">
        <v>886</v>
      </c>
      <c r="G915" s="767" t="s">
        <v>886</v>
      </c>
      <c r="H915" s="767" t="s">
        <v>8342</v>
      </c>
      <c r="I915" s="767"/>
      <c r="J915" s="805"/>
      <c r="K915" s="767"/>
      <c r="L915" s="754">
        <v>2021</v>
      </c>
      <c r="M915" s="754">
        <v>2050</v>
      </c>
      <c r="N915" s="764" t="s">
        <v>9273</v>
      </c>
      <c r="O915" s="764" t="s">
        <v>9274</v>
      </c>
      <c r="P915" s="440" t="s">
        <v>677</v>
      </c>
    </row>
    <row r="916" spans="2:16">
      <c r="B916" s="808" t="s">
        <v>2074</v>
      </c>
      <c r="C916" s="808" t="s">
        <v>310</v>
      </c>
      <c r="D916" s="808" t="s">
        <v>7562</v>
      </c>
      <c r="E916" s="767" t="s">
        <v>886</v>
      </c>
      <c r="F916" s="767" t="s">
        <v>886</v>
      </c>
      <c r="G916" s="767" t="s">
        <v>886</v>
      </c>
      <c r="H916" s="1094"/>
      <c r="I916" s="1094"/>
      <c r="J916" s="812" t="s">
        <v>1792</v>
      </c>
      <c r="K916" s="809" t="s">
        <v>8342</v>
      </c>
      <c r="L916" s="767">
        <v>2020</v>
      </c>
      <c r="M916" s="767">
        <v>2050</v>
      </c>
      <c r="N916" s="808"/>
      <c r="O916" s="806" t="s">
        <v>1777</v>
      </c>
      <c r="P916" s="440" t="s">
        <v>677</v>
      </c>
    </row>
    <row r="917" spans="2:16">
      <c r="B917" s="808" t="s">
        <v>2074</v>
      </c>
      <c r="C917" s="808" t="s">
        <v>310</v>
      </c>
      <c r="D917" s="808" t="s">
        <v>7564</v>
      </c>
      <c r="E917" s="767" t="s">
        <v>886</v>
      </c>
      <c r="F917" s="767" t="s">
        <v>886</v>
      </c>
      <c r="G917" s="767" t="s">
        <v>886</v>
      </c>
      <c r="H917" s="767" t="s">
        <v>8334</v>
      </c>
      <c r="I917" s="767"/>
      <c r="J917" s="805"/>
      <c r="K917" s="767"/>
      <c r="L917" s="767">
        <v>2020</v>
      </c>
      <c r="M917" s="767">
        <v>2050</v>
      </c>
      <c r="N917" s="808"/>
      <c r="O917" s="764" t="s">
        <v>9275</v>
      </c>
      <c r="P917" s="440" t="s">
        <v>677</v>
      </c>
    </row>
    <row r="918" spans="2:16">
      <c r="B918" s="808" t="s">
        <v>2077</v>
      </c>
      <c r="C918" s="808" t="s">
        <v>191</v>
      </c>
      <c r="D918" s="808" t="s">
        <v>9276</v>
      </c>
      <c r="E918" s="767" t="s">
        <v>886</v>
      </c>
      <c r="F918" s="767" t="s">
        <v>886</v>
      </c>
      <c r="G918" s="767" t="s">
        <v>886</v>
      </c>
      <c r="H918" s="767" t="s">
        <v>582</v>
      </c>
      <c r="I918" s="767"/>
      <c r="J918" s="805"/>
      <c r="K918" s="767"/>
      <c r="L918" s="767">
        <v>2020</v>
      </c>
      <c r="M918" s="767">
        <v>2050</v>
      </c>
      <c r="N918" s="808"/>
      <c r="O918" s="806" t="s">
        <v>1777</v>
      </c>
      <c r="P918" s="440" t="s">
        <v>677</v>
      </c>
    </row>
    <row r="919" spans="2:16">
      <c r="B919" s="808" t="s">
        <v>366</v>
      </c>
      <c r="C919" s="808" t="s">
        <v>173</v>
      </c>
      <c r="D919" s="808" t="s">
        <v>9277</v>
      </c>
      <c r="E919" s="767" t="s">
        <v>886</v>
      </c>
      <c r="F919" s="767" t="s">
        <v>5883</v>
      </c>
      <c r="G919" s="767" t="s">
        <v>886</v>
      </c>
      <c r="H919" s="767"/>
      <c r="I919" s="1090">
        <v>0.9</v>
      </c>
      <c r="J919" s="805"/>
      <c r="K919" s="767"/>
      <c r="L919" s="767">
        <v>2012</v>
      </c>
      <c r="M919" s="767">
        <v>2020</v>
      </c>
      <c r="N919" s="808"/>
      <c r="O919" s="806" t="s">
        <v>1753</v>
      </c>
      <c r="P919" s="440" t="s">
        <v>677</v>
      </c>
    </row>
    <row r="920" spans="2:16">
      <c r="B920" s="808" t="s">
        <v>366</v>
      </c>
      <c r="C920" s="808" t="s">
        <v>173</v>
      </c>
      <c r="D920" s="808" t="s">
        <v>9278</v>
      </c>
      <c r="E920" s="767" t="s">
        <v>886</v>
      </c>
      <c r="F920" s="767" t="s">
        <v>5883</v>
      </c>
      <c r="G920" s="767" t="s">
        <v>886</v>
      </c>
      <c r="H920" s="767" t="s">
        <v>582</v>
      </c>
      <c r="I920" s="767"/>
      <c r="J920" s="805"/>
      <c r="K920" s="767"/>
      <c r="L920" s="767">
        <v>2012</v>
      </c>
      <c r="M920" s="767">
        <v>2020</v>
      </c>
      <c r="N920" s="808"/>
      <c r="O920" s="806" t="s">
        <v>1753</v>
      </c>
      <c r="P920" s="440" t="s">
        <v>677</v>
      </c>
    </row>
    <row r="921" spans="2:16">
      <c r="B921" s="808" t="s">
        <v>2077</v>
      </c>
      <c r="C921" s="741" t="s">
        <v>191</v>
      </c>
      <c r="D921" s="962" t="s">
        <v>9279</v>
      </c>
      <c r="E921" s="767" t="s">
        <v>886</v>
      </c>
      <c r="F921" s="767" t="s">
        <v>886</v>
      </c>
      <c r="G921" s="767" t="s">
        <v>886</v>
      </c>
      <c r="H921" s="767"/>
      <c r="I921" s="1090">
        <v>0.8</v>
      </c>
      <c r="J921" s="805"/>
      <c r="K921" s="767"/>
      <c r="L921" s="767"/>
      <c r="M921" s="767"/>
      <c r="N921" s="808"/>
      <c r="O921" s="802" t="s">
        <v>9280</v>
      </c>
      <c r="P921" s="440" t="s">
        <v>677</v>
      </c>
    </row>
    <row r="922" spans="2:16">
      <c r="B922" s="808" t="s">
        <v>2074</v>
      </c>
      <c r="C922" s="808" t="s">
        <v>310</v>
      </c>
      <c r="D922" s="808" t="s">
        <v>7570</v>
      </c>
      <c r="E922" s="767" t="s">
        <v>5778</v>
      </c>
      <c r="F922" s="767" t="s">
        <v>8395</v>
      </c>
      <c r="G922" s="767" t="s">
        <v>886</v>
      </c>
      <c r="H922" s="767" t="s">
        <v>582</v>
      </c>
      <c r="I922" s="767"/>
      <c r="J922" s="805"/>
      <c r="K922" s="767"/>
      <c r="L922" s="767">
        <v>2018</v>
      </c>
      <c r="M922" s="767">
        <v>2050</v>
      </c>
      <c r="N922" s="808"/>
      <c r="O922" s="806" t="s">
        <v>6645</v>
      </c>
      <c r="P922" s="440" t="s">
        <v>677</v>
      </c>
    </row>
    <row r="923" spans="2:16">
      <c r="B923" s="808" t="s">
        <v>2077</v>
      </c>
      <c r="C923" s="741" t="s">
        <v>191</v>
      </c>
      <c r="D923" s="962" t="s">
        <v>9281</v>
      </c>
      <c r="E923" s="767" t="s">
        <v>886</v>
      </c>
      <c r="F923" s="767" t="s">
        <v>886</v>
      </c>
      <c r="G923" s="767" t="s">
        <v>886</v>
      </c>
      <c r="H923" s="767" t="s">
        <v>8334</v>
      </c>
      <c r="I923" s="767"/>
      <c r="J923" s="805"/>
      <c r="K923" s="767"/>
      <c r="L923" s="767"/>
      <c r="M923" s="767"/>
      <c r="N923" s="808"/>
      <c r="O923" s="802" t="s">
        <v>9282</v>
      </c>
      <c r="P923" s="440" t="s">
        <v>677</v>
      </c>
    </row>
    <row r="924" spans="2:16">
      <c r="B924" s="808" t="s">
        <v>2077</v>
      </c>
      <c r="C924" s="808" t="s">
        <v>191</v>
      </c>
      <c r="D924" s="808" t="s">
        <v>9283</v>
      </c>
      <c r="E924" s="767" t="s">
        <v>886</v>
      </c>
      <c r="F924" s="767" t="s">
        <v>886</v>
      </c>
      <c r="G924" s="767" t="s">
        <v>886</v>
      </c>
      <c r="H924" s="767"/>
      <c r="I924" s="767"/>
      <c r="J924" s="805" t="s">
        <v>1792</v>
      </c>
      <c r="K924" s="754" t="s">
        <v>8334</v>
      </c>
      <c r="L924" s="767">
        <v>2020</v>
      </c>
      <c r="M924" s="767">
        <v>2050</v>
      </c>
      <c r="N924" s="808"/>
      <c r="O924" s="806" t="s">
        <v>1777</v>
      </c>
      <c r="P924" s="440" t="s">
        <v>677</v>
      </c>
    </row>
    <row r="925" spans="2:16">
      <c r="B925" s="808" t="s">
        <v>5675</v>
      </c>
      <c r="C925" s="808" t="s">
        <v>203</v>
      </c>
      <c r="D925" s="764" t="s">
        <v>7571</v>
      </c>
      <c r="E925" s="767" t="s">
        <v>886</v>
      </c>
      <c r="F925" s="767" t="s">
        <v>886</v>
      </c>
      <c r="G925" s="767" t="s">
        <v>886</v>
      </c>
      <c r="H925" s="767" t="s">
        <v>582</v>
      </c>
      <c r="I925" s="767"/>
      <c r="J925" s="805"/>
      <c r="K925" s="767"/>
      <c r="L925" s="754">
        <v>2016</v>
      </c>
      <c r="M925" s="754">
        <v>2030</v>
      </c>
      <c r="N925" s="764" t="s">
        <v>9284</v>
      </c>
      <c r="O925" s="764" t="s">
        <v>9285</v>
      </c>
      <c r="P925" s="440" t="s">
        <v>677</v>
      </c>
    </row>
    <row r="926" spans="2:16">
      <c r="B926" s="808" t="s">
        <v>2077</v>
      </c>
      <c r="C926" s="741" t="s">
        <v>191</v>
      </c>
      <c r="D926" s="962" t="s">
        <v>9286</v>
      </c>
      <c r="E926" s="767" t="s">
        <v>886</v>
      </c>
      <c r="F926" s="767" t="s">
        <v>886</v>
      </c>
      <c r="G926" s="767" t="s">
        <v>886</v>
      </c>
      <c r="H926" s="767" t="s">
        <v>582</v>
      </c>
      <c r="I926" s="767"/>
      <c r="J926" s="805"/>
      <c r="K926" s="767"/>
      <c r="L926" s="767"/>
      <c r="M926" s="767"/>
      <c r="N926" s="808"/>
      <c r="O926" s="802" t="s">
        <v>9287</v>
      </c>
      <c r="P926" s="440" t="s">
        <v>677</v>
      </c>
    </row>
    <row r="927" spans="2:16">
      <c r="B927" s="808" t="s">
        <v>2057</v>
      </c>
      <c r="C927" s="741" t="s">
        <v>174</v>
      </c>
      <c r="D927" s="962" t="s">
        <v>7573</v>
      </c>
      <c r="E927" s="767" t="s">
        <v>886</v>
      </c>
      <c r="F927" s="767" t="s">
        <v>886</v>
      </c>
      <c r="G927" s="767" t="s">
        <v>886</v>
      </c>
      <c r="H927" s="767" t="s">
        <v>582</v>
      </c>
      <c r="I927" s="767"/>
      <c r="J927" s="805"/>
      <c r="K927" s="767"/>
      <c r="L927" s="767"/>
      <c r="M927" s="767"/>
      <c r="N927" s="808"/>
      <c r="O927" s="802" t="s">
        <v>9288</v>
      </c>
      <c r="P927" s="440" t="s">
        <v>677</v>
      </c>
    </row>
    <row r="928" spans="2:16">
      <c r="B928" s="808" t="s">
        <v>366</v>
      </c>
      <c r="C928" s="741" t="s">
        <v>522</v>
      </c>
      <c r="D928" s="962" t="s">
        <v>7579</v>
      </c>
      <c r="E928" s="767" t="s">
        <v>886</v>
      </c>
      <c r="F928" s="767" t="s">
        <v>886</v>
      </c>
      <c r="G928" s="767" t="s">
        <v>886</v>
      </c>
      <c r="H928" s="767" t="s">
        <v>8334</v>
      </c>
      <c r="I928" s="767"/>
      <c r="J928" s="805"/>
      <c r="K928" s="767"/>
      <c r="L928" s="767"/>
      <c r="M928" s="767"/>
      <c r="N928" s="808"/>
      <c r="O928" s="802" t="s">
        <v>9289</v>
      </c>
      <c r="P928" s="440" t="s">
        <v>677</v>
      </c>
    </row>
    <row r="929" spans="2:16">
      <c r="B929" s="808" t="s">
        <v>2074</v>
      </c>
      <c r="C929" s="808" t="s">
        <v>310</v>
      </c>
      <c r="D929" s="808" t="s">
        <v>9290</v>
      </c>
      <c r="E929" s="767" t="s">
        <v>886</v>
      </c>
      <c r="F929" s="767" t="s">
        <v>886</v>
      </c>
      <c r="G929" s="767" t="s">
        <v>886</v>
      </c>
      <c r="H929" s="767" t="s">
        <v>8334</v>
      </c>
      <c r="I929" s="767"/>
      <c r="J929" s="805"/>
      <c r="K929" s="767"/>
      <c r="L929" s="767">
        <v>2020</v>
      </c>
      <c r="M929" s="767">
        <v>2050</v>
      </c>
      <c r="N929" s="808"/>
      <c r="O929" s="806" t="s">
        <v>1777</v>
      </c>
      <c r="P929" s="440" t="s">
        <v>677</v>
      </c>
    </row>
    <row r="930" spans="2:16">
      <c r="B930" s="808" t="s">
        <v>2074</v>
      </c>
      <c r="C930" s="808" t="s">
        <v>310</v>
      </c>
      <c r="D930" s="808" t="s">
        <v>7580</v>
      </c>
      <c r="E930" s="767" t="s">
        <v>886</v>
      </c>
      <c r="F930" s="767" t="s">
        <v>886</v>
      </c>
      <c r="G930" s="767" t="s">
        <v>886</v>
      </c>
      <c r="H930" s="1094"/>
      <c r="I930" s="1089">
        <v>0.8</v>
      </c>
      <c r="J930" s="812"/>
      <c r="K930" s="809" t="s">
        <v>8342</v>
      </c>
      <c r="L930" s="767">
        <v>2020</v>
      </c>
      <c r="M930" s="767">
        <v>2050</v>
      </c>
      <c r="N930" s="808"/>
      <c r="O930" s="806" t="s">
        <v>1777</v>
      </c>
      <c r="P930" s="440" t="s">
        <v>677</v>
      </c>
    </row>
    <row r="931" spans="2:16">
      <c r="B931" s="808" t="s">
        <v>2074</v>
      </c>
      <c r="C931" s="808" t="s">
        <v>310</v>
      </c>
      <c r="D931" s="764" t="s">
        <v>7580</v>
      </c>
      <c r="E931" s="767" t="s">
        <v>886</v>
      </c>
      <c r="F931" s="767" t="s">
        <v>886</v>
      </c>
      <c r="G931" s="767" t="s">
        <v>886</v>
      </c>
      <c r="H931" s="767" t="s">
        <v>582</v>
      </c>
      <c r="I931" s="767"/>
      <c r="J931" s="805"/>
      <c r="K931" s="767"/>
      <c r="L931" s="754">
        <v>2017</v>
      </c>
      <c r="M931" s="754">
        <v>2050</v>
      </c>
      <c r="N931" s="764" t="s">
        <v>9291</v>
      </c>
      <c r="O931" s="764" t="s">
        <v>9292</v>
      </c>
      <c r="P931" s="440" t="s">
        <v>677</v>
      </c>
    </row>
    <row r="932" spans="2:16">
      <c r="B932" s="808" t="s">
        <v>366</v>
      </c>
      <c r="C932" s="808" t="s">
        <v>182</v>
      </c>
      <c r="D932" s="808" t="s">
        <v>7589</v>
      </c>
      <c r="E932" s="767" t="s">
        <v>886</v>
      </c>
      <c r="F932" s="767" t="s">
        <v>886</v>
      </c>
      <c r="G932" s="767" t="s">
        <v>886</v>
      </c>
      <c r="H932" s="767" t="s">
        <v>582</v>
      </c>
      <c r="I932" s="767"/>
      <c r="J932" s="805"/>
      <c r="K932" s="767"/>
      <c r="L932" s="767">
        <v>2020</v>
      </c>
      <c r="M932" s="767">
        <v>2050</v>
      </c>
      <c r="N932" s="808"/>
      <c r="O932" s="806" t="s">
        <v>1777</v>
      </c>
      <c r="P932" s="440" t="s">
        <v>677</v>
      </c>
    </row>
    <row r="933" spans="2:16">
      <c r="B933" s="808" t="s">
        <v>2057</v>
      </c>
      <c r="C933" s="741" t="s">
        <v>6327</v>
      </c>
      <c r="D933" s="962" t="s">
        <v>7593</v>
      </c>
      <c r="E933" s="767" t="s">
        <v>886</v>
      </c>
      <c r="F933" s="767" t="s">
        <v>886</v>
      </c>
      <c r="G933" s="767" t="s">
        <v>886</v>
      </c>
      <c r="H933" s="767" t="s">
        <v>582</v>
      </c>
      <c r="I933" s="767"/>
      <c r="J933" s="805"/>
      <c r="K933" s="767"/>
      <c r="L933" s="767"/>
      <c r="M933" s="767"/>
      <c r="N933" s="808"/>
      <c r="O933" s="802" t="s">
        <v>9293</v>
      </c>
      <c r="P933" s="440" t="s">
        <v>677</v>
      </c>
    </row>
    <row r="934" spans="2:16">
      <c r="B934" s="808" t="s">
        <v>366</v>
      </c>
      <c r="C934" s="808" t="s">
        <v>173</v>
      </c>
      <c r="D934" s="808" t="s">
        <v>9294</v>
      </c>
      <c r="E934" s="767" t="s">
        <v>5904</v>
      </c>
      <c r="F934" s="767" t="s">
        <v>886</v>
      </c>
      <c r="G934" s="767" t="s">
        <v>886</v>
      </c>
      <c r="H934" s="767" t="s">
        <v>1956</v>
      </c>
      <c r="I934" s="767"/>
      <c r="J934" s="805"/>
      <c r="K934" s="767"/>
      <c r="L934" s="767">
        <v>2016</v>
      </c>
      <c r="M934" s="767">
        <v>2020</v>
      </c>
      <c r="N934" s="808"/>
      <c r="O934" s="806" t="s">
        <v>1753</v>
      </c>
      <c r="P934" s="440" t="s">
        <v>677</v>
      </c>
    </row>
    <row r="935" spans="2:16">
      <c r="B935" s="808" t="s">
        <v>2074</v>
      </c>
      <c r="C935" s="808" t="s">
        <v>310</v>
      </c>
      <c r="D935" s="808" t="s">
        <v>7599</v>
      </c>
      <c r="E935" s="767" t="s">
        <v>5782</v>
      </c>
      <c r="F935" s="767" t="s">
        <v>8384</v>
      </c>
      <c r="G935" s="767" t="s">
        <v>886</v>
      </c>
      <c r="H935" s="767" t="s">
        <v>8334</v>
      </c>
      <c r="I935" s="767"/>
      <c r="J935" s="805"/>
      <c r="K935" s="767"/>
      <c r="L935" s="767">
        <v>2018</v>
      </c>
      <c r="M935" s="767">
        <v>2020</v>
      </c>
      <c r="N935" s="808" t="s">
        <v>9295</v>
      </c>
      <c r="O935" s="806" t="s">
        <v>9296</v>
      </c>
      <c r="P935" s="440" t="s">
        <v>677</v>
      </c>
    </row>
    <row r="936" spans="2:16">
      <c r="B936" s="808" t="s">
        <v>2074</v>
      </c>
      <c r="C936" s="808" t="s">
        <v>310</v>
      </c>
      <c r="D936" s="808" t="s">
        <v>7599</v>
      </c>
      <c r="E936" s="767" t="s">
        <v>886</v>
      </c>
      <c r="F936" s="767" t="s">
        <v>886</v>
      </c>
      <c r="G936" s="767" t="s">
        <v>886</v>
      </c>
      <c r="H936" s="1094"/>
      <c r="I936" s="1089">
        <v>0.8</v>
      </c>
      <c r="J936" s="812"/>
      <c r="K936" s="809" t="s">
        <v>8342</v>
      </c>
      <c r="L936" s="767">
        <v>2020</v>
      </c>
      <c r="M936" s="767">
        <v>2050</v>
      </c>
      <c r="N936" s="808"/>
      <c r="O936" s="806" t="s">
        <v>1777</v>
      </c>
      <c r="P936" s="440" t="s">
        <v>677</v>
      </c>
    </row>
    <row r="937" spans="2:16">
      <c r="B937" s="808" t="s">
        <v>2074</v>
      </c>
      <c r="C937" s="808" t="s">
        <v>310</v>
      </c>
      <c r="D937" s="764" t="s">
        <v>7599</v>
      </c>
      <c r="E937" s="767" t="s">
        <v>886</v>
      </c>
      <c r="F937" s="767" t="s">
        <v>886</v>
      </c>
      <c r="G937" s="767" t="s">
        <v>886</v>
      </c>
      <c r="H937" s="767" t="s">
        <v>582</v>
      </c>
      <c r="I937" s="767"/>
      <c r="J937" s="805"/>
      <c r="K937" s="767"/>
      <c r="L937" s="754">
        <v>2015</v>
      </c>
      <c r="M937" s="754">
        <v>2050</v>
      </c>
      <c r="N937" s="764" t="s">
        <v>9297</v>
      </c>
      <c r="O937" s="764" t="s">
        <v>9298</v>
      </c>
      <c r="P937" s="440" t="s">
        <v>677</v>
      </c>
    </row>
    <row r="938" spans="2:16">
      <c r="B938" s="808" t="s">
        <v>2077</v>
      </c>
      <c r="C938" s="741" t="s">
        <v>170</v>
      </c>
      <c r="D938" s="962" t="s">
        <v>7611</v>
      </c>
      <c r="E938" s="767" t="s">
        <v>886</v>
      </c>
      <c r="F938" s="767" t="s">
        <v>886</v>
      </c>
      <c r="G938" s="767" t="s">
        <v>886</v>
      </c>
      <c r="H938" s="767"/>
      <c r="I938" s="1090">
        <v>0.8</v>
      </c>
      <c r="J938" s="805"/>
      <c r="K938" s="767"/>
      <c r="L938" s="767"/>
      <c r="M938" s="767"/>
      <c r="N938" s="808"/>
      <c r="O938" s="802" t="s">
        <v>9299</v>
      </c>
      <c r="P938" s="440" t="s">
        <v>677</v>
      </c>
    </row>
    <row r="939" spans="2:16">
      <c r="B939" s="808" t="s">
        <v>366</v>
      </c>
      <c r="C939" s="808" t="s">
        <v>143</v>
      </c>
      <c r="D939" s="808" t="s">
        <v>9300</v>
      </c>
      <c r="E939" s="767" t="s">
        <v>5778</v>
      </c>
      <c r="F939" s="767" t="s">
        <v>8395</v>
      </c>
      <c r="G939" s="767" t="s">
        <v>886</v>
      </c>
      <c r="H939" s="767" t="s">
        <v>582</v>
      </c>
      <c r="I939" s="767"/>
      <c r="J939" s="805"/>
      <c r="K939" s="767"/>
      <c r="L939" s="767">
        <v>2014</v>
      </c>
      <c r="M939" s="767">
        <v>2030</v>
      </c>
      <c r="N939" s="808"/>
      <c r="O939" s="806" t="s">
        <v>6645</v>
      </c>
      <c r="P939" s="440" t="s">
        <v>677</v>
      </c>
    </row>
    <row r="940" spans="2:16">
      <c r="B940" s="808" t="s">
        <v>2077</v>
      </c>
      <c r="C940" s="741" t="s">
        <v>191</v>
      </c>
      <c r="D940" s="962" t="s">
        <v>7612</v>
      </c>
      <c r="E940" s="767" t="s">
        <v>886</v>
      </c>
      <c r="F940" s="767" t="s">
        <v>886</v>
      </c>
      <c r="G940" s="767" t="s">
        <v>886</v>
      </c>
      <c r="H940" s="767" t="s">
        <v>8334</v>
      </c>
      <c r="I940" s="767"/>
      <c r="J940" s="805"/>
      <c r="K940" s="767"/>
      <c r="L940" s="767"/>
      <c r="M940" s="767"/>
      <c r="N940" s="808"/>
      <c r="O940" s="802" t="s">
        <v>9301</v>
      </c>
      <c r="P940" s="440" t="s">
        <v>677</v>
      </c>
    </row>
    <row r="941" spans="2:16">
      <c r="B941" s="808" t="s">
        <v>2077</v>
      </c>
      <c r="C941" s="808" t="s">
        <v>191</v>
      </c>
      <c r="D941" s="808" t="s">
        <v>9302</v>
      </c>
      <c r="E941" s="767" t="s">
        <v>886</v>
      </c>
      <c r="F941" s="767" t="s">
        <v>886</v>
      </c>
      <c r="G941" s="767" t="s">
        <v>886</v>
      </c>
      <c r="H941" s="754" t="s">
        <v>8342</v>
      </c>
      <c r="I941" s="767"/>
      <c r="J941" s="805"/>
      <c r="K941" s="767"/>
      <c r="L941" s="767">
        <v>2020</v>
      </c>
      <c r="M941" s="767">
        <v>2050</v>
      </c>
      <c r="N941" s="808"/>
      <c r="O941" s="806" t="s">
        <v>1777</v>
      </c>
      <c r="P941" s="440" t="s">
        <v>677</v>
      </c>
    </row>
    <row r="942" spans="2:16">
      <c r="B942" s="808" t="s">
        <v>366</v>
      </c>
      <c r="C942" s="808" t="s">
        <v>462</v>
      </c>
      <c r="D942" s="764" t="s">
        <v>9303</v>
      </c>
      <c r="E942" s="767" t="s">
        <v>886</v>
      </c>
      <c r="F942" s="767" t="s">
        <v>886</v>
      </c>
      <c r="G942" s="767" t="s">
        <v>886</v>
      </c>
      <c r="H942" s="767" t="s">
        <v>582</v>
      </c>
      <c r="I942" s="767"/>
      <c r="J942" s="805"/>
      <c r="K942" s="767"/>
      <c r="L942" s="754">
        <v>2020</v>
      </c>
      <c r="M942" s="754">
        <v>2050</v>
      </c>
      <c r="N942" s="764"/>
      <c r="O942" s="764" t="s">
        <v>9304</v>
      </c>
      <c r="P942" s="440" t="s">
        <v>677</v>
      </c>
    </row>
    <row r="943" spans="2:16">
      <c r="B943" s="808" t="s">
        <v>2077</v>
      </c>
      <c r="C943" s="741" t="s">
        <v>191</v>
      </c>
      <c r="D943" s="962" t="s">
        <v>9305</v>
      </c>
      <c r="E943" s="767" t="s">
        <v>886</v>
      </c>
      <c r="F943" s="767" t="s">
        <v>886</v>
      </c>
      <c r="G943" s="767" t="s">
        <v>886</v>
      </c>
      <c r="H943" s="767"/>
      <c r="I943" s="767"/>
      <c r="J943" s="805" t="s">
        <v>1792</v>
      </c>
      <c r="K943" s="754" t="s">
        <v>8334</v>
      </c>
      <c r="L943" s="767"/>
      <c r="M943" s="767"/>
      <c r="N943" s="808"/>
      <c r="O943" s="802" t="s">
        <v>9306</v>
      </c>
      <c r="P943" s="440" t="s">
        <v>677</v>
      </c>
    </row>
    <row r="944" spans="2:16">
      <c r="B944" s="808" t="s">
        <v>5675</v>
      </c>
      <c r="C944" s="808" t="s">
        <v>203</v>
      </c>
      <c r="D944" s="764" t="s">
        <v>9307</v>
      </c>
      <c r="E944" s="767" t="s">
        <v>886</v>
      </c>
      <c r="F944" s="767" t="s">
        <v>886</v>
      </c>
      <c r="G944" s="767" t="s">
        <v>886</v>
      </c>
      <c r="H944" s="767" t="s">
        <v>582</v>
      </c>
      <c r="I944" s="767"/>
      <c r="J944" s="805"/>
      <c r="K944" s="767"/>
      <c r="L944" s="754">
        <v>2020</v>
      </c>
      <c r="M944" s="754">
        <v>2050</v>
      </c>
      <c r="N944" s="764" t="s">
        <v>9308</v>
      </c>
      <c r="O944" s="764" t="s">
        <v>9309</v>
      </c>
      <c r="P944" s="440" t="s">
        <v>677</v>
      </c>
    </row>
    <row r="945" spans="2:16">
      <c r="B945" s="808" t="s">
        <v>2074</v>
      </c>
      <c r="C945" s="808" t="s">
        <v>310</v>
      </c>
      <c r="D945" s="808" t="s">
        <v>9310</v>
      </c>
      <c r="E945" s="767" t="s">
        <v>5778</v>
      </c>
      <c r="F945" s="767" t="s">
        <v>8395</v>
      </c>
      <c r="G945" s="767" t="s">
        <v>886</v>
      </c>
      <c r="H945" s="767" t="s">
        <v>8334</v>
      </c>
      <c r="I945" s="767"/>
      <c r="J945" s="805"/>
      <c r="K945" s="767"/>
      <c r="L945" s="767">
        <v>2019</v>
      </c>
      <c r="M945" s="767">
        <v>2050</v>
      </c>
      <c r="N945" s="808"/>
      <c r="O945" s="806" t="s">
        <v>6645</v>
      </c>
      <c r="P945" s="440" t="s">
        <v>677</v>
      </c>
    </row>
    <row r="946" spans="2:16">
      <c r="B946" s="808" t="s">
        <v>2077</v>
      </c>
      <c r="C946" s="808" t="s">
        <v>191</v>
      </c>
      <c r="D946" s="808" t="s">
        <v>9311</v>
      </c>
      <c r="E946" s="767" t="s">
        <v>886</v>
      </c>
      <c r="F946" s="767" t="s">
        <v>886</v>
      </c>
      <c r="G946" s="767" t="s">
        <v>886</v>
      </c>
      <c r="H946" s="767" t="s">
        <v>582</v>
      </c>
      <c r="I946" s="767"/>
      <c r="J946" s="805"/>
      <c r="K946" s="767"/>
      <c r="L946" s="767">
        <v>2020</v>
      </c>
      <c r="M946" s="767">
        <v>2050</v>
      </c>
      <c r="N946" s="808"/>
      <c r="O946" s="806" t="s">
        <v>1777</v>
      </c>
      <c r="P946" s="440" t="s">
        <v>677</v>
      </c>
    </row>
    <row r="947" spans="2:16">
      <c r="B947" s="808" t="s">
        <v>2074</v>
      </c>
      <c r="C947" s="808" t="s">
        <v>310</v>
      </c>
      <c r="D947" s="808" t="s">
        <v>7619</v>
      </c>
      <c r="E947" s="767" t="s">
        <v>886</v>
      </c>
      <c r="F947" s="767" t="s">
        <v>886</v>
      </c>
      <c r="G947" s="767" t="s">
        <v>886</v>
      </c>
      <c r="H947" s="1094"/>
      <c r="I947" s="1094"/>
      <c r="J947" s="812" t="s">
        <v>1792</v>
      </c>
      <c r="K947" s="809" t="s">
        <v>8342</v>
      </c>
      <c r="L947" s="767">
        <v>2020</v>
      </c>
      <c r="M947" s="767">
        <v>2050</v>
      </c>
      <c r="N947" s="808"/>
      <c r="O947" s="806" t="s">
        <v>1777</v>
      </c>
      <c r="P947" s="440" t="s">
        <v>677</v>
      </c>
    </row>
    <row r="948" spans="2:16">
      <c r="B948" s="808" t="s">
        <v>2074</v>
      </c>
      <c r="C948" s="808" t="s">
        <v>310</v>
      </c>
      <c r="D948" s="764" t="s">
        <v>7619</v>
      </c>
      <c r="E948" s="767" t="s">
        <v>886</v>
      </c>
      <c r="F948" s="767" t="s">
        <v>886</v>
      </c>
      <c r="G948" s="767" t="s">
        <v>886</v>
      </c>
      <c r="H948" s="767" t="s">
        <v>582</v>
      </c>
      <c r="I948" s="767"/>
      <c r="J948" s="805"/>
      <c r="K948" s="767"/>
      <c r="L948" s="754">
        <v>2016</v>
      </c>
      <c r="M948" s="754">
        <v>2050</v>
      </c>
      <c r="N948" s="764"/>
      <c r="O948" s="764" t="s">
        <v>9312</v>
      </c>
      <c r="P948" s="440" t="s">
        <v>677</v>
      </c>
    </row>
    <row r="949" spans="2:16">
      <c r="B949" s="808" t="s">
        <v>2057</v>
      </c>
      <c r="C949" s="808" t="s">
        <v>174</v>
      </c>
      <c r="D949" s="764" t="s">
        <v>7627</v>
      </c>
      <c r="E949" s="767" t="s">
        <v>886</v>
      </c>
      <c r="F949" s="767" t="s">
        <v>886</v>
      </c>
      <c r="G949" s="767" t="s">
        <v>886</v>
      </c>
      <c r="H949" s="767" t="s">
        <v>8334</v>
      </c>
      <c r="I949" s="767"/>
      <c r="J949" s="805"/>
      <c r="K949" s="767"/>
      <c r="L949" s="754"/>
      <c r="M949" s="754"/>
      <c r="N949" s="764"/>
      <c r="O949" s="764" t="s">
        <v>9313</v>
      </c>
      <c r="P949" s="440" t="s">
        <v>677</v>
      </c>
    </row>
    <row r="950" spans="2:16">
      <c r="B950" s="808" t="s">
        <v>2077</v>
      </c>
      <c r="C950" s="808" t="s">
        <v>191</v>
      </c>
      <c r="D950" s="808" t="s">
        <v>9314</v>
      </c>
      <c r="E950" s="767" t="s">
        <v>886</v>
      </c>
      <c r="F950" s="767" t="s">
        <v>886</v>
      </c>
      <c r="G950" s="767" t="s">
        <v>886</v>
      </c>
      <c r="H950" s="767" t="s">
        <v>582</v>
      </c>
      <c r="I950" s="767"/>
      <c r="J950" s="805"/>
      <c r="K950" s="767"/>
      <c r="L950" s="767">
        <v>2020</v>
      </c>
      <c r="M950" s="767">
        <v>2050</v>
      </c>
      <c r="N950" s="808"/>
      <c r="O950" s="806" t="s">
        <v>1777</v>
      </c>
      <c r="P950" s="440" t="s">
        <v>677</v>
      </c>
    </row>
    <row r="951" spans="2:16">
      <c r="B951" s="808" t="s">
        <v>2077</v>
      </c>
      <c r="C951" s="808" t="s">
        <v>191</v>
      </c>
      <c r="D951" s="808" t="s">
        <v>9315</v>
      </c>
      <c r="E951" s="767" t="s">
        <v>886</v>
      </c>
      <c r="F951" s="767" t="s">
        <v>886</v>
      </c>
      <c r="G951" s="767" t="s">
        <v>886</v>
      </c>
      <c r="H951" s="767" t="s">
        <v>8334</v>
      </c>
      <c r="I951" s="767"/>
      <c r="J951" s="805"/>
      <c r="K951" s="767"/>
      <c r="L951" s="767">
        <v>2020</v>
      </c>
      <c r="M951" s="767">
        <v>2050</v>
      </c>
      <c r="N951" s="808"/>
      <c r="O951" s="806" t="s">
        <v>1777</v>
      </c>
      <c r="P951" s="440" t="s">
        <v>677</v>
      </c>
    </row>
    <row r="952" spans="2:16">
      <c r="B952" s="808" t="s">
        <v>2077</v>
      </c>
      <c r="C952" s="808" t="s">
        <v>191</v>
      </c>
      <c r="D952" s="808" t="s">
        <v>9316</v>
      </c>
      <c r="E952" s="767" t="s">
        <v>886</v>
      </c>
      <c r="F952" s="767" t="s">
        <v>886</v>
      </c>
      <c r="G952" s="767" t="s">
        <v>886</v>
      </c>
      <c r="H952" s="767" t="s">
        <v>582</v>
      </c>
      <c r="I952" s="767"/>
      <c r="J952" s="805"/>
      <c r="K952" s="767"/>
      <c r="L952" s="767">
        <v>2020</v>
      </c>
      <c r="M952" s="767">
        <v>2050</v>
      </c>
      <c r="N952" s="808"/>
      <c r="O952" s="806" t="s">
        <v>1777</v>
      </c>
      <c r="P952" s="440" t="s">
        <v>677</v>
      </c>
    </row>
    <row r="953" spans="2:16">
      <c r="B953" s="808" t="s">
        <v>2077</v>
      </c>
      <c r="C953" s="741" t="s">
        <v>191</v>
      </c>
      <c r="D953" s="962" t="s">
        <v>9317</v>
      </c>
      <c r="E953" s="767" t="s">
        <v>886</v>
      </c>
      <c r="F953" s="767" t="s">
        <v>886</v>
      </c>
      <c r="G953" s="767" t="s">
        <v>886</v>
      </c>
      <c r="H953" s="767" t="s">
        <v>8334</v>
      </c>
      <c r="I953" s="767"/>
      <c r="J953" s="805"/>
      <c r="K953" s="767"/>
      <c r="L953" s="767"/>
      <c r="M953" s="767"/>
      <c r="N953" s="808"/>
      <c r="O953" s="802" t="s">
        <v>9318</v>
      </c>
      <c r="P953" s="440" t="s">
        <v>677</v>
      </c>
    </row>
    <row r="954" spans="2:16">
      <c r="B954" s="808" t="s">
        <v>2077</v>
      </c>
      <c r="C954" s="808" t="s">
        <v>191</v>
      </c>
      <c r="D954" s="808" t="s">
        <v>9319</v>
      </c>
      <c r="E954" s="767" t="s">
        <v>886</v>
      </c>
      <c r="F954" s="767" t="s">
        <v>886</v>
      </c>
      <c r="G954" s="767" t="s">
        <v>886</v>
      </c>
      <c r="H954" s="767" t="s">
        <v>8334</v>
      </c>
      <c r="I954" s="767"/>
      <c r="J954" s="805"/>
      <c r="K954" s="767"/>
      <c r="L954" s="767">
        <v>2020</v>
      </c>
      <c r="M954" s="767">
        <v>2050</v>
      </c>
      <c r="N954" s="808"/>
      <c r="O954" s="806" t="s">
        <v>1777</v>
      </c>
      <c r="P954" s="440" t="s">
        <v>677</v>
      </c>
    </row>
    <row r="955" spans="2:16">
      <c r="B955" s="808" t="s">
        <v>2077</v>
      </c>
      <c r="C955" s="808" t="s">
        <v>191</v>
      </c>
      <c r="D955" s="808" t="s">
        <v>758</v>
      </c>
      <c r="E955" s="767" t="s">
        <v>886</v>
      </c>
      <c r="F955" s="767" t="s">
        <v>886</v>
      </c>
      <c r="G955" s="767" t="s">
        <v>886</v>
      </c>
      <c r="H955" s="754" t="s">
        <v>1645</v>
      </c>
      <c r="I955" s="767"/>
      <c r="J955" s="805"/>
      <c r="K955" s="767"/>
      <c r="L955" s="767">
        <v>2020</v>
      </c>
      <c r="M955" s="767">
        <v>2050</v>
      </c>
      <c r="N955" s="808"/>
      <c r="O955" s="806" t="s">
        <v>1777</v>
      </c>
      <c r="P955" s="440" t="s">
        <v>677</v>
      </c>
    </row>
    <row r="956" spans="2:16">
      <c r="B956" s="808" t="s">
        <v>2057</v>
      </c>
      <c r="C956" s="808" t="s">
        <v>174</v>
      </c>
      <c r="D956" s="764" t="s">
        <v>9320</v>
      </c>
      <c r="E956" s="767" t="s">
        <v>886</v>
      </c>
      <c r="F956" s="767" t="s">
        <v>886</v>
      </c>
      <c r="G956" s="767" t="s">
        <v>886</v>
      </c>
      <c r="H956" s="767" t="s">
        <v>8334</v>
      </c>
      <c r="I956" s="767"/>
      <c r="J956" s="805"/>
      <c r="K956" s="767"/>
      <c r="L956" s="754"/>
      <c r="M956" s="754">
        <v>2040</v>
      </c>
      <c r="N956" s="764"/>
      <c r="O956" s="764" t="s">
        <v>8424</v>
      </c>
      <c r="P956" s="440" t="s">
        <v>677</v>
      </c>
    </row>
    <row r="957" spans="2:16">
      <c r="B957" s="808" t="s">
        <v>2057</v>
      </c>
      <c r="C957" s="808" t="s">
        <v>185</v>
      </c>
      <c r="D957" s="808" t="s">
        <v>7631</v>
      </c>
      <c r="E957" s="767" t="s">
        <v>886</v>
      </c>
      <c r="F957" s="767" t="s">
        <v>886</v>
      </c>
      <c r="G957" s="767" t="s">
        <v>886</v>
      </c>
      <c r="H957" s="767" t="s">
        <v>582</v>
      </c>
      <c r="I957" s="767"/>
      <c r="J957" s="805"/>
      <c r="K957" s="767"/>
      <c r="L957" s="767">
        <v>2020</v>
      </c>
      <c r="M957" s="767">
        <v>2050</v>
      </c>
      <c r="N957" s="808"/>
      <c r="O957" s="806" t="s">
        <v>1777</v>
      </c>
      <c r="P957" s="440" t="s">
        <v>677</v>
      </c>
    </row>
    <row r="958" spans="2:16">
      <c r="B958" s="808" t="s">
        <v>5675</v>
      </c>
      <c r="C958" s="741" t="s">
        <v>505</v>
      </c>
      <c r="D958" s="962" t="s">
        <v>7635</v>
      </c>
      <c r="E958" s="767" t="s">
        <v>886</v>
      </c>
      <c r="F958" s="767" t="s">
        <v>886</v>
      </c>
      <c r="G958" s="767" t="s">
        <v>886</v>
      </c>
      <c r="H958" s="767" t="s">
        <v>8334</v>
      </c>
      <c r="I958" s="767"/>
      <c r="J958" s="805"/>
      <c r="K958" s="767"/>
      <c r="L958" s="767"/>
      <c r="M958" s="767"/>
      <c r="N958" s="808"/>
      <c r="O958" s="802" t="s">
        <v>9321</v>
      </c>
      <c r="P958" s="440" t="s">
        <v>677</v>
      </c>
    </row>
    <row r="959" spans="2:16">
      <c r="B959" s="808" t="s">
        <v>2077</v>
      </c>
      <c r="C959" s="808" t="s">
        <v>191</v>
      </c>
      <c r="D959" s="808" t="s">
        <v>9322</v>
      </c>
      <c r="E959" s="767" t="s">
        <v>886</v>
      </c>
      <c r="F959" s="767" t="s">
        <v>886</v>
      </c>
      <c r="G959" s="767" t="s">
        <v>886</v>
      </c>
      <c r="H959" s="767" t="s">
        <v>8334</v>
      </c>
      <c r="I959" s="767"/>
      <c r="J959" s="805"/>
      <c r="K959" s="767"/>
      <c r="L959" s="767">
        <v>2020</v>
      </c>
      <c r="M959" s="767">
        <v>2050</v>
      </c>
      <c r="N959" s="808"/>
      <c r="O959" s="806" t="s">
        <v>1777</v>
      </c>
      <c r="P959" s="440" t="s">
        <v>677</v>
      </c>
    </row>
    <row r="960" spans="2:16">
      <c r="B960" s="808" t="s">
        <v>2057</v>
      </c>
      <c r="C960" s="808" t="s">
        <v>188</v>
      </c>
      <c r="D960" s="808" t="s">
        <v>7637</v>
      </c>
      <c r="E960" s="767" t="s">
        <v>886</v>
      </c>
      <c r="F960" s="767" t="s">
        <v>886</v>
      </c>
      <c r="G960" s="767" t="s">
        <v>886</v>
      </c>
      <c r="H960" s="767" t="s">
        <v>582</v>
      </c>
      <c r="I960" s="767"/>
      <c r="J960" s="805"/>
      <c r="K960" s="767"/>
      <c r="L960" s="767">
        <v>2020</v>
      </c>
      <c r="M960" s="767">
        <v>2050</v>
      </c>
      <c r="N960" s="808"/>
      <c r="O960" s="806" t="s">
        <v>1777</v>
      </c>
      <c r="P960" s="440" t="s">
        <v>677</v>
      </c>
    </row>
    <row r="961" spans="2:16">
      <c r="B961" s="808" t="s">
        <v>2077</v>
      </c>
      <c r="C961" s="741" t="s">
        <v>149</v>
      </c>
      <c r="D961" s="962" t="s">
        <v>7638</v>
      </c>
      <c r="E961" s="767" t="s">
        <v>886</v>
      </c>
      <c r="F961" s="767" t="s">
        <v>886</v>
      </c>
      <c r="G961" s="767" t="s">
        <v>886</v>
      </c>
      <c r="H961" s="767" t="s">
        <v>8334</v>
      </c>
      <c r="I961" s="767"/>
      <c r="J961" s="805"/>
      <c r="K961" s="767"/>
      <c r="L961" s="767"/>
      <c r="M961" s="767"/>
      <c r="N961" s="808"/>
      <c r="O961" s="802" t="s">
        <v>9323</v>
      </c>
      <c r="P961" s="440" t="s">
        <v>677</v>
      </c>
    </row>
    <row r="962" spans="2:16">
      <c r="B962" s="808" t="s">
        <v>2077</v>
      </c>
      <c r="C962" s="808" t="s">
        <v>191</v>
      </c>
      <c r="D962" s="808" t="s">
        <v>7639</v>
      </c>
      <c r="E962" s="767" t="s">
        <v>886</v>
      </c>
      <c r="F962" s="767" t="s">
        <v>886</v>
      </c>
      <c r="G962" s="767" t="s">
        <v>886</v>
      </c>
      <c r="H962" s="767" t="s">
        <v>582</v>
      </c>
      <c r="I962" s="767"/>
      <c r="J962" s="805"/>
      <c r="K962" s="767"/>
      <c r="L962" s="767">
        <v>2020</v>
      </c>
      <c r="M962" s="767">
        <v>2050</v>
      </c>
      <c r="N962" s="808"/>
      <c r="O962" s="806" t="s">
        <v>1777</v>
      </c>
      <c r="P962" s="440" t="s">
        <v>677</v>
      </c>
    </row>
    <row r="963" spans="2:16">
      <c r="B963" s="808" t="s">
        <v>2077</v>
      </c>
      <c r="C963" s="808" t="s">
        <v>170</v>
      </c>
      <c r="D963" s="808" t="s">
        <v>7640</v>
      </c>
      <c r="E963" s="767" t="s">
        <v>886</v>
      </c>
      <c r="F963" s="767" t="s">
        <v>886</v>
      </c>
      <c r="G963" s="767" t="s">
        <v>886</v>
      </c>
      <c r="H963" s="809" t="s">
        <v>1645</v>
      </c>
      <c r="I963" s="1094"/>
      <c r="J963" s="812"/>
      <c r="K963" s="1094"/>
      <c r="L963" s="767">
        <v>2020</v>
      </c>
      <c r="M963" s="767">
        <v>2050</v>
      </c>
      <c r="N963" s="808"/>
      <c r="O963" s="764" t="s">
        <v>9324</v>
      </c>
      <c r="P963" s="440" t="s">
        <v>677</v>
      </c>
    </row>
    <row r="964" spans="2:16">
      <c r="B964" s="808" t="s">
        <v>2279</v>
      </c>
      <c r="C964" s="808" t="s">
        <v>9325</v>
      </c>
      <c r="D964" s="764" t="s">
        <v>9326</v>
      </c>
      <c r="E964" s="767" t="s">
        <v>886</v>
      </c>
      <c r="F964" s="767" t="s">
        <v>886</v>
      </c>
      <c r="G964" s="767" t="s">
        <v>886</v>
      </c>
      <c r="H964" s="767" t="s">
        <v>582</v>
      </c>
      <c r="I964" s="767"/>
      <c r="J964" s="805"/>
      <c r="K964" s="767"/>
      <c r="L964" s="754">
        <v>2021</v>
      </c>
      <c r="M964" s="754">
        <v>2050</v>
      </c>
      <c r="N964" s="764"/>
      <c r="O964" s="764" t="s">
        <v>8363</v>
      </c>
      <c r="P964" s="440" t="s">
        <v>677</v>
      </c>
    </row>
    <row r="965" spans="2:16">
      <c r="B965" s="808" t="s">
        <v>366</v>
      </c>
      <c r="C965" s="741" t="s">
        <v>138</v>
      </c>
      <c r="D965" s="962" t="s">
        <v>9327</v>
      </c>
      <c r="E965" s="767" t="s">
        <v>886</v>
      </c>
      <c r="F965" s="767" t="s">
        <v>886</v>
      </c>
      <c r="G965" s="767" t="s">
        <v>886</v>
      </c>
      <c r="H965" s="767" t="s">
        <v>8334</v>
      </c>
      <c r="I965" s="767"/>
      <c r="J965" s="805"/>
      <c r="K965" s="767"/>
      <c r="L965" s="767"/>
      <c r="M965" s="767"/>
      <c r="N965" s="808"/>
      <c r="O965" s="802" t="s">
        <v>9328</v>
      </c>
      <c r="P965" s="440" t="s">
        <v>677</v>
      </c>
    </row>
    <row r="966" spans="2:16">
      <c r="B966" s="808" t="s">
        <v>2077</v>
      </c>
      <c r="C966" s="808" t="s">
        <v>191</v>
      </c>
      <c r="D966" s="808" t="s">
        <v>9329</v>
      </c>
      <c r="E966" s="767" t="s">
        <v>886</v>
      </c>
      <c r="F966" s="767" t="s">
        <v>886</v>
      </c>
      <c r="G966" s="767" t="s">
        <v>886</v>
      </c>
      <c r="H966" s="767" t="s">
        <v>582</v>
      </c>
      <c r="I966" s="767"/>
      <c r="J966" s="805"/>
      <c r="K966" s="767"/>
      <c r="L966" s="767">
        <v>2020</v>
      </c>
      <c r="M966" s="767">
        <v>2050</v>
      </c>
      <c r="N966" s="808"/>
      <c r="O966" s="806" t="s">
        <v>1777</v>
      </c>
      <c r="P966" s="440" t="s">
        <v>677</v>
      </c>
    </row>
    <row r="967" spans="2:16">
      <c r="B967" s="808" t="s">
        <v>2074</v>
      </c>
      <c r="C967" s="808" t="s">
        <v>310</v>
      </c>
      <c r="D967" s="764" t="s">
        <v>7646</v>
      </c>
      <c r="E967" s="767" t="s">
        <v>886</v>
      </c>
      <c r="F967" s="767" t="s">
        <v>886</v>
      </c>
      <c r="G967" s="767" t="s">
        <v>886</v>
      </c>
      <c r="H967" s="767" t="s">
        <v>8334</v>
      </c>
      <c r="I967" s="767"/>
      <c r="J967" s="805"/>
      <c r="K967" s="767"/>
      <c r="L967" s="754">
        <v>2021</v>
      </c>
      <c r="M967" s="754">
        <v>2050</v>
      </c>
      <c r="N967" s="764" t="s">
        <v>9330</v>
      </c>
      <c r="O967" s="764" t="s">
        <v>9331</v>
      </c>
      <c r="P967" s="440" t="s">
        <v>677</v>
      </c>
    </row>
    <row r="968" spans="2:16">
      <c r="B968" s="808" t="s">
        <v>2077</v>
      </c>
      <c r="C968" s="808" t="s">
        <v>191</v>
      </c>
      <c r="D968" s="808" t="s">
        <v>9332</v>
      </c>
      <c r="E968" s="767" t="s">
        <v>886</v>
      </c>
      <c r="F968" s="767" t="s">
        <v>886</v>
      </c>
      <c r="G968" s="767" t="s">
        <v>886</v>
      </c>
      <c r="H968" s="767" t="s">
        <v>8334</v>
      </c>
      <c r="I968" s="767"/>
      <c r="J968" s="805"/>
      <c r="K968" s="767"/>
      <c r="L968" s="767">
        <v>2020</v>
      </c>
      <c r="M968" s="767">
        <v>2050</v>
      </c>
      <c r="N968" s="808"/>
      <c r="O968" s="806" t="s">
        <v>1777</v>
      </c>
      <c r="P968" s="440" t="s">
        <v>677</v>
      </c>
    </row>
    <row r="969" spans="2:16">
      <c r="B969" s="808" t="s">
        <v>366</v>
      </c>
      <c r="C969" s="808" t="s">
        <v>147</v>
      </c>
      <c r="D969" s="808" t="s">
        <v>9333</v>
      </c>
      <c r="E969" s="767" t="s">
        <v>886</v>
      </c>
      <c r="F969" s="767" t="s">
        <v>886</v>
      </c>
      <c r="G969" s="767" t="s">
        <v>886</v>
      </c>
      <c r="H969" s="767" t="s">
        <v>8334</v>
      </c>
      <c r="I969" s="767"/>
      <c r="J969" s="805"/>
      <c r="K969" s="767"/>
      <c r="L969" s="767">
        <v>2020</v>
      </c>
      <c r="M969" s="767">
        <v>2050</v>
      </c>
      <c r="N969" s="808"/>
      <c r="O969" s="806" t="s">
        <v>1777</v>
      </c>
      <c r="P969" s="440" t="s">
        <v>677</v>
      </c>
    </row>
    <row r="970" spans="2:16">
      <c r="B970" s="808" t="s">
        <v>2077</v>
      </c>
      <c r="C970" s="808" t="s">
        <v>191</v>
      </c>
      <c r="D970" s="808" t="s">
        <v>9334</v>
      </c>
      <c r="E970" s="767" t="s">
        <v>886</v>
      </c>
      <c r="F970" s="767" t="s">
        <v>886</v>
      </c>
      <c r="G970" s="767" t="s">
        <v>886</v>
      </c>
      <c r="H970" s="767" t="s">
        <v>582</v>
      </c>
      <c r="I970" s="767"/>
      <c r="J970" s="805"/>
      <c r="K970" s="767"/>
      <c r="L970" s="767">
        <v>2020</v>
      </c>
      <c r="M970" s="767">
        <v>2050</v>
      </c>
      <c r="N970" s="808"/>
      <c r="O970" s="806" t="s">
        <v>1777</v>
      </c>
      <c r="P970" s="440" t="s">
        <v>677</v>
      </c>
    </row>
    <row r="971" spans="2:16">
      <c r="B971" s="808" t="s">
        <v>2077</v>
      </c>
      <c r="C971" s="741" t="s">
        <v>191</v>
      </c>
      <c r="D971" s="962" t="s">
        <v>9335</v>
      </c>
      <c r="E971" s="767" t="s">
        <v>886</v>
      </c>
      <c r="F971" s="767" t="s">
        <v>886</v>
      </c>
      <c r="G971" s="767" t="s">
        <v>886</v>
      </c>
      <c r="H971" s="767" t="s">
        <v>582</v>
      </c>
      <c r="I971" s="767"/>
      <c r="J971" s="805"/>
      <c r="K971" s="767"/>
      <c r="L971" s="767"/>
      <c r="M971" s="767"/>
      <c r="N971" s="808"/>
      <c r="O971" s="802" t="s">
        <v>9336</v>
      </c>
      <c r="P971" s="440" t="s">
        <v>677</v>
      </c>
    </row>
    <row r="972" spans="2:16">
      <c r="B972" s="808" t="s">
        <v>366</v>
      </c>
      <c r="C972" s="808" t="s">
        <v>182</v>
      </c>
      <c r="D972" s="808" t="s">
        <v>7653</v>
      </c>
      <c r="E972" s="767" t="s">
        <v>886</v>
      </c>
      <c r="F972" s="767" t="s">
        <v>886</v>
      </c>
      <c r="G972" s="767" t="s">
        <v>886</v>
      </c>
      <c r="H972" s="767" t="s">
        <v>582</v>
      </c>
      <c r="I972" s="767"/>
      <c r="J972" s="805"/>
      <c r="K972" s="767"/>
      <c r="L972" s="767">
        <v>2020</v>
      </c>
      <c r="M972" s="767">
        <v>2050</v>
      </c>
      <c r="N972" s="808"/>
      <c r="O972" s="1093" t="s">
        <v>8336</v>
      </c>
      <c r="P972" s="440" t="s">
        <v>677</v>
      </c>
    </row>
    <row r="973" spans="2:16">
      <c r="B973" s="808" t="s">
        <v>2077</v>
      </c>
      <c r="C973" s="741" t="s">
        <v>191</v>
      </c>
      <c r="D973" s="962" t="s">
        <v>9337</v>
      </c>
      <c r="E973" s="767" t="s">
        <v>886</v>
      </c>
      <c r="F973" s="767" t="s">
        <v>886</v>
      </c>
      <c r="G973" s="767" t="s">
        <v>886</v>
      </c>
      <c r="H973" s="767" t="s">
        <v>582</v>
      </c>
      <c r="I973" s="767"/>
      <c r="J973" s="805"/>
      <c r="K973" s="767"/>
      <c r="L973" s="767"/>
      <c r="M973" s="767"/>
      <c r="N973" s="808"/>
      <c r="O973" s="802" t="s">
        <v>9338</v>
      </c>
      <c r="P973" s="440" t="s">
        <v>677</v>
      </c>
    </row>
    <row r="974" spans="2:16">
      <c r="B974" s="808" t="s">
        <v>366</v>
      </c>
      <c r="C974" s="741" t="s">
        <v>147</v>
      </c>
      <c r="D974" s="962" t="s">
        <v>9339</v>
      </c>
      <c r="E974" s="767" t="s">
        <v>886</v>
      </c>
      <c r="F974" s="767" t="s">
        <v>886</v>
      </c>
      <c r="G974" s="767" t="s">
        <v>886</v>
      </c>
      <c r="H974" s="767"/>
      <c r="I974" s="767"/>
      <c r="J974" s="808"/>
      <c r="K974" s="754" t="s">
        <v>8342</v>
      </c>
      <c r="L974" s="767"/>
      <c r="M974" s="767"/>
      <c r="N974" s="808"/>
      <c r="O974" s="802" t="s">
        <v>9340</v>
      </c>
      <c r="P974" s="440" t="s">
        <v>677</v>
      </c>
    </row>
    <row r="975" spans="2:16">
      <c r="B975" s="808" t="s">
        <v>2077</v>
      </c>
      <c r="C975" s="808" t="s">
        <v>142</v>
      </c>
      <c r="D975" s="764" t="s">
        <v>7656</v>
      </c>
      <c r="E975" s="767" t="s">
        <v>886</v>
      </c>
      <c r="F975" s="767" t="s">
        <v>886</v>
      </c>
      <c r="G975" s="767" t="s">
        <v>886</v>
      </c>
      <c r="H975" s="767" t="s">
        <v>8334</v>
      </c>
      <c r="I975" s="767"/>
      <c r="J975" s="805"/>
      <c r="K975" s="767"/>
      <c r="L975" s="754">
        <v>2020</v>
      </c>
      <c r="M975" s="754">
        <v>2050</v>
      </c>
      <c r="N975" s="764" t="s">
        <v>9341</v>
      </c>
      <c r="O975" s="764" t="s">
        <v>9342</v>
      </c>
      <c r="P975" s="440" t="s">
        <v>677</v>
      </c>
    </row>
    <row r="976" spans="2:16">
      <c r="B976" s="808" t="s">
        <v>2077</v>
      </c>
      <c r="C976" s="808" t="s">
        <v>191</v>
      </c>
      <c r="D976" s="808" t="s">
        <v>9343</v>
      </c>
      <c r="E976" s="767" t="s">
        <v>886</v>
      </c>
      <c r="F976" s="767" t="s">
        <v>886</v>
      </c>
      <c r="G976" s="767" t="s">
        <v>886</v>
      </c>
      <c r="H976" s="767" t="s">
        <v>582</v>
      </c>
      <c r="I976" s="767"/>
      <c r="J976" s="805"/>
      <c r="K976" s="767"/>
      <c r="L976" s="767">
        <v>2020</v>
      </c>
      <c r="M976" s="767">
        <v>2050</v>
      </c>
      <c r="N976" s="808"/>
      <c r="O976" s="806" t="s">
        <v>1777</v>
      </c>
      <c r="P976" s="440" t="s">
        <v>677</v>
      </c>
    </row>
    <row r="977" spans="2:16">
      <c r="B977" s="808" t="s">
        <v>366</v>
      </c>
      <c r="C977" s="741" t="s">
        <v>172</v>
      </c>
      <c r="D977" s="962" t="s">
        <v>7660</v>
      </c>
      <c r="E977" s="767" t="s">
        <v>886</v>
      </c>
      <c r="F977" s="767" t="s">
        <v>886</v>
      </c>
      <c r="G977" s="767" t="s">
        <v>886</v>
      </c>
      <c r="H977" s="767"/>
      <c r="I977" s="1090">
        <v>0.8</v>
      </c>
      <c r="J977" s="805"/>
      <c r="K977" s="767"/>
      <c r="L977" s="767"/>
      <c r="M977" s="767"/>
      <c r="N977" s="808"/>
      <c r="O977" s="802" t="s">
        <v>9344</v>
      </c>
      <c r="P977" s="440" t="s">
        <v>677</v>
      </c>
    </row>
    <row r="978" spans="2:16">
      <c r="B978" s="808" t="s">
        <v>2074</v>
      </c>
      <c r="C978" s="808" t="s">
        <v>310</v>
      </c>
      <c r="D978" s="808" t="s">
        <v>7661</v>
      </c>
      <c r="E978" s="767" t="s">
        <v>886</v>
      </c>
      <c r="F978" s="767" t="s">
        <v>886</v>
      </c>
      <c r="G978" s="767" t="s">
        <v>886</v>
      </c>
      <c r="H978" s="767" t="s">
        <v>8334</v>
      </c>
      <c r="I978" s="767"/>
      <c r="J978" s="805"/>
      <c r="K978" s="767"/>
      <c r="L978" s="767">
        <v>2019</v>
      </c>
      <c r="M978" s="767">
        <v>2050</v>
      </c>
      <c r="N978" s="808"/>
      <c r="O978" s="802" t="s">
        <v>8695</v>
      </c>
      <c r="P978" s="440" t="s">
        <v>677</v>
      </c>
    </row>
    <row r="979" spans="2:16">
      <c r="B979" s="808" t="s">
        <v>2077</v>
      </c>
      <c r="C979" s="808" t="s">
        <v>191</v>
      </c>
      <c r="D979" s="808" t="s">
        <v>7662</v>
      </c>
      <c r="E979" s="767" t="s">
        <v>886</v>
      </c>
      <c r="F979" s="767" t="s">
        <v>886</v>
      </c>
      <c r="G979" s="767" t="s">
        <v>886</v>
      </c>
      <c r="H979" s="767" t="s">
        <v>582</v>
      </c>
      <c r="I979" s="767"/>
      <c r="J979" s="805"/>
      <c r="K979" s="767"/>
      <c r="L979" s="767">
        <v>2020</v>
      </c>
      <c r="M979" s="767">
        <v>2050</v>
      </c>
      <c r="N979" s="808"/>
      <c r="O979" s="806" t="s">
        <v>1777</v>
      </c>
      <c r="P979" s="440" t="s">
        <v>677</v>
      </c>
    </row>
    <row r="980" spans="2:16">
      <c r="B980" s="808" t="s">
        <v>2077</v>
      </c>
      <c r="C980" s="741" t="s">
        <v>191</v>
      </c>
      <c r="D980" s="962" t="s">
        <v>9345</v>
      </c>
      <c r="E980" s="767" t="s">
        <v>886</v>
      </c>
      <c r="F980" s="767" t="s">
        <v>886</v>
      </c>
      <c r="G980" s="767" t="s">
        <v>886</v>
      </c>
      <c r="H980" s="767"/>
      <c r="I980" s="1090">
        <v>0.8</v>
      </c>
      <c r="J980" s="805"/>
      <c r="K980" s="767"/>
      <c r="L980" s="767"/>
      <c r="M980" s="767"/>
      <c r="N980" s="808"/>
      <c r="O980" s="802" t="s">
        <v>9346</v>
      </c>
      <c r="P980" s="440" t="s">
        <v>677</v>
      </c>
    </row>
    <row r="981" spans="2:16">
      <c r="B981" s="808" t="s">
        <v>2074</v>
      </c>
      <c r="C981" s="808" t="s">
        <v>160</v>
      </c>
      <c r="D981" s="808" t="s">
        <v>9347</v>
      </c>
      <c r="E981" s="767" t="s">
        <v>886</v>
      </c>
      <c r="F981" s="767" t="s">
        <v>886</v>
      </c>
      <c r="G981" s="767" t="s">
        <v>886</v>
      </c>
      <c r="H981" s="754" t="s">
        <v>8342</v>
      </c>
      <c r="I981" s="767"/>
      <c r="J981" s="805"/>
      <c r="K981" s="767"/>
      <c r="L981" s="767">
        <v>2019</v>
      </c>
      <c r="M981" s="767">
        <v>2050</v>
      </c>
      <c r="N981" s="808"/>
      <c r="O981" s="806" t="s">
        <v>8403</v>
      </c>
      <c r="P981" s="440" t="s">
        <v>677</v>
      </c>
    </row>
    <row r="982" spans="2:16">
      <c r="B982" s="808" t="s">
        <v>2074</v>
      </c>
      <c r="C982" s="808" t="s">
        <v>310</v>
      </c>
      <c r="D982" s="764" t="s">
        <v>7673</v>
      </c>
      <c r="E982" s="767" t="s">
        <v>886</v>
      </c>
      <c r="F982" s="767" t="s">
        <v>886</v>
      </c>
      <c r="G982" s="767" t="s">
        <v>886</v>
      </c>
      <c r="H982" s="809" t="s">
        <v>1645</v>
      </c>
      <c r="I982" s="1094"/>
      <c r="J982" s="812"/>
      <c r="K982" s="1094"/>
      <c r="L982" s="754">
        <v>2019</v>
      </c>
      <c r="M982" s="754">
        <v>2050</v>
      </c>
      <c r="N982" s="764" t="s">
        <v>9348</v>
      </c>
      <c r="O982" s="764" t="s">
        <v>9349</v>
      </c>
      <c r="P982" s="440" t="s">
        <v>677</v>
      </c>
    </row>
    <row r="983" spans="2:16">
      <c r="B983" s="808" t="s">
        <v>366</v>
      </c>
      <c r="C983" s="808" t="s">
        <v>144</v>
      </c>
      <c r="D983" s="764" t="s">
        <v>9350</v>
      </c>
      <c r="E983" s="767" t="s">
        <v>886</v>
      </c>
      <c r="F983" s="767" t="s">
        <v>886</v>
      </c>
      <c r="G983" s="767" t="s">
        <v>886</v>
      </c>
      <c r="H983" s="767"/>
      <c r="I983" s="1090">
        <v>0.85</v>
      </c>
      <c r="J983" s="805"/>
      <c r="K983" s="767"/>
      <c r="L983" s="754">
        <v>2021</v>
      </c>
      <c r="M983" s="754">
        <v>2050</v>
      </c>
      <c r="N983" s="764"/>
      <c r="O983" s="764" t="s">
        <v>8363</v>
      </c>
      <c r="P983" s="440" t="s">
        <v>677</v>
      </c>
    </row>
    <row r="984" spans="2:16">
      <c r="B984" s="808" t="s">
        <v>366</v>
      </c>
      <c r="C984" s="808" t="s">
        <v>144</v>
      </c>
      <c r="D984" s="808" t="s">
        <v>9350</v>
      </c>
      <c r="E984" s="767" t="s">
        <v>886</v>
      </c>
      <c r="F984" s="767" t="s">
        <v>886</v>
      </c>
      <c r="G984" s="767" t="s">
        <v>886</v>
      </c>
      <c r="H984" s="767"/>
      <c r="I984" s="767"/>
      <c r="J984" s="805" t="s">
        <v>1792</v>
      </c>
      <c r="K984" s="767"/>
      <c r="L984" s="767">
        <v>2010</v>
      </c>
      <c r="M984" s="767">
        <v>2020</v>
      </c>
      <c r="N984" s="808"/>
      <c r="O984" s="806" t="s">
        <v>1753</v>
      </c>
      <c r="P984" s="440" t="s">
        <v>677</v>
      </c>
    </row>
    <row r="985" spans="2:16">
      <c r="B985" s="808" t="s">
        <v>366</v>
      </c>
      <c r="C985" s="808" t="s">
        <v>169</v>
      </c>
      <c r="D985" s="808" t="s">
        <v>9351</v>
      </c>
      <c r="E985" s="767" t="s">
        <v>886</v>
      </c>
      <c r="F985" s="767" t="s">
        <v>886</v>
      </c>
      <c r="G985" s="767" t="s">
        <v>886</v>
      </c>
      <c r="H985" s="767"/>
      <c r="I985" s="1090">
        <v>1</v>
      </c>
      <c r="J985" s="805"/>
      <c r="K985" s="767"/>
      <c r="L985" s="767">
        <v>2018</v>
      </c>
      <c r="M985" s="767">
        <v>2050</v>
      </c>
      <c r="N985" s="808"/>
      <c r="O985" s="806" t="s">
        <v>1753</v>
      </c>
      <c r="P985" s="440" t="s">
        <v>677</v>
      </c>
    </row>
    <row r="986" spans="2:16">
      <c r="B986" s="808" t="s">
        <v>366</v>
      </c>
      <c r="C986" s="808" t="s">
        <v>147</v>
      </c>
      <c r="D986" s="808" t="s">
        <v>9352</v>
      </c>
      <c r="E986" s="767" t="s">
        <v>5904</v>
      </c>
      <c r="F986" s="767" t="s">
        <v>886</v>
      </c>
      <c r="G986" s="767" t="s">
        <v>886</v>
      </c>
      <c r="H986" s="767" t="s">
        <v>582</v>
      </c>
      <c r="I986" s="767"/>
      <c r="J986" s="805"/>
      <c r="K986" s="767"/>
      <c r="L986" s="767">
        <v>2017</v>
      </c>
      <c r="M986" s="767">
        <v>2020</v>
      </c>
      <c r="N986" s="808"/>
      <c r="O986" s="806" t="s">
        <v>1753</v>
      </c>
      <c r="P986" s="440" t="s">
        <v>677</v>
      </c>
    </row>
    <row r="987" spans="2:16">
      <c r="B987" s="808" t="s">
        <v>366</v>
      </c>
      <c r="C987" s="808" t="s">
        <v>147</v>
      </c>
      <c r="D987" s="808" t="s">
        <v>9352</v>
      </c>
      <c r="E987" s="767" t="s">
        <v>886</v>
      </c>
      <c r="F987" s="767" t="s">
        <v>886</v>
      </c>
      <c r="G987" s="767" t="s">
        <v>886</v>
      </c>
      <c r="H987" s="767" t="s">
        <v>8334</v>
      </c>
      <c r="I987" s="767"/>
      <c r="J987" s="805"/>
      <c r="K987" s="767"/>
      <c r="L987" s="767">
        <v>2020</v>
      </c>
      <c r="M987" s="767">
        <v>2050</v>
      </c>
      <c r="N987" s="808"/>
      <c r="O987" s="1093" t="s">
        <v>8336</v>
      </c>
      <c r="P987" s="440" t="s">
        <v>677</v>
      </c>
    </row>
    <row r="988" spans="2:16">
      <c r="B988" s="808" t="s">
        <v>2077</v>
      </c>
      <c r="C988" s="808" t="s">
        <v>191</v>
      </c>
      <c r="D988" s="808" t="s">
        <v>7678</v>
      </c>
      <c r="E988" s="767" t="s">
        <v>886</v>
      </c>
      <c r="F988" s="767" t="s">
        <v>886</v>
      </c>
      <c r="G988" s="767" t="s">
        <v>886</v>
      </c>
      <c r="H988" s="767" t="s">
        <v>8342</v>
      </c>
      <c r="I988" s="767"/>
      <c r="J988" s="805"/>
      <c r="K988" s="767"/>
      <c r="L988" s="767">
        <v>2020</v>
      </c>
      <c r="M988" s="767">
        <v>2050</v>
      </c>
      <c r="N988" s="808"/>
      <c r="O988" s="806" t="s">
        <v>1777</v>
      </c>
      <c r="P988" s="440" t="s">
        <v>677</v>
      </c>
    </row>
    <row r="989" spans="2:16">
      <c r="B989" s="808" t="s">
        <v>2077</v>
      </c>
      <c r="C989" s="808" t="s">
        <v>142</v>
      </c>
      <c r="D989" s="808" t="s">
        <v>7679</v>
      </c>
      <c r="E989" s="767" t="s">
        <v>886</v>
      </c>
      <c r="F989" s="767" t="s">
        <v>886</v>
      </c>
      <c r="G989" s="767" t="s">
        <v>886</v>
      </c>
      <c r="H989" s="767" t="s">
        <v>582</v>
      </c>
      <c r="I989" s="767"/>
      <c r="J989" s="805"/>
      <c r="K989" s="767"/>
      <c r="L989" s="767">
        <v>2020</v>
      </c>
      <c r="M989" s="767">
        <v>2050</v>
      </c>
      <c r="N989" s="808"/>
      <c r="O989" s="764" t="s">
        <v>9353</v>
      </c>
      <c r="P989" s="440" t="s">
        <v>677</v>
      </c>
    </row>
    <row r="990" spans="2:16">
      <c r="B990" s="808" t="s">
        <v>2077</v>
      </c>
      <c r="C990" s="741" t="s">
        <v>191</v>
      </c>
      <c r="D990" s="962" t="s">
        <v>9354</v>
      </c>
      <c r="E990" s="767" t="s">
        <v>886</v>
      </c>
      <c r="F990" s="767" t="s">
        <v>886</v>
      </c>
      <c r="G990" s="767" t="s">
        <v>886</v>
      </c>
      <c r="H990" s="767" t="s">
        <v>8334</v>
      </c>
      <c r="I990" s="767"/>
      <c r="J990" s="805"/>
      <c r="K990" s="767"/>
      <c r="L990" s="767"/>
      <c r="M990" s="767"/>
      <c r="N990" s="808"/>
      <c r="O990" s="802" t="s">
        <v>9355</v>
      </c>
      <c r="P990" s="440" t="s">
        <v>677</v>
      </c>
    </row>
    <row r="991" spans="2:16">
      <c r="B991" s="808" t="s">
        <v>2077</v>
      </c>
      <c r="C991" s="808" t="s">
        <v>191</v>
      </c>
      <c r="D991" s="808" t="s">
        <v>9356</v>
      </c>
      <c r="E991" s="767" t="s">
        <v>886</v>
      </c>
      <c r="F991" s="767" t="s">
        <v>886</v>
      </c>
      <c r="G991" s="767" t="s">
        <v>886</v>
      </c>
      <c r="H991" s="767" t="s">
        <v>8334</v>
      </c>
      <c r="I991" s="767"/>
      <c r="J991" s="805"/>
      <c r="K991" s="767"/>
      <c r="L991" s="767">
        <v>2020</v>
      </c>
      <c r="M991" s="767">
        <v>2050</v>
      </c>
      <c r="N991" s="808"/>
      <c r="O991" s="806" t="s">
        <v>1777</v>
      </c>
      <c r="P991" s="440" t="s">
        <v>677</v>
      </c>
    </row>
    <row r="992" spans="2:16">
      <c r="B992" s="808" t="s">
        <v>2077</v>
      </c>
      <c r="C992" s="808" t="s">
        <v>191</v>
      </c>
      <c r="D992" s="808" t="s">
        <v>9357</v>
      </c>
      <c r="E992" s="767" t="s">
        <v>886</v>
      </c>
      <c r="F992" s="767" t="s">
        <v>886</v>
      </c>
      <c r="G992" s="767" t="s">
        <v>886</v>
      </c>
      <c r="H992" s="767"/>
      <c r="I992" s="767"/>
      <c r="J992" s="805" t="s">
        <v>1792</v>
      </c>
      <c r="K992" s="754" t="s">
        <v>8342</v>
      </c>
      <c r="L992" s="767">
        <v>2020</v>
      </c>
      <c r="M992" s="767">
        <v>2050</v>
      </c>
      <c r="N992" s="808"/>
      <c r="O992" s="806" t="s">
        <v>1777</v>
      </c>
      <c r="P992" s="440" t="s">
        <v>677</v>
      </c>
    </row>
    <row r="993" spans="2:16">
      <c r="B993" s="808" t="s">
        <v>2074</v>
      </c>
      <c r="C993" s="808" t="s">
        <v>310</v>
      </c>
      <c r="D993" s="764" t="s">
        <v>9358</v>
      </c>
      <c r="E993" s="767" t="s">
        <v>886</v>
      </c>
      <c r="F993" s="767" t="s">
        <v>886</v>
      </c>
      <c r="G993" s="767" t="s">
        <v>886</v>
      </c>
      <c r="H993" s="767"/>
      <c r="I993" s="767"/>
      <c r="J993" s="805" t="s">
        <v>1651</v>
      </c>
      <c r="K993" s="767"/>
      <c r="L993" s="754">
        <v>2018</v>
      </c>
      <c r="M993" s="754">
        <v>2045</v>
      </c>
      <c r="N993" s="764" t="s">
        <v>9359</v>
      </c>
      <c r="O993" s="764" t="s">
        <v>9360</v>
      </c>
      <c r="P993" s="440" t="s">
        <v>677</v>
      </c>
    </row>
    <row r="994" spans="2:16">
      <c r="B994" s="808" t="s">
        <v>2057</v>
      </c>
      <c r="C994" s="808" t="s">
        <v>185</v>
      </c>
      <c r="D994" s="808" t="s">
        <v>9361</v>
      </c>
      <c r="E994" s="767" t="s">
        <v>886</v>
      </c>
      <c r="F994" s="767" t="s">
        <v>886</v>
      </c>
      <c r="G994" s="767" t="s">
        <v>886</v>
      </c>
      <c r="H994" s="767" t="s">
        <v>582</v>
      </c>
      <c r="I994" s="767"/>
      <c r="J994" s="805"/>
      <c r="K994" s="767"/>
      <c r="L994" s="767">
        <v>2008</v>
      </c>
      <c r="M994" s="767">
        <v>2050</v>
      </c>
      <c r="N994" s="808"/>
      <c r="O994" s="806" t="s">
        <v>8403</v>
      </c>
      <c r="P994" s="440" t="s">
        <v>677</v>
      </c>
    </row>
    <row r="995" spans="2:16">
      <c r="B995" s="808" t="s">
        <v>366</v>
      </c>
      <c r="C995" s="808" t="s">
        <v>147</v>
      </c>
      <c r="D995" s="808" t="s">
        <v>9362</v>
      </c>
      <c r="E995" s="767" t="s">
        <v>886</v>
      </c>
      <c r="F995" s="767" t="s">
        <v>886</v>
      </c>
      <c r="G995" s="767" t="s">
        <v>886</v>
      </c>
      <c r="H995" s="767" t="s">
        <v>8334</v>
      </c>
      <c r="I995" s="767"/>
      <c r="J995" s="805"/>
      <c r="K995" s="767"/>
      <c r="L995" s="767">
        <v>2020</v>
      </c>
      <c r="M995" s="767">
        <v>2050</v>
      </c>
      <c r="N995" s="808"/>
      <c r="O995" s="1093" t="s">
        <v>8336</v>
      </c>
      <c r="P995" s="440" t="s">
        <v>677</v>
      </c>
    </row>
    <row r="996" spans="2:16">
      <c r="B996" s="808" t="s">
        <v>2077</v>
      </c>
      <c r="C996" s="808" t="s">
        <v>191</v>
      </c>
      <c r="D996" s="808" t="s">
        <v>9363</v>
      </c>
      <c r="E996" s="767" t="s">
        <v>886</v>
      </c>
      <c r="F996" s="767" t="s">
        <v>886</v>
      </c>
      <c r="G996" s="767" t="s">
        <v>886</v>
      </c>
      <c r="H996" s="1094" t="s">
        <v>8342</v>
      </c>
      <c r="I996" s="767"/>
      <c r="J996" s="805"/>
      <c r="K996" s="767"/>
      <c r="L996" s="767">
        <v>2020</v>
      </c>
      <c r="M996" s="767">
        <v>2050</v>
      </c>
      <c r="N996" s="808"/>
      <c r="O996" s="806" t="s">
        <v>1777</v>
      </c>
      <c r="P996" s="440" t="s">
        <v>677</v>
      </c>
    </row>
    <row r="997" spans="2:16">
      <c r="B997" s="808" t="s">
        <v>366</v>
      </c>
      <c r="C997" s="808" t="s">
        <v>173</v>
      </c>
      <c r="D997" s="808" t="s">
        <v>7691</v>
      </c>
      <c r="E997" s="767" t="s">
        <v>886</v>
      </c>
      <c r="F997" s="767" t="s">
        <v>886</v>
      </c>
      <c r="G997" s="767" t="s">
        <v>886</v>
      </c>
      <c r="H997" s="767"/>
      <c r="I997" s="1090">
        <v>0.91</v>
      </c>
      <c r="J997" s="805"/>
      <c r="K997" s="767"/>
      <c r="L997" s="767">
        <v>2021</v>
      </c>
      <c r="M997" s="767">
        <v>2050</v>
      </c>
      <c r="N997" s="764" t="s">
        <v>9364</v>
      </c>
      <c r="O997" s="764" t="s">
        <v>9365</v>
      </c>
      <c r="P997" s="440" t="s">
        <v>677</v>
      </c>
    </row>
    <row r="998" spans="2:16">
      <c r="B998" s="808" t="s">
        <v>366</v>
      </c>
      <c r="C998" s="808" t="s">
        <v>173</v>
      </c>
      <c r="D998" s="808" t="s">
        <v>9366</v>
      </c>
      <c r="E998" s="767" t="s">
        <v>5904</v>
      </c>
      <c r="F998" s="767" t="s">
        <v>5883</v>
      </c>
      <c r="G998" s="767" t="s">
        <v>886</v>
      </c>
      <c r="H998" s="767" t="s">
        <v>8334</v>
      </c>
      <c r="I998" s="767"/>
      <c r="J998" s="805"/>
      <c r="K998" s="767"/>
      <c r="L998" s="767">
        <v>2012</v>
      </c>
      <c r="M998" s="767">
        <v>2020</v>
      </c>
      <c r="N998" s="808"/>
      <c r="O998" s="806" t="s">
        <v>1753</v>
      </c>
      <c r="P998" s="440" t="s">
        <v>677</v>
      </c>
    </row>
    <row r="999" spans="2:16">
      <c r="B999" s="808" t="s">
        <v>2077</v>
      </c>
      <c r="C999" s="808" t="s">
        <v>191</v>
      </c>
      <c r="D999" s="808" t="s">
        <v>9367</v>
      </c>
      <c r="E999" s="767" t="s">
        <v>886</v>
      </c>
      <c r="F999" s="767" t="s">
        <v>886</v>
      </c>
      <c r="G999" s="767" t="s">
        <v>886</v>
      </c>
      <c r="H999" s="767" t="s">
        <v>8334</v>
      </c>
      <c r="I999" s="767"/>
      <c r="J999" s="805"/>
      <c r="K999" s="767"/>
      <c r="L999" s="767">
        <v>2020</v>
      </c>
      <c r="M999" s="767">
        <v>2050</v>
      </c>
      <c r="N999" s="808"/>
      <c r="O999" s="806" t="s">
        <v>1777</v>
      </c>
      <c r="P999" s="440" t="s">
        <v>677</v>
      </c>
    </row>
    <row r="1000" spans="2:16">
      <c r="B1000" s="808" t="s">
        <v>2077</v>
      </c>
      <c r="C1000" s="808" t="s">
        <v>191</v>
      </c>
      <c r="D1000" s="808" t="s">
        <v>7692</v>
      </c>
      <c r="E1000" s="767" t="s">
        <v>886</v>
      </c>
      <c r="F1000" s="767" t="s">
        <v>886</v>
      </c>
      <c r="G1000" s="767" t="s">
        <v>886</v>
      </c>
      <c r="H1000" s="767" t="s">
        <v>8334</v>
      </c>
      <c r="I1000" s="767"/>
      <c r="J1000" s="805"/>
      <c r="K1000" s="767"/>
      <c r="L1000" s="767">
        <v>2020</v>
      </c>
      <c r="M1000" s="767">
        <v>2050</v>
      </c>
      <c r="N1000" s="808"/>
      <c r="O1000" s="806" t="s">
        <v>1777</v>
      </c>
      <c r="P1000" s="440" t="s">
        <v>677</v>
      </c>
    </row>
    <row r="1001" spans="2:16">
      <c r="B1001" s="808" t="s">
        <v>2077</v>
      </c>
      <c r="C1001" s="808" t="s">
        <v>191</v>
      </c>
      <c r="D1001" s="808" t="s">
        <v>9368</v>
      </c>
      <c r="E1001" s="767" t="s">
        <v>886</v>
      </c>
      <c r="F1001" s="767" t="s">
        <v>886</v>
      </c>
      <c r="G1001" s="767" t="s">
        <v>886</v>
      </c>
      <c r="H1001" s="767" t="s">
        <v>8334</v>
      </c>
      <c r="I1001" s="767"/>
      <c r="J1001" s="805"/>
      <c r="K1001" s="767"/>
      <c r="L1001" s="767">
        <v>2020</v>
      </c>
      <c r="M1001" s="767">
        <v>2050</v>
      </c>
      <c r="N1001" s="808"/>
      <c r="O1001" s="806" t="s">
        <v>1777</v>
      </c>
      <c r="P1001" s="440" t="s">
        <v>677</v>
      </c>
    </row>
    <row r="1002" spans="2:16">
      <c r="B1002" s="808" t="s">
        <v>366</v>
      </c>
      <c r="C1002" s="808" t="s">
        <v>147</v>
      </c>
      <c r="D1002" s="808" t="s">
        <v>9369</v>
      </c>
      <c r="E1002" s="767" t="s">
        <v>886</v>
      </c>
      <c r="F1002" s="767" t="s">
        <v>886</v>
      </c>
      <c r="G1002" s="767" t="s">
        <v>886</v>
      </c>
      <c r="H1002" s="767" t="s">
        <v>8334</v>
      </c>
      <c r="I1002" s="767"/>
      <c r="J1002" s="805"/>
      <c r="K1002" s="767"/>
      <c r="L1002" s="767">
        <v>2020</v>
      </c>
      <c r="M1002" s="767">
        <v>2050</v>
      </c>
      <c r="N1002" s="808"/>
      <c r="O1002" s="806" t="s">
        <v>1777</v>
      </c>
      <c r="P1002" s="440" t="s">
        <v>677</v>
      </c>
    </row>
    <row r="1003" spans="2:16">
      <c r="B1003" s="808" t="s">
        <v>366</v>
      </c>
      <c r="C1003" s="808" t="s">
        <v>5666</v>
      </c>
      <c r="D1003" s="808" t="s">
        <v>7696</v>
      </c>
      <c r="E1003" s="767" t="s">
        <v>886</v>
      </c>
      <c r="F1003" s="767" t="s">
        <v>886</v>
      </c>
      <c r="G1003" s="767" t="s">
        <v>886</v>
      </c>
      <c r="H1003" s="767"/>
      <c r="I1003" s="767"/>
      <c r="J1003" s="764" t="s">
        <v>1651</v>
      </c>
      <c r="K1003" s="754" t="s">
        <v>8334</v>
      </c>
      <c r="L1003" s="767">
        <v>2020</v>
      </c>
      <c r="M1003" s="767">
        <v>2050</v>
      </c>
      <c r="N1003" s="808"/>
      <c r="O1003" s="806" t="s">
        <v>1777</v>
      </c>
      <c r="P1003" s="440" t="s">
        <v>677</v>
      </c>
    </row>
    <row r="1004" spans="2:16">
      <c r="B1004" s="808" t="s">
        <v>366</v>
      </c>
      <c r="C1004" s="808" t="s">
        <v>5666</v>
      </c>
      <c r="D1004" s="764" t="s">
        <v>7696</v>
      </c>
      <c r="E1004" s="767" t="s">
        <v>886</v>
      </c>
      <c r="F1004" s="767" t="s">
        <v>886</v>
      </c>
      <c r="G1004" s="767" t="s">
        <v>886</v>
      </c>
      <c r="H1004" s="767" t="s">
        <v>582</v>
      </c>
      <c r="I1004" s="767"/>
      <c r="J1004" s="805"/>
      <c r="K1004" s="767"/>
      <c r="L1004" s="754">
        <v>2020</v>
      </c>
      <c r="M1004" s="754">
        <v>2050</v>
      </c>
      <c r="N1004" s="764"/>
      <c r="O1004" s="764" t="s">
        <v>9370</v>
      </c>
      <c r="P1004" s="440" t="s">
        <v>677</v>
      </c>
    </row>
    <row r="1005" spans="2:16">
      <c r="B1005" s="808" t="s">
        <v>366</v>
      </c>
      <c r="C1005" s="741" t="s">
        <v>172</v>
      </c>
      <c r="D1005" s="962" t="s">
        <v>7706</v>
      </c>
      <c r="E1005" s="767" t="s">
        <v>886</v>
      </c>
      <c r="F1005" s="767" t="s">
        <v>886</v>
      </c>
      <c r="G1005" s="767" t="s">
        <v>886</v>
      </c>
      <c r="H1005" s="767" t="s">
        <v>582</v>
      </c>
      <c r="I1005" s="767"/>
      <c r="J1005" s="805"/>
      <c r="K1005" s="767"/>
      <c r="L1005" s="767"/>
      <c r="M1005" s="767"/>
      <c r="N1005" s="808"/>
      <c r="O1005" s="802" t="s">
        <v>9371</v>
      </c>
      <c r="P1005" s="440" t="s">
        <v>677</v>
      </c>
    </row>
    <row r="1006" spans="2:16">
      <c r="B1006" s="808" t="s">
        <v>366</v>
      </c>
      <c r="C1006" s="741" t="s">
        <v>143</v>
      </c>
      <c r="D1006" s="962" t="s">
        <v>9372</v>
      </c>
      <c r="E1006" s="767" t="s">
        <v>886</v>
      </c>
      <c r="F1006" s="767" t="s">
        <v>886</v>
      </c>
      <c r="G1006" s="767" t="s">
        <v>886</v>
      </c>
      <c r="H1006" s="767" t="s">
        <v>582</v>
      </c>
      <c r="I1006" s="767"/>
      <c r="J1006" s="805"/>
      <c r="K1006" s="767"/>
      <c r="L1006" s="767"/>
      <c r="M1006" s="767"/>
      <c r="N1006" s="808"/>
      <c r="O1006" s="802" t="s">
        <v>9373</v>
      </c>
      <c r="P1006" s="440" t="s">
        <v>677</v>
      </c>
    </row>
    <row r="1007" spans="2:16">
      <c r="B1007" s="808" t="s">
        <v>366</v>
      </c>
      <c r="C1007" s="808" t="s">
        <v>147</v>
      </c>
      <c r="D1007" s="808" t="s">
        <v>9374</v>
      </c>
      <c r="E1007" s="767" t="s">
        <v>886</v>
      </c>
      <c r="F1007" s="767" t="s">
        <v>886</v>
      </c>
      <c r="G1007" s="767" t="s">
        <v>886</v>
      </c>
      <c r="H1007" s="767" t="s">
        <v>582</v>
      </c>
      <c r="I1007" s="767"/>
      <c r="J1007" s="805"/>
      <c r="K1007" s="767"/>
      <c r="L1007" s="767">
        <v>2020</v>
      </c>
      <c r="M1007" s="767">
        <v>2050</v>
      </c>
      <c r="N1007" s="808"/>
      <c r="O1007" s="1093" t="s">
        <v>8336</v>
      </c>
      <c r="P1007" s="440" t="s">
        <v>677</v>
      </c>
    </row>
    <row r="1008" spans="2:16">
      <c r="B1008" s="808" t="s">
        <v>366</v>
      </c>
      <c r="C1008" s="741" t="s">
        <v>147</v>
      </c>
      <c r="D1008" s="962" t="s">
        <v>9375</v>
      </c>
      <c r="E1008" s="767" t="s">
        <v>886</v>
      </c>
      <c r="F1008" s="767" t="s">
        <v>886</v>
      </c>
      <c r="G1008" s="767" t="s">
        <v>886</v>
      </c>
      <c r="H1008" s="767" t="s">
        <v>582</v>
      </c>
      <c r="I1008" s="767"/>
      <c r="J1008" s="805"/>
      <c r="K1008" s="767"/>
      <c r="L1008" s="767"/>
      <c r="M1008" s="767"/>
      <c r="N1008" s="808"/>
      <c r="O1008" s="802" t="s">
        <v>9376</v>
      </c>
      <c r="P1008" s="440" t="s">
        <v>677</v>
      </c>
    </row>
    <row r="1009" spans="2:16">
      <c r="B1009" s="808" t="s">
        <v>2077</v>
      </c>
      <c r="C1009" s="741" t="s">
        <v>191</v>
      </c>
      <c r="D1009" s="962" t="s">
        <v>9377</v>
      </c>
      <c r="E1009" s="767" t="s">
        <v>886</v>
      </c>
      <c r="F1009" s="767" t="s">
        <v>886</v>
      </c>
      <c r="G1009" s="767" t="s">
        <v>886</v>
      </c>
      <c r="H1009" s="767" t="s">
        <v>8334</v>
      </c>
      <c r="I1009" s="767"/>
      <c r="J1009" s="805"/>
      <c r="K1009" s="767"/>
      <c r="L1009" s="767"/>
      <c r="M1009" s="767"/>
      <c r="N1009" s="808"/>
      <c r="O1009" s="802" t="s">
        <v>9378</v>
      </c>
      <c r="P1009" s="440" t="s">
        <v>677</v>
      </c>
    </row>
    <row r="1010" spans="2:16">
      <c r="B1010" s="808" t="s">
        <v>2077</v>
      </c>
      <c r="C1010" s="808" t="s">
        <v>191</v>
      </c>
      <c r="D1010" s="808" t="s">
        <v>9379</v>
      </c>
      <c r="E1010" s="767" t="s">
        <v>886</v>
      </c>
      <c r="F1010" s="767" t="s">
        <v>886</v>
      </c>
      <c r="G1010" s="767" t="s">
        <v>886</v>
      </c>
      <c r="H1010" s="767" t="s">
        <v>582</v>
      </c>
      <c r="I1010" s="767"/>
      <c r="J1010" s="805"/>
      <c r="K1010" s="767"/>
      <c r="L1010" s="767">
        <v>2020</v>
      </c>
      <c r="M1010" s="767">
        <v>2050</v>
      </c>
      <c r="N1010" s="808"/>
      <c r="O1010" s="806" t="s">
        <v>1777</v>
      </c>
      <c r="P1010" s="440" t="s">
        <v>677</v>
      </c>
    </row>
    <row r="1011" spans="2:16">
      <c r="B1011" s="808" t="s">
        <v>2074</v>
      </c>
      <c r="C1011" s="808" t="s">
        <v>160</v>
      </c>
      <c r="D1011" s="808" t="s">
        <v>7707</v>
      </c>
      <c r="E1011" s="767" t="s">
        <v>5778</v>
      </c>
      <c r="F1011" s="767" t="s">
        <v>8395</v>
      </c>
      <c r="G1011" s="767" t="s">
        <v>886</v>
      </c>
      <c r="H1011" s="767" t="s">
        <v>582</v>
      </c>
      <c r="I1011" s="767"/>
      <c r="J1011" s="805"/>
      <c r="K1011" s="767"/>
      <c r="L1011" s="767">
        <v>2019</v>
      </c>
      <c r="M1011" s="767">
        <v>2050</v>
      </c>
      <c r="N1011" s="808"/>
      <c r="O1011" s="806" t="s">
        <v>6645</v>
      </c>
      <c r="P1011" s="440" t="s">
        <v>677</v>
      </c>
    </row>
    <row r="1012" spans="2:16">
      <c r="B1012" s="808" t="s">
        <v>2074</v>
      </c>
      <c r="C1012" s="741" t="s">
        <v>160</v>
      </c>
      <c r="D1012" s="962" t="s">
        <v>7710</v>
      </c>
      <c r="E1012" s="767" t="s">
        <v>886</v>
      </c>
      <c r="F1012" s="767" t="s">
        <v>886</v>
      </c>
      <c r="G1012" s="767" t="s">
        <v>886</v>
      </c>
      <c r="H1012" s="767" t="s">
        <v>582</v>
      </c>
      <c r="I1012" s="767"/>
      <c r="J1012" s="805"/>
      <c r="K1012" s="767"/>
      <c r="L1012" s="767"/>
      <c r="M1012" s="767"/>
      <c r="N1012" s="808"/>
      <c r="O1012" s="802" t="s">
        <v>9380</v>
      </c>
      <c r="P1012" s="440" t="s">
        <v>677</v>
      </c>
    </row>
    <row r="1013" spans="2:16">
      <c r="B1013" s="808" t="s">
        <v>2077</v>
      </c>
      <c r="C1013" s="741" t="s">
        <v>149</v>
      </c>
      <c r="D1013" s="962" t="s">
        <v>9381</v>
      </c>
      <c r="E1013" s="767" t="s">
        <v>886</v>
      </c>
      <c r="F1013" s="767" t="s">
        <v>886</v>
      </c>
      <c r="G1013" s="767" t="s">
        <v>886</v>
      </c>
      <c r="H1013" s="767" t="s">
        <v>582</v>
      </c>
      <c r="I1013" s="767"/>
      <c r="J1013" s="805"/>
      <c r="K1013" s="767"/>
      <c r="L1013" s="767"/>
      <c r="M1013" s="767"/>
      <c r="N1013" s="808"/>
      <c r="O1013" s="802" t="s">
        <v>9382</v>
      </c>
      <c r="P1013" s="440" t="s">
        <v>677</v>
      </c>
    </row>
    <row r="1014" spans="2:16">
      <c r="B1014" s="808" t="s">
        <v>2074</v>
      </c>
      <c r="C1014" s="808" t="s">
        <v>310</v>
      </c>
      <c r="D1014" s="808" t="s">
        <v>9383</v>
      </c>
      <c r="E1014" s="767" t="s">
        <v>5778</v>
      </c>
      <c r="F1014" s="767" t="s">
        <v>8395</v>
      </c>
      <c r="G1014" s="767" t="s">
        <v>886</v>
      </c>
      <c r="H1014" s="767"/>
      <c r="I1014" s="767"/>
      <c r="J1014" s="805" t="s">
        <v>1792</v>
      </c>
      <c r="K1014" s="754" t="s">
        <v>8342</v>
      </c>
      <c r="L1014" s="767">
        <v>2015</v>
      </c>
      <c r="M1014" s="767">
        <v>2050</v>
      </c>
      <c r="N1014" s="808"/>
      <c r="O1014" s="806" t="s">
        <v>6645</v>
      </c>
      <c r="P1014" s="440" t="s">
        <v>677</v>
      </c>
    </row>
    <row r="1015" spans="2:16">
      <c r="B1015" s="808" t="s">
        <v>2074</v>
      </c>
      <c r="C1015" s="808" t="s">
        <v>310</v>
      </c>
      <c r="D1015" s="808" t="s">
        <v>9383</v>
      </c>
      <c r="E1015" s="767" t="s">
        <v>886</v>
      </c>
      <c r="F1015" s="767" t="s">
        <v>886</v>
      </c>
      <c r="G1015" s="767" t="s">
        <v>886</v>
      </c>
      <c r="H1015" s="767" t="s">
        <v>8334</v>
      </c>
      <c r="I1015" s="767"/>
      <c r="J1015" s="805"/>
      <c r="K1015" s="767"/>
      <c r="L1015" s="754">
        <v>2020</v>
      </c>
      <c r="M1015" s="754">
        <v>2045</v>
      </c>
      <c r="N1015" s="764" t="s">
        <v>9384</v>
      </c>
      <c r="O1015" s="764" t="s">
        <v>9385</v>
      </c>
      <c r="P1015" s="440" t="s">
        <v>677</v>
      </c>
    </row>
    <row r="1016" spans="2:16">
      <c r="B1016" s="808" t="s">
        <v>2057</v>
      </c>
      <c r="C1016" s="808" t="s">
        <v>195</v>
      </c>
      <c r="D1016" s="808" t="s">
        <v>9386</v>
      </c>
      <c r="E1016" s="767" t="s">
        <v>886</v>
      </c>
      <c r="F1016" s="767" t="s">
        <v>886</v>
      </c>
      <c r="G1016" s="767" t="s">
        <v>886</v>
      </c>
      <c r="H1016" s="809" t="s">
        <v>8342</v>
      </c>
      <c r="I1016" s="1094"/>
      <c r="J1016" s="812"/>
      <c r="K1016" s="1094"/>
      <c r="L1016" s="767">
        <v>2020</v>
      </c>
      <c r="M1016" s="767">
        <v>2050</v>
      </c>
      <c r="N1016" s="808"/>
      <c r="O1016" s="806" t="s">
        <v>1777</v>
      </c>
      <c r="P1016" s="440" t="s">
        <v>677</v>
      </c>
    </row>
    <row r="1017" spans="2:16">
      <c r="B1017" s="808" t="s">
        <v>2057</v>
      </c>
      <c r="C1017" s="808" t="s">
        <v>195</v>
      </c>
      <c r="D1017" s="764" t="s">
        <v>7716</v>
      </c>
      <c r="E1017" s="767" t="s">
        <v>886</v>
      </c>
      <c r="F1017" s="767" t="s">
        <v>886</v>
      </c>
      <c r="G1017" s="767" t="s">
        <v>886</v>
      </c>
      <c r="H1017" s="767" t="s">
        <v>582</v>
      </c>
      <c r="I1017" s="767"/>
      <c r="J1017" s="805"/>
      <c r="K1017" s="767"/>
      <c r="L1017" s="754">
        <v>2021</v>
      </c>
      <c r="M1017" s="754">
        <v>2050</v>
      </c>
      <c r="N1017" s="764"/>
      <c r="O1017" s="764" t="s">
        <v>9387</v>
      </c>
      <c r="P1017" s="440" t="s">
        <v>677</v>
      </c>
    </row>
    <row r="1018" spans="2:16">
      <c r="B1018" s="808" t="s">
        <v>2074</v>
      </c>
      <c r="C1018" s="755" t="s">
        <v>310</v>
      </c>
      <c r="D1018" s="962" t="s">
        <v>9388</v>
      </c>
      <c r="E1018" s="767" t="s">
        <v>886</v>
      </c>
      <c r="F1018" s="767" t="s">
        <v>886</v>
      </c>
      <c r="G1018" s="767" t="s">
        <v>886</v>
      </c>
      <c r="H1018" s="767" t="s">
        <v>582</v>
      </c>
      <c r="I1018" s="767"/>
      <c r="J1018" s="805"/>
      <c r="K1018" s="767"/>
      <c r="L1018" s="767"/>
      <c r="M1018" s="767"/>
      <c r="N1018" s="808"/>
      <c r="O1018" s="802" t="s">
        <v>9389</v>
      </c>
      <c r="P1018" s="440" t="s">
        <v>677</v>
      </c>
    </row>
    <row r="1019" spans="2:16">
      <c r="B1019" s="808" t="s">
        <v>2074</v>
      </c>
      <c r="C1019" s="755" t="s">
        <v>310</v>
      </c>
      <c r="D1019" s="962" t="s">
        <v>7718</v>
      </c>
      <c r="E1019" s="767" t="s">
        <v>886</v>
      </c>
      <c r="F1019" s="767" t="s">
        <v>886</v>
      </c>
      <c r="G1019" s="767" t="s">
        <v>886</v>
      </c>
      <c r="H1019" s="767" t="s">
        <v>582</v>
      </c>
      <c r="I1019" s="767"/>
      <c r="J1019" s="805"/>
      <c r="K1019" s="767"/>
      <c r="L1019" s="767"/>
      <c r="M1019" s="767"/>
      <c r="N1019" s="808"/>
      <c r="O1019" s="802" t="s">
        <v>9390</v>
      </c>
      <c r="P1019" s="440" t="s">
        <v>677</v>
      </c>
    </row>
    <row r="1020" spans="2:16">
      <c r="B1020" s="808" t="s">
        <v>2057</v>
      </c>
      <c r="C1020" s="808" t="s">
        <v>195</v>
      </c>
      <c r="D1020" s="808" t="s">
        <v>9391</v>
      </c>
      <c r="E1020" s="767" t="s">
        <v>886</v>
      </c>
      <c r="F1020" s="767" t="s">
        <v>886</v>
      </c>
      <c r="G1020" s="767" t="s">
        <v>886</v>
      </c>
      <c r="H1020" s="809" t="s">
        <v>8342</v>
      </c>
      <c r="I1020" s="1094"/>
      <c r="J1020" s="812"/>
      <c r="K1020" s="1094"/>
      <c r="L1020" s="767">
        <v>2011</v>
      </c>
      <c r="M1020" s="767">
        <v>2050</v>
      </c>
      <c r="N1020" s="808"/>
      <c r="O1020" s="806" t="s">
        <v>8403</v>
      </c>
      <c r="P1020" s="440" t="s">
        <v>677</v>
      </c>
    </row>
    <row r="1021" spans="2:16">
      <c r="B1021" s="808" t="s">
        <v>2057</v>
      </c>
      <c r="C1021" s="808" t="s">
        <v>195</v>
      </c>
      <c r="D1021" s="764" t="s">
        <v>7719</v>
      </c>
      <c r="E1021" s="767" t="s">
        <v>886</v>
      </c>
      <c r="F1021" s="767" t="s">
        <v>886</v>
      </c>
      <c r="G1021" s="767" t="s">
        <v>886</v>
      </c>
      <c r="H1021" s="1094"/>
      <c r="I1021" s="1094"/>
      <c r="J1021" s="812" t="s">
        <v>1792</v>
      </c>
      <c r="K1021" s="809" t="s">
        <v>8342</v>
      </c>
      <c r="L1021" s="754">
        <v>2021</v>
      </c>
      <c r="M1021" s="754">
        <v>2050</v>
      </c>
      <c r="N1021" s="764"/>
      <c r="O1021" s="764" t="s">
        <v>9392</v>
      </c>
      <c r="P1021" s="440" t="s">
        <v>677</v>
      </c>
    </row>
    <row r="1022" spans="2:16">
      <c r="B1022" s="808" t="s">
        <v>2057</v>
      </c>
      <c r="C1022" s="808" t="s">
        <v>195</v>
      </c>
      <c r="D1022" s="764" t="s">
        <v>9393</v>
      </c>
      <c r="E1022" s="767" t="s">
        <v>886</v>
      </c>
      <c r="F1022" s="767" t="s">
        <v>886</v>
      </c>
      <c r="G1022" s="767" t="s">
        <v>886</v>
      </c>
      <c r="H1022" s="767" t="s">
        <v>582</v>
      </c>
      <c r="I1022" s="767"/>
      <c r="J1022" s="805"/>
      <c r="K1022" s="767"/>
      <c r="L1022" s="754">
        <v>2021</v>
      </c>
      <c r="M1022" s="754">
        <v>2050</v>
      </c>
      <c r="N1022" s="764"/>
      <c r="O1022" s="764" t="s">
        <v>9394</v>
      </c>
      <c r="P1022" s="440" t="s">
        <v>677</v>
      </c>
    </row>
    <row r="1023" spans="2:16">
      <c r="B1023" s="808" t="s">
        <v>2074</v>
      </c>
      <c r="C1023" s="755" t="s">
        <v>310</v>
      </c>
      <c r="D1023" s="962" t="s">
        <v>7720</v>
      </c>
      <c r="E1023" s="767" t="s">
        <v>886</v>
      </c>
      <c r="F1023" s="767" t="s">
        <v>886</v>
      </c>
      <c r="G1023" s="767" t="s">
        <v>886</v>
      </c>
      <c r="H1023" s="767" t="s">
        <v>8334</v>
      </c>
      <c r="I1023" s="767"/>
      <c r="J1023" s="805"/>
      <c r="K1023" s="767"/>
      <c r="L1023" s="767"/>
      <c r="M1023" s="767"/>
      <c r="N1023" s="808"/>
      <c r="O1023" s="802" t="s">
        <v>9395</v>
      </c>
      <c r="P1023" s="440" t="s">
        <v>677</v>
      </c>
    </row>
    <row r="1024" spans="2:16">
      <c r="B1024" s="808" t="s">
        <v>366</v>
      </c>
      <c r="C1024" s="755" t="s">
        <v>182</v>
      </c>
      <c r="D1024" s="962" t="s">
        <v>7721</v>
      </c>
      <c r="E1024" s="767" t="s">
        <v>5782</v>
      </c>
      <c r="F1024" s="767" t="s">
        <v>886</v>
      </c>
      <c r="G1024" s="767" t="s">
        <v>9396</v>
      </c>
      <c r="H1024" s="767"/>
      <c r="I1024" s="767"/>
      <c r="J1024" s="805" t="s">
        <v>1792</v>
      </c>
      <c r="K1024" s="767" t="s">
        <v>8342</v>
      </c>
      <c r="L1024" s="767">
        <v>2021</v>
      </c>
      <c r="M1024" s="767">
        <v>2038</v>
      </c>
      <c r="N1024" s="808"/>
      <c r="O1024" s="787" t="s">
        <v>9397</v>
      </c>
      <c r="P1024" s="440" t="s">
        <v>677</v>
      </c>
    </row>
    <row r="1025" spans="2:16">
      <c r="B1025" s="808" t="s">
        <v>2074</v>
      </c>
      <c r="C1025" s="808" t="s">
        <v>310</v>
      </c>
      <c r="D1025" s="808" t="s">
        <v>7724</v>
      </c>
      <c r="E1025" s="767" t="s">
        <v>886</v>
      </c>
      <c r="F1025" s="767" t="s">
        <v>886</v>
      </c>
      <c r="G1025" s="767" t="s">
        <v>886</v>
      </c>
      <c r="H1025" s="767"/>
      <c r="I1025" s="767"/>
      <c r="J1025" s="764" t="s">
        <v>9398</v>
      </c>
      <c r="K1025" s="754" t="s">
        <v>8334</v>
      </c>
      <c r="L1025" s="767">
        <v>2020</v>
      </c>
      <c r="M1025" s="767">
        <v>2050</v>
      </c>
      <c r="N1025" s="808"/>
      <c r="O1025" s="806" t="s">
        <v>1777</v>
      </c>
      <c r="P1025" s="440" t="s">
        <v>677</v>
      </c>
    </row>
    <row r="1026" spans="2:16">
      <c r="B1026" s="808" t="s">
        <v>2074</v>
      </c>
      <c r="C1026" s="808" t="s">
        <v>310</v>
      </c>
      <c r="D1026" s="764" t="s">
        <v>7724</v>
      </c>
      <c r="E1026" s="767" t="s">
        <v>886</v>
      </c>
      <c r="F1026" s="767" t="s">
        <v>886</v>
      </c>
      <c r="G1026" s="767" t="s">
        <v>886</v>
      </c>
      <c r="H1026" s="767" t="s">
        <v>8334</v>
      </c>
      <c r="I1026" s="767"/>
      <c r="J1026" s="805"/>
      <c r="K1026" s="767"/>
      <c r="L1026" s="754">
        <v>2020</v>
      </c>
      <c r="M1026" s="754">
        <v>2040</v>
      </c>
      <c r="N1026" s="764" t="s">
        <v>9399</v>
      </c>
      <c r="O1026" s="764" t="s">
        <v>9400</v>
      </c>
      <c r="P1026" s="440" t="s">
        <v>677</v>
      </c>
    </row>
    <row r="1027" spans="2:16">
      <c r="B1027" s="808" t="s">
        <v>2077</v>
      </c>
      <c r="C1027" s="808" t="s">
        <v>191</v>
      </c>
      <c r="D1027" s="808" t="s">
        <v>7726</v>
      </c>
      <c r="E1027" s="767" t="s">
        <v>886</v>
      </c>
      <c r="F1027" s="767" t="s">
        <v>886</v>
      </c>
      <c r="G1027" s="767" t="s">
        <v>886</v>
      </c>
      <c r="H1027" s="809" t="s">
        <v>1645</v>
      </c>
      <c r="I1027" s="1094"/>
      <c r="J1027" s="812"/>
      <c r="K1027" s="1094"/>
      <c r="L1027" s="767">
        <v>2020</v>
      </c>
      <c r="M1027" s="767">
        <v>2050</v>
      </c>
      <c r="N1027" s="808"/>
      <c r="O1027" s="806" t="s">
        <v>1777</v>
      </c>
      <c r="P1027" s="440" t="s">
        <v>677</v>
      </c>
    </row>
    <row r="1028" spans="2:16">
      <c r="B1028" s="808" t="s">
        <v>2077</v>
      </c>
      <c r="C1028" s="808" t="s">
        <v>189</v>
      </c>
      <c r="D1028" s="764" t="s">
        <v>9401</v>
      </c>
      <c r="E1028" s="767" t="s">
        <v>886</v>
      </c>
      <c r="F1028" s="767" t="s">
        <v>886</v>
      </c>
      <c r="G1028" s="767" t="s">
        <v>886</v>
      </c>
      <c r="H1028" s="767" t="s">
        <v>8334</v>
      </c>
      <c r="I1028" s="767"/>
      <c r="J1028" s="805"/>
      <c r="K1028" s="767"/>
      <c r="L1028" s="754">
        <v>2021</v>
      </c>
      <c r="M1028" s="754">
        <v>2050</v>
      </c>
      <c r="N1028" s="764"/>
      <c r="O1028" s="764" t="s">
        <v>8363</v>
      </c>
      <c r="P1028" s="440" t="s">
        <v>677</v>
      </c>
    </row>
    <row r="1029" spans="2:16">
      <c r="B1029" s="808" t="s">
        <v>2077</v>
      </c>
      <c r="C1029" s="808" t="s">
        <v>142</v>
      </c>
      <c r="D1029" s="808" t="s">
        <v>7729</v>
      </c>
      <c r="E1029" s="767" t="s">
        <v>886</v>
      </c>
      <c r="F1029" s="767" t="s">
        <v>886</v>
      </c>
      <c r="G1029" s="767" t="s">
        <v>886</v>
      </c>
      <c r="H1029" s="767"/>
      <c r="I1029" s="767"/>
      <c r="J1029" s="805" t="s">
        <v>1792</v>
      </c>
      <c r="K1029" s="754" t="s">
        <v>8334</v>
      </c>
      <c r="L1029" s="767">
        <v>2020</v>
      </c>
      <c r="M1029" s="767">
        <v>2050</v>
      </c>
      <c r="N1029" s="808"/>
      <c r="O1029" s="806" t="s">
        <v>1777</v>
      </c>
      <c r="P1029" s="440" t="s">
        <v>677</v>
      </c>
    </row>
    <row r="1030" spans="2:16">
      <c r="B1030" s="808" t="s">
        <v>2077</v>
      </c>
      <c r="C1030" s="808" t="s">
        <v>142</v>
      </c>
      <c r="D1030" s="764" t="s">
        <v>7729</v>
      </c>
      <c r="E1030" s="767" t="s">
        <v>886</v>
      </c>
      <c r="F1030" s="767" t="s">
        <v>886</v>
      </c>
      <c r="G1030" s="767" t="s">
        <v>886</v>
      </c>
      <c r="H1030" s="767" t="s">
        <v>8334</v>
      </c>
      <c r="I1030" s="767"/>
      <c r="J1030" s="805"/>
      <c r="K1030" s="767"/>
      <c r="L1030" s="754">
        <v>2020</v>
      </c>
      <c r="M1030" s="754">
        <v>2049</v>
      </c>
      <c r="N1030" s="764"/>
      <c r="O1030" s="764" t="s">
        <v>9402</v>
      </c>
      <c r="P1030" s="440" t="s">
        <v>677</v>
      </c>
    </row>
    <row r="1031" spans="2:16">
      <c r="B1031" s="808" t="s">
        <v>366</v>
      </c>
      <c r="C1031" s="808" t="s">
        <v>147</v>
      </c>
      <c r="D1031" s="808" t="s">
        <v>7733</v>
      </c>
      <c r="E1031" s="767" t="s">
        <v>886</v>
      </c>
      <c r="F1031" s="767" t="s">
        <v>886</v>
      </c>
      <c r="G1031" s="767" t="s">
        <v>886</v>
      </c>
      <c r="H1031" s="767" t="s">
        <v>8334</v>
      </c>
      <c r="I1031" s="767"/>
      <c r="J1031" s="805"/>
      <c r="K1031" s="767"/>
      <c r="L1031" s="767">
        <v>2020</v>
      </c>
      <c r="M1031" s="767">
        <v>2050</v>
      </c>
      <c r="N1031" s="808"/>
      <c r="O1031" s="806" t="s">
        <v>1777</v>
      </c>
      <c r="P1031" s="440" t="s">
        <v>677</v>
      </c>
    </row>
    <row r="1032" spans="2:16">
      <c r="B1032" s="808" t="s">
        <v>2077</v>
      </c>
      <c r="C1032" s="808" t="s">
        <v>191</v>
      </c>
      <c r="D1032" s="808" t="s">
        <v>9403</v>
      </c>
      <c r="E1032" s="767" t="s">
        <v>886</v>
      </c>
      <c r="F1032" s="767" t="s">
        <v>886</v>
      </c>
      <c r="G1032" s="767" t="s">
        <v>886</v>
      </c>
      <c r="H1032" s="767" t="s">
        <v>8334</v>
      </c>
      <c r="I1032" s="767"/>
      <c r="J1032" s="805"/>
      <c r="K1032" s="767"/>
      <c r="L1032" s="767">
        <v>2020</v>
      </c>
      <c r="M1032" s="767">
        <v>2050</v>
      </c>
      <c r="N1032" s="808"/>
      <c r="O1032" s="806" t="s">
        <v>1777</v>
      </c>
      <c r="P1032" s="440" t="s">
        <v>677</v>
      </c>
    </row>
    <row r="1033" spans="2:16">
      <c r="B1033" s="808" t="s">
        <v>2077</v>
      </c>
      <c r="C1033" s="808" t="s">
        <v>191</v>
      </c>
      <c r="D1033" s="808" t="s">
        <v>9404</v>
      </c>
      <c r="E1033" s="767" t="s">
        <v>886</v>
      </c>
      <c r="F1033" s="767" t="s">
        <v>886</v>
      </c>
      <c r="G1033" s="767" t="s">
        <v>886</v>
      </c>
      <c r="H1033" s="767" t="s">
        <v>582</v>
      </c>
      <c r="I1033" s="767"/>
      <c r="J1033" s="805"/>
      <c r="K1033" s="767"/>
      <c r="L1033" s="767">
        <v>2020</v>
      </c>
      <c r="M1033" s="767">
        <v>2050</v>
      </c>
      <c r="N1033" s="808"/>
      <c r="O1033" s="806" t="s">
        <v>1777</v>
      </c>
      <c r="P1033" s="440" t="s">
        <v>677</v>
      </c>
    </row>
    <row r="1034" spans="2:16">
      <c r="B1034" s="808" t="s">
        <v>2074</v>
      </c>
      <c r="C1034" s="808" t="s">
        <v>310</v>
      </c>
      <c r="D1034" s="764" t="s">
        <v>7734</v>
      </c>
      <c r="E1034" s="767" t="s">
        <v>886</v>
      </c>
      <c r="F1034" s="767" t="s">
        <v>886</v>
      </c>
      <c r="G1034" s="767" t="s">
        <v>886</v>
      </c>
      <c r="H1034" s="767" t="s">
        <v>8334</v>
      </c>
      <c r="I1034" s="767"/>
      <c r="J1034" s="805"/>
      <c r="K1034" s="767"/>
      <c r="L1034" s="754">
        <v>2019</v>
      </c>
      <c r="M1034" s="754">
        <v>2050</v>
      </c>
      <c r="N1034" s="764"/>
      <c r="O1034" s="764" t="s">
        <v>9405</v>
      </c>
      <c r="P1034" s="440" t="s">
        <v>677</v>
      </c>
    </row>
    <row r="1035" spans="2:16">
      <c r="B1035" s="808" t="s">
        <v>2077</v>
      </c>
      <c r="C1035" s="808" t="s">
        <v>191</v>
      </c>
      <c r="D1035" s="808" t="s">
        <v>9406</v>
      </c>
      <c r="E1035" s="767" t="s">
        <v>886</v>
      </c>
      <c r="F1035" s="767" t="s">
        <v>886</v>
      </c>
      <c r="G1035" s="767" t="s">
        <v>886</v>
      </c>
      <c r="H1035" s="767"/>
      <c r="I1035" s="767"/>
      <c r="J1035" s="805" t="s">
        <v>1792</v>
      </c>
      <c r="K1035" s="754" t="s">
        <v>8342</v>
      </c>
      <c r="L1035" s="767">
        <v>2020</v>
      </c>
      <c r="M1035" s="767">
        <v>2050</v>
      </c>
      <c r="N1035" s="808"/>
      <c r="O1035" s="806" t="s">
        <v>1777</v>
      </c>
      <c r="P1035" s="440" t="s">
        <v>677</v>
      </c>
    </row>
    <row r="1036" spans="2:16">
      <c r="B1036" s="808" t="s">
        <v>2074</v>
      </c>
      <c r="C1036" s="808" t="s">
        <v>310</v>
      </c>
      <c r="D1036" s="764" t="s">
        <v>9407</v>
      </c>
      <c r="E1036" s="767" t="s">
        <v>886</v>
      </c>
      <c r="F1036" s="767" t="s">
        <v>886</v>
      </c>
      <c r="G1036" s="767" t="s">
        <v>886</v>
      </c>
      <c r="H1036" s="767" t="s">
        <v>582</v>
      </c>
      <c r="I1036" s="767"/>
      <c r="J1036" s="805"/>
      <c r="K1036" s="767"/>
      <c r="L1036" s="754">
        <v>2018</v>
      </c>
      <c r="M1036" s="754">
        <v>2045</v>
      </c>
      <c r="N1036" s="764" t="s">
        <v>9359</v>
      </c>
      <c r="O1036" s="764" t="s">
        <v>9360</v>
      </c>
      <c r="P1036" s="440" t="s">
        <v>677</v>
      </c>
    </row>
    <row r="1037" spans="2:16">
      <c r="B1037" s="808" t="s">
        <v>2077</v>
      </c>
      <c r="C1037" s="741" t="s">
        <v>191</v>
      </c>
      <c r="D1037" s="962" t="s">
        <v>7743</v>
      </c>
      <c r="E1037" s="767" t="s">
        <v>886</v>
      </c>
      <c r="F1037" s="767" t="s">
        <v>886</v>
      </c>
      <c r="G1037" s="767" t="s">
        <v>886</v>
      </c>
      <c r="H1037" s="767" t="s">
        <v>8334</v>
      </c>
      <c r="I1037" s="767"/>
      <c r="J1037" s="805"/>
      <c r="K1037" s="767"/>
      <c r="L1037" s="767"/>
      <c r="M1037" s="767"/>
      <c r="N1037" s="808"/>
      <c r="O1037" s="802" t="s">
        <v>9408</v>
      </c>
      <c r="P1037" s="440" t="s">
        <v>677</v>
      </c>
    </row>
    <row r="1038" spans="2:16">
      <c r="B1038" s="808" t="s">
        <v>2077</v>
      </c>
      <c r="C1038" s="808" t="s">
        <v>191</v>
      </c>
      <c r="D1038" s="808" t="s">
        <v>7744</v>
      </c>
      <c r="E1038" s="767" t="s">
        <v>886</v>
      </c>
      <c r="F1038" s="767" t="s">
        <v>886</v>
      </c>
      <c r="G1038" s="767" t="s">
        <v>886</v>
      </c>
      <c r="H1038" s="767" t="s">
        <v>8334</v>
      </c>
      <c r="I1038" s="767"/>
      <c r="J1038" s="805"/>
      <c r="K1038" s="767"/>
      <c r="L1038" s="767">
        <v>2020</v>
      </c>
      <c r="M1038" s="767">
        <v>2050</v>
      </c>
      <c r="N1038" s="808"/>
      <c r="O1038" s="806" t="s">
        <v>1777</v>
      </c>
      <c r="P1038" s="440" t="s">
        <v>677</v>
      </c>
    </row>
    <row r="1039" spans="2:16">
      <c r="B1039" s="808" t="s">
        <v>2077</v>
      </c>
      <c r="C1039" s="808" t="s">
        <v>191</v>
      </c>
      <c r="D1039" s="808" t="s">
        <v>9409</v>
      </c>
      <c r="E1039" s="767" t="s">
        <v>886</v>
      </c>
      <c r="F1039" s="767" t="s">
        <v>886</v>
      </c>
      <c r="G1039" s="767" t="s">
        <v>886</v>
      </c>
      <c r="H1039" s="767" t="s">
        <v>582</v>
      </c>
      <c r="I1039" s="767"/>
      <c r="J1039" s="805"/>
      <c r="K1039" s="767"/>
      <c r="L1039" s="767">
        <v>2020</v>
      </c>
      <c r="M1039" s="767">
        <v>2050</v>
      </c>
      <c r="N1039" s="808"/>
      <c r="O1039" s="806" t="s">
        <v>1777</v>
      </c>
      <c r="P1039" s="440" t="s">
        <v>677</v>
      </c>
    </row>
    <row r="1040" spans="2:16">
      <c r="B1040" s="808" t="s">
        <v>2074</v>
      </c>
      <c r="C1040" s="808" t="s">
        <v>310</v>
      </c>
      <c r="D1040" s="764" t="s">
        <v>7745</v>
      </c>
      <c r="E1040" s="767" t="s">
        <v>886</v>
      </c>
      <c r="F1040" s="767" t="s">
        <v>886</v>
      </c>
      <c r="G1040" s="767" t="s">
        <v>886</v>
      </c>
      <c r="H1040" s="767" t="s">
        <v>8334</v>
      </c>
      <c r="I1040" s="767"/>
      <c r="J1040" s="805"/>
      <c r="K1040" s="767"/>
      <c r="L1040" s="754">
        <v>2021</v>
      </c>
      <c r="M1040" s="754">
        <v>2050</v>
      </c>
      <c r="N1040" s="764"/>
      <c r="O1040" s="764" t="s">
        <v>8363</v>
      </c>
      <c r="P1040" s="440" t="s">
        <v>677</v>
      </c>
    </row>
    <row r="1041" spans="2:16">
      <c r="B1041" s="808" t="s">
        <v>2077</v>
      </c>
      <c r="C1041" s="808" t="s">
        <v>191</v>
      </c>
      <c r="D1041" s="808" t="s">
        <v>7747</v>
      </c>
      <c r="E1041" s="767" t="s">
        <v>886</v>
      </c>
      <c r="F1041" s="767" t="s">
        <v>886</v>
      </c>
      <c r="G1041" s="767" t="s">
        <v>886</v>
      </c>
      <c r="H1041" s="767" t="s">
        <v>8342</v>
      </c>
      <c r="I1041" s="767"/>
      <c r="J1041" s="805"/>
      <c r="K1041" s="767"/>
      <c r="L1041" s="767">
        <v>2020</v>
      </c>
      <c r="M1041" s="767">
        <v>2050</v>
      </c>
      <c r="N1041" s="808"/>
      <c r="O1041" s="806" t="s">
        <v>1777</v>
      </c>
      <c r="P1041" s="440" t="s">
        <v>677</v>
      </c>
    </row>
    <row r="1042" spans="2:16">
      <c r="B1042" s="808" t="s">
        <v>2074</v>
      </c>
      <c r="C1042" s="808" t="s">
        <v>310</v>
      </c>
      <c r="D1042" s="808" t="s">
        <v>7748</v>
      </c>
      <c r="E1042" s="767" t="s">
        <v>886</v>
      </c>
      <c r="F1042" s="767" t="s">
        <v>886</v>
      </c>
      <c r="G1042" s="767" t="s">
        <v>886</v>
      </c>
      <c r="H1042" s="767" t="s">
        <v>1956</v>
      </c>
      <c r="I1042" s="767"/>
      <c r="J1042" s="805"/>
      <c r="K1042" s="767"/>
      <c r="L1042" s="767">
        <v>2019</v>
      </c>
      <c r="M1042" s="767">
        <v>2050</v>
      </c>
      <c r="N1042" s="808"/>
      <c r="O1042" s="1093" t="s">
        <v>9410</v>
      </c>
      <c r="P1042" s="440" t="s">
        <v>677</v>
      </c>
    </row>
    <row r="1043" spans="2:16">
      <c r="B1043" s="808" t="s">
        <v>2074</v>
      </c>
      <c r="C1043" s="808" t="s">
        <v>310</v>
      </c>
      <c r="D1043" s="808" t="s">
        <v>7748</v>
      </c>
      <c r="E1043" s="767" t="s">
        <v>5904</v>
      </c>
      <c r="F1043" s="767" t="s">
        <v>8384</v>
      </c>
      <c r="G1043" s="767" t="s">
        <v>886</v>
      </c>
      <c r="H1043" s="767" t="s">
        <v>8334</v>
      </c>
      <c r="I1043" s="767"/>
      <c r="J1043" s="805"/>
      <c r="K1043" s="767"/>
      <c r="L1043" s="767">
        <v>2018</v>
      </c>
      <c r="M1043" s="767" t="s">
        <v>8546</v>
      </c>
      <c r="N1043" s="808"/>
      <c r="O1043" s="808" t="s">
        <v>8641</v>
      </c>
      <c r="P1043" s="440" t="s">
        <v>677</v>
      </c>
    </row>
    <row r="1044" spans="2:16">
      <c r="B1044" s="808" t="s">
        <v>2077</v>
      </c>
      <c r="C1044" s="808" t="s">
        <v>191</v>
      </c>
      <c r="D1044" s="808" t="s">
        <v>9411</v>
      </c>
      <c r="E1044" s="767" t="s">
        <v>886</v>
      </c>
      <c r="F1044" s="767" t="s">
        <v>886</v>
      </c>
      <c r="G1044" s="767" t="s">
        <v>886</v>
      </c>
      <c r="H1044" s="767"/>
      <c r="I1044" s="767"/>
      <c r="J1044" s="805" t="s">
        <v>1651</v>
      </c>
      <c r="K1044" s="767"/>
      <c r="L1044" s="767">
        <v>2020</v>
      </c>
      <c r="M1044" s="767">
        <v>2050</v>
      </c>
      <c r="N1044" s="808"/>
      <c r="O1044" s="806" t="s">
        <v>1777</v>
      </c>
      <c r="P1044" s="440" t="s">
        <v>677</v>
      </c>
    </row>
    <row r="1045" spans="2:16">
      <c r="B1045" s="808" t="s">
        <v>366</v>
      </c>
      <c r="C1045" s="808" t="s">
        <v>169</v>
      </c>
      <c r="D1045" s="808" t="s">
        <v>9412</v>
      </c>
      <c r="E1045" s="767" t="s">
        <v>886</v>
      </c>
      <c r="F1045" s="767" t="s">
        <v>886</v>
      </c>
      <c r="G1045" s="767" t="s">
        <v>886</v>
      </c>
      <c r="H1045" s="767" t="s">
        <v>8334</v>
      </c>
      <c r="I1045" s="767"/>
      <c r="J1045" s="805"/>
      <c r="K1045" s="767"/>
      <c r="L1045" s="767">
        <v>2014</v>
      </c>
      <c r="M1045" s="767">
        <v>2040</v>
      </c>
      <c r="N1045" s="808"/>
      <c r="O1045" s="806" t="s">
        <v>1753</v>
      </c>
      <c r="P1045" s="440" t="s">
        <v>677</v>
      </c>
    </row>
    <row r="1046" spans="2:16">
      <c r="B1046" s="808" t="s">
        <v>2077</v>
      </c>
      <c r="C1046" s="808" t="s">
        <v>191</v>
      </c>
      <c r="D1046" s="808" t="s">
        <v>7757</v>
      </c>
      <c r="E1046" s="767" t="s">
        <v>886</v>
      </c>
      <c r="F1046" s="767" t="s">
        <v>886</v>
      </c>
      <c r="G1046" s="767" t="s">
        <v>886</v>
      </c>
      <c r="H1046" s="767" t="s">
        <v>8334</v>
      </c>
      <c r="I1046" s="767"/>
      <c r="J1046" s="805"/>
      <c r="K1046" s="767"/>
      <c r="L1046" s="767">
        <v>2020</v>
      </c>
      <c r="M1046" s="767">
        <v>2050</v>
      </c>
      <c r="N1046" s="808"/>
      <c r="O1046" s="806" t="s">
        <v>1777</v>
      </c>
      <c r="P1046" s="440" t="s">
        <v>677</v>
      </c>
    </row>
    <row r="1047" spans="2:16">
      <c r="B1047" s="808" t="s">
        <v>2077</v>
      </c>
      <c r="C1047" s="808" t="s">
        <v>191</v>
      </c>
      <c r="D1047" s="808" t="s">
        <v>9413</v>
      </c>
      <c r="E1047" s="767" t="s">
        <v>886</v>
      </c>
      <c r="F1047" s="767" t="s">
        <v>886</v>
      </c>
      <c r="G1047" s="767" t="s">
        <v>886</v>
      </c>
      <c r="H1047" s="767" t="s">
        <v>582</v>
      </c>
      <c r="I1047" s="767"/>
      <c r="J1047" s="805"/>
      <c r="K1047" s="767"/>
      <c r="L1047" s="767">
        <v>2020</v>
      </c>
      <c r="M1047" s="767">
        <v>2050</v>
      </c>
      <c r="N1047" s="808"/>
      <c r="O1047" s="806" t="s">
        <v>1777</v>
      </c>
      <c r="P1047" s="440" t="s">
        <v>677</v>
      </c>
    </row>
    <row r="1048" spans="2:16">
      <c r="B1048" s="808" t="s">
        <v>2077</v>
      </c>
      <c r="C1048" s="808" t="s">
        <v>191</v>
      </c>
      <c r="D1048" s="808" t="s">
        <v>9414</v>
      </c>
      <c r="E1048" s="767" t="s">
        <v>886</v>
      </c>
      <c r="F1048" s="767" t="s">
        <v>886</v>
      </c>
      <c r="G1048" s="767" t="s">
        <v>886</v>
      </c>
      <c r="H1048" s="767" t="s">
        <v>8334</v>
      </c>
      <c r="I1048" s="767"/>
      <c r="J1048" s="805"/>
      <c r="K1048" s="767"/>
      <c r="L1048" s="767">
        <v>2020</v>
      </c>
      <c r="M1048" s="767">
        <v>2050</v>
      </c>
      <c r="N1048" s="808"/>
      <c r="O1048" s="806" t="s">
        <v>1777</v>
      </c>
      <c r="P1048" s="440" t="s">
        <v>677</v>
      </c>
    </row>
    <row r="1049" spans="2:16">
      <c r="B1049" s="808" t="s">
        <v>2077</v>
      </c>
      <c r="C1049" s="808" t="s">
        <v>191</v>
      </c>
      <c r="D1049" s="808" t="s">
        <v>7758</v>
      </c>
      <c r="E1049" s="767" t="s">
        <v>886</v>
      </c>
      <c r="F1049" s="767" t="s">
        <v>886</v>
      </c>
      <c r="G1049" s="767" t="s">
        <v>886</v>
      </c>
      <c r="H1049" s="767" t="s">
        <v>582</v>
      </c>
      <c r="I1049" s="767"/>
      <c r="J1049" s="805"/>
      <c r="K1049" s="767"/>
      <c r="L1049" s="767">
        <v>2020</v>
      </c>
      <c r="M1049" s="767">
        <v>2050</v>
      </c>
      <c r="N1049" s="808"/>
      <c r="O1049" s="806" t="s">
        <v>1777</v>
      </c>
      <c r="P1049" s="440" t="s">
        <v>677</v>
      </c>
    </row>
    <row r="1050" spans="2:16">
      <c r="B1050" s="808" t="s">
        <v>2074</v>
      </c>
      <c r="C1050" s="808" t="s">
        <v>310</v>
      </c>
      <c r="D1050" s="808" t="s">
        <v>7759</v>
      </c>
      <c r="E1050" s="767" t="s">
        <v>5778</v>
      </c>
      <c r="F1050" s="767" t="s">
        <v>8384</v>
      </c>
      <c r="G1050" s="767" t="s">
        <v>886</v>
      </c>
      <c r="H1050" s="1094"/>
      <c r="I1050" s="1089">
        <v>0.8</v>
      </c>
      <c r="J1050" s="812"/>
      <c r="K1050" s="856" t="s">
        <v>565</v>
      </c>
      <c r="L1050" s="767">
        <v>2018</v>
      </c>
      <c r="M1050" s="767">
        <v>2030</v>
      </c>
      <c r="N1050" s="808" t="s">
        <v>9415</v>
      </c>
      <c r="O1050" s="1093" t="s">
        <v>9416</v>
      </c>
      <c r="P1050" s="440" t="s">
        <v>677</v>
      </c>
    </row>
    <row r="1051" spans="2:16">
      <c r="B1051" s="808" t="s">
        <v>2074</v>
      </c>
      <c r="C1051" s="808" t="s">
        <v>310</v>
      </c>
      <c r="D1051" s="764" t="s">
        <v>9417</v>
      </c>
      <c r="E1051" s="767" t="s">
        <v>886</v>
      </c>
      <c r="F1051" s="767" t="s">
        <v>886</v>
      </c>
      <c r="G1051" s="767" t="s">
        <v>886</v>
      </c>
      <c r="H1051" s="767" t="s">
        <v>582</v>
      </c>
      <c r="I1051" s="767"/>
      <c r="J1051" s="805"/>
      <c r="K1051" s="767"/>
      <c r="L1051" s="754">
        <v>2018</v>
      </c>
      <c r="M1051" s="754">
        <v>2050</v>
      </c>
      <c r="N1051" s="764" t="s">
        <v>9418</v>
      </c>
      <c r="O1051" s="764" t="s">
        <v>9419</v>
      </c>
      <c r="P1051" s="440" t="s">
        <v>677</v>
      </c>
    </row>
    <row r="1052" spans="2:16">
      <c r="B1052" s="808" t="s">
        <v>2077</v>
      </c>
      <c r="C1052" s="741" t="s">
        <v>191</v>
      </c>
      <c r="D1052" s="962" t="s">
        <v>7764</v>
      </c>
      <c r="E1052" s="767" t="s">
        <v>886</v>
      </c>
      <c r="F1052" s="767" t="s">
        <v>886</v>
      </c>
      <c r="G1052" s="767" t="s">
        <v>886</v>
      </c>
      <c r="H1052" s="767" t="s">
        <v>8334</v>
      </c>
      <c r="I1052" s="767"/>
      <c r="J1052" s="805"/>
      <c r="K1052" s="767"/>
      <c r="L1052" s="767"/>
      <c r="M1052" s="767"/>
      <c r="N1052" s="808"/>
      <c r="O1052" s="802" t="s">
        <v>9420</v>
      </c>
      <c r="P1052" s="440" t="s">
        <v>677</v>
      </c>
    </row>
    <row r="1053" spans="2:16">
      <c r="B1053" s="808" t="s">
        <v>2077</v>
      </c>
      <c r="C1053" s="808" t="s">
        <v>191</v>
      </c>
      <c r="D1053" s="808" t="s">
        <v>7767</v>
      </c>
      <c r="E1053" s="767" t="s">
        <v>886</v>
      </c>
      <c r="F1053" s="767" t="s">
        <v>886</v>
      </c>
      <c r="G1053" s="767" t="s">
        <v>886</v>
      </c>
      <c r="H1053" s="767"/>
      <c r="I1053" s="1090">
        <v>0.8</v>
      </c>
      <c r="J1053" s="805"/>
      <c r="K1053" s="767"/>
      <c r="L1053" s="767">
        <v>2020</v>
      </c>
      <c r="M1053" s="767">
        <v>2050</v>
      </c>
      <c r="N1053" s="808"/>
      <c r="O1053" s="806" t="s">
        <v>1777</v>
      </c>
      <c r="P1053" s="440" t="s">
        <v>677</v>
      </c>
    </row>
    <row r="1054" spans="2:16">
      <c r="B1054" s="808" t="s">
        <v>2074</v>
      </c>
      <c r="C1054" s="808" t="s">
        <v>310</v>
      </c>
      <c r="D1054" s="808" t="s">
        <v>9421</v>
      </c>
      <c r="E1054" s="767" t="s">
        <v>5778</v>
      </c>
      <c r="F1054" s="767" t="s">
        <v>8395</v>
      </c>
      <c r="G1054" s="767" t="s">
        <v>886</v>
      </c>
      <c r="H1054" s="767" t="s">
        <v>8334</v>
      </c>
      <c r="I1054" s="767"/>
      <c r="J1054" s="805"/>
      <c r="K1054" s="767"/>
      <c r="L1054" s="767">
        <v>2018</v>
      </c>
      <c r="M1054" s="767">
        <v>2050</v>
      </c>
      <c r="N1054" s="808"/>
      <c r="O1054" s="806" t="s">
        <v>6645</v>
      </c>
      <c r="P1054" s="440" t="s">
        <v>677</v>
      </c>
    </row>
    <row r="1055" spans="2:16">
      <c r="B1055" s="808" t="s">
        <v>2077</v>
      </c>
      <c r="C1055" s="808" t="s">
        <v>191</v>
      </c>
      <c r="D1055" s="808" t="s">
        <v>9422</v>
      </c>
      <c r="E1055" s="767" t="s">
        <v>886</v>
      </c>
      <c r="F1055" s="767" t="s">
        <v>886</v>
      </c>
      <c r="G1055" s="767" t="s">
        <v>886</v>
      </c>
      <c r="H1055" s="767" t="s">
        <v>582</v>
      </c>
      <c r="I1055" s="767"/>
      <c r="J1055" s="805"/>
      <c r="K1055" s="767"/>
      <c r="L1055" s="767">
        <v>2020</v>
      </c>
      <c r="M1055" s="767">
        <v>2050</v>
      </c>
      <c r="N1055" s="808"/>
      <c r="O1055" s="806" t="s">
        <v>1777</v>
      </c>
      <c r="P1055" s="440" t="s">
        <v>677</v>
      </c>
    </row>
    <row r="1056" spans="2:16">
      <c r="B1056" s="808" t="s">
        <v>2077</v>
      </c>
      <c r="C1056" s="741" t="s">
        <v>191</v>
      </c>
      <c r="D1056" s="962" t="s">
        <v>7768</v>
      </c>
      <c r="E1056" s="767" t="s">
        <v>886</v>
      </c>
      <c r="F1056" s="767" t="s">
        <v>886</v>
      </c>
      <c r="G1056" s="767" t="s">
        <v>886</v>
      </c>
      <c r="H1056" s="767" t="s">
        <v>8334</v>
      </c>
      <c r="I1056" s="767"/>
      <c r="J1056" s="805"/>
      <c r="K1056" s="767"/>
      <c r="L1056" s="767"/>
      <c r="M1056" s="767"/>
      <c r="N1056" s="808"/>
      <c r="O1056" s="802" t="s">
        <v>9423</v>
      </c>
      <c r="P1056" s="440" t="s">
        <v>677</v>
      </c>
    </row>
    <row r="1057" spans="2:16">
      <c r="B1057" s="808" t="s">
        <v>2077</v>
      </c>
      <c r="C1057" s="808" t="s">
        <v>191</v>
      </c>
      <c r="D1057" s="808" t="s">
        <v>9424</v>
      </c>
      <c r="E1057" s="767" t="s">
        <v>886</v>
      </c>
      <c r="F1057" s="767" t="s">
        <v>886</v>
      </c>
      <c r="G1057" s="767" t="s">
        <v>886</v>
      </c>
      <c r="H1057" s="767" t="s">
        <v>8334</v>
      </c>
      <c r="I1057" s="767"/>
      <c r="J1057" s="805"/>
      <c r="K1057" s="767"/>
      <c r="L1057" s="767">
        <v>2020</v>
      </c>
      <c r="M1057" s="767">
        <v>2050</v>
      </c>
      <c r="N1057" s="808"/>
      <c r="O1057" s="806" t="s">
        <v>1777</v>
      </c>
      <c r="P1057" s="440" t="s">
        <v>677</v>
      </c>
    </row>
    <row r="1058" spans="2:16">
      <c r="B1058" s="808" t="s">
        <v>2077</v>
      </c>
      <c r="C1058" s="808" t="s">
        <v>191</v>
      </c>
      <c r="D1058" s="808" t="s">
        <v>7771</v>
      </c>
      <c r="E1058" s="767" t="s">
        <v>886</v>
      </c>
      <c r="F1058" s="767" t="s">
        <v>886</v>
      </c>
      <c r="G1058" s="767" t="s">
        <v>886</v>
      </c>
      <c r="H1058" s="767" t="s">
        <v>8334</v>
      </c>
      <c r="I1058" s="767"/>
      <c r="J1058" s="805"/>
      <c r="K1058" s="767"/>
      <c r="L1058" s="767">
        <v>2020</v>
      </c>
      <c r="M1058" s="767">
        <v>2050</v>
      </c>
      <c r="N1058" s="808"/>
      <c r="O1058" s="806" t="s">
        <v>1777</v>
      </c>
      <c r="P1058" s="440" t="s">
        <v>677</v>
      </c>
    </row>
    <row r="1059" spans="2:16">
      <c r="B1059" s="808" t="s">
        <v>2077</v>
      </c>
      <c r="C1059" s="808" t="s">
        <v>191</v>
      </c>
      <c r="D1059" s="808" t="s">
        <v>7772</v>
      </c>
      <c r="E1059" s="767" t="s">
        <v>886</v>
      </c>
      <c r="F1059" s="767" t="s">
        <v>886</v>
      </c>
      <c r="G1059" s="767" t="s">
        <v>886</v>
      </c>
      <c r="H1059" s="767" t="s">
        <v>582</v>
      </c>
      <c r="I1059" s="767"/>
      <c r="J1059" s="805"/>
      <c r="K1059" s="767"/>
      <c r="L1059" s="767">
        <v>2020</v>
      </c>
      <c r="M1059" s="767">
        <v>2050</v>
      </c>
      <c r="N1059" s="808"/>
      <c r="O1059" s="806" t="s">
        <v>1777</v>
      </c>
      <c r="P1059" s="440" t="s">
        <v>677</v>
      </c>
    </row>
    <row r="1060" spans="2:16">
      <c r="B1060" s="808" t="s">
        <v>2077</v>
      </c>
      <c r="C1060" s="741" t="s">
        <v>189</v>
      </c>
      <c r="D1060" s="962" t="s">
        <v>7773</v>
      </c>
      <c r="E1060" s="767" t="s">
        <v>886</v>
      </c>
      <c r="F1060" s="767" t="s">
        <v>886</v>
      </c>
      <c r="G1060" s="767" t="s">
        <v>886</v>
      </c>
      <c r="H1060" s="767" t="s">
        <v>582</v>
      </c>
      <c r="I1060" s="767"/>
      <c r="J1060" s="805"/>
      <c r="K1060" s="767"/>
      <c r="L1060" s="767"/>
      <c r="M1060" s="767"/>
      <c r="N1060" s="808"/>
      <c r="O1060" s="802" t="s">
        <v>9425</v>
      </c>
      <c r="P1060" s="440" t="s">
        <v>677</v>
      </c>
    </row>
    <row r="1061" spans="2:16">
      <c r="B1061" s="808" t="s">
        <v>2077</v>
      </c>
      <c r="C1061" s="741" t="s">
        <v>189</v>
      </c>
      <c r="D1061" s="962" t="s">
        <v>7774</v>
      </c>
      <c r="E1061" s="767" t="s">
        <v>886</v>
      </c>
      <c r="F1061" s="767" t="s">
        <v>886</v>
      </c>
      <c r="G1061" s="767" t="s">
        <v>886</v>
      </c>
      <c r="H1061" s="767" t="s">
        <v>582</v>
      </c>
      <c r="I1061" s="767"/>
      <c r="J1061" s="805"/>
      <c r="K1061" s="767"/>
      <c r="L1061" s="767"/>
      <c r="M1061" s="767"/>
      <c r="N1061" s="808"/>
      <c r="O1061" s="802" t="s">
        <v>9426</v>
      </c>
      <c r="P1061" s="440" t="s">
        <v>677</v>
      </c>
    </row>
    <row r="1062" spans="2:16">
      <c r="B1062" s="808" t="s">
        <v>2077</v>
      </c>
      <c r="C1062" s="741" t="s">
        <v>189</v>
      </c>
      <c r="D1062" s="962" t="s">
        <v>7778</v>
      </c>
      <c r="E1062" s="767" t="s">
        <v>886</v>
      </c>
      <c r="F1062" s="767" t="s">
        <v>886</v>
      </c>
      <c r="G1062" s="767" t="s">
        <v>886</v>
      </c>
      <c r="H1062" s="767" t="s">
        <v>8334</v>
      </c>
      <c r="I1062" s="767"/>
      <c r="J1062" s="805"/>
      <c r="K1062" s="767"/>
      <c r="L1062" s="767"/>
      <c r="M1062" s="767"/>
      <c r="N1062" s="808"/>
      <c r="O1062" s="802" t="s">
        <v>9427</v>
      </c>
      <c r="P1062" s="440" t="s">
        <v>677</v>
      </c>
    </row>
    <row r="1063" spans="2:16">
      <c r="B1063" s="808" t="s">
        <v>2077</v>
      </c>
      <c r="C1063" s="808" t="s">
        <v>191</v>
      </c>
      <c r="D1063" s="808" t="s">
        <v>9428</v>
      </c>
      <c r="E1063" s="767" t="s">
        <v>886</v>
      </c>
      <c r="F1063" s="767" t="s">
        <v>886</v>
      </c>
      <c r="G1063" s="767" t="s">
        <v>886</v>
      </c>
      <c r="H1063" s="767" t="s">
        <v>582</v>
      </c>
      <c r="I1063" s="767"/>
      <c r="J1063" s="805"/>
      <c r="K1063" s="767"/>
      <c r="L1063" s="767">
        <v>2020</v>
      </c>
      <c r="M1063" s="767">
        <v>2050</v>
      </c>
      <c r="N1063" s="808"/>
      <c r="O1063" s="806" t="s">
        <v>1777</v>
      </c>
      <c r="P1063" s="440" t="s">
        <v>677</v>
      </c>
    </row>
    <row r="1064" spans="2:16">
      <c r="B1064" s="808" t="s">
        <v>2057</v>
      </c>
      <c r="C1064" s="808" t="s">
        <v>174</v>
      </c>
      <c r="D1064" s="764" t="s">
        <v>7782</v>
      </c>
      <c r="E1064" s="767" t="s">
        <v>886</v>
      </c>
      <c r="F1064" s="767" t="s">
        <v>886</v>
      </c>
      <c r="G1064" s="767" t="s">
        <v>886</v>
      </c>
      <c r="H1064" s="754" t="s">
        <v>8342</v>
      </c>
      <c r="I1064" s="767"/>
      <c r="J1064" s="805"/>
      <c r="K1064" s="808"/>
      <c r="L1064" s="754">
        <v>2021</v>
      </c>
      <c r="M1064" s="754" t="s">
        <v>2790</v>
      </c>
      <c r="N1064" s="764"/>
      <c r="O1064" s="764" t="s">
        <v>9084</v>
      </c>
      <c r="P1064" s="440" t="s">
        <v>677</v>
      </c>
    </row>
    <row r="1065" spans="2:16">
      <c r="B1065" s="808" t="s">
        <v>2074</v>
      </c>
      <c r="C1065" s="808" t="s">
        <v>310</v>
      </c>
      <c r="D1065" s="808" t="s">
        <v>7783</v>
      </c>
      <c r="E1065" s="767" t="s">
        <v>886</v>
      </c>
      <c r="F1065" s="767" t="s">
        <v>886</v>
      </c>
      <c r="G1065" s="767" t="s">
        <v>886</v>
      </c>
      <c r="H1065" s="767" t="s">
        <v>8334</v>
      </c>
      <c r="I1065" s="767"/>
      <c r="J1065" s="805"/>
      <c r="K1065" s="767"/>
      <c r="L1065" s="767">
        <v>2018</v>
      </c>
      <c r="M1065" s="754">
        <v>2050</v>
      </c>
      <c r="N1065" s="808"/>
      <c r="O1065" s="806"/>
      <c r="P1065" s="440" t="s">
        <v>677</v>
      </c>
    </row>
    <row r="1066" spans="2:16">
      <c r="B1066" s="808" t="s">
        <v>2077</v>
      </c>
      <c r="C1066" s="808" t="s">
        <v>191</v>
      </c>
      <c r="D1066" s="808" t="s">
        <v>9429</v>
      </c>
      <c r="E1066" s="767" t="s">
        <v>886</v>
      </c>
      <c r="F1066" s="767" t="s">
        <v>886</v>
      </c>
      <c r="G1066" s="767" t="s">
        <v>886</v>
      </c>
      <c r="H1066" s="767" t="s">
        <v>582</v>
      </c>
      <c r="I1066" s="767"/>
      <c r="J1066" s="805"/>
      <c r="K1066" s="767"/>
      <c r="L1066" s="767">
        <v>2020</v>
      </c>
      <c r="M1066" s="767">
        <v>2050</v>
      </c>
      <c r="N1066" s="808"/>
      <c r="O1066" s="806" t="s">
        <v>1777</v>
      </c>
      <c r="P1066" s="440" t="s">
        <v>677</v>
      </c>
    </row>
    <row r="1067" spans="2:16">
      <c r="B1067" s="808" t="s">
        <v>366</v>
      </c>
      <c r="C1067" s="808" t="s">
        <v>173</v>
      </c>
      <c r="D1067" s="808" t="s">
        <v>9430</v>
      </c>
      <c r="E1067" s="767" t="s">
        <v>886</v>
      </c>
      <c r="F1067" s="767" t="s">
        <v>5883</v>
      </c>
      <c r="G1067" s="767" t="s">
        <v>886</v>
      </c>
      <c r="H1067" s="767" t="s">
        <v>582</v>
      </c>
      <c r="I1067" s="767"/>
      <c r="J1067" s="805"/>
      <c r="K1067" s="767"/>
      <c r="L1067" s="767">
        <v>2012</v>
      </c>
      <c r="M1067" s="767">
        <v>2020</v>
      </c>
      <c r="N1067" s="808"/>
      <c r="O1067" s="806" t="s">
        <v>1753</v>
      </c>
      <c r="P1067" s="440" t="s">
        <v>677</v>
      </c>
    </row>
    <row r="1068" spans="2:16">
      <c r="B1068" s="808" t="s">
        <v>2077</v>
      </c>
      <c r="C1068" s="741" t="s">
        <v>189</v>
      </c>
      <c r="D1068" s="962" t="s">
        <v>9431</v>
      </c>
      <c r="E1068" s="767" t="s">
        <v>886</v>
      </c>
      <c r="F1068" s="767" t="s">
        <v>886</v>
      </c>
      <c r="G1068" s="767" t="s">
        <v>886</v>
      </c>
      <c r="H1068" s="767"/>
      <c r="I1068" s="1090">
        <v>0.8</v>
      </c>
      <c r="J1068" s="805"/>
      <c r="K1068" s="767"/>
      <c r="L1068" s="767"/>
      <c r="M1068" s="767"/>
      <c r="N1068" s="808"/>
      <c r="O1068" s="802" t="s">
        <v>9432</v>
      </c>
      <c r="P1068" s="440" t="s">
        <v>677</v>
      </c>
    </row>
    <row r="1069" spans="2:16">
      <c r="B1069" s="808" t="s">
        <v>2074</v>
      </c>
      <c r="C1069" s="808" t="s">
        <v>310</v>
      </c>
      <c r="D1069" s="808" t="s">
        <v>7787</v>
      </c>
      <c r="E1069" s="767" t="s">
        <v>5778</v>
      </c>
      <c r="F1069" s="767" t="s">
        <v>8395</v>
      </c>
      <c r="G1069" s="767" t="s">
        <v>886</v>
      </c>
      <c r="H1069" s="767" t="s">
        <v>8334</v>
      </c>
      <c r="I1069" s="767"/>
      <c r="J1069" s="805"/>
      <c r="K1069" s="767"/>
      <c r="L1069" s="767">
        <v>2012</v>
      </c>
      <c r="M1069" s="767">
        <v>2050</v>
      </c>
      <c r="N1069" s="808"/>
      <c r="O1069" s="806" t="s">
        <v>6645</v>
      </c>
      <c r="P1069" s="440" t="s">
        <v>677</v>
      </c>
    </row>
    <row r="1070" spans="2:16">
      <c r="B1070" s="808" t="s">
        <v>2077</v>
      </c>
      <c r="C1070" s="808" t="s">
        <v>191</v>
      </c>
      <c r="D1070" s="808" t="s">
        <v>7789</v>
      </c>
      <c r="E1070" s="767" t="s">
        <v>886</v>
      </c>
      <c r="F1070" s="767" t="s">
        <v>886</v>
      </c>
      <c r="G1070" s="767" t="s">
        <v>886</v>
      </c>
      <c r="H1070" s="767" t="s">
        <v>582</v>
      </c>
      <c r="I1070" s="767"/>
      <c r="J1070" s="805"/>
      <c r="K1070" s="767"/>
      <c r="L1070" s="767">
        <v>2020</v>
      </c>
      <c r="M1070" s="767">
        <v>2050</v>
      </c>
      <c r="N1070" s="808"/>
      <c r="O1070" s="806" t="s">
        <v>1777</v>
      </c>
      <c r="P1070" s="440" t="s">
        <v>677</v>
      </c>
    </row>
    <row r="1071" spans="2:16">
      <c r="B1071" s="808" t="s">
        <v>2077</v>
      </c>
      <c r="C1071" s="741" t="s">
        <v>191</v>
      </c>
      <c r="D1071" s="962" t="s">
        <v>9433</v>
      </c>
      <c r="E1071" s="767" t="s">
        <v>886</v>
      </c>
      <c r="F1071" s="767" t="s">
        <v>886</v>
      </c>
      <c r="G1071" s="767" t="s">
        <v>886</v>
      </c>
      <c r="H1071" s="767" t="s">
        <v>1956</v>
      </c>
      <c r="I1071" s="767"/>
      <c r="J1071" s="805"/>
      <c r="K1071" s="767"/>
      <c r="L1071" s="767"/>
      <c r="M1071" s="767"/>
      <c r="N1071" s="808"/>
      <c r="O1071" s="802" t="s">
        <v>9434</v>
      </c>
      <c r="P1071" s="440" t="s">
        <v>677</v>
      </c>
    </row>
    <row r="1072" spans="2:16">
      <c r="B1072" s="808" t="s">
        <v>2074</v>
      </c>
      <c r="C1072" s="808" t="s">
        <v>310</v>
      </c>
      <c r="D1072" s="808" t="s">
        <v>7791</v>
      </c>
      <c r="E1072" s="767" t="s">
        <v>5778</v>
      </c>
      <c r="F1072" s="767" t="s">
        <v>8384</v>
      </c>
      <c r="G1072" s="767" t="s">
        <v>886</v>
      </c>
      <c r="H1072" s="767" t="s">
        <v>8334</v>
      </c>
      <c r="I1072" s="767"/>
      <c r="J1072" s="805"/>
      <c r="K1072" s="767"/>
      <c r="L1072" s="767">
        <v>2016</v>
      </c>
      <c r="M1072" s="767">
        <v>2050</v>
      </c>
      <c r="N1072" s="808" t="s">
        <v>9435</v>
      </c>
      <c r="O1072" s="1093" t="s">
        <v>9436</v>
      </c>
      <c r="P1072" s="440" t="s">
        <v>677</v>
      </c>
    </row>
    <row r="1073" spans="2:16">
      <c r="B1073" s="808" t="s">
        <v>2074</v>
      </c>
      <c r="C1073" s="808" t="s">
        <v>310</v>
      </c>
      <c r="D1073" s="808" t="s">
        <v>7791</v>
      </c>
      <c r="E1073" s="767" t="s">
        <v>886</v>
      </c>
      <c r="F1073" s="767" t="s">
        <v>886</v>
      </c>
      <c r="G1073" s="767" t="s">
        <v>886</v>
      </c>
      <c r="H1073" s="767" t="s">
        <v>8334</v>
      </c>
      <c r="I1073" s="767"/>
      <c r="J1073" s="805"/>
      <c r="K1073" s="767"/>
      <c r="L1073" s="767">
        <v>2020</v>
      </c>
      <c r="M1073" s="767">
        <v>2050</v>
      </c>
      <c r="N1073" s="808"/>
      <c r="O1073" s="806" t="s">
        <v>1777</v>
      </c>
      <c r="P1073" s="440" t="s">
        <v>677</v>
      </c>
    </row>
    <row r="1074" spans="2:16">
      <c r="B1074" s="808" t="s">
        <v>2077</v>
      </c>
      <c r="C1074" s="808" t="s">
        <v>158</v>
      </c>
      <c r="D1074" s="808" t="s">
        <v>7793</v>
      </c>
      <c r="E1074" s="767" t="s">
        <v>886</v>
      </c>
      <c r="F1074" s="767" t="s">
        <v>886</v>
      </c>
      <c r="G1074" s="767" t="s">
        <v>886</v>
      </c>
      <c r="H1074" s="767" t="s">
        <v>582</v>
      </c>
      <c r="I1074" s="767"/>
      <c r="J1074" s="805"/>
      <c r="K1074" s="767"/>
      <c r="L1074" s="767">
        <v>2020</v>
      </c>
      <c r="M1074" s="767">
        <v>2050</v>
      </c>
      <c r="N1074" s="808"/>
      <c r="O1074" s="806" t="s">
        <v>1777</v>
      </c>
      <c r="P1074" s="440" t="s">
        <v>677</v>
      </c>
    </row>
    <row r="1075" spans="2:16">
      <c r="B1075" s="808" t="s">
        <v>2077</v>
      </c>
      <c r="C1075" s="741" t="s">
        <v>158</v>
      </c>
      <c r="D1075" s="962" t="s">
        <v>9437</v>
      </c>
      <c r="E1075" s="767" t="s">
        <v>886</v>
      </c>
      <c r="F1075" s="767" t="s">
        <v>886</v>
      </c>
      <c r="G1075" s="767" t="s">
        <v>886</v>
      </c>
      <c r="H1075" s="767" t="s">
        <v>582</v>
      </c>
      <c r="I1075" s="767"/>
      <c r="J1075" s="805"/>
      <c r="K1075" s="767"/>
      <c r="L1075" s="767"/>
      <c r="M1075" s="767"/>
      <c r="N1075" s="808"/>
      <c r="O1075" s="802" t="s">
        <v>9438</v>
      </c>
      <c r="P1075" s="440" t="s">
        <v>677</v>
      </c>
    </row>
    <row r="1076" spans="2:16">
      <c r="B1076" s="808" t="s">
        <v>2077</v>
      </c>
      <c r="C1076" s="741" t="s">
        <v>191</v>
      </c>
      <c r="D1076" s="962" t="s">
        <v>7802</v>
      </c>
      <c r="E1076" s="767" t="s">
        <v>886</v>
      </c>
      <c r="F1076" s="767" t="s">
        <v>886</v>
      </c>
      <c r="G1076" s="767" t="s">
        <v>886</v>
      </c>
      <c r="H1076" s="767" t="s">
        <v>8334</v>
      </c>
      <c r="I1076" s="767"/>
      <c r="J1076" s="805"/>
      <c r="K1076" s="767"/>
      <c r="L1076" s="767"/>
      <c r="M1076" s="767"/>
      <c r="N1076" s="808"/>
      <c r="O1076" s="802" t="s">
        <v>9439</v>
      </c>
      <c r="P1076" s="440" t="s">
        <v>677</v>
      </c>
    </row>
    <row r="1077" spans="2:16">
      <c r="B1077" s="808" t="s">
        <v>2077</v>
      </c>
      <c r="C1077" s="808" t="s">
        <v>191</v>
      </c>
      <c r="D1077" s="808" t="s">
        <v>9440</v>
      </c>
      <c r="E1077" s="767" t="s">
        <v>886</v>
      </c>
      <c r="F1077" s="767" t="s">
        <v>886</v>
      </c>
      <c r="G1077" s="767" t="s">
        <v>886</v>
      </c>
      <c r="H1077" s="767" t="s">
        <v>582</v>
      </c>
      <c r="I1077" s="767"/>
      <c r="J1077" s="805"/>
      <c r="K1077" s="767"/>
      <c r="L1077" s="767">
        <v>2020</v>
      </c>
      <c r="M1077" s="767">
        <v>2050</v>
      </c>
      <c r="N1077" s="808"/>
      <c r="O1077" s="806" t="s">
        <v>1777</v>
      </c>
      <c r="P1077" s="440" t="s">
        <v>677</v>
      </c>
    </row>
    <row r="1078" spans="2:16">
      <c r="B1078" s="808" t="s">
        <v>2077</v>
      </c>
      <c r="C1078" s="741" t="s">
        <v>142</v>
      </c>
      <c r="D1078" s="962" t="s">
        <v>9441</v>
      </c>
      <c r="E1078" s="767" t="s">
        <v>886</v>
      </c>
      <c r="F1078" s="767" t="s">
        <v>886</v>
      </c>
      <c r="G1078" s="767" t="s">
        <v>886</v>
      </c>
      <c r="H1078" s="767" t="s">
        <v>582</v>
      </c>
      <c r="I1078" s="767"/>
      <c r="J1078" s="805"/>
      <c r="K1078" s="767"/>
      <c r="L1078" s="767"/>
      <c r="M1078" s="767"/>
      <c r="N1078" s="808"/>
      <c r="O1078" s="802" t="s">
        <v>9442</v>
      </c>
      <c r="P1078" s="440" t="s">
        <v>677</v>
      </c>
    </row>
    <row r="1079" spans="2:16">
      <c r="B1079" s="808" t="s">
        <v>2077</v>
      </c>
      <c r="C1079" s="741" t="s">
        <v>142</v>
      </c>
      <c r="D1079" s="962" t="s">
        <v>9443</v>
      </c>
      <c r="E1079" s="767" t="s">
        <v>886</v>
      </c>
      <c r="F1079" s="767" t="s">
        <v>886</v>
      </c>
      <c r="G1079" s="767" t="s">
        <v>886</v>
      </c>
      <c r="H1079" s="767" t="s">
        <v>582</v>
      </c>
      <c r="I1079" s="767"/>
      <c r="J1079" s="805"/>
      <c r="K1079" s="767"/>
      <c r="L1079" s="767"/>
      <c r="M1079" s="767"/>
      <c r="N1079" s="808"/>
      <c r="O1079" s="802" t="s">
        <v>9444</v>
      </c>
      <c r="P1079" s="440" t="s">
        <v>677</v>
      </c>
    </row>
    <row r="1080" spans="2:16">
      <c r="B1080" s="808" t="s">
        <v>2077</v>
      </c>
      <c r="C1080" s="741" t="s">
        <v>142</v>
      </c>
      <c r="D1080" s="962" t="s">
        <v>7803</v>
      </c>
      <c r="E1080" s="767" t="s">
        <v>886</v>
      </c>
      <c r="F1080" s="767" t="s">
        <v>886</v>
      </c>
      <c r="G1080" s="767" t="s">
        <v>886</v>
      </c>
      <c r="H1080" s="767" t="s">
        <v>8334</v>
      </c>
      <c r="I1080" s="767"/>
      <c r="J1080" s="805"/>
      <c r="K1080" s="767"/>
      <c r="L1080" s="767"/>
      <c r="M1080" s="767"/>
      <c r="N1080" s="808"/>
      <c r="O1080" s="802" t="s">
        <v>9445</v>
      </c>
      <c r="P1080" s="440" t="s">
        <v>677</v>
      </c>
    </row>
    <row r="1081" spans="2:16">
      <c r="B1081" s="808" t="s">
        <v>2077</v>
      </c>
      <c r="C1081" s="808" t="s">
        <v>142</v>
      </c>
      <c r="D1081" s="808" t="s">
        <v>7804</v>
      </c>
      <c r="E1081" s="767" t="s">
        <v>886</v>
      </c>
      <c r="F1081" s="767" t="s">
        <v>886</v>
      </c>
      <c r="G1081" s="767" t="s">
        <v>886</v>
      </c>
      <c r="H1081" s="767" t="s">
        <v>582</v>
      </c>
      <c r="I1081" s="767"/>
      <c r="J1081" s="805"/>
      <c r="K1081" s="767"/>
      <c r="L1081" s="767">
        <v>2020</v>
      </c>
      <c r="M1081" s="767">
        <v>2050</v>
      </c>
      <c r="N1081" s="808"/>
      <c r="O1081" s="806" t="s">
        <v>1777</v>
      </c>
      <c r="P1081" s="440" t="s">
        <v>677</v>
      </c>
    </row>
    <row r="1082" spans="2:16">
      <c r="B1082" s="808" t="s">
        <v>2077</v>
      </c>
      <c r="C1082" s="741" t="s">
        <v>142</v>
      </c>
      <c r="D1082" s="962" t="s">
        <v>9446</v>
      </c>
      <c r="E1082" s="767" t="s">
        <v>886</v>
      </c>
      <c r="F1082" s="767" t="s">
        <v>886</v>
      </c>
      <c r="G1082" s="767" t="s">
        <v>886</v>
      </c>
      <c r="H1082" s="767"/>
      <c r="I1082" s="1090">
        <v>0.8</v>
      </c>
      <c r="J1082" s="805"/>
      <c r="K1082" s="767"/>
      <c r="L1082" s="767"/>
      <c r="M1082" s="767"/>
      <c r="N1082" s="808"/>
      <c r="O1082" s="802" t="s">
        <v>9447</v>
      </c>
      <c r="P1082" s="440" t="s">
        <v>677</v>
      </c>
    </row>
    <row r="1083" spans="2:16">
      <c r="B1083" s="808" t="s">
        <v>2057</v>
      </c>
      <c r="C1083" s="808" t="s">
        <v>195</v>
      </c>
      <c r="D1083" s="808" t="s">
        <v>7810</v>
      </c>
      <c r="E1083" s="767" t="s">
        <v>886</v>
      </c>
      <c r="F1083" s="767" t="s">
        <v>886</v>
      </c>
      <c r="G1083" s="767" t="s">
        <v>886</v>
      </c>
      <c r="H1083" s="767" t="s">
        <v>8334</v>
      </c>
      <c r="I1083" s="767"/>
      <c r="J1083" s="805"/>
      <c r="K1083" s="767"/>
      <c r="L1083" s="767">
        <v>2021</v>
      </c>
      <c r="M1083" s="767">
        <v>2050</v>
      </c>
      <c r="N1083" s="808"/>
      <c r="O1083" s="764" t="s">
        <v>9448</v>
      </c>
      <c r="P1083" s="440" t="s">
        <v>677</v>
      </c>
    </row>
    <row r="1084" spans="2:16">
      <c r="B1084" s="808" t="s">
        <v>2057</v>
      </c>
      <c r="C1084" s="808" t="s">
        <v>195</v>
      </c>
      <c r="D1084" s="808" t="s">
        <v>7810</v>
      </c>
      <c r="E1084" s="767" t="s">
        <v>886</v>
      </c>
      <c r="F1084" s="767" t="s">
        <v>886</v>
      </c>
      <c r="G1084" s="767" t="s">
        <v>886</v>
      </c>
      <c r="H1084" s="1094" t="s">
        <v>8342</v>
      </c>
      <c r="I1084" s="767"/>
      <c r="J1084" s="805"/>
      <c r="K1084" s="767"/>
      <c r="L1084" s="767">
        <v>2015</v>
      </c>
      <c r="M1084" s="767">
        <v>2050</v>
      </c>
      <c r="N1084" s="808"/>
      <c r="O1084" s="806" t="s">
        <v>8403</v>
      </c>
      <c r="P1084" s="440" t="s">
        <v>677</v>
      </c>
    </row>
    <row r="1085" spans="2:16">
      <c r="B1085" s="808" t="s">
        <v>2074</v>
      </c>
      <c r="C1085" s="808" t="s">
        <v>310</v>
      </c>
      <c r="D1085" s="808" t="s">
        <v>7811</v>
      </c>
      <c r="E1085" s="767" t="s">
        <v>886</v>
      </c>
      <c r="F1085" s="767" t="s">
        <v>886</v>
      </c>
      <c r="G1085" s="767" t="s">
        <v>886</v>
      </c>
      <c r="H1085" s="767"/>
      <c r="I1085" s="1090">
        <v>1</v>
      </c>
      <c r="J1085" s="805"/>
      <c r="K1085" s="767"/>
      <c r="L1085" s="767">
        <v>2020</v>
      </c>
      <c r="M1085" s="767">
        <v>2050</v>
      </c>
      <c r="N1085" s="808"/>
      <c r="O1085" s="806" t="s">
        <v>1777</v>
      </c>
      <c r="P1085" s="440" t="s">
        <v>677</v>
      </c>
    </row>
    <row r="1086" spans="2:16">
      <c r="B1086" s="808" t="s">
        <v>366</v>
      </c>
      <c r="C1086" s="808" t="s">
        <v>173</v>
      </c>
      <c r="D1086" s="808" t="s">
        <v>9449</v>
      </c>
      <c r="E1086" s="767" t="s">
        <v>886</v>
      </c>
      <c r="F1086" s="767" t="s">
        <v>886</v>
      </c>
      <c r="G1086" s="767" t="s">
        <v>886</v>
      </c>
      <c r="H1086" s="767"/>
      <c r="I1086" s="1090">
        <v>0.8</v>
      </c>
      <c r="J1086" s="805"/>
      <c r="K1086" s="767"/>
      <c r="L1086" s="767">
        <v>2013</v>
      </c>
      <c r="M1086" s="767">
        <v>2020</v>
      </c>
      <c r="N1086" s="808"/>
      <c r="O1086" s="806" t="s">
        <v>1753</v>
      </c>
      <c r="P1086" s="440" t="s">
        <v>677</v>
      </c>
    </row>
    <row r="1087" spans="2:16">
      <c r="B1087" s="808" t="s">
        <v>2074</v>
      </c>
      <c r="C1087" s="808" t="s">
        <v>160</v>
      </c>
      <c r="D1087" s="808" t="s">
        <v>7815</v>
      </c>
      <c r="E1087" s="767" t="s">
        <v>5778</v>
      </c>
      <c r="F1087" s="767" t="s">
        <v>8395</v>
      </c>
      <c r="G1087" s="767" t="s">
        <v>886</v>
      </c>
      <c r="H1087" s="767" t="s">
        <v>8334</v>
      </c>
      <c r="I1087" s="767"/>
      <c r="J1087" s="805"/>
      <c r="K1087" s="767"/>
      <c r="L1087" s="767">
        <v>2017</v>
      </c>
      <c r="M1087" s="767">
        <v>2050</v>
      </c>
      <c r="N1087" s="808"/>
      <c r="O1087" s="806" t="s">
        <v>6645</v>
      </c>
      <c r="P1087" s="440" t="s">
        <v>677</v>
      </c>
    </row>
    <row r="1088" spans="2:16">
      <c r="B1088" s="808" t="s">
        <v>2077</v>
      </c>
      <c r="C1088" s="808" t="s">
        <v>191</v>
      </c>
      <c r="D1088" s="808" t="s">
        <v>9450</v>
      </c>
      <c r="E1088" s="767" t="s">
        <v>886</v>
      </c>
      <c r="F1088" s="767" t="s">
        <v>886</v>
      </c>
      <c r="G1088" s="767" t="s">
        <v>886</v>
      </c>
      <c r="H1088" s="767"/>
      <c r="I1088" s="767"/>
      <c r="J1088" s="805" t="s">
        <v>1792</v>
      </c>
      <c r="K1088" s="767"/>
      <c r="L1088" s="767">
        <v>2020</v>
      </c>
      <c r="M1088" s="767">
        <v>2050</v>
      </c>
      <c r="N1088" s="808"/>
      <c r="O1088" s="806" t="s">
        <v>1777</v>
      </c>
      <c r="P1088" s="440" t="s">
        <v>677</v>
      </c>
    </row>
    <row r="1089" spans="2:16">
      <c r="B1089" s="808" t="s">
        <v>366</v>
      </c>
      <c r="C1089" s="808" t="s">
        <v>182</v>
      </c>
      <c r="D1089" s="808" t="s">
        <v>9451</v>
      </c>
      <c r="E1089" s="767" t="s">
        <v>5778</v>
      </c>
      <c r="F1089" s="767" t="s">
        <v>5779</v>
      </c>
      <c r="G1089" s="767" t="s">
        <v>886</v>
      </c>
      <c r="H1089" s="767" t="s">
        <v>582</v>
      </c>
      <c r="I1089" s="767"/>
      <c r="J1089" s="805"/>
      <c r="K1089" s="767"/>
      <c r="L1089" s="767">
        <v>2019</v>
      </c>
      <c r="M1089" s="767">
        <v>2030</v>
      </c>
      <c r="N1089" s="808"/>
      <c r="O1089" s="1093" t="s">
        <v>9452</v>
      </c>
      <c r="P1089" s="440" t="s">
        <v>677</v>
      </c>
    </row>
    <row r="1090" spans="2:16">
      <c r="B1090" s="808" t="s">
        <v>2074</v>
      </c>
      <c r="C1090" s="808" t="s">
        <v>310</v>
      </c>
      <c r="D1090" s="808" t="s">
        <v>7838</v>
      </c>
      <c r="E1090" s="767" t="s">
        <v>886</v>
      </c>
      <c r="F1090" s="767" t="s">
        <v>886</v>
      </c>
      <c r="G1090" s="767" t="s">
        <v>886</v>
      </c>
      <c r="H1090" s="767"/>
      <c r="I1090" s="767"/>
      <c r="J1090" s="805" t="s">
        <v>1792</v>
      </c>
      <c r="K1090" s="767"/>
      <c r="L1090" s="767">
        <v>2020</v>
      </c>
      <c r="M1090" s="767">
        <v>2050</v>
      </c>
      <c r="N1090" s="808"/>
      <c r="O1090" s="806" t="s">
        <v>9453</v>
      </c>
      <c r="P1090" s="440" t="s">
        <v>677</v>
      </c>
    </row>
    <row r="1091" spans="2:16">
      <c r="B1091" s="808" t="s">
        <v>2074</v>
      </c>
      <c r="C1091" s="808" t="s">
        <v>310</v>
      </c>
      <c r="D1091" s="808" t="s">
        <v>7838</v>
      </c>
      <c r="E1091" s="767" t="s">
        <v>886</v>
      </c>
      <c r="F1091" s="767" t="s">
        <v>5779</v>
      </c>
      <c r="G1091" s="767" t="s">
        <v>886</v>
      </c>
      <c r="H1091" s="767" t="s">
        <v>1956</v>
      </c>
      <c r="I1091" s="767"/>
      <c r="J1091" s="805"/>
      <c r="K1091" s="767"/>
      <c r="L1091" s="767">
        <v>2013</v>
      </c>
      <c r="M1091" s="767">
        <v>2050</v>
      </c>
      <c r="N1091" s="808"/>
      <c r="O1091" s="806" t="s">
        <v>8492</v>
      </c>
      <c r="P1091" s="440" t="s">
        <v>677</v>
      </c>
    </row>
    <row r="1092" spans="2:16">
      <c r="B1092" s="808" t="s">
        <v>2074</v>
      </c>
      <c r="C1092" s="808" t="s">
        <v>310</v>
      </c>
      <c r="D1092" s="808" t="s">
        <v>7838</v>
      </c>
      <c r="E1092" s="767" t="s">
        <v>5904</v>
      </c>
      <c r="F1092" s="767" t="s">
        <v>8384</v>
      </c>
      <c r="G1092" s="767" t="s">
        <v>886</v>
      </c>
      <c r="H1092" s="1094"/>
      <c r="I1092" s="1094"/>
      <c r="J1092" s="812" t="s">
        <v>1792</v>
      </c>
      <c r="K1092" s="809" t="s">
        <v>8342</v>
      </c>
      <c r="L1092" s="767">
        <v>2018</v>
      </c>
      <c r="M1092" s="767" t="s">
        <v>8546</v>
      </c>
      <c r="N1092" s="808"/>
      <c r="O1092" s="808" t="s">
        <v>8641</v>
      </c>
      <c r="P1092" s="440" t="s">
        <v>677</v>
      </c>
    </row>
    <row r="1093" spans="2:16">
      <c r="B1093" s="808" t="s">
        <v>2074</v>
      </c>
      <c r="C1093" s="808" t="s">
        <v>310</v>
      </c>
      <c r="D1093" s="764" t="s">
        <v>7838</v>
      </c>
      <c r="E1093" s="767" t="s">
        <v>886</v>
      </c>
      <c r="F1093" s="767" t="s">
        <v>886</v>
      </c>
      <c r="G1093" s="767" t="s">
        <v>886</v>
      </c>
      <c r="H1093" s="767" t="s">
        <v>582</v>
      </c>
      <c r="I1093" s="767"/>
      <c r="J1093" s="805"/>
      <c r="K1093" s="767"/>
      <c r="L1093" s="754">
        <v>2018</v>
      </c>
      <c r="M1093" s="754">
        <v>2050</v>
      </c>
      <c r="N1093" s="764"/>
      <c r="O1093" s="764" t="s">
        <v>9454</v>
      </c>
      <c r="P1093" s="440" t="s">
        <v>677</v>
      </c>
    </row>
    <row r="1094" spans="2:16">
      <c r="B1094" s="808" t="s">
        <v>2057</v>
      </c>
      <c r="C1094" s="808" t="s">
        <v>205</v>
      </c>
      <c r="D1094" s="808" t="s">
        <v>7846</v>
      </c>
      <c r="E1094" s="767" t="s">
        <v>886</v>
      </c>
      <c r="F1094" s="767" t="s">
        <v>886</v>
      </c>
      <c r="G1094" s="767" t="s">
        <v>886</v>
      </c>
      <c r="H1094" s="767" t="s">
        <v>582</v>
      </c>
      <c r="I1094" s="767"/>
      <c r="J1094" s="805"/>
      <c r="K1094" s="767"/>
      <c r="L1094" s="767">
        <v>2020</v>
      </c>
      <c r="M1094" s="767">
        <v>2050</v>
      </c>
      <c r="N1094" s="808" t="s">
        <v>8433</v>
      </c>
      <c r="O1094" s="806" t="s">
        <v>8434</v>
      </c>
      <c r="P1094" s="440" t="s">
        <v>677</v>
      </c>
    </row>
    <row r="1095" spans="2:16">
      <c r="B1095" s="808" t="s">
        <v>2057</v>
      </c>
      <c r="C1095" s="808" t="s">
        <v>6327</v>
      </c>
      <c r="D1095" s="764" t="s">
        <v>9455</v>
      </c>
      <c r="E1095" s="767" t="s">
        <v>886</v>
      </c>
      <c r="F1095" s="767" t="s">
        <v>886</v>
      </c>
      <c r="G1095" s="767" t="s">
        <v>886</v>
      </c>
      <c r="H1095" s="767"/>
      <c r="I1095" s="767"/>
      <c r="J1095" s="805" t="s">
        <v>1719</v>
      </c>
      <c r="K1095" s="754" t="s">
        <v>8342</v>
      </c>
      <c r="L1095" s="754"/>
      <c r="M1095" s="754">
        <v>2050</v>
      </c>
      <c r="N1095" s="764" t="s">
        <v>8579</v>
      </c>
      <c r="O1095" s="764" t="s">
        <v>8400</v>
      </c>
      <c r="P1095" s="440" t="s">
        <v>677</v>
      </c>
    </row>
    <row r="1096" spans="2:16">
      <c r="B1096" s="808" t="s">
        <v>2057</v>
      </c>
      <c r="C1096" s="808" t="s">
        <v>6327</v>
      </c>
      <c r="D1096" s="764" t="s">
        <v>7851</v>
      </c>
      <c r="E1096" s="767" t="s">
        <v>886</v>
      </c>
      <c r="F1096" s="767" t="s">
        <v>886</v>
      </c>
      <c r="G1096" s="767" t="s">
        <v>886</v>
      </c>
      <c r="H1096" s="767" t="s">
        <v>582</v>
      </c>
      <c r="I1096" s="767"/>
      <c r="J1096" s="805"/>
      <c r="K1096" s="767"/>
      <c r="L1096" s="754">
        <v>2020</v>
      </c>
      <c r="M1096" s="754">
        <v>2050</v>
      </c>
      <c r="N1096" s="764" t="s">
        <v>9456</v>
      </c>
      <c r="O1096" s="764" t="s">
        <v>9457</v>
      </c>
      <c r="P1096" s="440" t="s">
        <v>677</v>
      </c>
    </row>
    <row r="1097" spans="2:16">
      <c r="B1097" s="808" t="s">
        <v>2057</v>
      </c>
      <c r="C1097" s="808" t="s">
        <v>6327</v>
      </c>
      <c r="D1097" s="808" t="s">
        <v>7851</v>
      </c>
      <c r="E1097" s="767" t="s">
        <v>886</v>
      </c>
      <c r="F1097" s="767" t="s">
        <v>886</v>
      </c>
      <c r="G1097" s="767" t="s">
        <v>886</v>
      </c>
      <c r="H1097" s="767" t="s">
        <v>582</v>
      </c>
      <c r="I1097" s="767"/>
      <c r="J1097" s="805"/>
      <c r="K1097" s="767"/>
      <c r="L1097" s="767">
        <v>2020</v>
      </c>
      <c r="M1097" s="767">
        <v>2050</v>
      </c>
      <c r="N1097" s="808"/>
      <c r="O1097" s="806" t="s">
        <v>1777</v>
      </c>
      <c r="P1097" s="440" t="s">
        <v>677</v>
      </c>
    </row>
    <row r="1098" spans="2:16">
      <c r="B1098" s="808" t="s">
        <v>2077</v>
      </c>
      <c r="C1098" s="741" t="s">
        <v>142</v>
      </c>
      <c r="D1098" s="962" t="s">
        <v>9458</v>
      </c>
      <c r="E1098" s="767" t="s">
        <v>886</v>
      </c>
      <c r="F1098" s="767" t="s">
        <v>886</v>
      </c>
      <c r="G1098" s="767" t="s">
        <v>886</v>
      </c>
      <c r="H1098" s="767"/>
      <c r="I1098" s="1090">
        <v>0.85</v>
      </c>
      <c r="J1098" s="805"/>
      <c r="K1098" s="767"/>
      <c r="L1098" s="767"/>
      <c r="M1098" s="767"/>
      <c r="N1098" s="808"/>
      <c r="O1098" s="802" t="s">
        <v>9459</v>
      </c>
      <c r="P1098" s="440" t="s">
        <v>677</v>
      </c>
    </row>
    <row r="1099" spans="2:16">
      <c r="B1099" s="808" t="s">
        <v>366</v>
      </c>
      <c r="C1099" s="808" t="s">
        <v>173</v>
      </c>
      <c r="D1099" s="808" t="s">
        <v>9460</v>
      </c>
      <c r="E1099" s="767" t="s">
        <v>886</v>
      </c>
      <c r="F1099" s="767" t="s">
        <v>886</v>
      </c>
      <c r="G1099" s="767" t="s">
        <v>886</v>
      </c>
      <c r="H1099" s="767"/>
      <c r="I1099" s="1090">
        <v>1</v>
      </c>
      <c r="J1099" s="805"/>
      <c r="K1099" s="767"/>
      <c r="L1099" s="767">
        <v>2012</v>
      </c>
      <c r="M1099" s="767">
        <v>2020</v>
      </c>
      <c r="N1099" s="808"/>
      <c r="O1099" s="806" t="s">
        <v>1753</v>
      </c>
      <c r="P1099" s="440" t="s">
        <v>677</v>
      </c>
    </row>
    <row r="1100" spans="2:16">
      <c r="B1100" s="808" t="s">
        <v>366</v>
      </c>
      <c r="C1100" s="808" t="s">
        <v>173</v>
      </c>
      <c r="D1100" s="808" t="s">
        <v>9461</v>
      </c>
      <c r="E1100" s="767" t="s">
        <v>886</v>
      </c>
      <c r="F1100" s="767" t="s">
        <v>886</v>
      </c>
      <c r="G1100" s="767" t="s">
        <v>886</v>
      </c>
      <c r="H1100" s="767" t="s">
        <v>582</v>
      </c>
      <c r="I1100" s="767"/>
      <c r="J1100" s="805"/>
      <c r="K1100" s="767"/>
      <c r="L1100" s="767">
        <v>2013</v>
      </c>
      <c r="M1100" s="767">
        <v>2020</v>
      </c>
      <c r="N1100" s="808"/>
      <c r="O1100" s="806" t="s">
        <v>1753</v>
      </c>
      <c r="P1100" s="440" t="s">
        <v>677</v>
      </c>
    </row>
    <row r="1101" spans="2:16">
      <c r="B1101" s="808" t="s">
        <v>366</v>
      </c>
      <c r="C1101" s="808" t="s">
        <v>182</v>
      </c>
      <c r="D1101" s="764" t="s">
        <v>7873</v>
      </c>
      <c r="E1101" s="767" t="s">
        <v>886</v>
      </c>
      <c r="F1101" s="767" t="s">
        <v>886</v>
      </c>
      <c r="G1101" s="767" t="s">
        <v>886</v>
      </c>
      <c r="H1101" s="767" t="s">
        <v>8334</v>
      </c>
      <c r="I1101" s="767"/>
      <c r="J1101" s="805"/>
      <c r="K1101" s="767"/>
      <c r="L1101" s="754">
        <v>2021</v>
      </c>
      <c r="M1101" s="754">
        <v>2030</v>
      </c>
      <c r="N1101" s="764" t="s">
        <v>9462</v>
      </c>
      <c r="O1101" s="764" t="s">
        <v>9463</v>
      </c>
      <c r="P1101" s="440" t="s">
        <v>677</v>
      </c>
    </row>
    <row r="1102" spans="2:16">
      <c r="B1102" s="808" t="s">
        <v>366</v>
      </c>
      <c r="C1102" s="808" t="s">
        <v>182</v>
      </c>
      <c r="D1102" s="808" t="s">
        <v>7873</v>
      </c>
      <c r="E1102" s="767" t="s">
        <v>886</v>
      </c>
      <c r="F1102" s="767" t="s">
        <v>886</v>
      </c>
      <c r="G1102" s="767" t="s">
        <v>886</v>
      </c>
      <c r="H1102" s="1094"/>
      <c r="I1102" s="1094"/>
      <c r="J1102" s="812" t="s">
        <v>1719</v>
      </c>
      <c r="K1102" s="809" t="s">
        <v>8342</v>
      </c>
      <c r="L1102" s="767">
        <v>2020</v>
      </c>
      <c r="M1102" s="767">
        <v>2040</v>
      </c>
      <c r="N1102" s="808"/>
      <c r="O1102" s="806" t="s">
        <v>8356</v>
      </c>
      <c r="P1102" s="440" t="s">
        <v>677</v>
      </c>
    </row>
    <row r="1103" spans="2:16">
      <c r="B1103" s="808" t="s">
        <v>2057</v>
      </c>
      <c r="C1103" s="808" t="s">
        <v>195</v>
      </c>
      <c r="D1103" s="808" t="s">
        <v>7884</v>
      </c>
      <c r="E1103" s="767" t="s">
        <v>886</v>
      </c>
      <c r="F1103" s="767" t="s">
        <v>886</v>
      </c>
      <c r="G1103" s="767" t="s">
        <v>886</v>
      </c>
      <c r="H1103" s="767" t="s">
        <v>8334</v>
      </c>
      <c r="I1103" s="767"/>
      <c r="J1103" s="805"/>
      <c r="K1103" s="767"/>
      <c r="L1103" s="767">
        <v>2020</v>
      </c>
      <c r="M1103" s="767">
        <v>2050</v>
      </c>
      <c r="N1103" s="808"/>
      <c r="O1103" s="806" t="s">
        <v>1777</v>
      </c>
      <c r="P1103" s="440" t="s">
        <v>677</v>
      </c>
    </row>
    <row r="1104" spans="2:16">
      <c r="B1104" s="808" t="s">
        <v>2057</v>
      </c>
      <c r="C1104" s="808" t="s">
        <v>195</v>
      </c>
      <c r="D1104" s="808" t="s">
        <v>9464</v>
      </c>
      <c r="E1104" s="767" t="s">
        <v>886</v>
      </c>
      <c r="F1104" s="767" t="s">
        <v>886</v>
      </c>
      <c r="G1104" s="767" t="s">
        <v>886</v>
      </c>
      <c r="H1104" s="767" t="s">
        <v>582</v>
      </c>
      <c r="I1104" s="767"/>
      <c r="J1104" s="805"/>
      <c r="K1104" s="767"/>
      <c r="L1104" s="767">
        <v>2020</v>
      </c>
      <c r="M1104" s="767">
        <v>2050</v>
      </c>
      <c r="N1104" s="808"/>
      <c r="O1104" s="806" t="s">
        <v>1777</v>
      </c>
      <c r="P1104" s="440" t="s">
        <v>677</v>
      </c>
    </row>
    <row r="1105" spans="2:16">
      <c r="B1105" s="808" t="s">
        <v>2057</v>
      </c>
      <c r="C1105" s="741" t="s">
        <v>174</v>
      </c>
      <c r="D1105" s="962" t="s">
        <v>7885</v>
      </c>
      <c r="E1105" s="767" t="s">
        <v>886</v>
      </c>
      <c r="F1105" s="767" t="s">
        <v>886</v>
      </c>
      <c r="G1105" s="767" t="s">
        <v>886</v>
      </c>
      <c r="H1105" s="767"/>
      <c r="I1105" s="1090">
        <v>0.8</v>
      </c>
      <c r="J1105" s="805"/>
      <c r="K1105" s="767"/>
      <c r="L1105" s="767"/>
      <c r="M1105" s="767"/>
      <c r="N1105" s="808"/>
      <c r="O1105" s="802" t="s">
        <v>9465</v>
      </c>
      <c r="P1105" s="440" t="s">
        <v>677</v>
      </c>
    </row>
    <row r="1106" spans="2:16">
      <c r="B1106" s="808" t="s">
        <v>2057</v>
      </c>
      <c r="C1106" s="808" t="s">
        <v>195</v>
      </c>
      <c r="D1106" s="808" t="s">
        <v>9466</v>
      </c>
      <c r="E1106" s="767" t="s">
        <v>886</v>
      </c>
      <c r="F1106" s="767" t="s">
        <v>886</v>
      </c>
      <c r="G1106" s="767" t="s">
        <v>886</v>
      </c>
      <c r="H1106" s="754" t="s">
        <v>1645</v>
      </c>
      <c r="I1106" s="767"/>
      <c r="J1106" s="805"/>
      <c r="K1106" s="767"/>
      <c r="L1106" s="767" t="s">
        <v>886</v>
      </c>
      <c r="M1106" s="767">
        <v>2050</v>
      </c>
      <c r="N1106" s="808"/>
      <c r="O1106" s="806" t="s">
        <v>8403</v>
      </c>
      <c r="P1106" s="440" t="s">
        <v>677</v>
      </c>
    </row>
    <row r="1107" spans="2:16">
      <c r="B1107" s="808" t="s">
        <v>2057</v>
      </c>
      <c r="C1107" s="808" t="s">
        <v>195</v>
      </c>
      <c r="D1107" s="764" t="s">
        <v>9467</v>
      </c>
      <c r="E1107" s="767" t="s">
        <v>886</v>
      </c>
      <c r="F1107" s="767" t="s">
        <v>886</v>
      </c>
      <c r="G1107" s="767" t="s">
        <v>886</v>
      </c>
      <c r="H1107" s="767" t="s">
        <v>582</v>
      </c>
      <c r="I1107" s="767"/>
      <c r="J1107" s="805"/>
      <c r="K1107" s="767"/>
      <c r="L1107" s="754">
        <v>2020</v>
      </c>
      <c r="M1107" s="754">
        <v>2050</v>
      </c>
      <c r="N1107" s="764"/>
      <c r="O1107" s="764" t="s">
        <v>9468</v>
      </c>
      <c r="P1107" s="440" t="s">
        <v>677</v>
      </c>
    </row>
    <row r="1108" spans="2:16">
      <c r="B1108" s="808" t="s">
        <v>366</v>
      </c>
      <c r="C1108" s="808" t="s">
        <v>182</v>
      </c>
      <c r="D1108" s="808" t="s">
        <v>7886</v>
      </c>
      <c r="E1108" s="767" t="s">
        <v>886</v>
      </c>
      <c r="F1108" s="767" t="s">
        <v>886</v>
      </c>
      <c r="G1108" s="767" t="s">
        <v>886</v>
      </c>
      <c r="H1108" s="767" t="s">
        <v>582</v>
      </c>
      <c r="I1108" s="767"/>
      <c r="J1108" s="805"/>
      <c r="K1108" s="767"/>
      <c r="L1108" s="767">
        <v>2020</v>
      </c>
      <c r="M1108" s="767">
        <v>2030</v>
      </c>
      <c r="N1108" s="808"/>
      <c r="O1108" s="806" t="s">
        <v>8356</v>
      </c>
      <c r="P1108" s="440" t="s">
        <v>677</v>
      </c>
    </row>
    <row r="1109" spans="2:16">
      <c r="B1109" s="808" t="s">
        <v>366</v>
      </c>
      <c r="C1109" s="808" t="s">
        <v>139</v>
      </c>
      <c r="D1109" s="808" t="s">
        <v>9469</v>
      </c>
      <c r="E1109" s="767" t="s">
        <v>886</v>
      </c>
      <c r="F1109" s="767" t="s">
        <v>886</v>
      </c>
      <c r="G1109" s="767" t="s">
        <v>886</v>
      </c>
      <c r="H1109" s="767" t="s">
        <v>582</v>
      </c>
      <c r="I1109" s="767"/>
      <c r="J1109" s="805"/>
      <c r="K1109" s="767"/>
      <c r="L1109" s="767">
        <v>2020</v>
      </c>
      <c r="M1109" s="767">
        <v>2050</v>
      </c>
      <c r="N1109" s="808" t="s">
        <v>8433</v>
      </c>
      <c r="O1109" s="806" t="s">
        <v>8434</v>
      </c>
      <c r="P1109" s="440" t="s">
        <v>677</v>
      </c>
    </row>
    <row r="1110" spans="2:16">
      <c r="B1110" s="808" t="s">
        <v>366</v>
      </c>
      <c r="C1110" s="808" t="s">
        <v>154</v>
      </c>
      <c r="D1110" s="808" t="s">
        <v>7897</v>
      </c>
      <c r="E1110" s="767" t="s">
        <v>886</v>
      </c>
      <c r="F1110" s="767" t="s">
        <v>886</v>
      </c>
      <c r="G1110" s="767" t="s">
        <v>886</v>
      </c>
      <c r="H1110" s="767" t="s">
        <v>582</v>
      </c>
      <c r="I1110" s="767"/>
      <c r="J1110" s="805"/>
      <c r="K1110" s="767"/>
      <c r="L1110" s="767">
        <v>2020</v>
      </c>
      <c r="M1110" s="767">
        <v>2050</v>
      </c>
      <c r="N1110" s="808" t="s">
        <v>8433</v>
      </c>
      <c r="O1110" s="806" t="s">
        <v>8434</v>
      </c>
      <c r="P1110" s="440" t="s">
        <v>677</v>
      </c>
    </row>
    <row r="1111" spans="2:16">
      <c r="B1111" s="808" t="s">
        <v>366</v>
      </c>
      <c r="C1111" s="808" t="s">
        <v>147</v>
      </c>
      <c r="D1111" s="808" t="s">
        <v>9470</v>
      </c>
      <c r="E1111" s="767" t="s">
        <v>886</v>
      </c>
      <c r="F1111" s="767" t="s">
        <v>886</v>
      </c>
      <c r="G1111" s="767" t="s">
        <v>886</v>
      </c>
      <c r="H1111" s="767"/>
      <c r="I1111" s="1090">
        <v>1</v>
      </c>
      <c r="J1111" s="805"/>
      <c r="K1111" s="767"/>
      <c r="L1111" s="767">
        <v>2020</v>
      </c>
      <c r="M1111" s="767">
        <v>2050</v>
      </c>
      <c r="N1111" s="808"/>
      <c r="O1111" s="1093" t="s">
        <v>8336</v>
      </c>
      <c r="P1111" s="440" t="s">
        <v>677</v>
      </c>
    </row>
    <row r="1112" spans="2:16">
      <c r="B1112" s="808" t="s">
        <v>366</v>
      </c>
      <c r="C1112" s="808" t="s">
        <v>173</v>
      </c>
      <c r="D1112" s="808" t="s">
        <v>9471</v>
      </c>
      <c r="E1112" s="767" t="s">
        <v>886</v>
      </c>
      <c r="F1112" s="767" t="s">
        <v>886</v>
      </c>
      <c r="G1112" s="767" t="s">
        <v>886</v>
      </c>
      <c r="H1112" s="767" t="s">
        <v>582</v>
      </c>
      <c r="I1112" s="767"/>
      <c r="J1112" s="805"/>
      <c r="K1112" s="767"/>
      <c r="L1112" s="767">
        <v>2010</v>
      </c>
      <c r="M1112" s="767">
        <v>2020</v>
      </c>
      <c r="N1112" s="808"/>
      <c r="O1112" s="806" t="s">
        <v>1753</v>
      </c>
      <c r="P1112" s="440" t="s">
        <v>677</v>
      </c>
    </row>
    <row r="1113" spans="2:16">
      <c r="B1113" s="808" t="s">
        <v>366</v>
      </c>
      <c r="C1113" s="808" t="s">
        <v>147</v>
      </c>
      <c r="D1113" s="808" t="s">
        <v>9472</v>
      </c>
      <c r="E1113" s="767" t="s">
        <v>886</v>
      </c>
      <c r="F1113" s="767" t="s">
        <v>886</v>
      </c>
      <c r="G1113" s="767" t="s">
        <v>886</v>
      </c>
      <c r="H1113" s="767" t="s">
        <v>582</v>
      </c>
      <c r="I1113" s="767"/>
      <c r="J1113" s="805"/>
      <c r="K1113" s="767"/>
      <c r="L1113" s="767">
        <v>2020</v>
      </c>
      <c r="M1113" s="767">
        <v>2050</v>
      </c>
      <c r="N1113" s="808"/>
      <c r="O1113" s="1093" t="s">
        <v>8336</v>
      </c>
      <c r="P1113" s="440" t="s">
        <v>677</v>
      </c>
    </row>
    <row r="1114" spans="2:16">
      <c r="B1114" s="808" t="s">
        <v>366</v>
      </c>
      <c r="C1114" s="808" t="s">
        <v>444</v>
      </c>
      <c r="D1114" s="808" t="s">
        <v>7901</v>
      </c>
      <c r="E1114" s="767" t="s">
        <v>886</v>
      </c>
      <c r="F1114" s="767" t="s">
        <v>886</v>
      </c>
      <c r="G1114" s="767" t="s">
        <v>886</v>
      </c>
      <c r="H1114" s="809" t="s">
        <v>1645</v>
      </c>
      <c r="I1114" s="1094"/>
      <c r="J1114" s="812"/>
      <c r="K1114" s="1094"/>
      <c r="L1114" s="767">
        <v>2020</v>
      </c>
      <c r="M1114" s="767">
        <v>2050</v>
      </c>
      <c r="N1114" s="808" t="s">
        <v>8433</v>
      </c>
      <c r="O1114" s="806" t="s">
        <v>8434</v>
      </c>
      <c r="P1114" s="440" t="s">
        <v>677</v>
      </c>
    </row>
    <row r="1115" spans="2:16">
      <c r="B1115" s="808" t="s">
        <v>2057</v>
      </c>
      <c r="C1115" s="808" t="s">
        <v>174</v>
      </c>
      <c r="D1115" s="764" t="s">
        <v>9473</v>
      </c>
      <c r="E1115" s="767" t="s">
        <v>886</v>
      </c>
      <c r="F1115" s="767" t="s">
        <v>886</v>
      </c>
      <c r="G1115" s="767" t="s">
        <v>886</v>
      </c>
      <c r="H1115" s="767" t="s">
        <v>8334</v>
      </c>
      <c r="I1115" s="767"/>
      <c r="J1115" s="805"/>
      <c r="K1115" s="767"/>
      <c r="L1115" s="754">
        <v>2021</v>
      </c>
      <c r="M1115" s="754">
        <v>2050</v>
      </c>
      <c r="N1115" s="764"/>
      <c r="O1115" s="764" t="s">
        <v>9084</v>
      </c>
      <c r="P1115" s="440" t="s">
        <v>677</v>
      </c>
    </row>
    <row r="1116" spans="2:16">
      <c r="B1116" s="808" t="s">
        <v>2077</v>
      </c>
      <c r="C1116" s="808" t="s">
        <v>191</v>
      </c>
      <c r="D1116" s="808" t="s">
        <v>9474</v>
      </c>
      <c r="E1116" s="767" t="s">
        <v>886</v>
      </c>
      <c r="F1116" s="767" t="s">
        <v>886</v>
      </c>
      <c r="G1116" s="767" t="s">
        <v>886</v>
      </c>
      <c r="H1116" s="767" t="s">
        <v>582</v>
      </c>
      <c r="I1116" s="767"/>
      <c r="J1116" s="805"/>
      <c r="K1116" s="767"/>
      <c r="L1116" s="767">
        <v>2020</v>
      </c>
      <c r="M1116" s="767">
        <v>2050</v>
      </c>
      <c r="N1116" s="808"/>
      <c r="O1116" s="806" t="s">
        <v>1777</v>
      </c>
      <c r="P1116" s="440" t="s">
        <v>677</v>
      </c>
    </row>
    <row r="1117" spans="2:16">
      <c r="B1117" s="808" t="s">
        <v>366</v>
      </c>
      <c r="C1117" s="808" t="s">
        <v>182</v>
      </c>
      <c r="D1117" s="808" t="s">
        <v>7908</v>
      </c>
      <c r="E1117" s="767" t="s">
        <v>886</v>
      </c>
      <c r="F1117" s="767" t="s">
        <v>886</v>
      </c>
      <c r="G1117" s="767" t="s">
        <v>886</v>
      </c>
      <c r="H1117" s="767" t="s">
        <v>582</v>
      </c>
      <c r="I1117" s="767"/>
      <c r="J1117" s="805"/>
      <c r="K1117" s="767"/>
      <c r="L1117" s="767">
        <v>2020</v>
      </c>
      <c r="M1117" s="767">
        <v>2050</v>
      </c>
      <c r="N1117" s="808"/>
      <c r="O1117" s="1093" t="s">
        <v>8336</v>
      </c>
      <c r="P1117" s="440" t="s">
        <v>677</v>
      </c>
    </row>
    <row r="1118" spans="2:16">
      <c r="B1118" s="808" t="s">
        <v>366</v>
      </c>
      <c r="C1118" s="808" t="s">
        <v>139</v>
      </c>
      <c r="D1118" s="808" t="s">
        <v>7909</v>
      </c>
      <c r="E1118" s="767" t="s">
        <v>886</v>
      </c>
      <c r="F1118" s="767" t="s">
        <v>886</v>
      </c>
      <c r="G1118" s="767" t="s">
        <v>886</v>
      </c>
      <c r="H1118" s="767" t="s">
        <v>582</v>
      </c>
      <c r="I1118" s="767"/>
      <c r="J1118" s="805"/>
      <c r="K1118" s="767"/>
      <c r="L1118" s="767" t="s">
        <v>886</v>
      </c>
      <c r="M1118" s="767">
        <v>2040</v>
      </c>
      <c r="N1118" s="1099"/>
      <c r="O1118" s="808" t="s">
        <v>9475</v>
      </c>
      <c r="P1118" s="440" t="s">
        <v>677</v>
      </c>
    </row>
    <row r="1119" spans="2:16">
      <c r="B1119" s="808" t="s">
        <v>366</v>
      </c>
      <c r="C1119" s="808" t="s">
        <v>182</v>
      </c>
      <c r="D1119" s="808" t="s">
        <v>7912</v>
      </c>
      <c r="E1119" s="767" t="s">
        <v>886</v>
      </c>
      <c r="F1119" s="767" t="s">
        <v>886</v>
      </c>
      <c r="G1119" s="767" t="s">
        <v>886</v>
      </c>
      <c r="H1119" s="767" t="s">
        <v>8334</v>
      </c>
      <c r="I1119" s="767"/>
      <c r="J1119" s="805"/>
      <c r="K1119" s="767"/>
      <c r="L1119" s="767">
        <v>2020</v>
      </c>
      <c r="M1119" s="767">
        <v>2050</v>
      </c>
      <c r="N1119" s="808"/>
      <c r="O1119" s="806" t="s">
        <v>1777</v>
      </c>
      <c r="P1119" s="440" t="s">
        <v>677</v>
      </c>
    </row>
    <row r="1120" spans="2:16">
      <c r="B1120" s="808" t="s">
        <v>2074</v>
      </c>
      <c r="C1120" s="808" t="s">
        <v>310</v>
      </c>
      <c r="D1120" s="808" t="s">
        <v>9476</v>
      </c>
      <c r="E1120" s="767" t="s">
        <v>886</v>
      </c>
      <c r="F1120" s="767" t="s">
        <v>886</v>
      </c>
      <c r="G1120" s="767" t="s">
        <v>886</v>
      </c>
      <c r="H1120" s="767" t="s">
        <v>8334</v>
      </c>
      <c r="I1120" s="767"/>
      <c r="J1120" s="805"/>
      <c r="K1120" s="767"/>
      <c r="L1120" s="767">
        <v>2020</v>
      </c>
      <c r="M1120" s="767">
        <v>2050</v>
      </c>
      <c r="N1120" s="808"/>
      <c r="O1120" s="806" t="s">
        <v>1777</v>
      </c>
      <c r="P1120" s="440" t="s">
        <v>677</v>
      </c>
    </row>
    <row r="1121" spans="2:16">
      <c r="B1121" s="808" t="s">
        <v>366</v>
      </c>
      <c r="C1121" s="808" t="s">
        <v>147</v>
      </c>
      <c r="D1121" s="808" t="s">
        <v>7914</v>
      </c>
      <c r="E1121" s="767" t="s">
        <v>886</v>
      </c>
      <c r="F1121" s="767" t="s">
        <v>886</v>
      </c>
      <c r="G1121" s="767" t="s">
        <v>886</v>
      </c>
      <c r="H1121" s="767"/>
      <c r="I1121" s="1090">
        <v>0.8</v>
      </c>
      <c r="J1121" s="805"/>
      <c r="K1121" s="767"/>
      <c r="L1121" s="767">
        <v>2020</v>
      </c>
      <c r="M1121" s="767">
        <v>2050</v>
      </c>
      <c r="N1121" s="808"/>
      <c r="O1121" s="806" t="s">
        <v>1777</v>
      </c>
      <c r="P1121" s="440" t="s">
        <v>677</v>
      </c>
    </row>
    <row r="1122" spans="2:16">
      <c r="B1122" s="808" t="s">
        <v>2074</v>
      </c>
      <c r="C1122" s="808" t="s">
        <v>310</v>
      </c>
      <c r="D1122" s="808" t="s">
        <v>9477</v>
      </c>
      <c r="E1122" s="767" t="s">
        <v>886</v>
      </c>
      <c r="F1122" s="767" t="s">
        <v>886</v>
      </c>
      <c r="G1122" s="767" t="s">
        <v>886</v>
      </c>
      <c r="H1122" s="767" t="s">
        <v>582</v>
      </c>
      <c r="I1122" s="767"/>
      <c r="J1122" s="805"/>
      <c r="K1122" s="767"/>
      <c r="L1122" s="767">
        <v>2016</v>
      </c>
      <c r="M1122" s="767">
        <v>2050</v>
      </c>
      <c r="N1122" s="808"/>
      <c r="O1122" s="802" t="s">
        <v>8695</v>
      </c>
      <c r="P1122" s="440" t="s">
        <v>677</v>
      </c>
    </row>
    <row r="1123" spans="2:16">
      <c r="B1123" s="808" t="s">
        <v>366</v>
      </c>
      <c r="C1123" s="808" t="s">
        <v>147</v>
      </c>
      <c r="D1123" s="808" t="s">
        <v>9478</v>
      </c>
      <c r="E1123" s="767" t="s">
        <v>886</v>
      </c>
      <c r="F1123" s="767" t="s">
        <v>886</v>
      </c>
      <c r="G1123" s="767" t="s">
        <v>886</v>
      </c>
      <c r="H1123" s="767" t="s">
        <v>582</v>
      </c>
      <c r="I1123" s="767"/>
      <c r="J1123" s="805"/>
      <c r="K1123" s="767"/>
      <c r="L1123" s="767">
        <v>2020</v>
      </c>
      <c r="M1123" s="767">
        <v>2050</v>
      </c>
      <c r="N1123" s="808"/>
      <c r="O1123" s="1093" t="s">
        <v>8336</v>
      </c>
      <c r="P1123" s="440" t="s">
        <v>677</v>
      </c>
    </row>
    <row r="1124" spans="2:16">
      <c r="B1124" s="808" t="s">
        <v>366</v>
      </c>
      <c r="C1124" s="808" t="s">
        <v>182</v>
      </c>
      <c r="D1124" s="808" t="s">
        <v>7919</v>
      </c>
      <c r="E1124" s="767" t="s">
        <v>886</v>
      </c>
      <c r="F1124" s="767" t="s">
        <v>886</v>
      </c>
      <c r="G1124" s="767" t="s">
        <v>886</v>
      </c>
      <c r="H1124" s="767"/>
      <c r="I1124" s="1090">
        <v>0.85</v>
      </c>
      <c r="J1124" s="805"/>
      <c r="K1124" s="767"/>
      <c r="L1124" s="767">
        <v>2020</v>
      </c>
      <c r="M1124" s="767">
        <v>2050</v>
      </c>
      <c r="N1124" s="808"/>
      <c r="O1124" s="1093" t="s">
        <v>8336</v>
      </c>
      <c r="P1124" s="440" t="s">
        <v>677</v>
      </c>
    </row>
    <row r="1125" spans="2:16">
      <c r="B1125" s="808" t="s">
        <v>366</v>
      </c>
      <c r="C1125" s="808" t="s">
        <v>182</v>
      </c>
      <c r="D1125" s="808" t="s">
        <v>7921</v>
      </c>
      <c r="E1125" s="767" t="s">
        <v>5778</v>
      </c>
      <c r="F1125" s="767" t="s">
        <v>8395</v>
      </c>
      <c r="G1125" s="767" t="s">
        <v>886</v>
      </c>
      <c r="H1125" s="767"/>
      <c r="I1125" s="767"/>
      <c r="J1125" s="805" t="s">
        <v>1792</v>
      </c>
      <c r="K1125" s="754" t="s">
        <v>8342</v>
      </c>
      <c r="L1125" s="767">
        <v>2020</v>
      </c>
      <c r="M1125" s="767">
        <v>2037</v>
      </c>
      <c r="N1125" s="808"/>
      <c r="O1125" s="806" t="s">
        <v>6645</v>
      </c>
      <c r="P1125" s="440" t="s">
        <v>677</v>
      </c>
    </row>
    <row r="1126" spans="2:16">
      <c r="B1126" s="808" t="s">
        <v>366</v>
      </c>
      <c r="C1126" s="808" t="s">
        <v>182</v>
      </c>
      <c r="D1126" s="764" t="s">
        <v>9479</v>
      </c>
      <c r="E1126" s="767" t="s">
        <v>886</v>
      </c>
      <c r="F1126" s="767" t="s">
        <v>886</v>
      </c>
      <c r="G1126" s="767" t="s">
        <v>886</v>
      </c>
      <c r="H1126" s="767"/>
      <c r="I1126" s="1090">
        <v>1</v>
      </c>
      <c r="J1126" s="805"/>
      <c r="K1126" s="767"/>
      <c r="L1126" s="754">
        <v>2020</v>
      </c>
      <c r="M1126" s="754">
        <v>2030</v>
      </c>
      <c r="N1126" s="764" t="s">
        <v>9480</v>
      </c>
      <c r="O1126" s="764" t="s">
        <v>9481</v>
      </c>
      <c r="P1126" s="440" t="s">
        <v>677</v>
      </c>
    </row>
    <row r="1127" spans="2:16">
      <c r="B1127" s="808" t="s">
        <v>366</v>
      </c>
      <c r="C1127" s="808" t="s">
        <v>182</v>
      </c>
      <c r="D1127" s="808" t="s">
        <v>9482</v>
      </c>
      <c r="E1127" s="767" t="s">
        <v>5778</v>
      </c>
      <c r="F1127" s="767" t="s">
        <v>8395</v>
      </c>
      <c r="G1127" s="767" t="s">
        <v>886</v>
      </c>
      <c r="H1127" s="767"/>
      <c r="I1127" s="1090">
        <v>1</v>
      </c>
      <c r="J1127" s="805"/>
      <c r="K1127" s="767"/>
      <c r="L1127" s="767">
        <v>2019</v>
      </c>
      <c r="M1127" s="767">
        <v>2050</v>
      </c>
      <c r="N1127" s="808"/>
      <c r="O1127" s="806" t="s">
        <v>6645</v>
      </c>
      <c r="P1127" s="440" t="s">
        <v>677</v>
      </c>
    </row>
    <row r="1128" spans="2:16">
      <c r="B1128" s="808" t="s">
        <v>2074</v>
      </c>
      <c r="C1128" s="808" t="s">
        <v>160</v>
      </c>
      <c r="D1128" s="808" t="s">
        <v>9483</v>
      </c>
      <c r="E1128" s="767" t="s">
        <v>5778</v>
      </c>
      <c r="F1128" s="767" t="s">
        <v>8395</v>
      </c>
      <c r="G1128" s="767" t="s">
        <v>886</v>
      </c>
      <c r="H1128" s="767" t="s">
        <v>582</v>
      </c>
      <c r="I1128" s="767"/>
      <c r="J1128" s="805"/>
      <c r="K1128" s="767"/>
      <c r="L1128" s="767">
        <v>2019</v>
      </c>
      <c r="M1128" s="767">
        <v>2050</v>
      </c>
      <c r="N1128" s="808"/>
      <c r="O1128" s="806" t="s">
        <v>6645</v>
      </c>
      <c r="P1128" s="440" t="s">
        <v>677</v>
      </c>
    </row>
    <row r="1129" spans="2:16">
      <c r="B1129" s="808" t="s">
        <v>2074</v>
      </c>
      <c r="C1129" s="741" t="s">
        <v>160</v>
      </c>
      <c r="D1129" s="962" t="s">
        <v>7945</v>
      </c>
      <c r="E1129" s="767" t="s">
        <v>886</v>
      </c>
      <c r="F1129" s="767" t="s">
        <v>886</v>
      </c>
      <c r="G1129" s="767" t="s">
        <v>886</v>
      </c>
      <c r="H1129" s="767" t="s">
        <v>582</v>
      </c>
      <c r="I1129" s="767"/>
      <c r="J1129" s="805"/>
      <c r="K1129" s="767"/>
      <c r="L1129" s="767"/>
      <c r="M1129" s="767"/>
      <c r="N1129" s="808"/>
      <c r="O1129" s="802" t="s">
        <v>9484</v>
      </c>
      <c r="P1129" s="440" t="s">
        <v>677</v>
      </c>
    </row>
    <row r="1130" spans="2:16">
      <c r="B1130" s="808" t="s">
        <v>2074</v>
      </c>
      <c r="C1130" s="755" t="s">
        <v>310</v>
      </c>
      <c r="D1130" s="962" t="s">
        <v>7948</v>
      </c>
      <c r="E1130" s="767" t="s">
        <v>886</v>
      </c>
      <c r="F1130" s="767" t="s">
        <v>886</v>
      </c>
      <c r="G1130" s="767" t="s">
        <v>886</v>
      </c>
      <c r="H1130" s="767"/>
      <c r="I1130" s="1090">
        <v>0.8</v>
      </c>
      <c r="J1130" s="805"/>
      <c r="K1130" s="767"/>
      <c r="L1130" s="767"/>
      <c r="M1130" s="767"/>
      <c r="N1130" s="808"/>
      <c r="O1130" s="802" t="s">
        <v>9485</v>
      </c>
      <c r="P1130" s="440" t="s">
        <v>677</v>
      </c>
    </row>
    <row r="1131" spans="2:16">
      <c r="B1131" s="808" t="s">
        <v>2074</v>
      </c>
      <c r="C1131" s="808" t="s">
        <v>310</v>
      </c>
      <c r="D1131" s="808" t="s">
        <v>7949</v>
      </c>
      <c r="E1131" s="767" t="s">
        <v>5778</v>
      </c>
      <c r="F1131" s="767" t="s">
        <v>8395</v>
      </c>
      <c r="G1131" s="767" t="s">
        <v>886</v>
      </c>
      <c r="H1131" s="1094"/>
      <c r="I1131" s="1094"/>
      <c r="J1131" s="812" t="s">
        <v>1792</v>
      </c>
      <c r="K1131" s="809" t="s">
        <v>8342</v>
      </c>
      <c r="L1131" s="767">
        <v>2017</v>
      </c>
      <c r="M1131" s="767">
        <v>2050</v>
      </c>
      <c r="N1131" s="808"/>
      <c r="O1131" s="806" t="s">
        <v>6645</v>
      </c>
      <c r="P1131" s="440" t="s">
        <v>677</v>
      </c>
    </row>
    <row r="1132" spans="2:16">
      <c r="B1132" s="808" t="s">
        <v>2074</v>
      </c>
      <c r="C1132" s="808" t="s">
        <v>310</v>
      </c>
      <c r="D1132" s="764" t="s">
        <v>7949</v>
      </c>
      <c r="E1132" s="767" t="s">
        <v>886</v>
      </c>
      <c r="F1132" s="767" t="s">
        <v>886</v>
      </c>
      <c r="G1132" s="767" t="s">
        <v>886</v>
      </c>
      <c r="H1132" s="767"/>
      <c r="I1132" s="767"/>
      <c r="J1132" s="805" t="s">
        <v>8426</v>
      </c>
      <c r="K1132" s="767"/>
      <c r="L1132" s="754">
        <v>2018</v>
      </c>
      <c r="M1132" s="754">
        <v>2050</v>
      </c>
      <c r="N1132" s="764" t="s">
        <v>9486</v>
      </c>
      <c r="O1132" s="764" t="s">
        <v>9487</v>
      </c>
      <c r="P1132" s="440" t="s">
        <v>677</v>
      </c>
    </row>
    <row r="1133" spans="2:16">
      <c r="B1133" s="808" t="s">
        <v>2074</v>
      </c>
      <c r="C1133" s="808" t="s">
        <v>310</v>
      </c>
      <c r="D1133" s="808" t="s">
        <v>7953</v>
      </c>
      <c r="E1133" s="767" t="s">
        <v>5778</v>
      </c>
      <c r="F1133" s="767" t="s">
        <v>424</v>
      </c>
      <c r="G1133" s="767" t="s">
        <v>886</v>
      </c>
      <c r="H1133" s="1094"/>
      <c r="I1133" s="1089">
        <v>0.8</v>
      </c>
      <c r="J1133" s="812"/>
      <c r="K1133" s="809" t="s">
        <v>8342</v>
      </c>
      <c r="L1133" s="767">
        <v>2020</v>
      </c>
      <c r="M1133" s="767">
        <v>2050</v>
      </c>
      <c r="N1133" s="808"/>
      <c r="O1133" s="1093" t="s">
        <v>9488</v>
      </c>
      <c r="P1133" s="440" t="s">
        <v>677</v>
      </c>
    </row>
    <row r="1134" spans="2:16">
      <c r="B1134" s="808" t="s">
        <v>2074</v>
      </c>
      <c r="C1134" s="808" t="s">
        <v>310</v>
      </c>
      <c r="D1134" s="764" t="s">
        <v>7953</v>
      </c>
      <c r="E1134" s="767" t="s">
        <v>886</v>
      </c>
      <c r="F1134" s="767" t="s">
        <v>886</v>
      </c>
      <c r="G1134" s="767" t="s">
        <v>886</v>
      </c>
      <c r="H1134" s="767" t="s">
        <v>582</v>
      </c>
      <c r="I1134" s="767"/>
      <c r="J1134" s="805"/>
      <c r="K1134" s="767"/>
      <c r="L1134" s="754">
        <v>2013</v>
      </c>
      <c r="M1134" s="754">
        <v>2050</v>
      </c>
      <c r="N1134" s="764" t="s">
        <v>9139</v>
      </c>
      <c r="O1134" s="764" t="s">
        <v>9140</v>
      </c>
      <c r="P1134" s="440" t="s">
        <v>677</v>
      </c>
    </row>
    <row r="1135" spans="2:16">
      <c r="B1135" s="808" t="s">
        <v>2074</v>
      </c>
      <c r="C1135" s="755" t="s">
        <v>310</v>
      </c>
      <c r="D1135" s="962" t="s">
        <v>7955</v>
      </c>
      <c r="E1135" s="767" t="s">
        <v>886</v>
      </c>
      <c r="F1135" s="767" t="s">
        <v>886</v>
      </c>
      <c r="G1135" s="767" t="s">
        <v>886</v>
      </c>
      <c r="H1135" s="767" t="s">
        <v>582</v>
      </c>
      <c r="I1135" s="767"/>
      <c r="J1135" s="805"/>
      <c r="K1135" s="767"/>
      <c r="L1135" s="767"/>
      <c r="M1135" s="767"/>
      <c r="N1135" s="808"/>
      <c r="O1135" s="802" t="s">
        <v>9489</v>
      </c>
      <c r="P1135" s="440" t="s">
        <v>677</v>
      </c>
    </row>
    <row r="1136" spans="2:16">
      <c r="B1136" s="808" t="s">
        <v>366</v>
      </c>
      <c r="C1136" s="741" t="s">
        <v>138</v>
      </c>
      <c r="D1136" s="962" t="s">
        <v>7963</v>
      </c>
      <c r="E1136" s="767" t="s">
        <v>886</v>
      </c>
      <c r="F1136" s="767" t="s">
        <v>886</v>
      </c>
      <c r="G1136" s="767" t="s">
        <v>886</v>
      </c>
      <c r="H1136" s="767" t="s">
        <v>8342</v>
      </c>
      <c r="I1136" s="767"/>
      <c r="J1136" s="805"/>
      <c r="K1136" s="767"/>
      <c r="L1136" s="767"/>
      <c r="M1136" s="767"/>
      <c r="N1136" s="808"/>
      <c r="O1136" s="802" t="s">
        <v>9490</v>
      </c>
      <c r="P1136" s="440" t="s">
        <v>677</v>
      </c>
    </row>
    <row r="1137" spans="2:16">
      <c r="B1137" s="808" t="s">
        <v>366</v>
      </c>
      <c r="C1137" s="808" t="s">
        <v>139</v>
      </c>
      <c r="D1137" s="808" t="s">
        <v>7969</v>
      </c>
      <c r="E1137" s="767" t="s">
        <v>886</v>
      </c>
      <c r="F1137" s="767" t="s">
        <v>886</v>
      </c>
      <c r="G1137" s="767" t="s">
        <v>886</v>
      </c>
      <c r="H1137" s="767" t="s">
        <v>1956</v>
      </c>
      <c r="I1137" s="767"/>
      <c r="J1137" s="805"/>
      <c r="K1137" s="767"/>
      <c r="L1137" s="767">
        <v>2020</v>
      </c>
      <c r="M1137" s="767">
        <v>2040</v>
      </c>
      <c r="N1137" s="808"/>
      <c r="O1137" s="1093" t="s">
        <v>9491</v>
      </c>
      <c r="P1137" s="440" t="s">
        <v>677</v>
      </c>
    </row>
    <row r="1138" spans="2:16">
      <c r="B1138" s="808" t="s">
        <v>366</v>
      </c>
      <c r="C1138" s="808" t="s">
        <v>139</v>
      </c>
      <c r="D1138" s="808" t="s">
        <v>7969</v>
      </c>
      <c r="E1138" s="767" t="s">
        <v>5904</v>
      </c>
      <c r="F1138" s="767" t="s">
        <v>8384</v>
      </c>
      <c r="G1138" s="767" t="s">
        <v>886</v>
      </c>
      <c r="H1138" s="767"/>
      <c r="I1138" s="767"/>
      <c r="J1138" s="764" t="s">
        <v>1651</v>
      </c>
      <c r="K1138" s="754" t="s">
        <v>8342</v>
      </c>
      <c r="L1138" s="767">
        <v>2018</v>
      </c>
      <c r="M1138" s="767" t="s">
        <v>8546</v>
      </c>
      <c r="N1138" s="808"/>
      <c r="O1138" s="808" t="s">
        <v>8641</v>
      </c>
      <c r="P1138" s="440" t="s">
        <v>677</v>
      </c>
    </row>
    <row r="1139" spans="2:16">
      <c r="B1139" s="808" t="s">
        <v>366</v>
      </c>
      <c r="C1139" s="808" t="s">
        <v>139</v>
      </c>
      <c r="D1139" s="764" t="s">
        <v>7969</v>
      </c>
      <c r="E1139" s="767" t="s">
        <v>886</v>
      </c>
      <c r="F1139" s="767" t="s">
        <v>886</v>
      </c>
      <c r="G1139" s="767" t="s">
        <v>886</v>
      </c>
      <c r="H1139" s="767" t="s">
        <v>582</v>
      </c>
      <c r="I1139" s="767"/>
      <c r="J1139" s="805"/>
      <c r="K1139" s="767"/>
      <c r="L1139" s="754">
        <v>2020</v>
      </c>
      <c r="M1139" s="754">
        <v>2040</v>
      </c>
      <c r="N1139" s="764" t="s">
        <v>9492</v>
      </c>
      <c r="O1139" s="764" t="s">
        <v>9493</v>
      </c>
      <c r="P1139" s="440" t="s">
        <v>677</v>
      </c>
    </row>
    <row r="1140" spans="2:16">
      <c r="B1140" s="808" t="s">
        <v>366</v>
      </c>
      <c r="C1140" s="741" t="s">
        <v>172</v>
      </c>
      <c r="D1140" s="962" t="s">
        <v>7980</v>
      </c>
      <c r="E1140" s="767" t="s">
        <v>886</v>
      </c>
      <c r="F1140" s="767" t="s">
        <v>886</v>
      </c>
      <c r="G1140" s="767" t="s">
        <v>886</v>
      </c>
      <c r="H1140" s="767" t="s">
        <v>582</v>
      </c>
      <c r="I1140" s="767"/>
      <c r="J1140" s="805"/>
      <c r="K1140" s="767"/>
      <c r="L1140" s="767"/>
      <c r="M1140" s="767"/>
      <c r="N1140" s="808"/>
      <c r="O1140" s="802" t="s">
        <v>9494</v>
      </c>
      <c r="P1140" s="440" t="s">
        <v>677</v>
      </c>
    </row>
    <row r="1141" spans="2:16">
      <c r="B1141" s="808" t="s">
        <v>366</v>
      </c>
      <c r="C1141" s="808" t="s">
        <v>147</v>
      </c>
      <c r="D1141" s="808" t="s">
        <v>9495</v>
      </c>
      <c r="E1141" s="767" t="s">
        <v>886</v>
      </c>
      <c r="F1141" s="767" t="s">
        <v>886</v>
      </c>
      <c r="G1141" s="767" t="s">
        <v>886</v>
      </c>
      <c r="H1141" s="767"/>
      <c r="I1141" s="767"/>
      <c r="J1141" s="764" t="s">
        <v>1651</v>
      </c>
      <c r="K1141" s="754" t="s">
        <v>8342</v>
      </c>
      <c r="L1141" s="767">
        <v>2020</v>
      </c>
      <c r="M1141" s="767">
        <v>2050</v>
      </c>
      <c r="N1141" s="808"/>
      <c r="O1141" s="1093" t="s">
        <v>8336</v>
      </c>
      <c r="P1141" s="440" t="s">
        <v>677</v>
      </c>
    </row>
    <row r="1142" spans="2:16">
      <c r="B1142" s="808" t="s">
        <v>366</v>
      </c>
      <c r="C1142" s="808" t="s">
        <v>165</v>
      </c>
      <c r="D1142" s="764" t="s">
        <v>9496</v>
      </c>
      <c r="E1142" s="767" t="s">
        <v>886</v>
      </c>
      <c r="F1142" s="767" t="s">
        <v>886</v>
      </c>
      <c r="G1142" s="767" t="s">
        <v>886</v>
      </c>
      <c r="H1142" s="767" t="s">
        <v>582</v>
      </c>
      <c r="I1142" s="767"/>
      <c r="J1142" s="805"/>
      <c r="K1142" s="767"/>
      <c r="L1142" s="754">
        <v>2020</v>
      </c>
      <c r="M1142" s="754">
        <v>2050</v>
      </c>
      <c r="N1142" s="764" t="s">
        <v>9497</v>
      </c>
      <c r="O1142" s="764" t="s">
        <v>9498</v>
      </c>
      <c r="P1142" s="440" t="s">
        <v>677</v>
      </c>
    </row>
    <row r="1143" spans="2:16">
      <c r="B1143" s="808" t="s">
        <v>366</v>
      </c>
      <c r="C1143" s="741" t="s">
        <v>522</v>
      </c>
      <c r="D1143" s="962" t="s">
        <v>7988</v>
      </c>
      <c r="E1143" s="767" t="s">
        <v>886</v>
      </c>
      <c r="F1143" s="767" t="s">
        <v>886</v>
      </c>
      <c r="G1143" s="767" t="s">
        <v>886</v>
      </c>
      <c r="H1143" s="767" t="s">
        <v>582</v>
      </c>
      <c r="I1143" s="767"/>
      <c r="J1143" s="805"/>
      <c r="K1143" s="767"/>
      <c r="L1143" s="767"/>
      <c r="M1143" s="767"/>
      <c r="N1143" s="808"/>
      <c r="O1143" s="802" t="s">
        <v>9499</v>
      </c>
      <c r="P1143" s="440" t="s">
        <v>677</v>
      </c>
    </row>
    <row r="1144" spans="2:16">
      <c r="B1144" s="808" t="s">
        <v>366</v>
      </c>
      <c r="C1144" s="741" t="s">
        <v>182</v>
      </c>
      <c r="D1144" s="962" t="s">
        <v>7990</v>
      </c>
      <c r="E1144" s="767" t="s">
        <v>886</v>
      </c>
      <c r="F1144" s="767" t="s">
        <v>886</v>
      </c>
      <c r="G1144" s="767" t="s">
        <v>886</v>
      </c>
      <c r="H1144" s="767" t="s">
        <v>582</v>
      </c>
      <c r="I1144" s="767"/>
      <c r="J1144" s="805"/>
      <c r="K1144" s="767"/>
      <c r="L1144" s="767"/>
      <c r="M1144" s="767"/>
      <c r="N1144" s="808"/>
      <c r="O1144" s="802" t="s">
        <v>9500</v>
      </c>
      <c r="P1144" s="440" t="s">
        <v>677</v>
      </c>
    </row>
    <row r="1145" spans="2:16">
      <c r="B1145" s="808" t="s">
        <v>2057</v>
      </c>
      <c r="C1145" s="808" t="s">
        <v>174</v>
      </c>
      <c r="D1145" s="764" t="s">
        <v>9501</v>
      </c>
      <c r="E1145" s="767" t="s">
        <v>886</v>
      </c>
      <c r="F1145" s="767" t="s">
        <v>886</v>
      </c>
      <c r="G1145" s="767" t="s">
        <v>886</v>
      </c>
      <c r="H1145" s="767"/>
      <c r="I1145" s="767"/>
      <c r="J1145" s="808"/>
      <c r="K1145" s="764" t="s">
        <v>1645</v>
      </c>
      <c r="L1145" s="754">
        <v>2021</v>
      </c>
      <c r="M1145" s="754">
        <v>2050</v>
      </c>
      <c r="N1145" s="764"/>
      <c r="O1145" s="764" t="s">
        <v>8363</v>
      </c>
      <c r="P1145" s="440" t="s">
        <v>677</v>
      </c>
    </row>
    <row r="1146" spans="2:16">
      <c r="B1146" s="808" t="s">
        <v>2057</v>
      </c>
      <c r="C1146" s="808" t="s">
        <v>6327</v>
      </c>
      <c r="D1146" s="764" t="s">
        <v>9502</v>
      </c>
      <c r="E1146" s="767" t="s">
        <v>886</v>
      </c>
      <c r="F1146" s="767" t="s">
        <v>886</v>
      </c>
      <c r="G1146" s="767" t="s">
        <v>886</v>
      </c>
      <c r="H1146" s="767" t="s">
        <v>582</v>
      </c>
      <c r="I1146" s="767"/>
      <c r="J1146" s="805"/>
      <c r="K1146" s="767"/>
      <c r="L1146" s="754"/>
      <c r="M1146" s="754">
        <v>2050</v>
      </c>
      <c r="N1146" s="764" t="s">
        <v>8579</v>
      </c>
      <c r="O1146" s="764" t="s">
        <v>8400</v>
      </c>
      <c r="P1146" s="440" t="s">
        <v>677</v>
      </c>
    </row>
    <row r="1147" spans="2:16">
      <c r="B1147" s="808" t="s">
        <v>366</v>
      </c>
      <c r="C1147" s="808" t="s">
        <v>147</v>
      </c>
      <c r="D1147" s="808" t="s">
        <v>9503</v>
      </c>
      <c r="E1147" s="767" t="s">
        <v>886</v>
      </c>
      <c r="F1147" s="767" t="s">
        <v>886</v>
      </c>
      <c r="G1147" s="767" t="s">
        <v>886</v>
      </c>
      <c r="H1147" s="767" t="s">
        <v>582</v>
      </c>
      <c r="I1147" s="767"/>
      <c r="J1147" s="805"/>
      <c r="K1147" s="767"/>
      <c r="L1147" s="767">
        <v>2020</v>
      </c>
      <c r="M1147" s="767">
        <v>2050</v>
      </c>
      <c r="N1147" s="808"/>
      <c r="O1147" s="1093" t="s">
        <v>8336</v>
      </c>
      <c r="P1147" s="440" t="s">
        <v>677</v>
      </c>
    </row>
    <row r="1148" spans="2:16">
      <c r="B1148" s="808" t="s">
        <v>366</v>
      </c>
      <c r="C1148" s="808" t="s">
        <v>147</v>
      </c>
      <c r="D1148" s="808" t="s">
        <v>9504</v>
      </c>
      <c r="E1148" s="767" t="s">
        <v>886</v>
      </c>
      <c r="F1148" s="767" t="s">
        <v>886</v>
      </c>
      <c r="G1148" s="767" t="s">
        <v>886</v>
      </c>
      <c r="H1148" s="767" t="s">
        <v>1956</v>
      </c>
      <c r="I1148" s="767"/>
      <c r="J1148" s="805"/>
      <c r="K1148" s="767"/>
      <c r="L1148" s="767">
        <v>2020</v>
      </c>
      <c r="M1148" s="767">
        <v>2050</v>
      </c>
      <c r="N1148" s="808"/>
      <c r="O1148" s="1093" t="s">
        <v>8336</v>
      </c>
      <c r="P1148" s="440" t="s">
        <v>677</v>
      </c>
    </row>
    <row r="1149" spans="2:16">
      <c r="B1149" s="808" t="s">
        <v>2082</v>
      </c>
      <c r="C1149" s="808" t="s">
        <v>186</v>
      </c>
      <c r="D1149" s="808" t="s">
        <v>7999</v>
      </c>
      <c r="E1149" s="767" t="s">
        <v>886</v>
      </c>
      <c r="F1149" s="767" t="s">
        <v>886</v>
      </c>
      <c r="G1149" s="767" t="s">
        <v>886</v>
      </c>
      <c r="H1149" s="767"/>
      <c r="I1149" s="1090">
        <v>0.8</v>
      </c>
      <c r="J1149" s="805"/>
      <c r="K1149" s="767"/>
      <c r="L1149" s="767">
        <v>2021</v>
      </c>
      <c r="M1149" s="754">
        <v>2035</v>
      </c>
      <c r="N1149" s="764" t="s">
        <v>9505</v>
      </c>
      <c r="O1149" s="764" t="s">
        <v>9506</v>
      </c>
      <c r="P1149" s="440" t="s">
        <v>677</v>
      </c>
    </row>
    <row r="1150" spans="2:16">
      <c r="B1150" s="808" t="s">
        <v>2082</v>
      </c>
      <c r="C1150" s="808" t="s">
        <v>186</v>
      </c>
      <c r="D1150" s="808" t="s">
        <v>7999</v>
      </c>
      <c r="E1150" s="767" t="s">
        <v>5904</v>
      </c>
      <c r="F1150" s="767" t="s">
        <v>8384</v>
      </c>
      <c r="G1150" s="767" t="s">
        <v>886</v>
      </c>
      <c r="H1150" s="1094" t="s">
        <v>8342</v>
      </c>
      <c r="I1150" s="767"/>
      <c r="J1150" s="805"/>
      <c r="K1150" s="767"/>
      <c r="L1150" s="767">
        <v>2018</v>
      </c>
      <c r="M1150" s="767" t="s">
        <v>8546</v>
      </c>
      <c r="N1150" s="808"/>
      <c r="O1150" s="1093" t="s">
        <v>9507</v>
      </c>
      <c r="P1150" s="440" t="s">
        <v>677</v>
      </c>
    </row>
    <row r="1151" spans="2:16">
      <c r="B1151" s="808" t="s">
        <v>366</v>
      </c>
      <c r="C1151" s="808" t="s">
        <v>169</v>
      </c>
      <c r="D1151" s="808" t="s">
        <v>9508</v>
      </c>
      <c r="E1151" s="767" t="s">
        <v>886</v>
      </c>
      <c r="F1151" s="767" t="s">
        <v>886</v>
      </c>
      <c r="G1151" s="767" t="s">
        <v>886</v>
      </c>
      <c r="H1151" s="767"/>
      <c r="I1151" s="1090">
        <v>0.8</v>
      </c>
      <c r="J1151" s="805"/>
      <c r="K1151" s="767"/>
      <c r="L1151" s="767">
        <v>2020</v>
      </c>
      <c r="M1151" s="767">
        <v>2030</v>
      </c>
      <c r="N1151" s="808"/>
      <c r="O1151" s="806" t="s">
        <v>1753</v>
      </c>
      <c r="P1151" s="440" t="s">
        <v>677</v>
      </c>
    </row>
    <row r="1152" spans="2:16">
      <c r="B1152" s="808" t="s">
        <v>2074</v>
      </c>
      <c r="C1152" s="808" t="s">
        <v>310</v>
      </c>
      <c r="D1152" s="808" t="s">
        <v>8008</v>
      </c>
      <c r="E1152" s="767" t="s">
        <v>5778</v>
      </c>
      <c r="F1152" s="767" t="s">
        <v>8395</v>
      </c>
      <c r="G1152" s="767" t="s">
        <v>886</v>
      </c>
      <c r="H1152" s="767" t="s">
        <v>8334</v>
      </c>
      <c r="I1152" s="767"/>
      <c r="J1152" s="805"/>
      <c r="K1152" s="767"/>
      <c r="L1152" s="767">
        <v>2005</v>
      </c>
      <c r="M1152" s="767">
        <v>2050</v>
      </c>
      <c r="N1152" s="808"/>
      <c r="O1152" s="806" t="s">
        <v>6645</v>
      </c>
      <c r="P1152" s="440" t="s">
        <v>677</v>
      </c>
    </row>
    <row r="1153" spans="2:16">
      <c r="B1153" s="808" t="s">
        <v>2077</v>
      </c>
      <c r="C1153" s="808" t="s">
        <v>191</v>
      </c>
      <c r="D1153" s="808" t="s">
        <v>9509</v>
      </c>
      <c r="E1153" s="767" t="s">
        <v>886</v>
      </c>
      <c r="F1153" s="767" t="s">
        <v>886</v>
      </c>
      <c r="G1153" s="767" t="s">
        <v>886</v>
      </c>
      <c r="H1153" s="767" t="s">
        <v>582</v>
      </c>
      <c r="I1153" s="767"/>
      <c r="J1153" s="805"/>
      <c r="K1153" s="767"/>
      <c r="L1153" s="767">
        <v>2020</v>
      </c>
      <c r="M1153" s="767">
        <v>2050</v>
      </c>
      <c r="N1153" s="808"/>
      <c r="O1153" s="806" t="s">
        <v>1777</v>
      </c>
      <c r="P1153" s="440" t="s">
        <v>677</v>
      </c>
    </row>
    <row r="1154" spans="2:16">
      <c r="B1154" s="808" t="s">
        <v>2057</v>
      </c>
      <c r="C1154" s="808" t="s">
        <v>5667</v>
      </c>
      <c r="D1154" s="808" t="s">
        <v>8011</v>
      </c>
      <c r="E1154" s="767" t="s">
        <v>886</v>
      </c>
      <c r="F1154" s="767" t="s">
        <v>886</v>
      </c>
      <c r="G1154" s="767" t="s">
        <v>886</v>
      </c>
      <c r="H1154" s="809" t="s">
        <v>1645</v>
      </c>
      <c r="I1154" s="1094"/>
      <c r="J1154" s="812"/>
      <c r="K1154" s="1094"/>
      <c r="L1154" s="767">
        <v>2020</v>
      </c>
      <c r="M1154" s="767">
        <v>2050</v>
      </c>
      <c r="N1154" s="808" t="s">
        <v>8433</v>
      </c>
      <c r="O1154" s="806" t="s">
        <v>8434</v>
      </c>
      <c r="P1154" s="440" t="s">
        <v>677</v>
      </c>
    </row>
    <row r="1155" spans="2:16">
      <c r="B1155" s="808" t="s">
        <v>2057</v>
      </c>
      <c r="C1155" s="808" t="s">
        <v>5667</v>
      </c>
      <c r="D1155" s="808" t="s">
        <v>9510</v>
      </c>
      <c r="E1155" s="767" t="s">
        <v>886</v>
      </c>
      <c r="F1155" s="767" t="s">
        <v>886</v>
      </c>
      <c r="G1155" s="767" t="s">
        <v>886</v>
      </c>
      <c r="H1155" s="767" t="s">
        <v>8334</v>
      </c>
      <c r="I1155" s="767"/>
      <c r="J1155" s="805"/>
      <c r="K1155" s="767"/>
      <c r="L1155" s="754">
        <v>2021</v>
      </c>
      <c r="M1155" s="754">
        <v>2050</v>
      </c>
      <c r="N1155" s="764" t="s">
        <v>9511</v>
      </c>
      <c r="O1155" s="806" t="s">
        <v>8434</v>
      </c>
      <c r="P1155" s="440" t="s">
        <v>677</v>
      </c>
    </row>
    <row r="1156" spans="2:16">
      <c r="B1156" s="808" t="s">
        <v>2057</v>
      </c>
      <c r="C1156" s="808" t="s">
        <v>195</v>
      </c>
      <c r="D1156" s="808" t="s">
        <v>9512</v>
      </c>
      <c r="E1156" s="767" t="s">
        <v>886</v>
      </c>
      <c r="F1156" s="767" t="s">
        <v>886</v>
      </c>
      <c r="G1156" s="767" t="s">
        <v>886</v>
      </c>
      <c r="H1156" s="767" t="s">
        <v>8334</v>
      </c>
      <c r="I1156" s="767"/>
      <c r="J1156" s="805"/>
      <c r="K1156" s="767"/>
      <c r="L1156" s="767">
        <v>2020</v>
      </c>
      <c r="M1156" s="767">
        <v>2050</v>
      </c>
      <c r="N1156" s="808"/>
      <c r="O1156" s="806" t="s">
        <v>1777</v>
      </c>
      <c r="P1156" s="440" t="s">
        <v>677</v>
      </c>
    </row>
    <row r="1157" spans="2:16">
      <c r="B1157" s="808" t="s">
        <v>2057</v>
      </c>
      <c r="C1157" s="808" t="s">
        <v>195</v>
      </c>
      <c r="D1157" s="808" t="s">
        <v>9513</v>
      </c>
      <c r="E1157" s="767" t="s">
        <v>886</v>
      </c>
      <c r="F1157" s="767" t="s">
        <v>886</v>
      </c>
      <c r="G1157" s="767" t="s">
        <v>886</v>
      </c>
      <c r="H1157" s="767" t="s">
        <v>8334</v>
      </c>
      <c r="I1157" s="767"/>
      <c r="J1157" s="805"/>
      <c r="K1157" s="767"/>
      <c r="L1157" s="767">
        <v>2020</v>
      </c>
      <c r="M1157" s="767">
        <v>2050</v>
      </c>
      <c r="N1157" s="808"/>
      <c r="O1157" s="806" t="s">
        <v>1777</v>
      </c>
      <c r="P1157" s="440" t="s">
        <v>677</v>
      </c>
    </row>
    <row r="1158" spans="2:16">
      <c r="B1158" s="808" t="s">
        <v>2074</v>
      </c>
      <c r="C1158" s="808" t="s">
        <v>310</v>
      </c>
      <c r="D1158" s="808" t="s">
        <v>8027</v>
      </c>
      <c r="E1158" s="767" t="s">
        <v>886</v>
      </c>
      <c r="F1158" s="767" t="s">
        <v>886</v>
      </c>
      <c r="G1158" s="767" t="s">
        <v>886</v>
      </c>
      <c r="H1158" s="767"/>
      <c r="I1158" s="1090">
        <v>0.9</v>
      </c>
      <c r="J1158" s="805"/>
      <c r="K1158" s="767"/>
      <c r="L1158" s="767">
        <v>2020</v>
      </c>
      <c r="M1158" s="767">
        <v>2050</v>
      </c>
      <c r="N1158" s="808"/>
      <c r="O1158" s="806" t="s">
        <v>1777</v>
      </c>
      <c r="P1158" s="440" t="s">
        <v>677</v>
      </c>
    </row>
    <row r="1159" spans="2:16">
      <c r="B1159" s="808" t="s">
        <v>366</v>
      </c>
      <c r="C1159" s="808" t="s">
        <v>173</v>
      </c>
      <c r="D1159" s="808" t="s">
        <v>9514</v>
      </c>
      <c r="E1159" s="767" t="s">
        <v>886</v>
      </c>
      <c r="F1159" s="767" t="s">
        <v>5883</v>
      </c>
      <c r="G1159" s="767" t="s">
        <v>886</v>
      </c>
      <c r="H1159" s="754" t="s">
        <v>8342</v>
      </c>
      <c r="I1159" s="767"/>
      <c r="J1159" s="805"/>
      <c r="K1159" s="767"/>
      <c r="L1159" s="767">
        <v>2012</v>
      </c>
      <c r="M1159" s="767">
        <v>2020</v>
      </c>
      <c r="N1159" s="808"/>
      <c r="O1159" s="806" t="s">
        <v>1753</v>
      </c>
      <c r="P1159" s="440" t="s">
        <v>677</v>
      </c>
    </row>
    <row r="1160" spans="2:16">
      <c r="B1160" s="808" t="s">
        <v>5675</v>
      </c>
      <c r="C1160" s="808" t="s">
        <v>183</v>
      </c>
      <c r="D1160" s="764" t="s">
        <v>8034</v>
      </c>
      <c r="E1160" s="767" t="s">
        <v>886</v>
      </c>
      <c r="F1160" s="767" t="s">
        <v>886</v>
      </c>
      <c r="G1160" s="767" t="s">
        <v>886</v>
      </c>
      <c r="H1160" s="767"/>
      <c r="I1160" s="1090">
        <v>0.8</v>
      </c>
      <c r="J1160" s="805"/>
      <c r="K1160" s="767"/>
      <c r="L1160" s="754">
        <v>2020</v>
      </c>
      <c r="M1160" s="754">
        <v>2050</v>
      </c>
      <c r="N1160" s="764" t="s">
        <v>9515</v>
      </c>
      <c r="O1160" s="764" t="s">
        <v>9516</v>
      </c>
      <c r="P1160" s="440" t="s">
        <v>677</v>
      </c>
    </row>
    <row r="1161" spans="2:16">
      <c r="B1161" s="808" t="s">
        <v>366</v>
      </c>
      <c r="C1161" s="808" t="s">
        <v>143</v>
      </c>
      <c r="D1161" s="808" t="s">
        <v>9517</v>
      </c>
      <c r="E1161" s="767" t="s">
        <v>886</v>
      </c>
      <c r="F1161" s="767" t="s">
        <v>886</v>
      </c>
      <c r="G1161" s="767" t="s">
        <v>886</v>
      </c>
      <c r="H1161" s="767"/>
      <c r="I1161" s="767"/>
      <c r="J1161" s="805" t="s">
        <v>1792</v>
      </c>
      <c r="K1161" s="767"/>
      <c r="L1161" s="767">
        <v>2020</v>
      </c>
      <c r="M1161" s="767">
        <v>2050</v>
      </c>
      <c r="N1161" s="808"/>
      <c r="O1161" s="806" t="s">
        <v>1753</v>
      </c>
      <c r="P1161" s="440" t="s">
        <v>677</v>
      </c>
    </row>
    <row r="1162" spans="2:16">
      <c r="B1162" s="808" t="s">
        <v>366</v>
      </c>
      <c r="C1162" s="808" t="s">
        <v>143</v>
      </c>
      <c r="D1162" s="808" t="s">
        <v>9517</v>
      </c>
      <c r="E1162" s="767" t="s">
        <v>5778</v>
      </c>
      <c r="F1162" s="767" t="s">
        <v>5779</v>
      </c>
      <c r="G1162" s="767" t="s">
        <v>886</v>
      </c>
      <c r="H1162" s="767" t="s">
        <v>8334</v>
      </c>
      <c r="I1162" s="767"/>
      <c r="J1162" s="805"/>
      <c r="K1162" s="767"/>
      <c r="L1162" s="767">
        <v>2020</v>
      </c>
      <c r="M1162" s="767">
        <v>2030</v>
      </c>
      <c r="N1162" s="808"/>
      <c r="O1162" s="806" t="s">
        <v>9518</v>
      </c>
      <c r="P1162" s="440" t="s">
        <v>677</v>
      </c>
    </row>
    <row r="1163" spans="2:16">
      <c r="B1163" s="808" t="s">
        <v>2077</v>
      </c>
      <c r="C1163" s="808" t="s">
        <v>191</v>
      </c>
      <c r="D1163" s="808" t="s">
        <v>8040</v>
      </c>
      <c r="E1163" s="767" t="s">
        <v>886</v>
      </c>
      <c r="F1163" s="767" t="s">
        <v>886</v>
      </c>
      <c r="G1163" s="767" t="s">
        <v>886</v>
      </c>
      <c r="H1163" s="767" t="s">
        <v>582</v>
      </c>
      <c r="I1163" s="767"/>
      <c r="J1163" s="805"/>
      <c r="K1163" s="767"/>
      <c r="L1163" s="767">
        <v>2020</v>
      </c>
      <c r="M1163" s="767">
        <v>2050</v>
      </c>
      <c r="N1163" s="808"/>
      <c r="O1163" s="806" t="s">
        <v>1777</v>
      </c>
      <c r="P1163" s="440" t="s">
        <v>677</v>
      </c>
    </row>
    <row r="1164" spans="2:16">
      <c r="B1164" s="808" t="s">
        <v>2057</v>
      </c>
      <c r="C1164" s="808" t="s">
        <v>5667</v>
      </c>
      <c r="D1164" s="808" t="s">
        <v>8042</v>
      </c>
      <c r="E1164" s="767" t="s">
        <v>886</v>
      </c>
      <c r="F1164" s="767" t="s">
        <v>886</v>
      </c>
      <c r="G1164" s="767" t="s">
        <v>886</v>
      </c>
      <c r="H1164" s="767" t="s">
        <v>8334</v>
      </c>
      <c r="I1164" s="767"/>
      <c r="J1164" s="805"/>
      <c r="K1164" s="767"/>
      <c r="L1164" s="767">
        <v>2020</v>
      </c>
      <c r="M1164" s="767">
        <v>2050</v>
      </c>
      <c r="N1164" s="808" t="s">
        <v>8433</v>
      </c>
      <c r="O1164" s="806" t="s">
        <v>8434</v>
      </c>
      <c r="P1164" s="440" t="s">
        <v>677</v>
      </c>
    </row>
    <row r="1165" spans="2:16">
      <c r="B1165" s="808" t="s">
        <v>2077</v>
      </c>
      <c r="C1165" s="808" t="s">
        <v>191</v>
      </c>
      <c r="D1165" s="808" t="s">
        <v>9519</v>
      </c>
      <c r="E1165" s="767" t="s">
        <v>886</v>
      </c>
      <c r="F1165" s="767" t="s">
        <v>886</v>
      </c>
      <c r="G1165" s="767" t="s">
        <v>886</v>
      </c>
      <c r="H1165" s="767" t="s">
        <v>582</v>
      </c>
      <c r="I1165" s="767"/>
      <c r="J1165" s="805"/>
      <c r="K1165" s="767"/>
      <c r="L1165" s="767">
        <v>2020</v>
      </c>
      <c r="M1165" s="767">
        <v>2050</v>
      </c>
      <c r="N1165" s="808"/>
      <c r="O1165" s="806" t="s">
        <v>1777</v>
      </c>
      <c r="P1165" s="440" t="s">
        <v>677</v>
      </c>
    </row>
    <row r="1166" spans="2:16">
      <c r="B1166" s="808" t="s">
        <v>2077</v>
      </c>
      <c r="C1166" s="741" t="s">
        <v>142</v>
      </c>
      <c r="D1166" s="962" t="s">
        <v>9520</v>
      </c>
      <c r="E1166" s="767" t="s">
        <v>886</v>
      </c>
      <c r="F1166" s="767" t="s">
        <v>886</v>
      </c>
      <c r="G1166" s="767" t="s">
        <v>886</v>
      </c>
      <c r="H1166" s="767"/>
      <c r="I1166" s="767"/>
      <c r="J1166" s="805" t="s">
        <v>1651</v>
      </c>
      <c r="K1166" s="767"/>
      <c r="L1166" s="767"/>
      <c r="M1166" s="767"/>
      <c r="N1166" s="808"/>
      <c r="O1166" s="802" t="s">
        <v>9521</v>
      </c>
      <c r="P1166" s="440" t="s">
        <v>677</v>
      </c>
    </row>
    <row r="1167" spans="2:16">
      <c r="B1167" s="808" t="s">
        <v>366</v>
      </c>
      <c r="C1167" s="808" t="s">
        <v>169</v>
      </c>
      <c r="D1167" s="808" t="s">
        <v>9522</v>
      </c>
      <c r="E1167" s="767" t="s">
        <v>886</v>
      </c>
      <c r="F1167" s="767" t="s">
        <v>886</v>
      </c>
      <c r="G1167" s="767" t="s">
        <v>886</v>
      </c>
      <c r="H1167" s="767" t="s">
        <v>582</v>
      </c>
      <c r="I1167" s="767"/>
      <c r="J1167" s="805"/>
      <c r="K1167" s="767"/>
      <c r="L1167" s="767">
        <v>2014</v>
      </c>
      <c r="M1167" s="767">
        <v>2040</v>
      </c>
      <c r="N1167" s="808"/>
      <c r="O1167" s="806" t="s">
        <v>1753</v>
      </c>
      <c r="P1167" s="440" t="s">
        <v>677</v>
      </c>
    </row>
    <row r="1168" spans="2:16">
      <c r="B1168" s="808" t="s">
        <v>366</v>
      </c>
      <c r="C1168" s="808" t="s">
        <v>147</v>
      </c>
      <c r="D1168" s="808" t="s">
        <v>9523</v>
      </c>
      <c r="E1168" s="767" t="s">
        <v>886</v>
      </c>
      <c r="F1168" s="767" t="s">
        <v>886</v>
      </c>
      <c r="G1168" s="767" t="s">
        <v>886</v>
      </c>
      <c r="H1168" s="767" t="s">
        <v>8334</v>
      </c>
      <c r="I1168" s="767"/>
      <c r="J1168" s="805"/>
      <c r="K1168" s="767"/>
      <c r="L1168" s="767">
        <v>2020</v>
      </c>
      <c r="M1168" s="767">
        <v>2050</v>
      </c>
      <c r="N1168" s="808"/>
      <c r="O1168" s="1093" t="s">
        <v>8336</v>
      </c>
      <c r="P1168" s="440" t="s">
        <v>677</v>
      </c>
    </row>
    <row r="1169" spans="2:16">
      <c r="B1169" s="808" t="s">
        <v>2279</v>
      </c>
      <c r="C1169" s="808" t="s">
        <v>207</v>
      </c>
      <c r="D1169" s="808" t="s">
        <v>8046</v>
      </c>
      <c r="E1169" s="767" t="s">
        <v>886</v>
      </c>
      <c r="F1169" s="767" t="s">
        <v>886</v>
      </c>
      <c r="G1169" s="767" t="s">
        <v>886</v>
      </c>
      <c r="H1169" s="767"/>
      <c r="I1169" s="767"/>
      <c r="J1169" s="805" t="s">
        <v>1719</v>
      </c>
      <c r="K1169" s="754" t="s">
        <v>8334</v>
      </c>
      <c r="L1169" s="767">
        <v>2020</v>
      </c>
      <c r="M1169" s="767">
        <v>2050</v>
      </c>
      <c r="N1169" s="808"/>
      <c r="O1169" s="806" t="s">
        <v>1777</v>
      </c>
      <c r="P1169" s="440" t="s">
        <v>677</v>
      </c>
    </row>
    <row r="1170" spans="2:16">
      <c r="B1170" s="808" t="s">
        <v>2279</v>
      </c>
      <c r="C1170" s="808" t="s">
        <v>207</v>
      </c>
      <c r="D1170" s="808" t="s">
        <v>8046</v>
      </c>
      <c r="E1170" s="767" t="s">
        <v>886</v>
      </c>
      <c r="F1170" s="767" t="s">
        <v>886</v>
      </c>
      <c r="G1170" s="767" t="s">
        <v>886</v>
      </c>
      <c r="H1170" s="767"/>
      <c r="I1170" s="1090">
        <v>1</v>
      </c>
      <c r="J1170" s="805"/>
      <c r="K1170" s="767"/>
      <c r="L1170" s="754">
        <v>2020</v>
      </c>
      <c r="M1170" s="754"/>
      <c r="N1170" s="764" t="s">
        <v>9524</v>
      </c>
      <c r="O1170" s="764" t="s">
        <v>9525</v>
      </c>
      <c r="P1170" s="440" t="s">
        <v>677</v>
      </c>
    </row>
    <row r="1171" spans="2:16">
      <c r="B1171" s="808" t="s">
        <v>2074</v>
      </c>
      <c r="C1171" s="808" t="s">
        <v>310</v>
      </c>
      <c r="D1171" s="808" t="s">
        <v>8050</v>
      </c>
      <c r="E1171" s="767" t="s">
        <v>5778</v>
      </c>
      <c r="F1171" s="767" t="s">
        <v>8395</v>
      </c>
      <c r="G1171" s="767" t="s">
        <v>886</v>
      </c>
      <c r="H1171" s="767" t="s">
        <v>8334</v>
      </c>
      <c r="I1171" s="767"/>
      <c r="J1171" s="805"/>
      <c r="K1171" s="767"/>
      <c r="L1171" s="767">
        <v>2019</v>
      </c>
      <c r="M1171" s="767">
        <v>2060</v>
      </c>
      <c r="N1171" s="808"/>
      <c r="O1171" s="806" t="s">
        <v>6645</v>
      </c>
      <c r="P1171" s="440" t="s">
        <v>677</v>
      </c>
    </row>
    <row r="1172" spans="2:16">
      <c r="B1172" s="808" t="s">
        <v>2077</v>
      </c>
      <c r="C1172" s="808" t="s">
        <v>142</v>
      </c>
      <c r="D1172" s="808" t="s">
        <v>8053</v>
      </c>
      <c r="E1172" s="767" t="s">
        <v>886</v>
      </c>
      <c r="F1172" s="767" t="s">
        <v>886</v>
      </c>
      <c r="G1172" s="767" t="s">
        <v>886</v>
      </c>
      <c r="H1172" s="767"/>
      <c r="I1172" s="767"/>
      <c r="J1172" s="805" t="s">
        <v>1651</v>
      </c>
      <c r="K1172" s="767"/>
      <c r="L1172" s="767">
        <v>2020</v>
      </c>
      <c r="M1172" s="767">
        <v>2050</v>
      </c>
      <c r="N1172" s="808"/>
      <c r="O1172" s="806" t="s">
        <v>1777</v>
      </c>
      <c r="P1172" s="440" t="s">
        <v>677</v>
      </c>
    </row>
    <row r="1173" spans="2:16">
      <c r="B1173" s="808" t="s">
        <v>366</v>
      </c>
      <c r="C1173" s="808" t="s">
        <v>169</v>
      </c>
      <c r="D1173" s="808" t="s">
        <v>9526</v>
      </c>
      <c r="E1173" s="767" t="s">
        <v>886</v>
      </c>
      <c r="F1173" s="767" t="s">
        <v>886</v>
      </c>
      <c r="G1173" s="767" t="s">
        <v>886</v>
      </c>
      <c r="H1173" s="767" t="s">
        <v>582</v>
      </c>
      <c r="I1173" s="767"/>
      <c r="J1173" s="805"/>
      <c r="K1173" s="767"/>
      <c r="L1173" s="767">
        <v>2014</v>
      </c>
      <c r="M1173" s="767">
        <v>2040</v>
      </c>
      <c r="N1173" s="808"/>
      <c r="O1173" s="806" t="s">
        <v>1753</v>
      </c>
      <c r="P1173" s="440" t="s">
        <v>677</v>
      </c>
    </row>
    <row r="1174" spans="2:16">
      <c r="B1174" s="808" t="s">
        <v>2057</v>
      </c>
      <c r="C1174" s="741" t="s">
        <v>174</v>
      </c>
      <c r="D1174" s="962" t="s">
        <v>8054</v>
      </c>
      <c r="E1174" s="767" t="s">
        <v>886</v>
      </c>
      <c r="F1174" s="767" t="s">
        <v>886</v>
      </c>
      <c r="G1174" s="767" t="s">
        <v>886</v>
      </c>
      <c r="H1174" s="767"/>
      <c r="I1174" s="767"/>
      <c r="J1174" s="805" t="s">
        <v>1792</v>
      </c>
      <c r="K1174" s="809" t="s">
        <v>8334</v>
      </c>
      <c r="L1174" s="767"/>
      <c r="M1174" s="767"/>
      <c r="N1174" s="808"/>
      <c r="O1174" s="802" t="s">
        <v>9527</v>
      </c>
      <c r="P1174" s="440" t="s">
        <v>677</v>
      </c>
    </row>
    <row r="1175" spans="2:16">
      <c r="B1175" s="808" t="s">
        <v>366</v>
      </c>
      <c r="C1175" s="808" t="s">
        <v>5666</v>
      </c>
      <c r="D1175" s="808" t="s">
        <v>8055</v>
      </c>
      <c r="E1175" s="767" t="s">
        <v>5778</v>
      </c>
      <c r="F1175" s="767" t="s">
        <v>5779</v>
      </c>
      <c r="G1175" s="767" t="s">
        <v>886</v>
      </c>
      <c r="H1175" s="767"/>
      <c r="I1175" s="767"/>
      <c r="J1175" s="805" t="s">
        <v>1651</v>
      </c>
      <c r="K1175" s="767"/>
      <c r="L1175" s="767">
        <v>2019</v>
      </c>
      <c r="M1175" s="767">
        <v>2030</v>
      </c>
      <c r="N1175" s="808"/>
      <c r="O1175" s="764" t="s">
        <v>9528</v>
      </c>
      <c r="P1175" s="440" t="s">
        <v>677</v>
      </c>
    </row>
    <row r="1176" spans="2:16">
      <c r="B1176" s="808" t="s">
        <v>366</v>
      </c>
      <c r="C1176" s="808" t="s">
        <v>169</v>
      </c>
      <c r="D1176" s="808" t="s">
        <v>9529</v>
      </c>
      <c r="E1176" s="767" t="s">
        <v>886</v>
      </c>
      <c r="F1176" s="767" t="s">
        <v>886</v>
      </c>
      <c r="G1176" s="767" t="s">
        <v>886</v>
      </c>
      <c r="H1176" s="767" t="s">
        <v>582</v>
      </c>
      <c r="I1176" s="767"/>
      <c r="J1176" s="805"/>
      <c r="K1176" s="767"/>
      <c r="L1176" s="767">
        <v>2014</v>
      </c>
      <c r="M1176" s="767">
        <v>2040</v>
      </c>
      <c r="N1176" s="808"/>
      <c r="O1176" s="806" t="s">
        <v>1753</v>
      </c>
      <c r="P1176" s="440" t="s">
        <v>677</v>
      </c>
    </row>
    <row r="1177" spans="2:16">
      <c r="B1177" s="808" t="s">
        <v>2077</v>
      </c>
      <c r="C1177" s="741" t="s">
        <v>191</v>
      </c>
      <c r="D1177" s="962" t="s">
        <v>9530</v>
      </c>
      <c r="E1177" s="767" t="s">
        <v>886</v>
      </c>
      <c r="F1177" s="767" t="s">
        <v>886</v>
      </c>
      <c r="G1177" s="767" t="s">
        <v>886</v>
      </c>
      <c r="H1177" s="767"/>
      <c r="I1177" s="767"/>
      <c r="J1177" s="805" t="s">
        <v>1792</v>
      </c>
      <c r="K1177" s="767"/>
      <c r="L1177" s="767"/>
      <c r="M1177" s="767"/>
      <c r="N1177" s="808"/>
      <c r="O1177" s="802" t="s">
        <v>9531</v>
      </c>
      <c r="P1177" s="440" t="s">
        <v>677</v>
      </c>
    </row>
    <row r="1178" spans="2:16">
      <c r="B1178" s="808" t="s">
        <v>366</v>
      </c>
      <c r="C1178" s="808" t="s">
        <v>5666</v>
      </c>
      <c r="D1178" s="808" t="s">
        <v>9532</v>
      </c>
      <c r="E1178" s="767" t="s">
        <v>886</v>
      </c>
      <c r="F1178" s="767" t="s">
        <v>886</v>
      </c>
      <c r="G1178" s="767" t="s">
        <v>886</v>
      </c>
      <c r="H1178" s="767" t="s">
        <v>8334</v>
      </c>
      <c r="I1178" s="767"/>
      <c r="J1178" s="805"/>
      <c r="K1178" s="767"/>
      <c r="L1178" s="767">
        <v>2018</v>
      </c>
      <c r="M1178" s="767">
        <v>2045</v>
      </c>
      <c r="N1178" s="808"/>
      <c r="O1178" s="806" t="s">
        <v>1753</v>
      </c>
      <c r="P1178" s="440" t="s">
        <v>677</v>
      </c>
    </row>
    <row r="1179" spans="2:16">
      <c r="B1179" s="808" t="s">
        <v>2077</v>
      </c>
      <c r="C1179" s="808" t="s">
        <v>191</v>
      </c>
      <c r="D1179" s="808" t="s">
        <v>9533</v>
      </c>
      <c r="E1179" s="767" t="s">
        <v>886</v>
      </c>
      <c r="F1179" s="767" t="s">
        <v>886</v>
      </c>
      <c r="G1179" s="767" t="s">
        <v>886</v>
      </c>
      <c r="H1179" s="767"/>
      <c r="I1179" s="767"/>
      <c r="J1179" s="805" t="s">
        <v>1792</v>
      </c>
      <c r="K1179" s="767"/>
      <c r="L1179" s="767">
        <v>2020</v>
      </c>
      <c r="M1179" s="767">
        <v>2050</v>
      </c>
      <c r="N1179" s="808"/>
      <c r="O1179" s="806" t="s">
        <v>1777</v>
      </c>
      <c r="P1179" s="440" t="s">
        <v>677</v>
      </c>
    </row>
    <row r="1180" spans="2:16">
      <c r="B1180" s="808" t="s">
        <v>366</v>
      </c>
      <c r="C1180" s="808" t="s">
        <v>156</v>
      </c>
      <c r="D1180" s="808" t="s">
        <v>9534</v>
      </c>
      <c r="E1180" s="767" t="s">
        <v>886</v>
      </c>
      <c r="F1180" s="767" t="s">
        <v>886</v>
      </c>
      <c r="G1180" s="767" t="s">
        <v>886</v>
      </c>
      <c r="H1180" s="767" t="s">
        <v>8334</v>
      </c>
      <c r="I1180" s="767"/>
      <c r="J1180" s="808"/>
      <c r="K1180" s="767"/>
      <c r="L1180" s="767">
        <v>2015</v>
      </c>
      <c r="M1180" s="767">
        <v>2050</v>
      </c>
      <c r="N1180" s="808"/>
      <c r="O1180" s="806" t="s">
        <v>1753</v>
      </c>
      <c r="P1180" s="440" t="s">
        <v>677</v>
      </c>
    </row>
    <row r="1181" spans="2:16">
      <c r="B1181" s="808" t="s">
        <v>366</v>
      </c>
      <c r="C1181" s="808" t="s">
        <v>156</v>
      </c>
      <c r="D1181" s="808" t="s">
        <v>9534</v>
      </c>
      <c r="E1181" s="767" t="s">
        <v>886</v>
      </c>
      <c r="F1181" s="767" t="s">
        <v>886</v>
      </c>
      <c r="G1181" s="767" t="s">
        <v>886</v>
      </c>
      <c r="H1181" s="767" t="s">
        <v>582</v>
      </c>
      <c r="I1181" s="767"/>
      <c r="J1181" s="805"/>
      <c r="K1181" s="767"/>
      <c r="L1181" s="767">
        <v>2020</v>
      </c>
      <c r="M1181" s="767">
        <v>2050</v>
      </c>
      <c r="N1181" s="808"/>
      <c r="O1181" s="806" t="s">
        <v>1777</v>
      </c>
      <c r="P1181" s="440" t="s">
        <v>677</v>
      </c>
    </row>
    <row r="1182" spans="2:16">
      <c r="B1182" s="808" t="s">
        <v>2057</v>
      </c>
      <c r="C1182" s="808" t="s">
        <v>195</v>
      </c>
      <c r="D1182" s="808" t="s">
        <v>9535</v>
      </c>
      <c r="E1182" s="767" t="s">
        <v>886</v>
      </c>
      <c r="F1182" s="767" t="s">
        <v>886</v>
      </c>
      <c r="G1182" s="767" t="s">
        <v>886</v>
      </c>
      <c r="H1182" s="767" t="s">
        <v>8334</v>
      </c>
      <c r="I1182" s="767"/>
      <c r="J1182" s="808"/>
      <c r="K1182" s="767"/>
      <c r="L1182" s="767" t="s">
        <v>886</v>
      </c>
      <c r="M1182" s="767">
        <v>2050</v>
      </c>
      <c r="N1182" s="808"/>
      <c r="O1182" s="806" t="s">
        <v>8403</v>
      </c>
      <c r="P1182" s="440" t="s">
        <v>677</v>
      </c>
    </row>
    <row r="1183" spans="2:16">
      <c r="B1183" s="808" t="s">
        <v>2057</v>
      </c>
      <c r="C1183" s="808" t="s">
        <v>195</v>
      </c>
      <c r="D1183" s="808" t="s">
        <v>8071</v>
      </c>
      <c r="E1183" s="767" t="s">
        <v>886</v>
      </c>
      <c r="F1183" s="767" t="s">
        <v>886</v>
      </c>
      <c r="G1183" s="767" t="s">
        <v>886</v>
      </c>
      <c r="H1183" s="767" t="s">
        <v>1956</v>
      </c>
      <c r="I1183" s="767"/>
      <c r="J1183" s="808"/>
      <c r="K1183" s="767"/>
      <c r="L1183" s="767">
        <v>2020</v>
      </c>
      <c r="M1183" s="767">
        <v>2050</v>
      </c>
      <c r="N1183" s="808"/>
      <c r="O1183" s="806" t="s">
        <v>1777</v>
      </c>
      <c r="P1183" s="440" t="s">
        <v>677</v>
      </c>
    </row>
    <row r="1184" spans="2:16">
      <c r="B1184" s="808" t="s">
        <v>2057</v>
      </c>
      <c r="C1184" s="808" t="s">
        <v>195</v>
      </c>
      <c r="D1184" s="808" t="s">
        <v>8072</v>
      </c>
      <c r="E1184" s="767" t="s">
        <v>5904</v>
      </c>
      <c r="F1184" s="767" t="s">
        <v>8384</v>
      </c>
      <c r="G1184" s="767" t="s">
        <v>886</v>
      </c>
      <c r="H1184" s="767" t="s">
        <v>8334</v>
      </c>
      <c r="I1184" s="767"/>
      <c r="J1184" s="808"/>
      <c r="K1184" s="767"/>
      <c r="L1184" s="767">
        <v>2020</v>
      </c>
      <c r="M1184" s="767" t="s">
        <v>8546</v>
      </c>
      <c r="N1184" s="808"/>
      <c r="O1184" s="806" t="s">
        <v>1777</v>
      </c>
      <c r="P1184" s="440" t="s">
        <v>677</v>
      </c>
    </row>
    <row r="1185" spans="2:16">
      <c r="B1185" s="808" t="s">
        <v>2057</v>
      </c>
      <c r="C1185" s="808" t="s">
        <v>195</v>
      </c>
      <c r="D1185" s="808" t="s">
        <v>8072</v>
      </c>
      <c r="E1185" s="767" t="s">
        <v>886</v>
      </c>
      <c r="F1185" s="767" t="s">
        <v>886</v>
      </c>
      <c r="G1185" s="767" t="s">
        <v>886</v>
      </c>
      <c r="H1185" s="767" t="s">
        <v>8334</v>
      </c>
      <c r="I1185" s="767"/>
      <c r="J1185" s="808"/>
      <c r="K1185" s="767"/>
      <c r="L1185" s="767">
        <v>2019</v>
      </c>
      <c r="M1185" s="767">
        <v>2050</v>
      </c>
      <c r="N1185" s="808"/>
      <c r="O1185" s="808" t="s">
        <v>8641</v>
      </c>
      <c r="P1185" s="440" t="s">
        <v>677</v>
      </c>
    </row>
    <row r="1186" spans="2:16">
      <c r="B1186" s="808" t="s">
        <v>2077</v>
      </c>
      <c r="C1186" s="808" t="s">
        <v>191</v>
      </c>
      <c r="D1186" s="808" t="s">
        <v>9536</v>
      </c>
      <c r="E1186" s="767" t="s">
        <v>886</v>
      </c>
      <c r="F1186" s="767" t="s">
        <v>886</v>
      </c>
      <c r="G1186" s="767" t="s">
        <v>886</v>
      </c>
      <c r="H1186" s="767" t="s">
        <v>582</v>
      </c>
      <c r="I1186" s="767"/>
      <c r="J1186" s="805"/>
      <c r="K1186" s="767"/>
      <c r="L1186" s="767">
        <v>2020</v>
      </c>
      <c r="M1186" s="767">
        <v>2050</v>
      </c>
      <c r="N1186" s="808"/>
      <c r="O1186" s="806" t="s">
        <v>1777</v>
      </c>
      <c r="P1186" s="440" t="s">
        <v>677</v>
      </c>
    </row>
    <row r="1187" spans="2:16">
      <c r="B1187" s="808" t="s">
        <v>2077</v>
      </c>
      <c r="C1187" s="741" t="s">
        <v>189</v>
      </c>
      <c r="D1187" s="962" t="s">
        <v>8091</v>
      </c>
      <c r="E1187" s="767" t="s">
        <v>886</v>
      </c>
      <c r="F1187" s="767" t="s">
        <v>886</v>
      </c>
      <c r="G1187" s="767" t="s">
        <v>886</v>
      </c>
      <c r="H1187" s="767" t="s">
        <v>582</v>
      </c>
      <c r="I1187" s="767"/>
      <c r="J1187" s="805"/>
      <c r="K1187" s="767"/>
      <c r="L1187" s="767"/>
      <c r="M1187" s="767"/>
      <c r="N1187" s="808"/>
      <c r="O1187" s="802" t="s">
        <v>9537</v>
      </c>
      <c r="P1187" s="440" t="s">
        <v>677</v>
      </c>
    </row>
    <row r="1188" spans="2:16">
      <c r="B1188" s="808" t="s">
        <v>366</v>
      </c>
      <c r="C1188" s="808" t="s">
        <v>173</v>
      </c>
      <c r="D1188" s="808" t="s">
        <v>8093</v>
      </c>
      <c r="E1188" s="767" t="s">
        <v>886</v>
      </c>
      <c r="F1188" s="767" t="s">
        <v>886</v>
      </c>
      <c r="G1188" s="767" t="s">
        <v>886</v>
      </c>
      <c r="H1188" s="767" t="s">
        <v>8334</v>
      </c>
      <c r="I1188" s="767"/>
      <c r="J1188" s="808"/>
      <c r="K1188" s="767"/>
      <c r="L1188" s="767">
        <v>2020</v>
      </c>
      <c r="M1188" s="767">
        <v>2050</v>
      </c>
      <c r="N1188" s="808" t="s">
        <v>8433</v>
      </c>
      <c r="O1188" s="806" t="s">
        <v>8434</v>
      </c>
      <c r="P1188" s="440" t="s">
        <v>677</v>
      </c>
    </row>
    <row r="1189" spans="2:16">
      <c r="B1189" s="808" t="s">
        <v>2077</v>
      </c>
      <c r="C1189" s="808" t="s">
        <v>191</v>
      </c>
      <c r="D1189" s="808" t="s">
        <v>9538</v>
      </c>
      <c r="E1189" s="767" t="s">
        <v>886</v>
      </c>
      <c r="F1189" s="767" t="s">
        <v>886</v>
      </c>
      <c r="G1189" s="767" t="s">
        <v>886</v>
      </c>
      <c r="H1189" s="767" t="s">
        <v>1956</v>
      </c>
      <c r="I1189" s="767"/>
      <c r="J1189" s="805"/>
      <c r="K1189" s="767"/>
      <c r="L1189" s="767">
        <v>2020</v>
      </c>
      <c r="M1189" s="767">
        <v>2050</v>
      </c>
      <c r="N1189" s="808"/>
      <c r="O1189" s="806" t="s">
        <v>1777</v>
      </c>
      <c r="P1189" s="440" t="s">
        <v>677</v>
      </c>
    </row>
    <row r="1190" spans="2:16">
      <c r="B1190" s="808" t="s">
        <v>2074</v>
      </c>
      <c r="C1190" s="808" t="s">
        <v>160</v>
      </c>
      <c r="D1190" s="808" t="s">
        <v>8095</v>
      </c>
      <c r="E1190" s="767" t="s">
        <v>5904</v>
      </c>
      <c r="F1190" s="767" t="s">
        <v>8384</v>
      </c>
      <c r="G1190" s="767" t="s">
        <v>886</v>
      </c>
      <c r="H1190" s="767" t="s">
        <v>8334</v>
      </c>
      <c r="I1190" s="767"/>
      <c r="J1190" s="805"/>
      <c r="K1190" s="767"/>
      <c r="L1190" s="767">
        <v>2017</v>
      </c>
      <c r="M1190" s="767" t="s">
        <v>8546</v>
      </c>
      <c r="N1190" s="808"/>
      <c r="O1190" s="806" t="s">
        <v>1777</v>
      </c>
      <c r="P1190" s="440" t="s">
        <v>677</v>
      </c>
    </row>
    <row r="1191" spans="2:16">
      <c r="B1191" s="808" t="s">
        <v>2074</v>
      </c>
      <c r="C1191" s="808" t="s">
        <v>160</v>
      </c>
      <c r="D1191" s="808" t="s">
        <v>8095</v>
      </c>
      <c r="E1191" s="767" t="s">
        <v>886</v>
      </c>
      <c r="F1191" s="767" t="s">
        <v>886</v>
      </c>
      <c r="G1191" s="767" t="s">
        <v>886</v>
      </c>
      <c r="H1191" s="767" t="s">
        <v>8334</v>
      </c>
      <c r="I1191" s="767"/>
      <c r="J1191" s="805"/>
      <c r="K1191" s="767"/>
      <c r="L1191" s="767">
        <v>2019</v>
      </c>
      <c r="M1191" s="767">
        <v>2050</v>
      </c>
      <c r="N1191" s="808"/>
      <c r="O1191" s="808" t="s">
        <v>8641</v>
      </c>
      <c r="P1191" s="440" t="s">
        <v>677</v>
      </c>
    </row>
    <row r="1192" spans="2:16">
      <c r="B1192" s="808" t="s">
        <v>2077</v>
      </c>
      <c r="C1192" s="808" t="s">
        <v>191</v>
      </c>
      <c r="D1192" s="808" t="s">
        <v>9539</v>
      </c>
      <c r="E1192" s="767" t="s">
        <v>886</v>
      </c>
      <c r="F1192" s="767" t="s">
        <v>886</v>
      </c>
      <c r="G1192" s="767" t="s">
        <v>886</v>
      </c>
      <c r="H1192" s="767" t="s">
        <v>8334</v>
      </c>
      <c r="I1192" s="767"/>
      <c r="J1192" s="805"/>
      <c r="K1192" s="767"/>
      <c r="L1192" s="767">
        <v>2020</v>
      </c>
      <c r="M1192" s="767">
        <v>2050</v>
      </c>
      <c r="N1192" s="808"/>
      <c r="O1192" s="806" t="s">
        <v>1777</v>
      </c>
      <c r="P1192" s="440" t="s">
        <v>677</v>
      </c>
    </row>
    <row r="1193" spans="2:16">
      <c r="B1193" s="808" t="s">
        <v>2057</v>
      </c>
      <c r="C1193" s="808" t="s">
        <v>195</v>
      </c>
      <c r="D1193" s="808" t="s">
        <v>8105</v>
      </c>
      <c r="E1193" s="767" t="s">
        <v>886</v>
      </c>
      <c r="F1193" s="767" t="s">
        <v>886</v>
      </c>
      <c r="G1193" s="767" t="s">
        <v>886</v>
      </c>
      <c r="H1193" s="767" t="s">
        <v>582</v>
      </c>
      <c r="I1193" s="767"/>
      <c r="J1193" s="805"/>
      <c r="K1193" s="767"/>
      <c r="L1193" s="767">
        <v>2020</v>
      </c>
      <c r="M1193" s="767">
        <v>2050</v>
      </c>
      <c r="N1193" s="808"/>
      <c r="O1193" s="806" t="s">
        <v>1777</v>
      </c>
      <c r="P1193" s="440" t="s">
        <v>677</v>
      </c>
    </row>
    <row r="1194" spans="2:16">
      <c r="B1194" s="808" t="s">
        <v>366</v>
      </c>
      <c r="C1194" s="741" t="s">
        <v>172</v>
      </c>
      <c r="D1194" s="962" t="s">
        <v>8106</v>
      </c>
      <c r="E1194" s="767" t="s">
        <v>886</v>
      </c>
      <c r="F1194" s="767" t="s">
        <v>886</v>
      </c>
      <c r="G1194" s="767" t="s">
        <v>886</v>
      </c>
      <c r="H1194" s="767" t="s">
        <v>8334</v>
      </c>
      <c r="I1194" s="767"/>
      <c r="J1194" s="805"/>
      <c r="K1194" s="767"/>
      <c r="L1194" s="767"/>
      <c r="M1194" s="767"/>
      <c r="N1194" s="808"/>
      <c r="O1194" s="802" t="s">
        <v>9540</v>
      </c>
      <c r="P1194" s="440" t="s">
        <v>677</v>
      </c>
    </row>
    <row r="1195" spans="2:16">
      <c r="B1195" s="808" t="s">
        <v>2057</v>
      </c>
      <c r="C1195" s="808" t="s">
        <v>195</v>
      </c>
      <c r="D1195" s="808" t="s">
        <v>8110</v>
      </c>
      <c r="E1195" s="767" t="s">
        <v>886</v>
      </c>
      <c r="F1195" s="767" t="s">
        <v>886</v>
      </c>
      <c r="G1195" s="767" t="s">
        <v>886</v>
      </c>
      <c r="H1195" s="767" t="s">
        <v>8334</v>
      </c>
      <c r="I1195" s="767"/>
      <c r="J1195" s="805"/>
      <c r="K1195" s="767"/>
      <c r="L1195" s="767">
        <v>2020</v>
      </c>
      <c r="M1195" s="767">
        <v>2050</v>
      </c>
      <c r="N1195" s="808"/>
      <c r="O1195" s="806" t="s">
        <v>1777</v>
      </c>
      <c r="P1195" s="440" t="s">
        <v>677</v>
      </c>
    </row>
    <row r="1196" spans="2:16">
      <c r="B1196" s="808" t="s">
        <v>2057</v>
      </c>
      <c r="C1196" s="808" t="s">
        <v>195</v>
      </c>
      <c r="D1196" s="808" t="s">
        <v>8112</v>
      </c>
      <c r="E1196" s="767" t="s">
        <v>886</v>
      </c>
      <c r="F1196" s="767" t="s">
        <v>886</v>
      </c>
      <c r="G1196" s="767" t="s">
        <v>886</v>
      </c>
      <c r="H1196" s="767" t="s">
        <v>582</v>
      </c>
      <c r="I1196" s="767"/>
      <c r="J1196" s="805"/>
      <c r="K1196" s="767"/>
      <c r="L1196" s="767">
        <v>2020</v>
      </c>
      <c r="M1196" s="767">
        <v>2050</v>
      </c>
      <c r="N1196" s="808"/>
      <c r="O1196" s="806" t="s">
        <v>1777</v>
      </c>
      <c r="P1196" s="440" t="s">
        <v>677</v>
      </c>
    </row>
    <row r="1197" spans="2:16">
      <c r="B1197" s="808" t="s">
        <v>366</v>
      </c>
      <c r="C1197" s="808" t="s">
        <v>182</v>
      </c>
      <c r="D1197" s="808" t="s">
        <v>8114</v>
      </c>
      <c r="E1197" s="767" t="s">
        <v>886</v>
      </c>
      <c r="F1197" s="767" t="s">
        <v>886</v>
      </c>
      <c r="G1197" s="767" t="s">
        <v>886</v>
      </c>
      <c r="H1197" s="767" t="s">
        <v>582</v>
      </c>
      <c r="I1197" s="767"/>
      <c r="J1197" s="805"/>
      <c r="K1197" s="767"/>
      <c r="L1197" s="767">
        <v>2020</v>
      </c>
      <c r="M1197" s="767">
        <v>2038</v>
      </c>
      <c r="N1197" s="808"/>
      <c r="O1197" s="806" t="s">
        <v>8356</v>
      </c>
      <c r="P1197" s="440" t="s">
        <v>677</v>
      </c>
    </row>
    <row r="1198" spans="2:16">
      <c r="B1198" s="808" t="s">
        <v>366</v>
      </c>
      <c r="C1198" s="808" t="s">
        <v>139</v>
      </c>
      <c r="D1198" s="808" t="s">
        <v>8118</v>
      </c>
      <c r="E1198" s="767" t="s">
        <v>886</v>
      </c>
      <c r="F1198" s="767" t="s">
        <v>886</v>
      </c>
      <c r="G1198" s="767" t="s">
        <v>886</v>
      </c>
      <c r="H1198" s="767" t="s">
        <v>8334</v>
      </c>
      <c r="I1198" s="767"/>
      <c r="J1198" s="805"/>
      <c r="K1198" s="767"/>
      <c r="L1198" s="767">
        <v>2020</v>
      </c>
      <c r="M1198" s="767">
        <v>2050</v>
      </c>
      <c r="N1198" s="808"/>
      <c r="O1198" s="806" t="s">
        <v>1753</v>
      </c>
      <c r="P1198" s="440" t="s">
        <v>677</v>
      </c>
    </row>
    <row r="1199" spans="2:16">
      <c r="B1199" s="808" t="s">
        <v>2077</v>
      </c>
      <c r="C1199" s="808" t="s">
        <v>191</v>
      </c>
      <c r="D1199" s="808" t="s">
        <v>9541</v>
      </c>
      <c r="E1199" s="767" t="s">
        <v>886</v>
      </c>
      <c r="F1199" s="767" t="s">
        <v>886</v>
      </c>
      <c r="G1199" s="767" t="s">
        <v>886</v>
      </c>
      <c r="H1199" s="767" t="s">
        <v>8334</v>
      </c>
      <c r="I1199" s="767"/>
      <c r="J1199" s="805"/>
      <c r="K1199" s="767"/>
      <c r="L1199" s="767">
        <v>2020</v>
      </c>
      <c r="M1199" s="767">
        <v>2050</v>
      </c>
      <c r="N1199" s="808"/>
      <c r="O1199" s="806" t="s">
        <v>1777</v>
      </c>
      <c r="P1199" s="440" t="s">
        <v>677</v>
      </c>
    </row>
    <row r="1200" spans="2:16">
      <c r="B1200" s="808" t="s">
        <v>2077</v>
      </c>
      <c r="C1200" s="808" t="s">
        <v>191</v>
      </c>
      <c r="D1200" s="808" t="s">
        <v>9542</v>
      </c>
      <c r="E1200" s="767" t="s">
        <v>886</v>
      </c>
      <c r="F1200" s="767" t="s">
        <v>886</v>
      </c>
      <c r="G1200" s="767" t="s">
        <v>886</v>
      </c>
      <c r="H1200" s="767" t="s">
        <v>582</v>
      </c>
      <c r="I1200" s="767"/>
      <c r="J1200" s="805"/>
      <c r="K1200" s="767"/>
      <c r="L1200" s="767">
        <v>2020</v>
      </c>
      <c r="M1200" s="767">
        <v>2050</v>
      </c>
      <c r="N1200" s="808"/>
      <c r="O1200" s="806" t="s">
        <v>1777</v>
      </c>
      <c r="P1200" s="440" t="s">
        <v>677</v>
      </c>
    </row>
    <row r="1201" spans="2:16">
      <c r="B1201" s="808" t="s">
        <v>366</v>
      </c>
      <c r="C1201" s="808" t="s">
        <v>138</v>
      </c>
      <c r="D1201" s="808" t="s">
        <v>8125</v>
      </c>
      <c r="E1201" s="767" t="s">
        <v>886</v>
      </c>
      <c r="F1201" s="767" t="s">
        <v>886</v>
      </c>
      <c r="G1201" s="767" t="s">
        <v>886</v>
      </c>
      <c r="H1201" s="767" t="s">
        <v>582</v>
      </c>
      <c r="I1201" s="767"/>
      <c r="J1201" s="805"/>
      <c r="K1201" s="767"/>
      <c r="L1201" s="767">
        <v>2016</v>
      </c>
      <c r="M1201" s="767">
        <v>2020</v>
      </c>
      <c r="N1201" s="808"/>
      <c r="O1201" s="806" t="s">
        <v>1753</v>
      </c>
      <c r="P1201" s="440" t="s">
        <v>677</v>
      </c>
    </row>
    <row r="1202" spans="2:16">
      <c r="B1202" s="808" t="s">
        <v>5675</v>
      </c>
      <c r="C1202" s="741" t="s">
        <v>544</v>
      </c>
      <c r="D1202" s="962" t="s">
        <v>9543</v>
      </c>
      <c r="E1202" s="767" t="s">
        <v>886</v>
      </c>
      <c r="F1202" s="767" t="s">
        <v>886</v>
      </c>
      <c r="G1202" s="767" t="s">
        <v>886</v>
      </c>
      <c r="H1202" s="767"/>
      <c r="I1202" s="767"/>
      <c r="J1202" s="805" t="s">
        <v>1651</v>
      </c>
      <c r="K1202" s="767"/>
      <c r="L1202" s="767"/>
      <c r="M1202" s="767"/>
      <c r="N1202" s="808"/>
      <c r="O1202" s="802" t="s">
        <v>9544</v>
      </c>
      <c r="P1202" s="440" t="s">
        <v>677</v>
      </c>
    </row>
    <row r="1203" spans="2:16">
      <c r="B1203" s="808" t="s">
        <v>5675</v>
      </c>
      <c r="C1203" s="808" t="s">
        <v>203</v>
      </c>
      <c r="D1203" s="808" t="s">
        <v>9545</v>
      </c>
      <c r="E1203" s="767" t="s">
        <v>886</v>
      </c>
      <c r="F1203" s="767" t="s">
        <v>5779</v>
      </c>
      <c r="G1203" s="767" t="s">
        <v>886</v>
      </c>
      <c r="H1203" s="767" t="s">
        <v>1956</v>
      </c>
      <c r="I1203" s="767"/>
      <c r="J1203" s="805"/>
      <c r="K1203" s="767"/>
      <c r="L1203" s="767">
        <v>2020</v>
      </c>
      <c r="M1203" s="767">
        <v>2050</v>
      </c>
      <c r="N1203" s="808" t="s">
        <v>9546</v>
      </c>
      <c r="O1203" s="806" t="s">
        <v>9547</v>
      </c>
      <c r="P1203" s="440" t="s">
        <v>677</v>
      </c>
    </row>
    <row r="1204" spans="2:16">
      <c r="B1204" s="808" t="s">
        <v>5675</v>
      </c>
      <c r="C1204" s="808" t="s">
        <v>203</v>
      </c>
      <c r="D1204" s="808" t="s">
        <v>9545</v>
      </c>
      <c r="E1204" s="767" t="s">
        <v>5904</v>
      </c>
      <c r="F1204" s="767" t="s">
        <v>8384</v>
      </c>
      <c r="G1204" s="767" t="s">
        <v>886</v>
      </c>
      <c r="H1204" s="767" t="s">
        <v>8334</v>
      </c>
      <c r="I1204" s="767"/>
      <c r="J1204" s="805"/>
      <c r="K1204" s="767"/>
      <c r="L1204" s="767">
        <v>2018</v>
      </c>
      <c r="M1204" s="767" t="s">
        <v>8546</v>
      </c>
      <c r="N1204" s="808"/>
      <c r="O1204" s="806" t="s">
        <v>1777</v>
      </c>
      <c r="P1204" s="440" t="s">
        <v>677</v>
      </c>
    </row>
    <row r="1205" spans="2:16">
      <c r="B1205" s="808" t="s">
        <v>5675</v>
      </c>
      <c r="C1205" s="808" t="s">
        <v>203</v>
      </c>
      <c r="D1205" s="808" t="s">
        <v>9545</v>
      </c>
      <c r="E1205" s="767" t="s">
        <v>886</v>
      </c>
      <c r="F1205" s="767" t="s">
        <v>886</v>
      </c>
      <c r="G1205" s="767" t="s">
        <v>886</v>
      </c>
      <c r="H1205" s="767" t="s">
        <v>582</v>
      </c>
      <c r="I1205" s="767"/>
      <c r="J1205" s="805"/>
      <c r="K1205" s="767"/>
      <c r="L1205" s="767">
        <v>2019</v>
      </c>
      <c r="M1205" s="767">
        <v>2050</v>
      </c>
      <c r="N1205" s="808"/>
      <c r="O1205" s="808" t="s">
        <v>8641</v>
      </c>
      <c r="P1205" s="440" t="s">
        <v>677</v>
      </c>
    </row>
    <row r="1206" spans="2:16">
      <c r="B1206" s="808" t="s">
        <v>2077</v>
      </c>
      <c r="C1206" s="741" t="s">
        <v>142</v>
      </c>
      <c r="D1206" s="962" t="s">
        <v>8131</v>
      </c>
      <c r="E1206" s="767" t="s">
        <v>886</v>
      </c>
      <c r="F1206" s="767" t="s">
        <v>886</v>
      </c>
      <c r="G1206" s="767" t="s">
        <v>886</v>
      </c>
      <c r="H1206" s="767" t="s">
        <v>582</v>
      </c>
      <c r="I1206" s="767"/>
      <c r="J1206" s="805"/>
      <c r="K1206" s="767"/>
      <c r="L1206" s="767"/>
      <c r="M1206" s="767"/>
      <c r="N1206" s="808"/>
      <c r="O1206" s="802" t="s">
        <v>9548</v>
      </c>
      <c r="P1206" s="440" t="s">
        <v>677</v>
      </c>
    </row>
    <row r="1207" spans="2:16">
      <c r="B1207" s="808" t="s">
        <v>2074</v>
      </c>
      <c r="C1207" s="755" t="s">
        <v>310</v>
      </c>
      <c r="D1207" s="962" t="s">
        <v>9549</v>
      </c>
      <c r="E1207" s="767" t="s">
        <v>886</v>
      </c>
      <c r="F1207" s="767" t="s">
        <v>886</v>
      </c>
      <c r="G1207" s="767" t="s">
        <v>886</v>
      </c>
      <c r="H1207" s="767" t="s">
        <v>582</v>
      </c>
      <c r="I1207" s="767"/>
      <c r="J1207" s="805"/>
      <c r="K1207" s="767"/>
      <c r="L1207" s="767"/>
      <c r="M1207" s="767"/>
      <c r="N1207" s="808"/>
      <c r="O1207" s="802" t="s">
        <v>9550</v>
      </c>
      <c r="P1207" s="440" t="s">
        <v>677</v>
      </c>
    </row>
    <row r="1208" spans="2:16">
      <c r="B1208" s="808" t="s">
        <v>2074</v>
      </c>
      <c r="C1208" s="808" t="s">
        <v>310</v>
      </c>
      <c r="D1208" s="764" t="s">
        <v>9549</v>
      </c>
      <c r="E1208" s="767" t="s">
        <v>886</v>
      </c>
      <c r="F1208" s="767" t="s">
        <v>886</v>
      </c>
      <c r="G1208" s="767" t="s">
        <v>886</v>
      </c>
      <c r="H1208" s="809" t="s">
        <v>1645</v>
      </c>
      <c r="I1208" s="1094"/>
      <c r="J1208" s="812"/>
      <c r="K1208" s="1094"/>
      <c r="L1208" s="754">
        <v>2021</v>
      </c>
      <c r="M1208" s="754">
        <v>2050</v>
      </c>
      <c r="N1208" s="764"/>
      <c r="O1208" s="764" t="s">
        <v>8363</v>
      </c>
      <c r="P1208" s="440" t="s">
        <v>677</v>
      </c>
    </row>
    <row r="1209" spans="2:16">
      <c r="B1209" s="808" t="s">
        <v>2077</v>
      </c>
      <c r="C1209" s="741" t="s">
        <v>170</v>
      </c>
      <c r="D1209" s="962" t="s">
        <v>9551</v>
      </c>
      <c r="E1209" s="767" t="s">
        <v>886</v>
      </c>
      <c r="F1209" s="767" t="s">
        <v>886</v>
      </c>
      <c r="G1209" s="767" t="s">
        <v>886</v>
      </c>
      <c r="H1209" s="767" t="s">
        <v>582</v>
      </c>
      <c r="I1209" s="767"/>
      <c r="J1209" s="805"/>
      <c r="K1209" s="767"/>
      <c r="L1209" s="767"/>
      <c r="M1209" s="767"/>
      <c r="N1209" s="808"/>
      <c r="O1209" s="802" t="s">
        <v>9552</v>
      </c>
      <c r="P1209" s="440" t="s">
        <v>677</v>
      </c>
    </row>
    <row r="1210" spans="2:16">
      <c r="B1210" s="808" t="s">
        <v>366</v>
      </c>
      <c r="C1210" s="741" t="s">
        <v>522</v>
      </c>
      <c r="D1210" s="962" t="s">
        <v>9553</v>
      </c>
      <c r="E1210" s="767" t="s">
        <v>886</v>
      </c>
      <c r="F1210" s="767" t="s">
        <v>886</v>
      </c>
      <c r="G1210" s="767" t="s">
        <v>886</v>
      </c>
      <c r="H1210" s="767"/>
      <c r="I1210" s="767"/>
      <c r="J1210" s="805" t="s">
        <v>1792</v>
      </c>
      <c r="K1210" s="767"/>
      <c r="L1210" s="767"/>
      <c r="M1210" s="767"/>
      <c r="N1210" s="808"/>
      <c r="O1210" s="802" t="s">
        <v>9554</v>
      </c>
      <c r="P1210" s="440" t="s">
        <v>677</v>
      </c>
    </row>
    <row r="1211" spans="2:16">
      <c r="B1211" s="808" t="s">
        <v>366</v>
      </c>
      <c r="C1211" s="808" t="s">
        <v>143</v>
      </c>
      <c r="D1211" s="808" t="s">
        <v>8135</v>
      </c>
      <c r="E1211" s="767" t="s">
        <v>5778</v>
      </c>
      <c r="F1211" s="767" t="s">
        <v>5779</v>
      </c>
      <c r="G1211" s="767" t="s">
        <v>886</v>
      </c>
      <c r="H1211" s="767" t="s">
        <v>8334</v>
      </c>
      <c r="I1211" s="767"/>
      <c r="J1211" s="805"/>
      <c r="K1211" s="767"/>
      <c r="L1211" s="767">
        <v>2018</v>
      </c>
      <c r="M1211" s="767">
        <v>2029</v>
      </c>
      <c r="N1211" s="808"/>
      <c r="O1211" s="1093" t="s">
        <v>9555</v>
      </c>
      <c r="P1211" s="440" t="s">
        <v>677</v>
      </c>
    </row>
    <row r="1212" spans="2:16">
      <c r="B1212" s="808" t="s">
        <v>366</v>
      </c>
      <c r="C1212" s="808" t="s">
        <v>143</v>
      </c>
      <c r="D1212" s="808" t="s">
        <v>8135</v>
      </c>
      <c r="E1212" s="767" t="s">
        <v>886</v>
      </c>
      <c r="F1212" s="767" t="s">
        <v>886</v>
      </c>
      <c r="G1212" s="767" t="s">
        <v>886</v>
      </c>
      <c r="H1212" s="767"/>
      <c r="I1212" s="1090">
        <v>0.8</v>
      </c>
      <c r="J1212" s="805"/>
      <c r="K1212" s="767"/>
      <c r="L1212" s="767">
        <v>2020</v>
      </c>
      <c r="M1212" s="767">
        <v>2050</v>
      </c>
      <c r="N1212" s="808"/>
      <c r="O1212" s="806" t="s">
        <v>1777</v>
      </c>
      <c r="P1212" s="440" t="s">
        <v>677</v>
      </c>
    </row>
    <row r="1213" spans="2:16">
      <c r="B1213" s="808" t="s">
        <v>2074</v>
      </c>
      <c r="C1213" s="808" t="s">
        <v>310</v>
      </c>
      <c r="D1213" s="808" t="s">
        <v>9556</v>
      </c>
      <c r="E1213" s="767" t="s">
        <v>5778</v>
      </c>
      <c r="F1213" s="767" t="s">
        <v>8395</v>
      </c>
      <c r="G1213" s="767" t="s">
        <v>886</v>
      </c>
      <c r="H1213" s="767" t="s">
        <v>582</v>
      </c>
      <c r="I1213" s="767"/>
      <c r="J1213" s="805"/>
      <c r="K1213" s="767"/>
      <c r="L1213" s="767">
        <v>2008</v>
      </c>
      <c r="M1213" s="767">
        <v>2050</v>
      </c>
      <c r="N1213" s="808"/>
      <c r="O1213" s="806" t="s">
        <v>6645</v>
      </c>
      <c r="P1213" s="440" t="s">
        <v>677</v>
      </c>
    </row>
    <row r="1214" spans="2:16">
      <c r="B1214" s="808" t="s">
        <v>366</v>
      </c>
      <c r="C1214" s="741" t="s">
        <v>139</v>
      </c>
      <c r="D1214" s="962" t="s">
        <v>9557</v>
      </c>
      <c r="E1214" s="767" t="s">
        <v>886</v>
      </c>
      <c r="F1214" s="767" t="s">
        <v>886</v>
      </c>
      <c r="G1214" s="767" t="s">
        <v>886</v>
      </c>
      <c r="H1214" s="767" t="s">
        <v>8334</v>
      </c>
      <c r="I1214" s="767"/>
      <c r="J1214" s="805"/>
      <c r="K1214" s="767"/>
      <c r="L1214" s="767"/>
      <c r="M1214" s="767"/>
      <c r="N1214" s="808"/>
      <c r="O1214" s="802" t="s">
        <v>9558</v>
      </c>
      <c r="P1214" s="440" t="s">
        <v>677</v>
      </c>
    </row>
    <row r="1215" spans="2:16">
      <c r="B1215" s="808" t="s">
        <v>2077</v>
      </c>
      <c r="C1215" s="808" t="s">
        <v>191</v>
      </c>
      <c r="D1215" s="808" t="s">
        <v>9559</v>
      </c>
      <c r="E1215" s="767" t="s">
        <v>886</v>
      </c>
      <c r="F1215" s="767" t="s">
        <v>886</v>
      </c>
      <c r="G1215" s="767" t="s">
        <v>886</v>
      </c>
      <c r="H1215" s="767" t="s">
        <v>582</v>
      </c>
      <c r="I1215" s="767"/>
      <c r="J1215" s="805"/>
      <c r="K1215" s="767"/>
      <c r="L1215" s="767">
        <v>2020</v>
      </c>
      <c r="M1215" s="767">
        <v>2050</v>
      </c>
      <c r="N1215" s="808"/>
      <c r="O1215" s="806" t="s">
        <v>1777</v>
      </c>
      <c r="P1215" s="440" t="s">
        <v>677</v>
      </c>
    </row>
    <row r="1216" spans="2:16">
      <c r="B1216" s="808" t="s">
        <v>2057</v>
      </c>
      <c r="C1216" s="741" t="s">
        <v>174</v>
      </c>
      <c r="D1216" s="962" t="s">
        <v>8137</v>
      </c>
      <c r="E1216" s="767" t="s">
        <v>886</v>
      </c>
      <c r="F1216" s="767" t="s">
        <v>886</v>
      </c>
      <c r="G1216" s="767" t="s">
        <v>886</v>
      </c>
      <c r="H1216" s="767" t="s">
        <v>582</v>
      </c>
      <c r="I1216" s="767"/>
      <c r="J1216" s="805"/>
      <c r="K1216" s="767"/>
      <c r="L1216" s="767"/>
      <c r="M1216" s="767"/>
      <c r="N1216" s="808"/>
      <c r="O1216" s="802" t="s">
        <v>9560</v>
      </c>
      <c r="P1216" s="440" t="s">
        <v>677</v>
      </c>
    </row>
    <row r="1217" spans="2:16">
      <c r="B1217" s="808" t="s">
        <v>2057</v>
      </c>
      <c r="C1217" s="741" t="s">
        <v>174</v>
      </c>
      <c r="D1217" s="962" t="s">
        <v>8139</v>
      </c>
      <c r="E1217" s="767" t="s">
        <v>886</v>
      </c>
      <c r="F1217" s="767" t="s">
        <v>886</v>
      </c>
      <c r="G1217" s="767" t="s">
        <v>886</v>
      </c>
      <c r="H1217" s="767" t="s">
        <v>582</v>
      </c>
      <c r="I1217" s="767"/>
      <c r="J1217" s="805"/>
      <c r="K1217" s="767"/>
      <c r="L1217" s="767"/>
      <c r="M1217" s="767"/>
      <c r="N1217" s="808"/>
      <c r="O1217" s="802" t="s">
        <v>9561</v>
      </c>
      <c r="P1217" s="440" t="s">
        <v>677</v>
      </c>
    </row>
    <row r="1218" spans="2:16">
      <c r="B1218" s="808" t="s">
        <v>2057</v>
      </c>
      <c r="C1218" s="741" t="s">
        <v>6327</v>
      </c>
      <c r="D1218" s="962" t="s">
        <v>8140</v>
      </c>
      <c r="E1218" s="767" t="s">
        <v>886</v>
      </c>
      <c r="F1218" s="767" t="s">
        <v>886</v>
      </c>
      <c r="G1218" s="767" t="s">
        <v>886</v>
      </c>
      <c r="H1218" s="767" t="s">
        <v>8334</v>
      </c>
      <c r="I1218" s="767"/>
      <c r="J1218" s="805"/>
      <c r="K1218" s="767"/>
      <c r="L1218" s="767"/>
      <c r="M1218" s="767"/>
      <c r="N1218" s="808"/>
      <c r="O1218" s="802" t="s">
        <v>9562</v>
      </c>
      <c r="P1218" s="440" t="s">
        <v>677</v>
      </c>
    </row>
    <row r="1219" spans="2:16">
      <c r="B1219" s="808" t="s">
        <v>2057</v>
      </c>
      <c r="C1219" s="808" t="s">
        <v>195</v>
      </c>
      <c r="D1219" s="808" t="s">
        <v>9563</v>
      </c>
      <c r="E1219" s="767" t="s">
        <v>886</v>
      </c>
      <c r="F1219" s="767" t="s">
        <v>886</v>
      </c>
      <c r="G1219" s="767" t="s">
        <v>886</v>
      </c>
      <c r="H1219" s="767" t="s">
        <v>582</v>
      </c>
      <c r="I1219" s="767"/>
      <c r="J1219" s="805"/>
      <c r="K1219" s="767"/>
      <c r="L1219" s="767">
        <v>2020</v>
      </c>
      <c r="M1219" s="767">
        <v>2050</v>
      </c>
      <c r="N1219" s="808"/>
      <c r="O1219" s="806" t="s">
        <v>1777</v>
      </c>
      <c r="P1219" s="440" t="s">
        <v>677</v>
      </c>
    </row>
    <row r="1220" spans="2:16">
      <c r="B1220" s="808" t="s">
        <v>2057</v>
      </c>
      <c r="C1220" s="741" t="s">
        <v>174</v>
      </c>
      <c r="D1220" s="962" t="s">
        <v>9564</v>
      </c>
      <c r="E1220" s="767" t="s">
        <v>886</v>
      </c>
      <c r="F1220" s="767" t="s">
        <v>886</v>
      </c>
      <c r="G1220" s="767" t="s">
        <v>886</v>
      </c>
      <c r="H1220" s="767"/>
      <c r="I1220" s="767"/>
      <c r="J1220" s="805" t="s">
        <v>1792</v>
      </c>
      <c r="K1220" s="764" t="s">
        <v>1645</v>
      </c>
      <c r="L1220" s="767"/>
      <c r="M1220" s="767"/>
      <c r="N1220" s="808"/>
      <c r="O1220" s="802" t="s">
        <v>9565</v>
      </c>
      <c r="P1220" s="440" t="s">
        <v>677</v>
      </c>
    </row>
    <row r="1221" spans="2:16">
      <c r="B1221" s="808" t="s">
        <v>2057</v>
      </c>
      <c r="C1221" s="808" t="s">
        <v>6327</v>
      </c>
      <c r="D1221" s="764" t="s">
        <v>8143</v>
      </c>
      <c r="E1221" s="767" t="s">
        <v>886</v>
      </c>
      <c r="F1221" s="767" t="s">
        <v>886</v>
      </c>
      <c r="G1221" s="767" t="s">
        <v>886</v>
      </c>
      <c r="H1221" s="767"/>
      <c r="I1221" s="1090">
        <v>1</v>
      </c>
      <c r="J1221" s="805"/>
      <c r="K1221" s="767"/>
      <c r="L1221" s="754"/>
      <c r="M1221" s="754">
        <v>2050</v>
      </c>
      <c r="N1221" s="764" t="s">
        <v>8399</v>
      </c>
      <c r="O1221" s="764" t="s">
        <v>8400</v>
      </c>
      <c r="P1221" s="440" t="s">
        <v>677</v>
      </c>
    </row>
    <row r="1222" spans="2:16">
      <c r="B1222" s="808" t="s">
        <v>366</v>
      </c>
      <c r="C1222" s="808" t="s">
        <v>139</v>
      </c>
      <c r="D1222" s="808" t="s">
        <v>8146</v>
      </c>
      <c r="E1222" s="767" t="s">
        <v>5778</v>
      </c>
      <c r="F1222" s="767" t="s">
        <v>8395</v>
      </c>
      <c r="G1222" s="767" t="s">
        <v>886</v>
      </c>
      <c r="H1222" s="767" t="s">
        <v>8334</v>
      </c>
      <c r="I1222" s="767"/>
      <c r="J1222" s="805"/>
      <c r="K1222" s="767"/>
      <c r="L1222" s="767">
        <v>2020</v>
      </c>
      <c r="M1222" s="767">
        <v>2040</v>
      </c>
      <c r="N1222" s="808"/>
      <c r="O1222" s="806" t="s">
        <v>6645</v>
      </c>
      <c r="P1222" s="440" t="s">
        <v>677</v>
      </c>
    </row>
    <row r="1223" spans="2:16">
      <c r="B1223" s="808" t="s">
        <v>366</v>
      </c>
      <c r="C1223" s="808" t="s">
        <v>139</v>
      </c>
      <c r="D1223" s="808" t="s">
        <v>8146</v>
      </c>
      <c r="E1223" s="767" t="s">
        <v>886</v>
      </c>
      <c r="F1223" s="767" t="s">
        <v>886</v>
      </c>
      <c r="G1223" s="767" t="s">
        <v>886</v>
      </c>
      <c r="H1223" s="767" t="s">
        <v>8334</v>
      </c>
      <c r="I1223" s="767"/>
      <c r="J1223" s="805"/>
      <c r="K1223" s="767"/>
      <c r="L1223" s="767">
        <v>2020</v>
      </c>
      <c r="M1223" s="767">
        <v>2050</v>
      </c>
      <c r="N1223" s="808"/>
      <c r="O1223" s="806" t="s">
        <v>1777</v>
      </c>
      <c r="P1223" s="440" t="s">
        <v>677</v>
      </c>
    </row>
    <row r="1224" spans="2:16">
      <c r="B1224" s="808" t="s">
        <v>2057</v>
      </c>
      <c r="C1224" s="808" t="s">
        <v>195</v>
      </c>
      <c r="D1224" s="808" t="s">
        <v>9566</v>
      </c>
      <c r="E1224" s="767" t="s">
        <v>886</v>
      </c>
      <c r="F1224" s="767" t="s">
        <v>886</v>
      </c>
      <c r="G1224" s="767" t="s">
        <v>886</v>
      </c>
      <c r="H1224" s="767"/>
      <c r="I1224" s="1090">
        <v>1</v>
      </c>
      <c r="J1224" s="805"/>
      <c r="K1224" s="767"/>
      <c r="L1224" s="767">
        <v>2020</v>
      </c>
      <c r="M1224" s="767">
        <v>2050</v>
      </c>
      <c r="N1224" s="808"/>
      <c r="O1224" s="806" t="s">
        <v>1777</v>
      </c>
      <c r="P1224" s="440" t="s">
        <v>677</v>
      </c>
    </row>
    <row r="1225" spans="2:16">
      <c r="B1225" s="808" t="s">
        <v>366</v>
      </c>
      <c r="C1225" s="808" t="s">
        <v>139</v>
      </c>
      <c r="D1225" s="808" t="s">
        <v>8151</v>
      </c>
      <c r="E1225" s="767" t="s">
        <v>5778</v>
      </c>
      <c r="F1225" s="767" t="s">
        <v>8395</v>
      </c>
      <c r="G1225" s="767" t="s">
        <v>886</v>
      </c>
      <c r="H1225" s="767" t="s">
        <v>8334</v>
      </c>
      <c r="I1225" s="767"/>
      <c r="J1225" s="805"/>
      <c r="K1225" s="767"/>
      <c r="L1225" s="767">
        <v>2015</v>
      </c>
      <c r="M1225" s="767">
        <v>2050</v>
      </c>
      <c r="N1225" s="808"/>
      <c r="O1225" s="806" t="s">
        <v>6645</v>
      </c>
      <c r="P1225" s="440" t="s">
        <v>677</v>
      </c>
    </row>
    <row r="1226" spans="2:16">
      <c r="B1226" s="808" t="s">
        <v>366</v>
      </c>
      <c r="C1226" s="808" t="s">
        <v>139</v>
      </c>
      <c r="D1226" s="808" t="s">
        <v>8151</v>
      </c>
      <c r="E1226" s="767" t="s">
        <v>886</v>
      </c>
      <c r="F1226" s="767" t="s">
        <v>886</v>
      </c>
      <c r="G1226" s="767" t="s">
        <v>886</v>
      </c>
      <c r="H1226" s="767" t="s">
        <v>8334</v>
      </c>
      <c r="I1226" s="767"/>
      <c r="J1226" s="805"/>
      <c r="K1226" s="767"/>
      <c r="L1226" s="767">
        <v>2020</v>
      </c>
      <c r="M1226" s="767">
        <v>2050</v>
      </c>
      <c r="N1226" s="808"/>
      <c r="O1226" s="806" t="s">
        <v>1777</v>
      </c>
      <c r="P1226" s="440" t="s">
        <v>677</v>
      </c>
    </row>
    <row r="1227" spans="2:16">
      <c r="B1227" s="808" t="s">
        <v>2077</v>
      </c>
      <c r="C1227" s="808" t="s">
        <v>191</v>
      </c>
      <c r="D1227" s="808" t="s">
        <v>9567</v>
      </c>
      <c r="E1227" s="767" t="s">
        <v>886</v>
      </c>
      <c r="F1227" s="767" t="s">
        <v>886</v>
      </c>
      <c r="G1227" s="767" t="s">
        <v>886</v>
      </c>
      <c r="H1227" s="767" t="s">
        <v>8334</v>
      </c>
      <c r="I1227" s="767"/>
      <c r="J1227" s="805"/>
      <c r="K1227" s="767"/>
      <c r="L1227" s="767">
        <v>2020</v>
      </c>
      <c r="M1227" s="767">
        <v>2050</v>
      </c>
      <c r="N1227" s="808"/>
      <c r="O1227" s="806" t="s">
        <v>1777</v>
      </c>
      <c r="P1227" s="440" t="s">
        <v>677</v>
      </c>
    </row>
    <row r="1228" spans="2:16">
      <c r="B1228" s="808" t="s">
        <v>2074</v>
      </c>
      <c r="C1228" s="808" t="s">
        <v>310</v>
      </c>
      <c r="D1228" s="808" t="s">
        <v>9568</v>
      </c>
      <c r="E1228" s="767" t="s">
        <v>886</v>
      </c>
      <c r="F1228" s="767" t="s">
        <v>886</v>
      </c>
      <c r="G1228" s="767" t="s">
        <v>886</v>
      </c>
      <c r="H1228" s="767" t="s">
        <v>582</v>
      </c>
      <c r="I1228" s="767"/>
      <c r="J1228" s="805"/>
      <c r="K1228" s="767"/>
      <c r="L1228" s="767">
        <v>2020</v>
      </c>
      <c r="M1228" s="767">
        <v>2050</v>
      </c>
      <c r="N1228" s="808"/>
      <c r="O1228" s="806" t="s">
        <v>1777</v>
      </c>
      <c r="P1228" s="440" t="s">
        <v>677</v>
      </c>
    </row>
    <row r="1229" spans="2:16">
      <c r="B1229" s="808" t="s">
        <v>2077</v>
      </c>
      <c r="C1229" s="741" t="s">
        <v>142</v>
      </c>
      <c r="D1229" s="962" t="s">
        <v>8159</v>
      </c>
      <c r="E1229" s="767" t="s">
        <v>886</v>
      </c>
      <c r="F1229" s="767" t="s">
        <v>886</v>
      </c>
      <c r="G1229" s="767" t="s">
        <v>886</v>
      </c>
      <c r="H1229" s="767" t="s">
        <v>582</v>
      </c>
      <c r="I1229" s="767"/>
      <c r="J1229" s="805"/>
      <c r="K1229" s="767"/>
      <c r="L1229" s="767"/>
      <c r="M1229" s="767"/>
      <c r="N1229" s="808"/>
      <c r="O1229" s="802" t="s">
        <v>9569</v>
      </c>
      <c r="P1229" s="440" t="s">
        <v>677</v>
      </c>
    </row>
    <row r="1230" spans="2:16">
      <c r="B1230" s="808" t="s">
        <v>2077</v>
      </c>
      <c r="C1230" s="741" t="s">
        <v>191</v>
      </c>
      <c r="D1230" s="962" t="s">
        <v>9570</v>
      </c>
      <c r="E1230" s="767" t="s">
        <v>886</v>
      </c>
      <c r="F1230" s="767" t="s">
        <v>886</v>
      </c>
      <c r="G1230" s="767" t="s">
        <v>886</v>
      </c>
      <c r="H1230" s="767" t="s">
        <v>8334</v>
      </c>
      <c r="I1230" s="767"/>
      <c r="J1230" s="805"/>
      <c r="K1230" s="767"/>
      <c r="L1230" s="767"/>
      <c r="M1230" s="767"/>
      <c r="N1230" s="808"/>
      <c r="O1230" s="802" t="s">
        <v>9571</v>
      </c>
      <c r="P1230" s="440" t="s">
        <v>677</v>
      </c>
    </row>
    <row r="1231" spans="2:16">
      <c r="B1231" s="808" t="s">
        <v>2057</v>
      </c>
      <c r="C1231" s="808" t="s">
        <v>195</v>
      </c>
      <c r="D1231" s="808" t="s">
        <v>9572</v>
      </c>
      <c r="E1231" s="767" t="s">
        <v>886</v>
      </c>
      <c r="F1231" s="767" t="s">
        <v>886</v>
      </c>
      <c r="G1231" s="767" t="s">
        <v>886</v>
      </c>
      <c r="H1231" s="767"/>
      <c r="I1231" s="767"/>
      <c r="J1231" s="805" t="s">
        <v>1792</v>
      </c>
      <c r="K1231" s="767"/>
      <c r="L1231" s="767">
        <v>2020</v>
      </c>
      <c r="M1231" s="767">
        <v>2050</v>
      </c>
      <c r="N1231" s="808"/>
      <c r="O1231" s="806" t="s">
        <v>1777</v>
      </c>
      <c r="P1231" s="440" t="s">
        <v>677</v>
      </c>
    </row>
    <row r="1232" spans="2:16">
      <c r="B1232" s="808" t="s">
        <v>366</v>
      </c>
      <c r="C1232" s="808" t="s">
        <v>5666</v>
      </c>
      <c r="D1232" s="808" t="s">
        <v>8160</v>
      </c>
      <c r="E1232" s="767" t="s">
        <v>5778</v>
      </c>
      <c r="F1232" s="767" t="s">
        <v>5779</v>
      </c>
      <c r="G1232" s="767" t="s">
        <v>886</v>
      </c>
      <c r="H1232" s="809" t="s">
        <v>1645</v>
      </c>
      <c r="I1232" s="1094"/>
      <c r="J1232" s="812"/>
      <c r="K1232" s="1094"/>
      <c r="L1232" s="767">
        <v>2017</v>
      </c>
      <c r="M1232" s="767">
        <v>2050</v>
      </c>
      <c r="N1232" s="808"/>
      <c r="O1232" s="806" t="s">
        <v>9573</v>
      </c>
      <c r="P1232" s="440" t="s">
        <v>677</v>
      </c>
    </row>
    <row r="1233" spans="2:16">
      <c r="B1233" s="808" t="s">
        <v>2057</v>
      </c>
      <c r="C1233" s="808" t="s">
        <v>195</v>
      </c>
      <c r="D1233" s="764" t="s">
        <v>9574</v>
      </c>
      <c r="E1233" s="767" t="s">
        <v>886</v>
      </c>
      <c r="F1233" s="767" t="s">
        <v>886</v>
      </c>
      <c r="G1233" s="767" t="s">
        <v>886</v>
      </c>
      <c r="H1233" s="767"/>
      <c r="I1233" s="767"/>
      <c r="J1233" s="805" t="s">
        <v>1792</v>
      </c>
      <c r="K1233" s="767"/>
      <c r="L1233" s="754">
        <v>2021</v>
      </c>
      <c r="M1233" s="754">
        <v>2050</v>
      </c>
      <c r="N1233" s="764"/>
      <c r="O1233" s="764" t="s">
        <v>9575</v>
      </c>
      <c r="P1233" s="440" t="s">
        <v>677</v>
      </c>
    </row>
    <row r="1234" spans="2:16">
      <c r="B1234" s="808" t="s">
        <v>366</v>
      </c>
      <c r="C1234" s="808" t="s">
        <v>143</v>
      </c>
      <c r="D1234" s="808" t="s">
        <v>9576</v>
      </c>
      <c r="E1234" s="767" t="s">
        <v>886</v>
      </c>
      <c r="F1234" s="767" t="s">
        <v>886</v>
      </c>
      <c r="G1234" s="767" t="s">
        <v>886</v>
      </c>
      <c r="H1234" s="809" t="s">
        <v>1645</v>
      </c>
      <c r="I1234" s="1094"/>
      <c r="J1234" s="812"/>
      <c r="K1234" s="1094"/>
      <c r="L1234" s="767">
        <v>2016</v>
      </c>
      <c r="M1234" s="767">
        <v>2035</v>
      </c>
      <c r="N1234" s="808"/>
      <c r="O1234" s="806" t="s">
        <v>1753</v>
      </c>
      <c r="P1234" s="440" t="s">
        <v>677</v>
      </c>
    </row>
    <row r="1235" spans="2:16">
      <c r="B1235" s="808" t="s">
        <v>366</v>
      </c>
      <c r="C1235" s="808" t="s">
        <v>169</v>
      </c>
      <c r="D1235" s="764" t="s">
        <v>9577</v>
      </c>
      <c r="E1235" s="767" t="s">
        <v>886</v>
      </c>
      <c r="F1235" s="767" t="s">
        <v>886</v>
      </c>
      <c r="G1235" s="767" t="s">
        <v>886</v>
      </c>
      <c r="H1235" s="744" t="s">
        <v>582</v>
      </c>
      <c r="I1235" s="744"/>
      <c r="J1235" s="777"/>
      <c r="K1235" s="744"/>
      <c r="L1235" s="754">
        <v>2021</v>
      </c>
      <c r="M1235" s="754">
        <v>2050</v>
      </c>
      <c r="N1235" s="764"/>
      <c r="O1235" s="764" t="s">
        <v>8363</v>
      </c>
      <c r="P1235" s="440" t="s">
        <v>677</v>
      </c>
    </row>
    <row r="1236" spans="2:16">
      <c r="B1236" s="771" t="s">
        <v>366</v>
      </c>
      <c r="C1236" s="771" t="s">
        <v>169</v>
      </c>
      <c r="D1236" s="755" t="s">
        <v>9578</v>
      </c>
      <c r="E1236" s="1096" t="s">
        <v>886</v>
      </c>
      <c r="F1236" s="1096" t="s">
        <v>886</v>
      </c>
      <c r="G1236" s="1096" t="s">
        <v>886</v>
      </c>
      <c r="H1236" s="767" t="s">
        <v>1956</v>
      </c>
      <c r="I1236" s="767"/>
      <c r="J1236" s="805"/>
      <c r="K1236" s="767"/>
      <c r="L1236" s="1096">
        <v>2020</v>
      </c>
      <c r="M1236" s="1096">
        <v>2050</v>
      </c>
      <c r="N1236" s="771"/>
      <c r="O1236" s="1097" t="s">
        <v>8336</v>
      </c>
      <c r="P1236" s="440" t="s">
        <v>677</v>
      </c>
    </row>
    <row r="1237" spans="2:16">
      <c r="B1237" s="808" t="s">
        <v>366</v>
      </c>
      <c r="C1237" s="808" t="s">
        <v>169</v>
      </c>
      <c r="D1237" s="808" t="s">
        <v>9578</v>
      </c>
      <c r="E1237" s="767" t="s">
        <v>5904</v>
      </c>
      <c r="F1237" s="767" t="s">
        <v>8384</v>
      </c>
      <c r="G1237" s="767" t="s">
        <v>886</v>
      </c>
      <c r="H1237" s="767" t="s">
        <v>8334</v>
      </c>
      <c r="I1237" s="767"/>
      <c r="J1237" s="805"/>
      <c r="K1237" s="767"/>
      <c r="L1237" s="767">
        <v>2018</v>
      </c>
      <c r="M1237" s="767" t="s">
        <v>8546</v>
      </c>
      <c r="N1237" s="808"/>
      <c r="O1237" s="808" t="s">
        <v>8641</v>
      </c>
      <c r="P1237" s="440" t="s">
        <v>677</v>
      </c>
    </row>
    <row r="1238" spans="2:16">
      <c r="B1238" s="808" t="s">
        <v>2077</v>
      </c>
      <c r="C1238" s="808" t="s">
        <v>191</v>
      </c>
      <c r="D1238" s="808" t="s">
        <v>9579</v>
      </c>
      <c r="E1238" s="767" t="s">
        <v>886</v>
      </c>
      <c r="F1238" s="767" t="s">
        <v>886</v>
      </c>
      <c r="G1238" s="767" t="s">
        <v>886</v>
      </c>
      <c r="H1238" s="767" t="s">
        <v>8334</v>
      </c>
      <c r="I1238" s="767"/>
      <c r="J1238" s="805"/>
      <c r="K1238" s="767"/>
      <c r="L1238" s="767">
        <v>2020</v>
      </c>
      <c r="M1238" s="767">
        <v>2050</v>
      </c>
      <c r="N1238" s="808"/>
      <c r="O1238" s="806" t="s">
        <v>1777</v>
      </c>
      <c r="P1238" s="440" t="s">
        <v>677</v>
      </c>
    </row>
    <row r="1239" spans="2:16">
      <c r="B1239" s="808" t="s">
        <v>2077</v>
      </c>
      <c r="C1239" s="808" t="s">
        <v>191</v>
      </c>
      <c r="D1239" s="808" t="s">
        <v>9580</v>
      </c>
      <c r="E1239" s="767" t="s">
        <v>886</v>
      </c>
      <c r="F1239" s="767" t="s">
        <v>886</v>
      </c>
      <c r="G1239" s="767" t="s">
        <v>886</v>
      </c>
      <c r="H1239" s="767"/>
      <c r="I1239" s="1090">
        <v>0.84</v>
      </c>
      <c r="J1239" s="805"/>
      <c r="K1239" s="767"/>
      <c r="L1239" s="767">
        <v>2020</v>
      </c>
      <c r="M1239" s="767">
        <v>2050</v>
      </c>
      <c r="N1239" s="808"/>
      <c r="O1239" s="806" t="s">
        <v>1777</v>
      </c>
      <c r="P1239" s="440" t="s">
        <v>677</v>
      </c>
    </row>
    <row r="1240" spans="2:16">
      <c r="B1240" s="808" t="s">
        <v>366</v>
      </c>
      <c r="C1240" s="808" t="s">
        <v>173</v>
      </c>
      <c r="D1240" s="808" t="s">
        <v>9581</v>
      </c>
      <c r="E1240" s="767" t="s">
        <v>886</v>
      </c>
      <c r="F1240" s="767" t="s">
        <v>5883</v>
      </c>
      <c r="G1240" s="767" t="s">
        <v>886</v>
      </c>
      <c r="H1240" s="767"/>
      <c r="I1240" s="767"/>
      <c r="J1240" s="805" t="s">
        <v>1792</v>
      </c>
      <c r="K1240" s="754" t="s">
        <v>8342</v>
      </c>
      <c r="L1240" s="767">
        <v>2012</v>
      </c>
      <c r="M1240" s="767">
        <v>2020</v>
      </c>
      <c r="N1240" s="808"/>
      <c r="O1240" s="806" t="s">
        <v>1753</v>
      </c>
      <c r="P1240" s="440" t="s">
        <v>677</v>
      </c>
    </row>
    <row r="1241" spans="2:16">
      <c r="B1241" s="808" t="s">
        <v>2074</v>
      </c>
      <c r="C1241" s="808" t="s">
        <v>160</v>
      </c>
      <c r="D1241" s="808" t="s">
        <v>8171</v>
      </c>
      <c r="E1241" s="767" t="s">
        <v>886</v>
      </c>
      <c r="F1241" s="767" t="s">
        <v>886</v>
      </c>
      <c r="G1241" s="767" t="s">
        <v>886</v>
      </c>
      <c r="H1241" s="767" t="s">
        <v>1956</v>
      </c>
      <c r="I1241" s="767"/>
      <c r="J1241" s="805"/>
      <c r="K1241" s="767"/>
      <c r="L1241" s="754">
        <v>2020</v>
      </c>
      <c r="M1241" s="754">
        <v>2050</v>
      </c>
      <c r="N1241" s="764" t="s">
        <v>9582</v>
      </c>
      <c r="O1241" s="764" t="s">
        <v>9583</v>
      </c>
      <c r="P1241" s="440" t="s">
        <v>677</v>
      </c>
    </row>
    <row r="1242" spans="2:16">
      <c r="B1242" s="808" t="s">
        <v>2074</v>
      </c>
      <c r="C1242" s="808" t="s">
        <v>160</v>
      </c>
      <c r="D1242" s="808" t="s">
        <v>8171</v>
      </c>
      <c r="E1242" s="767" t="s">
        <v>5904</v>
      </c>
      <c r="F1242" s="767" t="s">
        <v>8384</v>
      </c>
      <c r="G1242" s="767" t="s">
        <v>886</v>
      </c>
      <c r="H1242" s="767" t="s">
        <v>8334</v>
      </c>
      <c r="I1242" s="767"/>
      <c r="J1242" s="805"/>
      <c r="K1242" s="767"/>
      <c r="L1242" s="767">
        <v>2019</v>
      </c>
      <c r="M1242" s="767" t="s">
        <v>8546</v>
      </c>
      <c r="N1242" s="808"/>
      <c r="O1242" s="806" t="s">
        <v>1777</v>
      </c>
      <c r="P1242" s="440" t="s">
        <v>677</v>
      </c>
    </row>
    <row r="1243" spans="2:16">
      <c r="B1243" s="808" t="s">
        <v>2074</v>
      </c>
      <c r="C1243" s="808" t="s">
        <v>160</v>
      </c>
      <c r="D1243" s="808" t="s">
        <v>8171</v>
      </c>
      <c r="E1243" s="767" t="s">
        <v>886</v>
      </c>
      <c r="F1243" s="767" t="s">
        <v>886</v>
      </c>
      <c r="G1243" s="767" t="s">
        <v>886</v>
      </c>
      <c r="H1243" s="767" t="s">
        <v>582</v>
      </c>
      <c r="I1243" s="767"/>
      <c r="J1243" s="805"/>
      <c r="K1243" s="767"/>
      <c r="L1243" s="767">
        <v>2019</v>
      </c>
      <c r="M1243" s="767">
        <v>2050</v>
      </c>
      <c r="N1243" s="808"/>
      <c r="O1243" s="808" t="s">
        <v>8641</v>
      </c>
      <c r="P1243" s="440" t="s">
        <v>677</v>
      </c>
    </row>
    <row r="1244" spans="2:16">
      <c r="B1244" s="808" t="s">
        <v>366</v>
      </c>
      <c r="C1244" s="808" t="s">
        <v>147</v>
      </c>
      <c r="D1244" s="808" t="s">
        <v>9584</v>
      </c>
      <c r="E1244" s="767" t="s">
        <v>886</v>
      </c>
      <c r="F1244" s="767" t="s">
        <v>886</v>
      </c>
      <c r="G1244" s="767" t="s">
        <v>886</v>
      </c>
      <c r="H1244" s="767" t="s">
        <v>582</v>
      </c>
      <c r="I1244" s="767"/>
      <c r="J1244" s="805"/>
      <c r="K1244" s="767"/>
      <c r="L1244" s="767">
        <v>2020</v>
      </c>
      <c r="M1244" s="767">
        <v>2050</v>
      </c>
      <c r="N1244" s="808"/>
      <c r="O1244" s="1093" t="s">
        <v>8336</v>
      </c>
      <c r="P1244" s="440" t="s">
        <v>677</v>
      </c>
    </row>
    <row r="1245" spans="2:16">
      <c r="B1245" s="808" t="s">
        <v>2057</v>
      </c>
      <c r="C1245" s="741" t="s">
        <v>174</v>
      </c>
      <c r="D1245" s="962" t="s">
        <v>8179</v>
      </c>
      <c r="E1245" s="767" t="s">
        <v>886</v>
      </c>
      <c r="F1245" s="767" t="s">
        <v>886</v>
      </c>
      <c r="G1245" s="767" t="s">
        <v>886</v>
      </c>
      <c r="H1245" s="767"/>
      <c r="I1245" s="1090">
        <v>0.85</v>
      </c>
      <c r="J1245" s="805"/>
      <c r="K1245" s="767"/>
      <c r="L1245" s="767"/>
      <c r="M1245" s="767"/>
      <c r="N1245" s="808"/>
      <c r="O1245" s="802" t="s">
        <v>9585</v>
      </c>
      <c r="P1245" s="440" t="s">
        <v>677</v>
      </c>
    </row>
    <row r="1246" spans="2:16">
      <c r="B1246" s="808" t="s">
        <v>366</v>
      </c>
      <c r="C1246" s="808" t="s">
        <v>139</v>
      </c>
      <c r="D1246" s="808" t="s">
        <v>9586</v>
      </c>
      <c r="E1246" s="767" t="s">
        <v>886</v>
      </c>
      <c r="F1246" s="767" t="s">
        <v>886</v>
      </c>
      <c r="G1246" s="767" t="s">
        <v>886</v>
      </c>
      <c r="H1246" s="767" t="s">
        <v>8334</v>
      </c>
      <c r="I1246" s="767"/>
      <c r="J1246" s="805"/>
      <c r="K1246" s="767"/>
      <c r="L1246" s="767" t="s">
        <v>886</v>
      </c>
      <c r="M1246" s="767">
        <v>2040</v>
      </c>
      <c r="N1246" s="808"/>
      <c r="O1246" s="808" t="s">
        <v>9587</v>
      </c>
      <c r="P1246" s="440" t="s">
        <v>677</v>
      </c>
    </row>
    <row r="1247" spans="2:16">
      <c r="B1247" s="808" t="s">
        <v>366</v>
      </c>
      <c r="C1247" s="808" t="s">
        <v>139</v>
      </c>
      <c r="D1247" s="808" t="s">
        <v>9588</v>
      </c>
      <c r="E1247" s="767" t="s">
        <v>886</v>
      </c>
      <c r="F1247" s="767" t="s">
        <v>886</v>
      </c>
      <c r="G1247" s="767" t="s">
        <v>886</v>
      </c>
      <c r="H1247" s="767"/>
      <c r="I1247" s="1090">
        <v>1</v>
      </c>
      <c r="J1247" s="805"/>
      <c r="K1247" s="767"/>
      <c r="L1247" s="767">
        <v>2020</v>
      </c>
      <c r="M1247" s="767">
        <v>2050</v>
      </c>
      <c r="N1247" s="808"/>
      <c r="O1247" s="806" t="s">
        <v>1777</v>
      </c>
      <c r="P1247" s="440" t="s">
        <v>677</v>
      </c>
    </row>
    <row r="1248" spans="2:16">
      <c r="B1248" s="808" t="s">
        <v>366</v>
      </c>
      <c r="C1248" s="808" t="s">
        <v>139</v>
      </c>
      <c r="D1248" s="808" t="s">
        <v>8181</v>
      </c>
      <c r="E1248" s="767" t="s">
        <v>886</v>
      </c>
      <c r="F1248" s="767" t="s">
        <v>886</v>
      </c>
      <c r="G1248" s="767" t="s">
        <v>886</v>
      </c>
      <c r="H1248" s="767" t="s">
        <v>8334</v>
      </c>
      <c r="I1248" s="767"/>
      <c r="J1248" s="805"/>
      <c r="K1248" s="767"/>
      <c r="L1248" s="767">
        <v>2011</v>
      </c>
      <c r="M1248" s="767">
        <v>2030</v>
      </c>
      <c r="N1248" s="808"/>
      <c r="O1248" s="806" t="s">
        <v>1753</v>
      </c>
      <c r="P1248" s="440" t="s">
        <v>677</v>
      </c>
    </row>
    <row r="1249" spans="2:16">
      <c r="B1249" s="808" t="s">
        <v>366</v>
      </c>
      <c r="C1249" s="808" t="s">
        <v>139</v>
      </c>
      <c r="D1249" s="808" t="s">
        <v>8181</v>
      </c>
      <c r="E1249" s="767" t="s">
        <v>886</v>
      </c>
      <c r="F1249" s="767" t="s">
        <v>886</v>
      </c>
      <c r="G1249" s="767" t="s">
        <v>886</v>
      </c>
      <c r="H1249" s="767"/>
      <c r="I1249" s="1090">
        <v>0.88</v>
      </c>
      <c r="J1249" s="805"/>
      <c r="K1249" s="767"/>
      <c r="L1249" s="767">
        <v>2020</v>
      </c>
      <c r="M1249" s="767">
        <v>2050</v>
      </c>
      <c r="N1249" s="808"/>
      <c r="O1249" s="806" t="s">
        <v>1777</v>
      </c>
      <c r="P1249" s="440" t="s">
        <v>677</v>
      </c>
    </row>
    <row r="1250" spans="2:16">
      <c r="B1250" s="808" t="s">
        <v>366</v>
      </c>
      <c r="C1250" s="808" t="s">
        <v>173</v>
      </c>
      <c r="D1250" s="808" t="s">
        <v>9589</v>
      </c>
      <c r="E1250" s="767" t="s">
        <v>886</v>
      </c>
      <c r="F1250" s="767" t="s">
        <v>5883</v>
      </c>
      <c r="G1250" s="767" t="s">
        <v>886</v>
      </c>
      <c r="H1250" s="767" t="s">
        <v>582</v>
      </c>
      <c r="I1250" s="767"/>
      <c r="J1250" s="805"/>
      <c r="K1250" s="767"/>
      <c r="L1250" s="767">
        <v>2012</v>
      </c>
      <c r="M1250" s="767">
        <v>2020</v>
      </c>
      <c r="N1250" s="808"/>
      <c r="O1250" s="806" t="s">
        <v>1753</v>
      </c>
      <c r="P1250" s="440" t="s">
        <v>677</v>
      </c>
    </row>
    <row r="1251" spans="2:16">
      <c r="B1251" s="808" t="s">
        <v>366</v>
      </c>
      <c r="C1251" s="808" t="s">
        <v>147</v>
      </c>
      <c r="D1251" s="808" t="s">
        <v>9590</v>
      </c>
      <c r="E1251" s="767" t="s">
        <v>886</v>
      </c>
      <c r="F1251" s="767" t="s">
        <v>886</v>
      </c>
      <c r="G1251" s="767" t="s">
        <v>886</v>
      </c>
      <c r="H1251" s="767" t="s">
        <v>8334</v>
      </c>
      <c r="I1251" s="767"/>
      <c r="J1251" s="805"/>
      <c r="K1251" s="767"/>
      <c r="L1251" s="767">
        <v>2020</v>
      </c>
      <c r="M1251" s="767">
        <v>2050</v>
      </c>
      <c r="N1251" s="808"/>
      <c r="O1251" s="1093" t="s">
        <v>8336</v>
      </c>
      <c r="P1251" s="440" t="s">
        <v>677</v>
      </c>
    </row>
    <row r="1252" spans="2:16">
      <c r="B1252" s="808" t="s">
        <v>366</v>
      </c>
      <c r="C1252" s="808" t="s">
        <v>147</v>
      </c>
      <c r="D1252" s="808" t="s">
        <v>9591</v>
      </c>
      <c r="E1252" s="767" t="s">
        <v>886</v>
      </c>
      <c r="F1252" s="767" t="s">
        <v>886</v>
      </c>
      <c r="G1252" s="767" t="s">
        <v>886</v>
      </c>
      <c r="H1252" s="767" t="s">
        <v>8334</v>
      </c>
      <c r="I1252" s="767"/>
      <c r="J1252" s="805"/>
      <c r="K1252" s="767"/>
      <c r="L1252" s="767">
        <v>2020</v>
      </c>
      <c r="M1252" s="767">
        <v>2050</v>
      </c>
      <c r="N1252" s="808"/>
      <c r="O1252" s="806" t="s">
        <v>1777</v>
      </c>
      <c r="P1252" s="440" t="s">
        <v>677</v>
      </c>
    </row>
    <row r="1253" spans="2:16">
      <c r="B1253" s="808" t="s">
        <v>2077</v>
      </c>
      <c r="C1253" s="808" t="s">
        <v>191</v>
      </c>
      <c r="D1253" s="808" t="s">
        <v>9592</v>
      </c>
      <c r="E1253" s="767" t="s">
        <v>886</v>
      </c>
      <c r="F1253" s="767" t="s">
        <v>886</v>
      </c>
      <c r="G1253" s="767" t="s">
        <v>886</v>
      </c>
      <c r="H1253" s="767" t="s">
        <v>8334</v>
      </c>
      <c r="I1253" s="767"/>
      <c r="J1253" s="805"/>
      <c r="K1253" s="767"/>
      <c r="L1253" s="767">
        <v>2020</v>
      </c>
      <c r="M1253" s="767">
        <v>2050</v>
      </c>
      <c r="N1253" s="808"/>
      <c r="O1253" s="806" t="s">
        <v>1777</v>
      </c>
      <c r="P1253" s="440" t="s">
        <v>677</v>
      </c>
    </row>
    <row r="1254" spans="2:16">
      <c r="B1254" s="808" t="s">
        <v>366</v>
      </c>
      <c r="C1254" s="808" t="s">
        <v>173</v>
      </c>
      <c r="D1254" s="808" t="s">
        <v>8183</v>
      </c>
      <c r="E1254" s="767" t="s">
        <v>886</v>
      </c>
      <c r="F1254" s="767" t="s">
        <v>886</v>
      </c>
      <c r="G1254" s="767" t="s">
        <v>886</v>
      </c>
      <c r="H1254" s="767"/>
      <c r="I1254" s="767"/>
      <c r="J1254" s="805" t="s">
        <v>8341</v>
      </c>
      <c r="K1254" s="764" t="s">
        <v>1645</v>
      </c>
      <c r="L1254" s="767">
        <v>2020</v>
      </c>
      <c r="M1254" s="767">
        <v>2050</v>
      </c>
      <c r="N1254" s="808"/>
      <c r="O1254" s="806" t="s">
        <v>1777</v>
      </c>
      <c r="P1254" s="440" t="s">
        <v>677</v>
      </c>
    </row>
    <row r="1255" spans="2:16">
      <c r="B1255" s="808" t="s">
        <v>366</v>
      </c>
      <c r="C1255" s="808" t="s">
        <v>173</v>
      </c>
      <c r="D1255" s="764" t="s">
        <v>8183</v>
      </c>
      <c r="E1255" s="767" t="s">
        <v>886</v>
      </c>
      <c r="F1255" s="767" t="s">
        <v>886</v>
      </c>
      <c r="G1255" s="767" t="s">
        <v>886</v>
      </c>
      <c r="H1255" s="767" t="s">
        <v>582</v>
      </c>
      <c r="I1255" s="767"/>
      <c r="J1255" s="805"/>
      <c r="K1255" s="767"/>
      <c r="L1255" s="754">
        <v>2020</v>
      </c>
      <c r="M1255" s="754">
        <v>2050</v>
      </c>
      <c r="N1255" s="764" t="s">
        <v>9593</v>
      </c>
      <c r="O1255" s="764" t="s">
        <v>9594</v>
      </c>
      <c r="P1255" s="440" t="s">
        <v>677</v>
      </c>
    </row>
    <row r="1256" spans="2:16">
      <c r="B1256" s="808" t="s">
        <v>366</v>
      </c>
      <c r="C1256" s="808" t="s">
        <v>147</v>
      </c>
      <c r="D1256" s="808" t="s">
        <v>9595</v>
      </c>
      <c r="E1256" s="767" t="s">
        <v>886</v>
      </c>
      <c r="F1256" s="767" t="s">
        <v>886</v>
      </c>
      <c r="G1256" s="767" t="s">
        <v>886</v>
      </c>
      <c r="H1256" s="767" t="s">
        <v>582</v>
      </c>
      <c r="I1256" s="767"/>
      <c r="J1256" s="805"/>
      <c r="K1256" s="767"/>
      <c r="L1256" s="767">
        <v>2020</v>
      </c>
      <c r="M1256" s="767">
        <v>2050</v>
      </c>
      <c r="N1256" s="808"/>
      <c r="O1256" s="1093" t="s">
        <v>8336</v>
      </c>
      <c r="P1256" s="440" t="s">
        <v>677</v>
      </c>
    </row>
    <row r="1257" spans="2:16">
      <c r="B1257" s="808" t="s">
        <v>366</v>
      </c>
      <c r="C1257" s="808" t="s">
        <v>147</v>
      </c>
      <c r="D1257" s="808" t="s">
        <v>9596</v>
      </c>
      <c r="E1257" s="767" t="s">
        <v>886</v>
      </c>
      <c r="F1257" s="767" t="s">
        <v>886</v>
      </c>
      <c r="G1257" s="767" t="s">
        <v>886</v>
      </c>
      <c r="H1257" s="767" t="s">
        <v>582</v>
      </c>
      <c r="I1257" s="767"/>
      <c r="J1257" s="805"/>
      <c r="K1257" s="767"/>
      <c r="L1257" s="767">
        <v>2020</v>
      </c>
      <c r="M1257" s="767">
        <v>2050</v>
      </c>
      <c r="N1257" s="808"/>
      <c r="O1257" s="1093" t="s">
        <v>8336</v>
      </c>
      <c r="P1257" s="440" t="s">
        <v>677</v>
      </c>
    </row>
    <row r="1258" spans="2:16">
      <c r="B1258" s="808" t="s">
        <v>2077</v>
      </c>
      <c r="C1258" s="741" t="s">
        <v>191</v>
      </c>
      <c r="D1258" s="962" t="s">
        <v>9597</v>
      </c>
      <c r="E1258" s="767" t="s">
        <v>886</v>
      </c>
      <c r="F1258" s="767" t="s">
        <v>886</v>
      </c>
      <c r="G1258" s="767" t="s">
        <v>886</v>
      </c>
      <c r="H1258" s="767"/>
      <c r="I1258" s="1090">
        <v>0.8</v>
      </c>
      <c r="J1258" s="805"/>
      <c r="K1258" s="767"/>
      <c r="L1258" s="767"/>
      <c r="M1258" s="767"/>
      <c r="N1258" s="808"/>
      <c r="O1258" s="802" t="s">
        <v>9598</v>
      </c>
      <c r="P1258" s="440" t="s">
        <v>677</v>
      </c>
    </row>
    <row r="1259" spans="2:16">
      <c r="B1259" s="808" t="s">
        <v>2074</v>
      </c>
      <c r="C1259" s="808" t="s">
        <v>160</v>
      </c>
      <c r="D1259" s="808" t="s">
        <v>8193</v>
      </c>
      <c r="E1259" s="767" t="s">
        <v>5778</v>
      </c>
      <c r="F1259" s="767" t="s">
        <v>8395</v>
      </c>
      <c r="G1259" s="767" t="s">
        <v>886</v>
      </c>
      <c r="H1259" s="809" t="s">
        <v>1645</v>
      </c>
      <c r="I1259" s="1094"/>
      <c r="J1259" s="812"/>
      <c r="K1259" s="1094"/>
      <c r="L1259" s="767">
        <v>2016</v>
      </c>
      <c r="M1259" s="767">
        <v>2050</v>
      </c>
      <c r="N1259" s="808"/>
      <c r="O1259" s="806" t="s">
        <v>6645</v>
      </c>
      <c r="P1259" s="440" t="s">
        <v>677</v>
      </c>
    </row>
    <row r="1260" spans="2:16">
      <c r="B1260" s="808" t="s">
        <v>366</v>
      </c>
      <c r="C1260" s="808" t="s">
        <v>148</v>
      </c>
      <c r="D1260" s="764" t="s">
        <v>8195</v>
      </c>
      <c r="E1260" s="767" t="s">
        <v>886</v>
      </c>
      <c r="F1260" s="767" t="s">
        <v>886</v>
      </c>
      <c r="G1260" s="767" t="s">
        <v>886</v>
      </c>
      <c r="H1260" s="767" t="s">
        <v>582</v>
      </c>
      <c r="I1260" s="767"/>
      <c r="J1260" s="805"/>
      <c r="K1260" s="767"/>
      <c r="L1260" s="754">
        <v>2021</v>
      </c>
      <c r="M1260" s="754">
        <v>2050</v>
      </c>
      <c r="N1260" s="764"/>
      <c r="O1260" s="764" t="s">
        <v>8363</v>
      </c>
      <c r="P1260" s="440" t="s">
        <v>677</v>
      </c>
    </row>
    <row r="1261" spans="2:16">
      <c r="B1261" s="808" t="s">
        <v>366</v>
      </c>
      <c r="C1261" s="808" t="s">
        <v>159</v>
      </c>
      <c r="D1261" s="808" t="s">
        <v>9599</v>
      </c>
      <c r="E1261" s="767" t="s">
        <v>886</v>
      </c>
      <c r="F1261" s="767" t="s">
        <v>886</v>
      </c>
      <c r="G1261" s="767" t="s">
        <v>886</v>
      </c>
      <c r="H1261" s="767" t="s">
        <v>8334</v>
      </c>
      <c r="I1261" s="767"/>
      <c r="J1261" s="805"/>
      <c r="K1261" s="767"/>
      <c r="L1261" s="767">
        <v>2011</v>
      </c>
      <c r="M1261" s="767">
        <v>2020</v>
      </c>
      <c r="N1261" s="808"/>
      <c r="O1261" s="806" t="s">
        <v>1753</v>
      </c>
      <c r="P1261" s="440" t="s">
        <v>677</v>
      </c>
    </row>
    <row r="1262" spans="2:16">
      <c r="B1262" s="808" t="s">
        <v>2077</v>
      </c>
      <c r="C1262" s="808" t="s">
        <v>191</v>
      </c>
      <c r="D1262" s="808" t="s">
        <v>9600</v>
      </c>
      <c r="E1262" s="767" t="s">
        <v>886</v>
      </c>
      <c r="F1262" s="767" t="s">
        <v>886</v>
      </c>
      <c r="G1262" s="767" t="s">
        <v>886</v>
      </c>
      <c r="H1262" s="767" t="s">
        <v>582</v>
      </c>
      <c r="I1262" s="767"/>
      <c r="J1262" s="805"/>
      <c r="K1262" s="767"/>
      <c r="L1262" s="767">
        <v>2020</v>
      </c>
      <c r="M1262" s="767">
        <v>2050</v>
      </c>
      <c r="N1262" s="808"/>
      <c r="O1262" s="806" t="s">
        <v>1777</v>
      </c>
      <c r="P1262" s="440" t="s">
        <v>677</v>
      </c>
    </row>
    <row r="1263" spans="2:16">
      <c r="B1263" s="808" t="s">
        <v>2077</v>
      </c>
      <c r="C1263" s="808" t="s">
        <v>191</v>
      </c>
      <c r="D1263" s="808" t="s">
        <v>9601</v>
      </c>
      <c r="E1263" s="767" t="s">
        <v>886</v>
      </c>
      <c r="F1263" s="767" t="s">
        <v>886</v>
      </c>
      <c r="G1263" s="767" t="s">
        <v>886</v>
      </c>
      <c r="H1263" s="767" t="s">
        <v>8334</v>
      </c>
      <c r="I1263" s="767"/>
      <c r="J1263" s="805"/>
      <c r="K1263" s="767"/>
      <c r="L1263" s="767">
        <v>2020</v>
      </c>
      <c r="M1263" s="767">
        <v>2050</v>
      </c>
      <c r="N1263" s="808"/>
      <c r="O1263" s="806" t="s">
        <v>1777</v>
      </c>
      <c r="P1263" s="440" t="s">
        <v>677</v>
      </c>
    </row>
    <row r="1264" spans="2:16">
      <c r="B1264" s="808" t="s">
        <v>2077</v>
      </c>
      <c r="C1264" s="808" t="s">
        <v>191</v>
      </c>
      <c r="D1264" s="808" t="s">
        <v>9602</v>
      </c>
      <c r="E1264" s="767" t="s">
        <v>886</v>
      </c>
      <c r="F1264" s="767" t="s">
        <v>886</v>
      </c>
      <c r="G1264" s="767" t="s">
        <v>886</v>
      </c>
      <c r="H1264" s="767" t="s">
        <v>582</v>
      </c>
      <c r="I1264" s="767"/>
      <c r="J1264" s="805"/>
      <c r="K1264" s="767"/>
      <c r="L1264" s="767">
        <v>2020</v>
      </c>
      <c r="M1264" s="767">
        <v>2050</v>
      </c>
      <c r="N1264" s="808"/>
      <c r="O1264" s="806" t="s">
        <v>1777</v>
      </c>
      <c r="P1264" s="440" t="s">
        <v>677</v>
      </c>
    </row>
    <row r="1265" spans="2:16">
      <c r="B1265" s="808" t="s">
        <v>2077</v>
      </c>
      <c r="C1265" s="741" t="s">
        <v>191</v>
      </c>
      <c r="D1265" s="962" t="s">
        <v>8196</v>
      </c>
      <c r="E1265" s="767" t="s">
        <v>886</v>
      </c>
      <c r="F1265" s="767" t="s">
        <v>886</v>
      </c>
      <c r="G1265" s="767" t="s">
        <v>886</v>
      </c>
      <c r="H1265" s="767" t="s">
        <v>8334</v>
      </c>
      <c r="I1265" s="767"/>
      <c r="J1265" s="805"/>
      <c r="K1265" s="767"/>
      <c r="L1265" s="767"/>
      <c r="M1265" s="767"/>
      <c r="N1265" s="808"/>
      <c r="O1265" s="802" t="s">
        <v>9603</v>
      </c>
      <c r="P1265" s="440" t="s">
        <v>677</v>
      </c>
    </row>
    <row r="1266" spans="2:16">
      <c r="B1266" s="808" t="s">
        <v>2077</v>
      </c>
      <c r="C1266" s="808" t="s">
        <v>191</v>
      </c>
      <c r="D1266" s="808" t="s">
        <v>9604</v>
      </c>
      <c r="E1266" s="767" t="s">
        <v>886</v>
      </c>
      <c r="F1266" s="767" t="s">
        <v>886</v>
      </c>
      <c r="G1266" s="767" t="s">
        <v>886</v>
      </c>
      <c r="H1266" s="767" t="s">
        <v>8334</v>
      </c>
      <c r="I1266" s="767"/>
      <c r="J1266" s="805"/>
      <c r="K1266" s="767"/>
      <c r="L1266" s="767">
        <v>2020</v>
      </c>
      <c r="M1266" s="767">
        <v>2050</v>
      </c>
      <c r="N1266" s="808"/>
      <c r="O1266" s="806" t="s">
        <v>1777</v>
      </c>
      <c r="P1266" s="440" t="s">
        <v>677</v>
      </c>
    </row>
    <row r="1267" spans="2:16">
      <c r="B1267" s="808" t="s">
        <v>2077</v>
      </c>
      <c r="C1267" s="808" t="s">
        <v>191</v>
      </c>
      <c r="D1267" s="808" t="s">
        <v>9605</v>
      </c>
      <c r="E1267" s="767" t="s">
        <v>886</v>
      </c>
      <c r="F1267" s="767" t="s">
        <v>886</v>
      </c>
      <c r="G1267" s="767" t="s">
        <v>886</v>
      </c>
      <c r="H1267" s="767" t="s">
        <v>8334</v>
      </c>
      <c r="I1267" s="767"/>
      <c r="J1267" s="805"/>
      <c r="K1267" s="767"/>
      <c r="L1267" s="767">
        <v>2020</v>
      </c>
      <c r="M1267" s="767">
        <v>2050</v>
      </c>
      <c r="N1267" s="808"/>
      <c r="O1267" s="806" t="s">
        <v>1777</v>
      </c>
      <c r="P1267" s="440" t="s">
        <v>677</v>
      </c>
    </row>
    <row r="1268" spans="2:16">
      <c r="B1268" s="808" t="s">
        <v>2077</v>
      </c>
      <c r="C1268" s="808" t="s">
        <v>191</v>
      </c>
      <c r="D1268" s="808" t="s">
        <v>9606</v>
      </c>
      <c r="E1268" s="767" t="s">
        <v>886</v>
      </c>
      <c r="F1268" s="767" t="s">
        <v>886</v>
      </c>
      <c r="G1268" s="767" t="s">
        <v>886</v>
      </c>
      <c r="H1268" s="767" t="s">
        <v>8334</v>
      </c>
      <c r="I1268" s="767"/>
      <c r="J1268" s="805"/>
      <c r="K1268" s="767"/>
      <c r="L1268" s="767">
        <v>2020</v>
      </c>
      <c r="M1268" s="767">
        <v>2050</v>
      </c>
      <c r="N1268" s="808"/>
      <c r="O1268" s="806" t="s">
        <v>1777</v>
      </c>
      <c r="P1268" s="440" t="s">
        <v>677</v>
      </c>
    </row>
    <row r="1269" spans="2:16">
      <c r="B1269" s="808" t="s">
        <v>2077</v>
      </c>
      <c r="C1269" s="808" t="s">
        <v>191</v>
      </c>
      <c r="D1269" s="808" t="s">
        <v>9607</v>
      </c>
      <c r="E1269" s="767" t="s">
        <v>886</v>
      </c>
      <c r="F1269" s="767" t="s">
        <v>886</v>
      </c>
      <c r="G1269" s="767" t="s">
        <v>886</v>
      </c>
      <c r="H1269" s="767" t="s">
        <v>8334</v>
      </c>
      <c r="I1269" s="767"/>
      <c r="J1269" s="805"/>
      <c r="K1269" s="767"/>
      <c r="L1269" s="767">
        <v>2020</v>
      </c>
      <c r="M1269" s="767">
        <v>2050</v>
      </c>
      <c r="N1269" s="808"/>
      <c r="O1269" s="806" t="s">
        <v>1777</v>
      </c>
      <c r="P1269" s="440" t="s">
        <v>677</v>
      </c>
    </row>
    <row r="1270" spans="2:16">
      <c r="B1270" s="808" t="s">
        <v>2077</v>
      </c>
      <c r="C1270" s="808" t="s">
        <v>191</v>
      </c>
      <c r="D1270" s="808" t="s">
        <v>9608</v>
      </c>
      <c r="E1270" s="767" t="s">
        <v>886</v>
      </c>
      <c r="F1270" s="767" t="s">
        <v>886</v>
      </c>
      <c r="G1270" s="767" t="s">
        <v>886</v>
      </c>
      <c r="H1270" s="767" t="s">
        <v>8334</v>
      </c>
      <c r="I1270" s="767"/>
      <c r="J1270" s="805"/>
      <c r="K1270" s="767"/>
      <c r="L1270" s="767">
        <v>2020</v>
      </c>
      <c r="M1270" s="767">
        <v>2050</v>
      </c>
      <c r="N1270" s="808"/>
      <c r="O1270" s="806" t="s">
        <v>1777</v>
      </c>
      <c r="P1270" s="440" t="s">
        <v>677</v>
      </c>
    </row>
    <row r="1271" spans="2:16">
      <c r="B1271" s="808" t="s">
        <v>2077</v>
      </c>
      <c r="C1271" s="808" t="s">
        <v>191</v>
      </c>
      <c r="D1271" s="808" t="s">
        <v>9609</v>
      </c>
      <c r="E1271" s="767" t="s">
        <v>886</v>
      </c>
      <c r="F1271" s="767" t="s">
        <v>886</v>
      </c>
      <c r="G1271" s="767" t="s">
        <v>886</v>
      </c>
      <c r="H1271" s="767" t="s">
        <v>582</v>
      </c>
      <c r="I1271" s="767"/>
      <c r="J1271" s="805"/>
      <c r="K1271" s="767"/>
      <c r="L1271" s="767">
        <v>2020</v>
      </c>
      <c r="M1271" s="767">
        <v>2050</v>
      </c>
      <c r="N1271" s="808"/>
      <c r="O1271" s="806" t="s">
        <v>1777</v>
      </c>
      <c r="P1271" s="440" t="s">
        <v>677</v>
      </c>
    </row>
    <row r="1272" spans="2:16">
      <c r="B1272" s="808" t="s">
        <v>2077</v>
      </c>
      <c r="C1272" s="741" t="s">
        <v>191</v>
      </c>
      <c r="D1272" s="962" t="s">
        <v>9610</v>
      </c>
      <c r="E1272" s="767" t="s">
        <v>886</v>
      </c>
      <c r="F1272" s="767" t="s">
        <v>886</v>
      </c>
      <c r="G1272" s="767" t="s">
        <v>886</v>
      </c>
      <c r="H1272" s="767" t="s">
        <v>582</v>
      </c>
      <c r="I1272" s="767"/>
      <c r="J1272" s="805"/>
      <c r="K1272" s="767"/>
      <c r="L1272" s="767"/>
      <c r="M1272" s="767"/>
      <c r="N1272" s="808"/>
      <c r="O1272" s="802" t="s">
        <v>9611</v>
      </c>
      <c r="P1272" s="440" t="s">
        <v>677</v>
      </c>
    </row>
    <row r="1273" spans="2:16">
      <c r="B1273" s="808" t="s">
        <v>2077</v>
      </c>
      <c r="C1273" s="808" t="s">
        <v>191</v>
      </c>
      <c r="D1273" s="808" t="s">
        <v>9612</v>
      </c>
      <c r="E1273" s="767" t="s">
        <v>886</v>
      </c>
      <c r="F1273" s="767" t="s">
        <v>886</v>
      </c>
      <c r="G1273" s="767" t="s">
        <v>886</v>
      </c>
      <c r="H1273" s="767" t="s">
        <v>582</v>
      </c>
      <c r="I1273" s="767"/>
      <c r="J1273" s="805"/>
      <c r="K1273" s="767"/>
      <c r="L1273" s="767">
        <v>2020</v>
      </c>
      <c r="M1273" s="767">
        <v>2050</v>
      </c>
      <c r="N1273" s="808"/>
      <c r="O1273" s="806" t="s">
        <v>1777</v>
      </c>
      <c r="P1273" s="440" t="s">
        <v>677</v>
      </c>
    </row>
    <row r="1274" spans="2:16">
      <c r="B1274" s="808" t="s">
        <v>2077</v>
      </c>
      <c r="C1274" s="808" t="s">
        <v>191</v>
      </c>
      <c r="D1274" s="808" t="s">
        <v>9613</v>
      </c>
      <c r="E1274" s="767" t="s">
        <v>886</v>
      </c>
      <c r="F1274" s="767" t="s">
        <v>886</v>
      </c>
      <c r="G1274" s="767" t="s">
        <v>886</v>
      </c>
      <c r="H1274" s="767" t="s">
        <v>582</v>
      </c>
      <c r="I1274" s="767"/>
      <c r="J1274" s="805"/>
      <c r="K1274" s="767"/>
      <c r="L1274" s="767">
        <v>2020</v>
      </c>
      <c r="M1274" s="767">
        <v>2050</v>
      </c>
      <c r="N1274" s="808"/>
      <c r="O1274" s="806" t="s">
        <v>1777</v>
      </c>
      <c r="P1274" s="440" t="s">
        <v>677</v>
      </c>
    </row>
    <row r="1275" spans="2:16">
      <c r="B1275" s="808" t="s">
        <v>2077</v>
      </c>
      <c r="C1275" s="808" t="s">
        <v>191</v>
      </c>
      <c r="D1275" s="808" t="s">
        <v>9614</v>
      </c>
      <c r="E1275" s="767" t="s">
        <v>886</v>
      </c>
      <c r="F1275" s="767" t="s">
        <v>886</v>
      </c>
      <c r="G1275" s="767" t="s">
        <v>886</v>
      </c>
      <c r="H1275" s="767" t="s">
        <v>582</v>
      </c>
      <c r="I1275" s="767"/>
      <c r="J1275" s="805"/>
      <c r="K1275" s="767"/>
      <c r="L1275" s="767">
        <v>2020</v>
      </c>
      <c r="M1275" s="767">
        <v>2050</v>
      </c>
      <c r="N1275" s="808"/>
      <c r="O1275" s="806" t="s">
        <v>1777</v>
      </c>
      <c r="P1275" s="440" t="s">
        <v>677</v>
      </c>
    </row>
    <row r="1276" spans="2:16">
      <c r="B1276" s="808" t="s">
        <v>366</v>
      </c>
      <c r="C1276" s="808" t="s">
        <v>173</v>
      </c>
      <c r="D1276" s="808" t="s">
        <v>9615</v>
      </c>
      <c r="E1276" s="767" t="s">
        <v>886</v>
      </c>
      <c r="F1276" s="767" t="s">
        <v>886</v>
      </c>
      <c r="G1276" s="767" t="s">
        <v>886</v>
      </c>
      <c r="H1276" s="767" t="s">
        <v>8334</v>
      </c>
      <c r="I1276" s="767"/>
      <c r="J1276" s="805"/>
      <c r="K1276" s="767"/>
      <c r="L1276" s="767">
        <v>2013</v>
      </c>
      <c r="M1276" s="767">
        <v>2020</v>
      </c>
      <c r="N1276" s="808"/>
      <c r="O1276" s="806" t="s">
        <v>1753</v>
      </c>
      <c r="P1276" s="440" t="s">
        <v>677</v>
      </c>
    </row>
    <row r="1277" spans="2:16">
      <c r="B1277" s="808" t="s">
        <v>2077</v>
      </c>
      <c r="C1277" s="808" t="s">
        <v>191</v>
      </c>
      <c r="D1277" s="808" t="s">
        <v>9616</v>
      </c>
      <c r="E1277" s="767" t="s">
        <v>886</v>
      </c>
      <c r="F1277" s="767" t="s">
        <v>886</v>
      </c>
      <c r="G1277" s="767" t="s">
        <v>886</v>
      </c>
      <c r="H1277" s="767"/>
      <c r="I1277" s="1090">
        <v>1</v>
      </c>
      <c r="J1277" s="805"/>
      <c r="K1277" s="767"/>
      <c r="L1277" s="767">
        <v>2020</v>
      </c>
      <c r="M1277" s="767">
        <v>2050</v>
      </c>
      <c r="N1277" s="808"/>
      <c r="O1277" s="806" t="s">
        <v>1777</v>
      </c>
      <c r="P1277" s="440" t="s">
        <v>677</v>
      </c>
    </row>
    <row r="1278" spans="2:16">
      <c r="B1278" s="808" t="s">
        <v>366</v>
      </c>
      <c r="C1278" s="808" t="s">
        <v>173</v>
      </c>
      <c r="D1278" s="808" t="s">
        <v>9617</v>
      </c>
      <c r="E1278" s="767" t="s">
        <v>5782</v>
      </c>
      <c r="F1278" s="767" t="s">
        <v>6197</v>
      </c>
      <c r="G1278" s="767" t="s">
        <v>886</v>
      </c>
      <c r="H1278" s="767" t="s">
        <v>8334</v>
      </c>
      <c r="I1278" s="767"/>
      <c r="J1278" s="805"/>
      <c r="K1278" s="767"/>
      <c r="L1278" s="767">
        <v>2013</v>
      </c>
      <c r="M1278" s="767">
        <v>2020</v>
      </c>
      <c r="N1278" s="808"/>
      <c r="O1278" s="806" t="s">
        <v>1753</v>
      </c>
      <c r="P1278" s="440" t="s">
        <v>677</v>
      </c>
    </row>
    <row r="1279" spans="2:16">
      <c r="B1279" s="808" t="s">
        <v>2077</v>
      </c>
      <c r="C1279" s="808" t="s">
        <v>191</v>
      </c>
      <c r="D1279" s="808" t="s">
        <v>9618</v>
      </c>
      <c r="E1279" s="767" t="s">
        <v>886</v>
      </c>
      <c r="F1279" s="767" t="s">
        <v>886</v>
      </c>
      <c r="G1279" s="767" t="s">
        <v>886</v>
      </c>
      <c r="H1279" s="767" t="s">
        <v>582</v>
      </c>
      <c r="I1279" s="767"/>
      <c r="J1279" s="805"/>
      <c r="K1279" s="767"/>
      <c r="L1279" s="767">
        <v>2020</v>
      </c>
      <c r="M1279" s="767">
        <v>2050</v>
      </c>
      <c r="N1279" s="808"/>
      <c r="O1279" s="806" t="s">
        <v>1777</v>
      </c>
      <c r="P1279" s="440" t="s">
        <v>677</v>
      </c>
    </row>
    <row r="1280" spans="2:16">
      <c r="B1280" s="808" t="s">
        <v>2057</v>
      </c>
      <c r="C1280" s="741" t="s">
        <v>174</v>
      </c>
      <c r="D1280" s="962" t="s">
        <v>8199</v>
      </c>
      <c r="E1280" s="767" t="s">
        <v>886</v>
      </c>
      <c r="F1280" s="767" t="s">
        <v>886</v>
      </c>
      <c r="G1280" s="767" t="s">
        <v>886</v>
      </c>
      <c r="H1280" s="767" t="s">
        <v>582</v>
      </c>
      <c r="I1280" s="767"/>
      <c r="J1280" s="805"/>
      <c r="K1280" s="767"/>
      <c r="L1280" s="767"/>
      <c r="M1280" s="767"/>
      <c r="N1280" s="808"/>
      <c r="O1280" s="802" t="s">
        <v>9619</v>
      </c>
      <c r="P1280" s="440" t="s">
        <v>677</v>
      </c>
    </row>
    <row r="1281" spans="2:16">
      <c r="B1281" s="808" t="s">
        <v>366</v>
      </c>
      <c r="C1281" s="741" t="s">
        <v>190</v>
      </c>
      <c r="D1281" s="962" t="s">
        <v>9620</v>
      </c>
      <c r="E1281" s="767" t="s">
        <v>886</v>
      </c>
      <c r="F1281" s="767" t="s">
        <v>886</v>
      </c>
      <c r="G1281" s="767" t="s">
        <v>886</v>
      </c>
      <c r="H1281" s="767" t="s">
        <v>582</v>
      </c>
      <c r="I1281" s="767"/>
      <c r="J1281" s="805"/>
      <c r="K1281" s="767"/>
      <c r="L1281" s="767"/>
      <c r="M1281" s="767"/>
      <c r="N1281" s="808"/>
      <c r="O1281" s="802" t="s">
        <v>9621</v>
      </c>
      <c r="P1281" s="440" t="s">
        <v>677</v>
      </c>
    </row>
    <row r="1282" spans="2:16">
      <c r="B1282" s="808" t="s">
        <v>366</v>
      </c>
      <c r="C1282" s="808" t="s">
        <v>169</v>
      </c>
      <c r="D1282" s="808" t="s">
        <v>8206</v>
      </c>
      <c r="E1282" s="767" t="s">
        <v>886</v>
      </c>
      <c r="F1282" s="767" t="s">
        <v>886</v>
      </c>
      <c r="G1282" s="767" t="s">
        <v>886</v>
      </c>
      <c r="H1282" s="767"/>
      <c r="I1282" s="1090">
        <v>0.93</v>
      </c>
      <c r="J1282" s="805"/>
      <c r="K1282" s="767"/>
      <c r="L1282" s="767">
        <v>2020</v>
      </c>
      <c r="M1282" s="767">
        <v>2050</v>
      </c>
      <c r="N1282" s="808" t="s">
        <v>8433</v>
      </c>
      <c r="O1282" s="806" t="s">
        <v>8434</v>
      </c>
      <c r="P1282" s="440" t="s">
        <v>677</v>
      </c>
    </row>
    <row r="1283" spans="2:16">
      <c r="B1283" s="808" t="s">
        <v>366</v>
      </c>
      <c r="C1283" s="808" t="s">
        <v>173</v>
      </c>
      <c r="D1283" s="808" t="s">
        <v>9622</v>
      </c>
      <c r="E1283" s="767" t="s">
        <v>886</v>
      </c>
      <c r="F1283" s="767" t="s">
        <v>886</v>
      </c>
      <c r="G1283" s="767" t="s">
        <v>886</v>
      </c>
      <c r="H1283" s="767" t="s">
        <v>582</v>
      </c>
      <c r="I1283" s="767"/>
      <c r="J1283" s="805"/>
      <c r="K1283" s="767"/>
      <c r="L1283" s="767">
        <v>2013</v>
      </c>
      <c r="M1283" s="767">
        <v>2020</v>
      </c>
      <c r="N1283" s="808"/>
      <c r="O1283" s="806" t="s">
        <v>1753</v>
      </c>
      <c r="P1283" s="440" t="s">
        <v>677</v>
      </c>
    </row>
    <row r="1284" spans="2:16">
      <c r="B1284" s="808" t="s">
        <v>366</v>
      </c>
      <c r="C1284" s="808" t="s">
        <v>147</v>
      </c>
      <c r="D1284" s="808" t="s">
        <v>9623</v>
      </c>
      <c r="E1284" s="767" t="s">
        <v>886</v>
      </c>
      <c r="F1284" s="767" t="s">
        <v>886</v>
      </c>
      <c r="G1284" s="767" t="s">
        <v>886</v>
      </c>
      <c r="H1284" s="767" t="s">
        <v>582</v>
      </c>
      <c r="I1284" s="767"/>
      <c r="J1284" s="805"/>
      <c r="K1284" s="767"/>
      <c r="L1284" s="767">
        <v>2020</v>
      </c>
      <c r="M1284" s="767">
        <v>2050</v>
      </c>
      <c r="N1284" s="808"/>
      <c r="O1284" s="1093" t="s">
        <v>8336</v>
      </c>
      <c r="P1284" s="440" t="s">
        <v>677</v>
      </c>
    </row>
    <row r="1285" spans="2:16">
      <c r="B1285" s="808" t="s">
        <v>366</v>
      </c>
      <c r="C1285" s="808" t="s">
        <v>182</v>
      </c>
      <c r="D1285" s="808" t="s">
        <v>8210</v>
      </c>
      <c r="E1285" s="767" t="s">
        <v>886</v>
      </c>
      <c r="F1285" s="767" t="s">
        <v>886</v>
      </c>
      <c r="G1285" s="767" t="s">
        <v>886</v>
      </c>
      <c r="H1285" s="767" t="s">
        <v>582</v>
      </c>
      <c r="I1285" s="767"/>
      <c r="J1285" s="805"/>
      <c r="K1285" s="767"/>
      <c r="L1285" s="767">
        <v>2020</v>
      </c>
      <c r="M1285" s="767">
        <v>2030</v>
      </c>
      <c r="N1285" s="808"/>
      <c r="O1285" s="806" t="s">
        <v>8356</v>
      </c>
      <c r="P1285" s="440" t="s">
        <v>677</v>
      </c>
    </row>
    <row r="1286" spans="2:16">
      <c r="B1286" s="808" t="s">
        <v>366</v>
      </c>
      <c r="C1286" s="741" t="s">
        <v>179</v>
      </c>
      <c r="D1286" s="962" t="s">
        <v>8211</v>
      </c>
      <c r="E1286" s="767" t="s">
        <v>886</v>
      </c>
      <c r="F1286" s="767" t="s">
        <v>886</v>
      </c>
      <c r="G1286" s="767" t="s">
        <v>886</v>
      </c>
      <c r="H1286" s="767" t="s">
        <v>582</v>
      </c>
      <c r="I1286" s="767"/>
      <c r="J1286" s="805"/>
      <c r="K1286" s="767"/>
      <c r="L1286" s="767"/>
      <c r="M1286" s="767"/>
      <c r="N1286" s="808"/>
      <c r="O1286" s="802" t="s">
        <v>9624</v>
      </c>
      <c r="P1286" s="440" t="s">
        <v>677</v>
      </c>
    </row>
    <row r="1287" spans="2:16">
      <c r="B1287" s="808" t="s">
        <v>2057</v>
      </c>
      <c r="C1287" s="741" t="s">
        <v>174</v>
      </c>
      <c r="D1287" s="962" t="s">
        <v>8216</v>
      </c>
      <c r="E1287" s="767" t="s">
        <v>886</v>
      </c>
      <c r="F1287" s="767" t="s">
        <v>886</v>
      </c>
      <c r="G1287" s="767" t="s">
        <v>886</v>
      </c>
      <c r="H1287" s="767" t="s">
        <v>8334</v>
      </c>
      <c r="I1287" s="767"/>
      <c r="J1287" s="805"/>
      <c r="K1287" s="767"/>
      <c r="L1287" s="767"/>
      <c r="M1287" s="767"/>
      <c r="N1287" s="808"/>
      <c r="O1287" s="802" t="s">
        <v>9625</v>
      </c>
      <c r="P1287" s="440" t="s">
        <v>677</v>
      </c>
    </row>
    <row r="1288" spans="2:16">
      <c r="B1288" s="808" t="s">
        <v>366</v>
      </c>
      <c r="C1288" s="808" t="s">
        <v>179</v>
      </c>
      <c r="D1288" s="808" t="s">
        <v>8218</v>
      </c>
      <c r="E1288" s="767" t="s">
        <v>886</v>
      </c>
      <c r="F1288" s="767" t="s">
        <v>886</v>
      </c>
      <c r="G1288" s="767" t="s">
        <v>886</v>
      </c>
      <c r="H1288" s="767" t="s">
        <v>582</v>
      </c>
      <c r="I1288" s="767"/>
      <c r="J1288" s="805"/>
      <c r="K1288" s="767"/>
      <c r="L1288" s="767">
        <v>2020</v>
      </c>
      <c r="M1288" s="767">
        <v>2050</v>
      </c>
      <c r="N1288" s="808"/>
      <c r="O1288" s="806" t="s">
        <v>1777</v>
      </c>
      <c r="P1288" s="440" t="s">
        <v>677</v>
      </c>
    </row>
    <row r="1289" spans="2:16">
      <c r="B1289" s="808" t="s">
        <v>2074</v>
      </c>
      <c r="C1289" s="808" t="s">
        <v>310</v>
      </c>
      <c r="D1289" s="764" t="s">
        <v>9626</v>
      </c>
      <c r="E1289" s="767" t="s">
        <v>886</v>
      </c>
      <c r="F1289" s="767" t="s">
        <v>886</v>
      </c>
      <c r="G1289" s="767" t="s">
        <v>886</v>
      </c>
      <c r="H1289" s="767" t="s">
        <v>8342</v>
      </c>
      <c r="I1289" s="767"/>
      <c r="J1289" s="805"/>
      <c r="K1289" s="767"/>
      <c r="L1289" s="754">
        <v>2017</v>
      </c>
      <c r="M1289" s="754">
        <v>2050</v>
      </c>
      <c r="N1289" s="764" t="s">
        <v>9627</v>
      </c>
      <c r="O1289" s="764" t="s">
        <v>9628</v>
      </c>
      <c r="P1289" s="440" t="s">
        <v>677</v>
      </c>
    </row>
    <row r="1290" spans="2:16">
      <c r="B1290" s="808" t="s">
        <v>2074</v>
      </c>
      <c r="C1290" s="808" t="s">
        <v>310</v>
      </c>
      <c r="D1290" s="808" t="s">
        <v>3360</v>
      </c>
      <c r="E1290" s="767" t="s">
        <v>886</v>
      </c>
      <c r="F1290" s="767" t="s">
        <v>886</v>
      </c>
      <c r="G1290" s="767" t="s">
        <v>886</v>
      </c>
      <c r="H1290" s="767" t="s">
        <v>1956</v>
      </c>
      <c r="I1290" s="767"/>
      <c r="J1290" s="805"/>
      <c r="K1290" s="767"/>
      <c r="L1290" s="767">
        <v>2020</v>
      </c>
      <c r="M1290" s="767">
        <v>2050</v>
      </c>
      <c r="N1290" s="808"/>
      <c r="O1290" s="808" t="s">
        <v>9629</v>
      </c>
      <c r="P1290" s="440" t="s">
        <v>677</v>
      </c>
    </row>
    <row r="1291" spans="2:16">
      <c r="B1291" s="808" t="s">
        <v>2074</v>
      </c>
      <c r="C1291" s="808" t="s">
        <v>310</v>
      </c>
      <c r="D1291" s="808" t="s">
        <v>3360</v>
      </c>
      <c r="E1291" s="767" t="s">
        <v>5904</v>
      </c>
      <c r="F1291" s="767" t="s">
        <v>8384</v>
      </c>
      <c r="G1291" s="767" t="s">
        <v>886</v>
      </c>
      <c r="H1291" s="767"/>
      <c r="I1291" s="1090">
        <v>1</v>
      </c>
      <c r="J1291" s="805"/>
      <c r="K1291" s="767"/>
      <c r="L1291" s="767">
        <v>2018</v>
      </c>
      <c r="M1291" s="767" t="s">
        <v>8546</v>
      </c>
      <c r="N1291" s="808" t="s">
        <v>9256</v>
      </c>
      <c r="O1291" s="808" t="s">
        <v>8641</v>
      </c>
      <c r="P1291" s="440" t="s">
        <v>677</v>
      </c>
    </row>
    <row r="1292" spans="2:16">
      <c r="B1292" s="808" t="s">
        <v>2074</v>
      </c>
      <c r="C1292" s="808" t="s">
        <v>310</v>
      </c>
      <c r="D1292" s="808" t="s">
        <v>3360</v>
      </c>
      <c r="E1292" s="767" t="s">
        <v>5778</v>
      </c>
      <c r="F1292" s="767" t="s">
        <v>8395</v>
      </c>
      <c r="G1292" s="767" t="s">
        <v>886</v>
      </c>
      <c r="H1292" s="767" t="s">
        <v>582</v>
      </c>
      <c r="I1292" s="767"/>
      <c r="J1292" s="805"/>
      <c r="K1292" s="767"/>
      <c r="L1292" s="767">
        <v>2016</v>
      </c>
      <c r="M1292" s="767">
        <v>2050</v>
      </c>
      <c r="N1292" s="808"/>
      <c r="O1292" s="806" t="s">
        <v>6645</v>
      </c>
      <c r="P1292" s="440" t="s">
        <v>677</v>
      </c>
    </row>
    <row r="1293" spans="2:16">
      <c r="B1293" s="808" t="s">
        <v>2074</v>
      </c>
      <c r="C1293" s="755" t="s">
        <v>310</v>
      </c>
      <c r="D1293" s="962" t="s">
        <v>9630</v>
      </c>
      <c r="E1293" s="767" t="s">
        <v>886</v>
      </c>
      <c r="F1293" s="767" t="s">
        <v>886</v>
      </c>
      <c r="G1293" s="767" t="s">
        <v>886</v>
      </c>
      <c r="H1293" s="767" t="s">
        <v>8342</v>
      </c>
      <c r="I1293" s="767"/>
      <c r="J1293" s="805"/>
      <c r="K1293" s="767"/>
      <c r="L1293" s="767"/>
      <c r="M1293" s="767"/>
      <c r="N1293" s="808"/>
      <c r="O1293" s="802" t="s">
        <v>9631</v>
      </c>
      <c r="P1293" s="440" t="s">
        <v>677</v>
      </c>
    </row>
    <row r="1294" spans="2:16">
      <c r="B1294" s="808" t="s">
        <v>2082</v>
      </c>
      <c r="C1294" s="808" t="s">
        <v>151</v>
      </c>
      <c r="D1294" s="808" t="s">
        <v>8240</v>
      </c>
      <c r="E1294" s="767" t="s">
        <v>886</v>
      </c>
      <c r="F1294" s="767" t="s">
        <v>886</v>
      </c>
      <c r="G1294" s="767" t="s">
        <v>886</v>
      </c>
      <c r="H1294" s="767" t="s">
        <v>582</v>
      </c>
      <c r="I1294" s="767"/>
      <c r="J1294" s="805"/>
      <c r="K1294" s="767"/>
      <c r="L1294" s="767">
        <v>2020</v>
      </c>
      <c r="M1294" s="767">
        <v>2050</v>
      </c>
      <c r="N1294" s="808"/>
      <c r="O1294" s="806" t="s">
        <v>1777</v>
      </c>
      <c r="P1294" s="440" t="s">
        <v>677</v>
      </c>
    </row>
    <row r="1295" spans="2:16">
      <c r="B1295" s="808" t="s">
        <v>2074</v>
      </c>
      <c r="C1295" s="808" t="s">
        <v>310</v>
      </c>
      <c r="D1295" s="808" t="s">
        <v>8245</v>
      </c>
      <c r="E1295" s="767" t="s">
        <v>886</v>
      </c>
      <c r="F1295" s="767" t="s">
        <v>886</v>
      </c>
      <c r="G1295" s="767" t="s">
        <v>886</v>
      </c>
      <c r="H1295" s="767" t="s">
        <v>8334</v>
      </c>
      <c r="I1295" s="767"/>
      <c r="J1295" s="805"/>
      <c r="K1295" s="767"/>
      <c r="L1295" s="767">
        <v>2020</v>
      </c>
      <c r="M1295" s="767">
        <v>2050</v>
      </c>
      <c r="N1295" s="808"/>
      <c r="O1295" s="806" t="s">
        <v>1777</v>
      </c>
      <c r="P1295" s="440" t="s">
        <v>677</v>
      </c>
    </row>
    <row r="1296" spans="2:16">
      <c r="B1296" s="808" t="s">
        <v>2074</v>
      </c>
      <c r="C1296" s="808" t="s">
        <v>310</v>
      </c>
      <c r="D1296" s="808" t="s">
        <v>8253</v>
      </c>
      <c r="E1296" s="767" t="s">
        <v>886</v>
      </c>
      <c r="F1296" s="767" t="s">
        <v>886</v>
      </c>
      <c r="G1296" s="767" t="s">
        <v>886</v>
      </c>
      <c r="H1296" s="767"/>
      <c r="I1296" s="1090">
        <v>1</v>
      </c>
      <c r="J1296" s="805"/>
      <c r="K1296" s="767"/>
      <c r="L1296" s="767">
        <v>2020</v>
      </c>
      <c r="M1296" s="767">
        <v>2050</v>
      </c>
      <c r="N1296" s="808"/>
      <c r="O1296" s="806" t="s">
        <v>1777</v>
      </c>
      <c r="P1296" s="440" t="s">
        <v>677</v>
      </c>
    </row>
    <row r="1297" spans="2:16">
      <c r="B1297" s="808" t="s">
        <v>2074</v>
      </c>
      <c r="C1297" s="808" t="s">
        <v>310</v>
      </c>
      <c r="D1297" s="808" t="s">
        <v>8253</v>
      </c>
      <c r="E1297" s="767" t="s">
        <v>5778</v>
      </c>
      <c r="F1297" s="767" t="s">
        <v>8395</v>
      </c>
      <c r="G1297" s="767" t="s">
        <v>886</v>
      </c>
      <c r="H1297" s="767"/>
      <c r="I1297" s="1090">
        <v>0.8</v>
      </c>
      <c r="J1297" s="805"/>
      <c r="K1297" s="767"/>
      <c r="L1297" s="767">
        <v>2016</v>
      </c>
      <c r="M1297" s="767">
        <v>2050</v>
      </c>
      <c r="N1297" s="808"/>
      <c r="O1297" s="806" t="s">
        <v>6645</v>
      </c>
      <c r="P1297" s="440" t="s">
        <v>677</v>
      </c>
    </row>
    <row r="1298" spans="2:16">
      <c r="B1298" s="808" t="s">
        <v>2074</v>
      </c>
      <c r="C1298" s="808" t="s">
        <v>160</v>
      </c>
      <c r="D1298" s="808" t="s">
        <v>9632</v>
      </c>
      <c r="E1298" s="767" t="s">
        <v>886</v>
      </c>
      <c r="F1298" s="767" t="s">
        <v>886</v>
      </c>
      <c r="G1298" s="767" t="s">
        <v>886</v>
      </c>
      <c r="H1298" s="754" t="s">
        <v>8342</v>
      </c>
      <c r="I1298" s="767"/>
      <c r="J1298" s="805"/>
      <c r="K1298" s="767"/>
      <c r="L1298" s="767" t="s">
        <v>886</v>
      </c>
      <c r="M1298" s="767">
        <v>2050</v>
      </c>
      <c r="N1298" s="808"/>
      <c r="O1298" s="806" t="s">
        <v>8403</v>
      </c>
      <c r="P1298" s="440" t="s">
        <v>677</v>
      </c>
    </row>
    <row r="1299" spans="2:16">
      <c r="B1299" s="808" t="s">
        <v>366</v>
      </c>
      <c r="C1299" s="808" t="s">
        <v>182</v>
      </c>
      <c r="D1299" s="764" t="s">
        <v>9633</v>
      </c>
      <c r="E1299" s="767" t="s">
        <v>886</v>
      </c>
      <c r="F1299" s="767" t="s">
        <v>886</v>
      </c>
      <c r="G1299" s="767" t="s">
        <v>886</v>
      </c>
      <c r="H1299" s="767" t="s">
        <v>582</v>
      </c>
      <c r="I1299" s="767"/>
      <c r="J1299" s="805"/>
      <c r="K1299" s="767"/>
      <c r="L1299" s="754">
        <v>2020</v>
      </c>
      <c r="M1299" s="754">
        <v>2038</v>
      </c>
      <c r="N1299" s="764" t="s">
        <v>9634</v>
      </c>
      <c r="O1299" s="764" t="s">
        <v>9635</v>
      </c>
      <c r="P1299" s="440" t="s">
        <v>677</v>
      </c>
    </row>
    <row r="1300" spans="2:16">
      <c r="B1300" s="808" t="s">
        <v>366</v>
      </c>
      <c r="C1300" s="808" t="s">
        <v>190</v>
      </c>
      <c r="D1300" s="808" t="s">
        <v>9636</v>
      </c>
      <c r="E1300" s="767" t="s">
        <v>886</v>
      </c>
      <c r="F1300" s="767" t="s">
        <v>886</v>
      </c>
      <c r="G1300" s="767" t="s">
        <v>886</v>
      </c>
      <c r="H1300" s="767"/>
      <c r="I1300" s="1090">
        <v>0.8</v>
      </c>
      <c r="J1300" s="805"/>
      <c r="K1300" s="767"/>
      <c r="L1300" s="767">
        <v>2016</v>
      </c>
      <c r="M1300" s="767">
        <v>2050</v>
      </c>
      <c r="N1300" s="808"/>
      <c r="O1300" s="806" t="s">
        <v>1753</v>
      </c>
      <c r="P1300" s="440" t="s">
        <v>677</v>
      </c>
    </row>
    <row r="1301" spans="2:16">
      <c r="B1301" s="808" t="s">
        <v>2074</v>
      </c>
      <c r="C1301" s="808" t="s">
        <v>160</v>
      </c>
      <c r="D1301" s="808" t="s">
        <v>9637</v>
      </c>
      <c r="E1301" s="767" t="s">
        <v>5778</v>
      </c>
      <c r="F1301" s="767" t="s">
        <v>8395</v>
      </c>
      <c r="G1301" s="767" t="s">
        <v>886</v>
      </c>
      <c r="H1301" s="767" t="s">
        <v>582</v>
      </c>
      <c r="I1301" s="767"/>
      <c r="J1301" s="805"/>
      <c r="K1301" s="767"/>
      <c r="L1301" s="767">
        <v>2019</v>
      </c>
      <c r="M1301" s="767">
        <v>2050</v>
      </c>
      <c r="N1301" s="808"/>
      <c r="O1301" s="806" t="s">
        <v>6645</v>
      </c>
      <c r="P1301" s="440" t="s">
        <v>677</v>
      </c>
    </row>
    <row r="1302" spans="2:16">
      <c r="B1302" s="808" t="s">
        <v>2074</v>
      </c>
      <c r="C1302" s="755" t="s">
        <v>310</v>
      </c>
      <c r="D1302" s="962" t="s">
        <v>9638</v>
      </c>
      <c r="E1302" s="767" t="s">
        <v>886</v>
      </c>
      <c r="F1302" s="767" t="s">
        <v>886</v>
      </c>
      <c r="G1302" s="767" t="s">
        <v>886</v>
      </c>
      <c r="H1302" s="767" t="s">
        <v>582</v>
      </c>
      <c r="I1302" s="767"/>
      <c r="J1302" s="805"/>
      <c r="K1302" s="767"/>
      <c r="L1302" s="767"/>
      <c r="M1302" s="767"/>
      <c r="N1302" s="808"/>
      <c r="O1302" s="802" t="s">
        <v>9639</v>
      </c>
      <c r="P1302" s="440" t="s">
        <v>677</v>
      </c>
    </row>
    <row r="1303" spans="2:16">
      <c r="B1303" s="808" t="s">
        <v>366</v>
      </c>
      <c r="C1303" s="808" t="s">
        <v>182</v>
      </c>
      <c r="D1303" s="808" t="s">
        <v>8264</v>
      </c>
      <c r="E1303" s="767" t="s">
        <v>886</v>
      </c>
      <c r="F1303" s="767" t="s">
        <v>886</v>
      </c>
      <c r="G1303" s="767" t="s">
        <v>886</v>
      </c>
      <c r="H1303" s="767" t="s">
        <v>582</v>
      </c>
      <c r="I1303" s="767"/>
      <c r="J1303" s="805"/>
      <c r="K1303" s="767"/>
      <c r="L1303" s="767">
        <v>2020</v>
      </c>
      <c r="M1303" s="767">
        <v>2038</v>
      </c>
      <c r="N1303" s="808"/>
      <c r="O1303" s="806" t="s">
        <v>8356</v>
      </c>
      <c r="P1303" s="440" t="s">
        <v>677</v>
      </c>
    </row>
    <row r="1304" spans="2:16">
      <c r="B1304" s="808" t="s">
        <v>366</v>
      </c>
      <c r="C1304" s="808" t="s">
        <v>182</v>
      </c>
      <c r="D1304" s="808" t="s">
        <v>9640</v>
      </c>
      <c r="E1304" s="767" t="s">
        <v>5778</v>
      </c>
      <c r="F1304" s="767" t="s">
        <v>8395</v>
      </c>
      <c r="G1304" s="767" t="s">
        <v>886</v>
      </c>
      <c r="H1304" s="767" t="s">
        <v>582</v>
      </c>
      <c r="I1304" s="767"/>
      <c r="J1304" s="805"/>
      <c r="K1304" s="767"/>
      <c r="L1304" s="767">
        <v>2019</v>
      </c>
      <c r="M1304" s="767">
        <v>2030</v>
      </c>
      <c r="N1304" s="808"/>
      <c r="O1304" s="806" t="s">
        <v>6645</v>
      </c>
      <c r="P1304" s="440" t="s">
        <v>677</v>
      </c>
    </row>
    <row r="1305" spans="2:16">
      <c r="B1305" s="808" t="s">
        <v>2074</v>
      </c>
      <c r="C1305" s="808" t="s">
        <v>310</v>
      </c>
      <c r="D1305" s="808" t="s">
        <v>8272</v>
      </c>
      <c r="E1305" s="767" t="s">
        <v>886</v>
      </c>
      <c r="F1305" s="767" t="s">
        <v>886</v>
      </c>
      <c r="G1305" s="767" t="s">
        <v>886</v>
      </c>
      <c r="H1305" s="767"/>
      <c r="I1305" s="861">
        <v>0.8</v>
      </c>
      <c r="J1305" s="805"/>
      <c r="K1305" s="754" t="s">
        <v>8342</v>
      </c>
      <c r="L1305" s="767">
        <v>2020</v>
      </c>
      <c r="M1305" s="767">
        <v>2050</v>
      </c>
      <c r="N1305" s="808" t="s">
        <v>8433</v>
      </c>
      <c r="O1305" s="806" t="s">
        <v>8434</v>
      </c>
      <c r="P1305" s="440" t="s">
        <v>677</v>
      </c>
    </row>
    <row r="1306" spans="2:16">
      <c r="B1306" s="808" t="s">
        <v>2074</v>
      </c>
      <c r="C1306" s="808" t="s">
        <v>160</v>
      </c>
      <c r="D1306" s="764" t="s">
        <v>9641</v>
      </c>
      <c r="E1306" s="767" t="s">
        <v>886</v>
      </c>
      <c r="F1306" s="767" t="s">
        <v>886</v>
      </c>
      <c r="G1306" s="767" t="s">
        <v>886</v>
      </c>
      <c r="H1306" s="767" t="s">
        <v>8334</v>
      </c>
      <c r="I1306" s="767"/>
      <c r="J1306" s="805"/>
      <c r="K1306" s="767"/>
      <c r="L1306" s="754">
        <v>2019</v>
      </c>
      <c r="M1306" s="754">
        <v>2050</v>
      </c>
      <c r="N1306" s="764" t="s">
        <v>9642</v>
      </c>
      <c r="O1306" s="764" t="s">
        <v>9643</v>
      </c>
      <c r="P1306" s="440" t="s">
        <v>677</v>
      </c>
    </row>
    <row r="1307" spans="2:16">
      <c r="B1307" s="808" t="s">
        <v>2074</v>
      </c>
      <c r="C1307" s="808" t="s">
        <v>310</v>
      </c>
      <c r="D1307" s="808" t="s">
        <v>9644</v>
      </c>
      <c r="E1307" s="767" t="s">
        <v>886</v>
      </c>
      <c r="F1307" s="767" t="s">
        <v>886</v>
      </c>
      <c r="G1307" s="767" t="s">
        <v>886</v>
      </c>
      <c r="H1307" s="767" t="s">
        <v>582</v>
      </c>
      <c r="I1307" s="767"/>
      <c r="J1307" s="805"/>
      <c r="K1307" s="767"/>
      <c r="L1307" s="767">
        <v>2020</v>
      </c>
      <c r="M1307" s="767">
        <v>2050</v>
      </c>
      <c r="N1307" s="808"/>
      <c r="O1307" s="806" t="s">
        <v>1777</v>
      </c>
      <c r="P1307" s="440" t="s">
        <v>677</v>
      </c>
    </row>
    <row r="1308" spans="2:16">
      <c r="B1308" s="808" t="s">
        <v>366</v>
      </c>
      <c r="C1308" s="741" t="s">
        <v>179</v>
      </c>
      <c r="D1308" s="962" t="s">
        <v>8275</v>
      </c>
      <c r="E1308" s="767" t="s">
        <v>886</v>
      </c>
      <c r="F1308" s="767" t="s">
        <v>886</v>
      </c>
      <c r="G1308" s="767" t="s">
        <v>886</v>
      </c>
      <c r="H1308" s="809" t="s">
        <v>1645</v>
      </c>
      <c r="I1308" s="1094"/>
      <c r="J1308" s="812"/>
      <c r="K1308" s="1094"/>
      <c r="L1308" s="767"/>
      <c r="M1308" s="767"/>
      <c r="N1308" s="808"/>
      <c r="O1308" s="802" t="s">
        <v>9645</v>
      </c>
      <c r="P1308" s="440" t="s">
        <v>677</v>
      </c>
    </row>
    <row r="1309" spans="2:16">
      <c r="B1309" s="808" t="s">
        <v>366</v>
      </c>
      <c r="C1309" s="808" t="s">
        <v>179</v>
      </c>
      <c r="D1309" s="764" t="s">
        <v>8282</v>
      </c>
      <c r="E1309" s="767" t="s">
        <v>886</v>
      </c>
      <c r="F1309" s="767" t="s">
        <v>886</v>
      </c>
      <c r="G1309" s="767" t="s">
        <v>886</v>
      </c>
      <c r="H1309" s="767" t="s">
        <v>8334</v>
      </c>
      <c r="I1309" s="767"/>
      <c r="J1309" s="805"/>
      <c r="K1309" s="767"/>
      <c r="L1309" s="754">
        <v>2021</v>
      </c>
      <c r="M1309" s="754">
        <v>2050</v>
      </c>
      <c r="N1309" s="764"/>
      <c r="O1309" s="764" t="s">
        <v>8363</v>
      </c>
      <c r="P1309" s="440" t="s">
        <v>677</v>
      </c>
    </row>
    <row r="1310" spans="2:16">
      <c r="B1310" s="808" t="s">
        <v>2057</v>
      </c>
      <c r="C1310" s="808" t="s">
        <v>185</v>
      </c>
      <c r="D1310" s="808" t="s">
        <v>8283</v>
      </c>
      <c r="E1310" s="767" t="s">
        <v>886</v>
      </c>
      <c r="F1310" s="767" t="s">
        <v>886</v>
      </c>
      <c r="G1310" s="767" t="s">
        <v>886</v>
      </c>
      <c r="H1310" s="767"/>
      <c r="I1310" s="1090">
        <v>0.95</v>
      </c>
      <c r="J1310" s="805"/>
      <c r="K1310" s="767"/>
      <c r="L1310" s="767">
        <v>2020</v>
      </c>
      <c r="M1310" s="767">
        <v>2050</v>
      </c>
      <c r="N1310" s="808"/>
      <c r="O1310" s="806" t="s">
        <v>1777</v>
      </c>
      <c r="P1310" s="440" t="s">
        <v>677</v>
      </c>
    </row>
    <row r="1311" spans="2:16">
      <c r="B1311" s="808" t="s">
        <v>2082</v>
      </c>
      <c r="C1311" s="808" t="s">
        <v>186</v>
      </c>
      <c r="D1311" s="808" t="s">
        <v>8284</v>
      </c>
      <c r="E1311" s="767" t="s">
        <v>5778</v>
      </c>
      <c r="F1311" s="767" t="s">
        <v>8395</v>
      </c>
      <c r="G1311" s="767" t="s">
        <v>886</v>
      </c>
      <c r="H1311" s="767"/>
      <c r="I1311" s="767"/>
      <c r="J1311" s="805" t="s">
        <v>1719</v>
      </c>
      <c r="K1311" s="754" t="s">
        <v>8334</v>
      </c>
      <c r="L1311" s="767">
        <v>2016</v>
      </c>
      <c r="M1311" s="767">
        <v>2040</v>
      </c>
      <c r="N1311" s="808"/>
      <c r="O1311" s="806" t="s">
        <v>6645</v>
      </c>
      <c r="P1311" s="440" t="s">
        <v>677</v>
      </c>
    </row>
    <row r="1312" spans="2:16">
      <c r="B1312" s="808" t="s">
        <v>2057</v>
      </c>
      <c r="C1312" s="808" t="s">
        <v>185</v>
      </c>
      <c r="D1312" s="764" t="s">
        <v>8288</v>
      </c>
      <c r="E1312" s="767" t="s">
        <v>886</v>
      </c>
      <c r="F1312" s="767" t="s">
        <v>886</v>
      </c>
      <c r="G1312" s="767" t="s">
        <v>886</v>
      </c>
      <c r="H1312" s="767" t="s">
        <v>582</v>
      </c>
      <c r="I1312" s="767"/>
      <c r="J1312" s="805"/>
      <c r="K1312" s="767"/>
      <c r="L1312" s="754"/>
      <c r="M1312" s="754">
        <v>2040</v>
      </c>
      <c r="N1312" s="764" t="s">
        <v>9646</v>
      </c>
      <c r="O1312" s="764" t="s">
        <v>9647</v>
      </c>
      <c r="P1312" s="440" t="s">
        <v>677</v>
      </c>
    </row>
    <row r="1313" spans="2:16">
      <c r="B1313" s="808" t="s">
        <v>2057</v>
      </c>
      <c r="C1313" s="808" t="s">
        <v>195</v>
      </c>
      <c r="D1313" s="808" t="s">
        <v>8290</v>
      </c>
      <c r="E1313" s="767" t="s">
        <v>886</v>
      </c>
      <c r="F1313" s="767" t="s">
        <v>886</v>
      </c>
      <c r="G1313" s="767" t="s">
        <v>886</v>
      </c>
      <c r="H1313" s="767" t="s">
        <v>8334</v>
      </c>
      <c r="I1313" s="767"/>
      <c r="J1313" s="805"/>
      <c r="K1313" s="767"/>
      <c r="L1313" s="767">
        <v>2020</v>
      </c>
      <c r="M1313" s="767">
        <v>2050</v>
      </c>
      <c r="N1313" s="808"/>
      <c r="O1313" s="806" t="s">
        <v>1777</v>
      </c>
      <c r="P1313" s="440" t="s">
        <v>677</v>
      </c>
    </row>
    <row r="1314" spans="2:16">
      <c r="B1314" s="808" t="s">
        <v>2057</v>
      </c>
      <c r="C1314" s="808" t="s">
        <v>195</v>
      </c>
      <c r="D1314" s="808" t="s">
        <v>9648</v>
      </c>
      <c r="E1314" s="767" t="s">
        <v>886</v>
      </c>
      <c r="F1314" s="767" t="s">
        <v>886</v>
      </c>
      <c r="G1314" s="767" t="s">
        <v>886</v>
      </c>
      <c r="H1314" s="767"/>
      <c r="I1314" s="1090">
        <v>0.8</v>
      </c>
      <c r="J1314" s="805"/>
      <c r="K1314" s="767"/>
      <c r="L1314" s="767">
        <v>2020</v>
      </c>
      <c r="M1314" s="767">
        <v>2050</v>
      </c>
      <c r="N1314" s="808"/>
      <c r="O1314" s="806" t="s">
        <v>1777</v>
      </c>
      <c r="P1314" s="440" t="s">
        <v>677</v>
      </c>
    </row>
    <row r="1315" spans="2:16">
      <c r="B1315" s="808" t="s">
        <v>2057</v>
      </c>
      <c r="C1315" s="808" t="s">
        <v>195</v>
      </c>
      <c r="D1315" s="808" t="s">
        <v>9649</v>
      </c>
      <c r="E1315" s="767" t="s">
        <v>886</v>
      </c>
      <c r="F1315" s="767" t="s">
        <v>886</v>
      </c>
      <c r="G1315" s="767" t="s">
        <v>886</v>
      </c>
      <c r="H1315" s="767" t="s">
        <v>582</v>
      </c>
      <c r="I1315" s="767"/>
      <c r="J1315" s="805"/>
      <c r="K1315" s="767"/>
      <c r="L1315" s="767">
        <v>2012</v>
      </c>
      <c r="M1315" s="767">
        <v>2050</v>
      </c>
      <c r="N1315" s="808"/>
      <c r="O1315" s="806" t="s">
        <v>8403</v>
      </c>
      <c r="P1315" s="440" t="s">
        <v>677</v>
      </c>
    </row>
    <row r="1316" spans="2:16">
      <c r="B1316" s="808" t="s">
        <v>2057</v>
      </c>
      <c r="C1316" s="741" t="s">
        <v>174</v>
      </c>
      <c r="D1316" s="962" t="s">
        <v>8295</v>
      </c>
      <c r="E1316" s="767" t="s">
        <v>886</v>
      </c>
      <c r="F1316" s="767" t="s">
        <v>886</v>
      </c>
      <c r="G1316" s="767" t="s">
        <v>886</v>
      </c>
      <c r="H1316" s="767" t="s">
        <v>582</v>
      </c>
      <c r="I1316" s="767"/>
      <c r="J1316" s="805"/>
      <c r="K1316" s="767"/>
      <c r="L1316" s="767"/>
      <c r="M1316" s="767"/>
      <c r="N1316" s="808"/>
      <c r="O1316" s="802" t="s">
        <v>9650</v>
      </c>
      <c r="P1316" s="440" t="s">
        <v>677</v>
      </c>
    </row>
    <row r="1317" spans="2:16">
      <c r="B1317" s="808" t="s">
        <v>2057</v>
      </c>
      <c r="C1317" s="741" t="s">
        <v>6327</v>
      </c>
      <c r="D1317" s="962" t="s">
        <v>8296</v>
      </c>
      <c r="E1317" s="767" t="s">
        <v>886</v>
      </c>
      <c r="F1317" s="767" t="s">
        <v>886</v>
      </c>
      <c r="G1317" s="767" t="s">
        <v>886</v>
      </c>
      <c r="H1317" s="767" t="s">
        <v>8334</v>
      </c>
      <c r="I1317" s="767"/>
      <c r="J1317" s="805"/>
      <c r="K1317" s="767"/>
      <c r="L1317" s="767"/>
      <c r="M1317" s="767"/>
      <c r="N1317" s="808"/>
      <c r="O1317" s="802" t="s">
        <v>9651</v>
      </c>
      <c r="P1317" s="440" t="s">
        <v>677</v>
      </c>
    </row>
    <row r="1318" spans="2:16">
      <c r="B1318" s="808" t="s">
        <v>2077</v>
      </c>
      <c r="C1318" s="808" t="s">
        <v>191</v>
      </c>
      <c r="D1318" s="808" t="s">
        <v>9652</v>
      </c>
      <c r="E1318" s="767" t="s">
        <v>886</v>
      </c>
      <c r="F1318" s="767" t="s">
        <v>886</v>
      </c>
      <c r="G1318" s="767" t="s">
        <v>886</v>
      </c>
      <c r="H1318" s="1094"/>
      <c r="I1318" s="1094"/>
      <c r="J1318" s="812" t="s">
        <v>1719</v>
      </c>
      <c r="K1318" s="856" t="s">
        <v>1645</v>
      </c>
      <c r="L1318" s="767">
        <v>2020</v>
      </c>
      <c r="M1318" s="767">
        <v>2050</v>
      </c>
      <c r="N1318" s="808"/>
      <c r="O1318" s="806" t="s">
        <v>1777</v>
      </c>
      <c r="P1318" s="440" t="s">
        <v>677</v>
      </c>
    </row>
    <row r="1319" spans="2:16">
      <c r="B1319" s="808" t="s">
        <v>2057</v>
      </c>
      <c r="C1319" s="808" t="s">
        <v>195</v>
      </c>
      <c r="D1319" s="764" t="s">
        <v>8297</v>
      </c>
      <c r="E1319" s="767" t="s">
        <v>886</v>
      </c>
      <c r="F1319" s="767" t="s">
        <v>886</v>
      </c>
      <c r="G1319" s="767" t="s">
        <v>886</v>
      </c>
      <c r="H1319" s="767" t="s">
        <v>8334</v>
      </c>
      <c r="I1319" s="767"/>
      <c r="J1319" s="805"/>
      <c r="K1319" s="767"/>
      <c r="L1319" s="754">
        <v>2021</v>
      </c>
      <c r="M1319" s="754">
        <v>2050</v>
      </c>
      <c r="N1319" s="764"/>
      <c r="O1319" s="764" t="s">
        <v>9653</v>
      </c>
      <c r="P1319" s="440" t="s">
        <v>677</v>
      </c>
    </row>
    <row r="1320" spans="2:16">
      <c r="B1320" s="808" t="s">
        <v>2057</v>
      </c>
      <c r="C1320" s="808" t="s">
        <v>195</v>
      </c>
      <c r="D1320" s="808" t="s">
        <v>8297</v>
      </c>
      <c r="E1320" s="767" t="s">
        <v>886</v>
      </c>
      <c r="F1320" s="767" t="s">
        <v>886</v>
      </c>
      <c r="G1320" s="767" t="s">
        <v>886</v>
      </c>
      <c r="H1320" s="767"/>
      <c r="I1320" s="767"/>
      <c r="J1320" s="805" t="s">
        <v>1792</v>
      </c>
      <c r="K1320" s="764" t="s">
        <v>1645</v>
      </c>
      <c r="L1320" s="767">
        <v>2020</v>
      </c>
      <c r="M1320" s="767">
        <v>2050</v>
      </c>
      <c r="N1320" s="808"/>
      <c r="O1320" s="806" t="s">
        <v>1777</v>
      </c>
      <c r="P1320" s="440" t="s">
        <v>677</v>
      </c>
    </row>
    <row r="1321" spans="2:16">
      <c r="B1321" s="808" t="s">
        <v>2057</v>
      </c>
      <c r="C1321" s="808" t="s">
        <v>6327</v>
      </c>
      <c r="D1321" s="764" t="s">
        <v>9654</v>
      </c>
      <c r="E1321" s="767" t="s">
        <v>886</v>
      </c>
      <c r="F1321" s="767" t="s">
        <v>886</v>
      </c>
      <c r="G1321" s="767" t="s">
        <v>886</v>
      </c>
      <c r="H1321" s="767" t="s">
        <v>582</v>
      </c>
      <c r="I1321" s="767"/>
      <c r="J1321" s="805"/>
      <c r="K1321" s="767"/>
      <c r="L1321" s="754"/>
      <c r="M1321" s="754">
        <v>2050</v>
      </c>
      <c r="N1321" s="764" t="s">
        <v>8579</v>
      </c>
      <c r="O1321" s="764" t="s">
        <v>8400</v>
      </c>
      <c r="P1321" s="440" t="s">
        <v>677</v>
      </c>
    </row>
    <row r="1322" spans="2:16">
      <c r="B1322" s="808" t="s">
        <v>2077</v>
      </c>
      <c r="C1322" s="741" t="s">
        <v>149</v>
      </c>
      <c r="D1322" s="962" t="s">
        <v>8302</v>
      </c>
      <c r="E1322" s="767" t="s">
        <v>886</v>
      </c>
      <c r="F1322" s="767" t="s">
        <v>886</v>
      </c>
      <c r="G1322" s="767" t="s">
        <v>886</v>
      </c>
      <c r="H1322" s="767" t="s">
        <v>8334</v>
      </c>
      <c r="I1322" s="767"/>
      <c r="J1322" s="805"/>
      <c r="K1322" s="767"/>
      <c r="L1322" s="767"/>
      <c r="M1322" s="767"/>
      <c r="N1322" s="808"/>
      <c r="O1322" s="802" t="s">
        <v>9655</v>
      </c>
      <c r="P1322" s="440" t="s">
        <v>677</v>
      </c>
    </row>
    <row r="1323" spans="2:16">
      <c r="B1323" s="808" t="s">
        <v>2057</v>
      </c>
      <c r="C1323" s="808" t="s">
        <v>195</v>
      </c>
      <c r="D1323" s="808" t="s">
        <v>9656</v>
      </c>
      <c r="E1323" s="767" t="s">
        <v>886</v>
      </c>
      <c r="F1323" s="767" t="s">
        <v>886</v>
      </c>
      <c r="G1323" s="767" t="s">
        <v>886</v>
      </c>
      <c r="H1323" s="767" t="s">
        <v>582</v>
      </c>
      <c r="I1323" s="767"/>
      <c r="J1323" s="805"/>
      <c r="K1323" s="767"/>
      <c r="L1323" s="767">
        <v>2020</v>
      </c>
      <c r="M1323" s="767">
        <v>2050</v>
      </c>
      <c r="N1323" s="808"/>
      <c r="O1323" s="806" t="s">
        <v>1777</v>
      </c>
      <c r="P1323" s="440" t="s">
        <v>677</v>
      </c>
    </row>
    <row r="1324" spans="2:16">
      <c r="B1324" s="808" t="s">
        <v>2077</v>
      </c>
      <c r="C1324" s="741" t="s">
        <v>191</v>
      </c>
      <c r="D1324" s="962" t="s">
        <v>9657</v>
      </c>
      <c r="E1324" s="767" t="s">
        <v>886</v>
      </c>
      <c r="F1324" s="767" t="s">
        <v>886</v>
      </c>
      <c r="G1324" s="767" t="s">
        <v>886</v>
      </c>
      <c r="H1324" s="767" t="s">
        <v>582</v>
      </c>
      <c r="I1324" s="767"/>
      <c r="J1324" s="805"/>
      <c r="K1324" s="767"/>
      <c r="L1324" s="767"/>
      <c r="M1324" s="767"/>
      <c r="N1324" s="808"/>
      <c r="O1324" s="802" t="s">
        <v>9658</v>
      </c>
      <c r="P1324" s="440" t="s">
        <v>677</v>
      </c>
    </row>
    <row r="1325" spans="2:16">
      <c r="B1325" s="808" t="s">
        <v>2077</v>
      </c>
      <c r="C1325" s="741" t="s">
        <v>189</v>
      </c>
      <c r="D1325" s="962" t="s">
        <v>8306</v>
      </c>
      <c r="E1325" s="767" t="s">
        <v>886</v>
      </c>
      <c r="F1325" s="767" t="s">
        <v>886</v>
      </c>
      <c r="G1325" s="767" t="s">
        <v>886</v>
      </c>
      <c r="H1325" s="767" t="s">
        <v>582</v>
      </c>
      <c r="I1325" s="767"/>
      <c r="J1325" s="805"/>
      <c r="K1325" s="767"/>
      <c r="L1325" s="767"/>
      <c r="M1325" s="767"/>
      <c r="N1325" s="808"/>
      <c r="O1325" s="802" t="s">
        <v>9659</v>
      </c>
      <c r="P1325" s="440" t="s">
        <v>677</v>
      </c>
    </row>
    <row r="1326" spans="2:16">
      <c r="B1326" s="808" t="s">
        <v>2077</v>
      </c>
      <c r="C1326" s="808" t="s">
        <v>189</v>
      </c>
      <c r="D1326" s="808" t="s">
        <v>8309</v>
      </c>
      <c r="E1326" s="767" t="s">
        <v>886</v>
      </c>
      <c r="F1326" s="767" t="s">
        <v>886</v>
      </c>
      <c r="G1326" s="767" t="s">
        <v>886</v>
      </c>
      <c r="H1326" s="767" t="s">
        <v>8342</v>
      </c>
      <c r="I1326" s="767"/>
      <c r="J1326" s="805"/>
      <c r="K1326" s="767"/>
      <c r="L1326" s="767">
        <v>2014</v>
      </c>
      <c r="M1326" s="767">
        <v>2050</v>
      </c>
      <c r="N1326" s="808"/>
      <c r="O1326" s="806" t="s">
        <v>8403</v>
      </c>
      <c r="P1326" s="440" t="s">
        <v>677</v>
      </c>
    </row>
    <row r="1327" spans="2:16">
      <c r="B1327" s="808" t="s">
        <v>366</v>
      </c>
      <c r="C1327" s="808" t="s">
        <v>157</v>
      </c>
      <c r="D1327" s="808" t="s">
        <v>8315</v>
      </c>
      <c r="E1327" s="767" t="s">
        <v>886</v>
      </c>
      <c r="F1327" s="767" t="s">
        <v>886</v>
      </c>
      <c r="G1327" s="767" t="s">
        <v>886</v>
      </c>
      <c r="H1327" s="767" t="s">
        <v>8342</v>
      </c>
      <c r="I1327" s="767"/>
      <c r="J1327" s="805"/>
      <c r="K1327" s="767"/>
      <c r="L1327" s="767">
        <v>2019</v>
      </c>
      <c r="M1327" s="767">
        <v>2030</v>
      </c>
      <c r="N1327" s="808"/>
      <c r="O1327" s="1093" t="s">
        <v>9660</v>
      </c>
      <c r="P1327" s="440" t="s">
        <v>677</v>
      </c>
    </row>
    <row r="1328" spans="2:16">
      <c r="B1328" s="219"/>
      <c r="C1328" s="219"/>
      <c r="D1328" s="219"/>
      <c r="E1328" s="325"/>
      <c r="F1328" s="325"/>
      <c r="G1328" s="325"/>
      <c r="H1328" s="325"/>
      <c r="I1328" s="325"/>
      <c r="J1328" s="441"/>
      <c r="K1328" s="325"/>
      <c r="L1328" s="325"/>
      <c r="M1328" s="325"/>
      <c r="N1328" s="219"/>
      <c r="O1328" s="219"/>
    </row>
    <row r="1329" spans="2:15">
      <c r="B1329" s="219"/>
      <c r="C1329" s="219"/>
      <c r="D1329" s="219"/>
      <c r="E1329" s="325"/>
      <c r="F1329" s="325"/>
      <c r="G1329" s="325"/>
      <c r="H1329" s="325"/>
      <c r="I1329" s="325"/>
      <c r="J1329" s="441"/>
      <c r="K1329" s="325"/>
      <c r="L1329" s="325"/>
      <c r="M1329" s="325"/>
      <c r="N1329" s="219"/>
      <c r="O1329" s="219"/>
    </row>
    <row r="1330" spans="2:15">
      <c r="B1330" s="219"/>
      <c r="C1330" s="219"/>
      <c r="D1330" s="219"/>
      <c r="E1330" s="325"/>
      <c r="F1330" s="325"/>
      <c r="G1330" s="325"/>
      <c r="H1330" s="325"/>
      <c r="I1330" s="325"/>
      <c r="J1330" s="441"/>
      <c r="K1330" s="325"/>
      <c r="L1330" s="325"/>
      <c r="M1330" s="325"/>
      <c r="N1330" s="219"/>
      <c r="O1330" s="219"/>
    </row>
    <row r="1331" spans="2:15">
      <c r="B1331" s="219"/>
      <c r="C1331" s="219"/>
      <c r="D1331" s="219"/>
      <c r="E1331" s="325"/>
      <c r="F1331" s="325"/>
      <c r="G1331" s="325"/>
      <c r="H1331" s="325"/>
      <c r="I1331" s="325"/>
      <c r="J1331" s="441"/>
      <c r="K1331" s="325"/>
      <c r="L1331" s="325"/>
      <c r="M1331" s="325"/>
      <c r="N1331" s="219"/>
      <c r="O1331" s="219"/>
    </row>
    <row r="1332" spans="2:15">
      <c r="B1332" s="219"/>
      <c r="C1332" s="219"/>
      <c r="D1332" s="219"/>
      <c r="E1332" s="325"/>
      <c r="F1332" s="325"/>
      <c r="G1332" s="325"/>
      <c r="H1332" s="325"/>
      <c r="I1332" s="325"/>
      <c r="J1332" s="441"/>
      <c r="K1332" s="325"/>
      <c r="L1332" s="325"/>
      <c r="M1332" s="325"/>
      <c r="N1332" s="219"/>
      <c r="O1332" s="219"/>
    </row>
    <row r="1333" spans="2:15">
      <c r="B1333" s="219"/>
      <c r="C1333" s="219"/>
      <c r="D1333" s="219"/>
      <c r="E1333" s="325"/>
      <c r="F1333" s="325"/>
      <c r="G1333" s="325"/>
      <c r="H1333" s="325"/>
      <c r="I1333" s="325"/>
      <c r="J1333" s="441"/>
      <c r="K1333" s="325"/>
      <c r="L1333" s="325"/>
      <c r="M1333" s="325"/>
      <c r="N1333" s="219"/>
      <c r="O1333" s="219"/>
    </row>
    <row r="1334" spans="2:15">
      <c r="B1334" s="219"/>
      <c r="C1334" s="219"/>
      <c r="D1334" s="219"/>
      <c r="E1334" s="325"/>
      <c r="F1334" s="325"/>
      <c r="G1334" s="325"/>
      <c r="H1334" s="325"/>
      <c r="I1334" s="325"/>
      <c r="J1334" s="441"/>
      <c r="K1334" s="325"/>
      <c r="L1334" s="325"/>
      <c r="M1334" s="325"/>
      <c r="N1334" s="219"/>
      <c r="O1334" s="219"/>
    </row>
    <row r="1335" spans="2:15">
      <c r="B1335" s="219"/>
      <c r="C1335" s="219"/>
      <c r="D1335" s="219"/>
      <c r="E1335" s="325"/>
      <c r="F1335" s="325"/>
      <c r="G1335" s="325"/>
      <c r="H1335" s="325"/>
      <c r="I1335" s="325"/>
      <c r="J1335" s="441"/>
      <c r="K1335" s="325"/>
      <c r="L1335" s="325"/>
      <c r="M1335" s="325"/>
      <c r="N1335" s="219"/>
      <c r="O1335" s="219"/>
    </row>
    <row r="1336" spans="2:15">
      <c r="B1336" s="219"/>
      <c r="C1336" s="219"/>
      <c r="D1336" s="219"/>
      <c r="E1336" s="325"/>
      <c r="F1336" s="325"/>
      <c r="G1336" s="325"/>
      <c r="H1336" s="325"/>
      <c r="I1336" s="325"/>
      <c r="J1336" s="441"/>
      <c r="K1336" s="325"/>
      <c r="L1336" s="325"/>
      <c r="M1336" s="325"/>
      <c r="N1336" s="219"/>
      <c r="O1336" s="219"/>
    </row>
    <row r="1337" spans="2:15">
      <c r="B1337" s="219"/>
      <c r="C1337" s="219"/>
      <c r="D1337" s="219"/>
      <c r="E1337" s="325"/>
      <c r="F1337" s="325"/>
      <c r="G1337" s="325"/>
      <c r="H1337" s="325"/>
      <c r="I1337" s="325"/>
      <c r="J1337" s="441"/>
      <c r="K1337" s="325"/>
      <c r="L1337" s="325"/>
      <c r="M1337" s="325"/>
      <c r="N1337" s="219"/>
      <c r="O1337" s="219"/>
    </row>
    <row r="1338" spans="2:15">
      <c r="B1338" s="219"/>
      <c r="C1338" s="219"/>
      <c r="D1338" s="219"/>
      <c r="E1338" s="325"/>
      <c r="F1338" s="325"/>
      <c r="G1338" s="325"/>
      <c r="H1338" s="325"/>
      <c r="I1338" s="325"/>
      <c r="J1338" s="441"/>
      <c r="K1338" s="325"/>
      <c r="L1338" s="325"/>
      <c r="M1338" s="325"/>
      <c r="N1338" s="219"/>
      <c r="O1338" s="219"/>
    </row>
    <row r="1339" spans="2:15">
      <c r="B1339" s="219"/>
      <c r="C1339" s="219"/>
      <c r="D1339" s="219"/>
      <c r="E1339" s="325"/>
      <c r="F1339" s="325"/>
      <c r="G1339" s="325"/>
      <c r="H1339" s="325"/>
      <c r="I1339" s="325"/>
      <c r="J1339" s="441"/>
      <c r="K1339" s="325"/>
      <c r="L1339" s="325"/>
      <c r="M1339" s="325"/>
      <c r="N1339" s="219"/>
      <c r="O1339" s="219"/>
    </row>
    <row r="1340" spans="2:15">
      <c r="B1340" s="219"/>
      <c r="C1340" s="219"/>
      <c r="D1340" s="219"/>
      <c r="E1340" s="325"/>
      <c r="F1340" s="325"/>
      <c r="G1340" s="325"/>
      <c r="H1340" s="325"/>
      <c r="I1340" s="325"/>
      <c r="J1340" s="441"/>
      <c r="K1340" s="325"/>
      <c r="L1340" s="325"/>
      <c r="M1340" s="325"/>
      <c r="N1340" s="219"/>
      <c r="O1340" s="219"/>
    </row>
    <row r="1341" spans="2:15">
      <c r="B1341" s="219"/>
      <c r="C1341" s="219"/>
      <c r="D1341" s="219"/>
      <c r="E1341" s="325"/>
      <c r="F1341" s="325"/>
      <c r="G1341" s="325"/>
      <c r="H1341" s="325"/>
      <c r="I1341" s="325"/>
      <c r="J1341" s="441"/>
      <c r="K1341" s="325"/>
      <c r="L1341" s="325"/>
      <c r="M1341" s="325"/>
      <c r="N1341" s="219"/>
      <c r="O1341" s="219"/>
    </row>
    <row r="1342" spans="2:15">
      <c r="B1342" s="219"/>
      <c r="C1342" s="219"/>
      <c r="D1342" s="219"/>
      <c r="E1342" s="325"/>
      <c r="F1342" s="325"/>
      <c r="G1342" s="325"/>
      <c r="H1342" s="325"/>
      <c r="I1342" s="325"/>
      <c r="J1342" s="441"/>
      <c r="K1342" s="325"/>
      <c r="L1342" s="325"/>
      <c r="M1342" s="325"/>
      <c r="N1342" s="219"/>
      <c r="O1342" s="219"/>
    </row>
    <row r="1343" spans="2:15">
      <c r="B1343" s="219"/>
      <c r="C1343" s="219"/>
      <c r="D1343" s="219"/>
      <c r="E1343" s="325"/>
      <c r="F1343" s="325"/>
      <c r="G1343" s="325"/>
      <c r="H1343" s="325"/>
      <c r="I1343" s="325"/>
      <c r="J1343" s="441"/>
      <c r="K1343" s="325"/>
      <c r="L1343" s="325"/>
      <c r="M1343" s="325"/>
      <c r="N1343" s="219"/>
      <c r="O1343" s="219"/>
    </row>
    <row r="1344" spans="2:15">
      <c r="B1344" s="219"/>
      <c r="C1344" s="219"/>
      <c r="D1344" s="219"/>
      <c r="E1344" s="325"/>
      <c r="F1344" s="325"/>
      <c r="G1344" s="325"/>
      <c r="H1344" s="325"/>
      <c r="I1344" s="325"/>
      <c r="J1344" s="441"/>
      <c r="K1344" s="325"/>
      <c r="L1344" s="325"/>
      <c r="M1344" s="325"/>
      <c r="N1344" s="219"/>
      <c r="O1344" s="219"/>
    </row>
    <row r="1345" spans="2:15">
      <c r="B1345" s="219"/>
      <c r="C1345" s="219"/>
      <c r="D1345" s="219"/>
      <c r="E1345" s="325"/>
      <c r="F1345" s="325"/>
      <c r="G1345" s="325"/>
      <c r="H1345" s="325"/>
      <c r="I1345" s="325"/>
      <c r="J1345" s="441"/>
      <c r="K1345" s="325"/>
      <c r="L1345" s="325"/>
      <c r="M1345" s="325"/>
      <c r="N1345" s="219"/>
      <c r="O1345" s="219"/>
    </row>
    <row r="1346" spans="2:15">
      <c r="B1346" s="219"/>
      <c r="C1346" s="219"/>
      <c r="D1346" s="219"/>
      <c r="E1346" s="325"/>
      <c r="F1346" s="325"/>
      <c r="G1346" s="325"/>
      <c r="H1346" s="325"/>
      <c r="I1346" s="325"/>
      <c r="J1346" s="441"/>
      <c r="K1346" s="325"/>
      <c r="L1346" s="325"/>
      <c r="M1346" s="325"/>
      <c r="N1346" s="219"/>
      <c r="O1346" s="219"/>
    </row>
    <row r="1347" spans="2:15">
      <c r="B1347" s="219"/>
      <c r="C1347" s="219"/>
      <c r="D1347" s="219"/>
      <c r="E1347" s="325"/>
      <c r="F1347" s="325"/>
      <c r="G1347" s="325"/>
      <c r="H1347" s="325"/>
      <c r="I1347" s="325"/>
      <c r="J1347" s="441"/>
      <c r="K1347" s="325"/>
      <c r="L1347" s="325"/>
      <c r="M1347" s="325"/>
      <c r="N1347" s="219"/>
      <c r="O1347" s="219"/>
    </row>
    <row r="1348" spans="2:15">
      <c r="B1348" s="219"/>
      <c r="C1348" s="219"/>
      <c r="D1348" s="219"/>
      <c r="E1348" s="325"/>
      <c r="F1348" s="325"/>
      <c r="G1348" s="325"/>
      <c r="H1348" s="325"/>
      <c r="I1348" s="325"/>
      <c r="J1348" s="441"/>
      <c r="K1348" s="325"/>
      <c r="L1348" s="325"/>
      <c r="M1348" s="325"/>
      <c r="N1348" s="219"/>
      <c r="O1348" s="219"/>
    </row>
    <row r="1349" spans="2:15">
      <c r="B1349" s="219"/>
      <c r="C1349" s="219"/>
      <c r="D1349" s="219"/>
      <c r="E1349" s="325"/>
      <c r="F1349" s="325"/>
      <c r="G1349" s="325"/>
      <c r="H1349" s="325"/>
      <c r="I1349" s="325"/>
      <c r="J1349" s="441"/>
      <c r="K1349" s="325"/>
      <c r="L1349" s="325"/>
      <c r="M1349" s="325"/>
      <c r="N1349" s="219"/>
      <c r="O1349" s="219"/>
    </row>
    <row r="1350" spans="2:15">
      <c r="B1350" s="219"/>
      <c r="C1350" s="219"/>
      <c r="D1350" s="219"/>
      <c r="E1350" s="325"/>
      <c r="F1350" s="325"/>
      <c r="G1350" s="325"/>
      <c r="H1350" s="325"/>
      <c r="I1350" s="325"/>
      <c r="J1350" s="441"/>
      <c r="K1350" s="325"/>
      <c r="L1350" s="325"/>
      <c r="M1350" s="325"/>
      <c r="N1350" s="219"/>
      <c r="O1350" s="219"/>
    </row>
    <row r="1351" spans="2:15">
      <c r="B1351" s="219"/>
      <c r="C1351" s="219"/>
      <c r="D1351" s="219"/>
      <c r="E1351" s="325"/>
      <c r="F1351" s="325"/>
      <c r="G1351" s="325"/>
      <c r="H1351" s="325"/>
      <c r="I1351" s="325"/>
      <c r="J1351" s="441"/>
      <c r="K1351" s="325"/>
      <c r="L1351" s="325"/>
      <c r="M1351" s="325"/>
      <c r="N1351" s="219"/>
      <c r="O1351" s="219"/>
    </row>
    <row r="1352" spans="2:15">
      <c r="B1352" s="219"/>
      <c r="C1352" s="219"/>
      <c r="D1352" s="219"/>
      <c r="E1352" s="325"/>
      <c r="F1352" s="325"/>
      <c r="G1352" s="325"/>
      <c r="H1352" s="325"/>
      <c r="I1352" s="325"/>
      <c r="J1352" s="441"/>
      <c r="K1352" s="325"/>
      <c r="L1352" s="325"/>
      <c r="M1352" s="325"/>
      <c r="N1352" s="219"/>
      <c r="O1352" s="219"/>
    </row>
    <row r="1353" spans="2:15">
      <c r="B1353" s="219"/>
      <c r="C1353" s="219"/>
      <c r="D1353" s="219"/>
      <c r="E1353" s="325"/>
      <c r="F1353" s="325"/>
      <c r="G1353" s="325"/>
      <c r="H1353" s="325"/>
      <c r="I1353" s="325"/>
      <c r="J1353" s="441"/>
      <c r="K1353" s="325"/>
      <c r="L1353" s="325"/>
      <c r="M1353" s="325"/>
      <c r="N1353" s="219"/>
      <c r="O1353" s="219"/>
    </row>
    <row r="1354" spans="2:15">
      <c r="B1354" s="219"/>
      <c r="C1354" s="219"/>
      <c r="D1354" s="219"/>
      <c r="E1354" s="325"/>
      <c r="F1354" s="325"/>
      <c r="G1354" s="325"/>
      <c r="H1354" s="325"/>
      <c r="I1354" s="325"/>
      <c r="J1354" s="441"/>
      <c r="K1354" s="325"/>
      <c r="L1354" s="325"/>
      <c r="M1354" s="325"/>
      <c r="N1354" s="219"/>
      <c r="O1354" s="219"/>
    </row>
    <row r="1355" spans="2:15">
      <c r="B1355" s="219"/>
      <c r="C1355" s="219"/>
      <c r="D1355" s="219"/>
      <c r="E1355" s="325"/>
      <c r="F1355" s="325"/>
      <c r="G1355" s="325"/>
      <c r="H1355" s="325"/>
      <c r="I1355" s="325"/>
      <c r="J1355" s="441"/>
      <c r="K1355" s="325"/>
      <c r="L1355" s="325"/>
      <c r="M1355" s="325"/>
      <c r="N1355" s="219"/>
      <c r="O1355" s="219"/>
    </row>
    <row r="1356" spans="2:15">
      <c r="B1356" s="219"/>
      <c r="C1356" s="219"/>
      <c r="D1356" s="219"/>
      <c r="E1356" s="325"/>
      <c r="F1356" s="325"/>
      <c r="G1356" s="325"/>
      <c r="H1356" s="325"/>
      <c r="I1356" s="325"/>
      <c r="J1356" s="441"/>
      <c r="K1356" s="325"/>
      <c r="L1356" s="325"/>
      <c r="M1356" s="325"/>
      <c r="N1356" s="219"/>
      <c r="O1356" s="219"/>
    </row>
    <row r="1357" spans="2:15">
      <c r="B1357" s="219"/>
      <c r="C1357" s="219"/>
      <c r="D1357" s="219"/>
      <c r="E1357" s="325"/>
      <c r="F1357" s="325"/>
      <c r="G1357" s="325"/>
      <c r="H1357" s="325"/>
      <c r="I1357" s="325"/>
      <c r="J1357" s="441"/>
      <c r="K1357" s="325"/>
      <c r="L1357" s="325"/>
      <c r="M1357" s="325"/>
      <c r="N1357" s="219"/>
      <c r="O1357" s="219"/>
    </row>
    <row r="1358" spans="2:15">
      <c r="B1358" s="219"/>
      <c r="C1358" s="219"/>
      <c r="D1358" s="219"/>
      <c r="E1358" s="325"/>
      <c r="F1358" s="325"/>
      <c r="G1358" s="325"/>
      <c r="H1358" s="325"/>
      <c r="I1358" s="325"/>
      <c r="J1358" s="441"/>
      <c r="K1358" s="325"/>
      <c r="L1358" s="325"/>
      <c r="M1358" s="325"/>
      <c r="N1358" s="219"/>
      <c r="O1358" s="219"/>
    </row>
    <row r="1359" spans="2:15">
      <c r="B1359" s="219"/>
      <c r="C1359" s="219"/>
      <c r="D1359" s="219"/>
      <c r="E1359" s="325"/>
      <c r="F1359" s="325"/>
      <c r="G1359" s="325"/>
      <c r="H1359" s="325"/>
      <c r="I1359" s="325"/>
      <c r="J1359" s="441"/>
      <c r="K1359" s="325"/>
      <c r="L1359" s="325"/>
      <c r="M1359" s="325"/>
      <c r="N1359" s="219"/>
      <c r="O1359" s="219"/>
    </row>
    <row r="1360" spans="2:15">
      <c r="B1360" s="219"/>
      <c r="C1360" s="219"/>
      <c r="D1360" s="219"/>
      <c r="E1360" s="325"/>
      <c r="F1360" s="325"/>
      <c r="G1360" s="325"/>
      <c r="H1360" s="325"/>
      <c r="I1360" s="325"/>
      <c r="J1360" s="441"/>
      <c r="K1360" s="325"/>
      <c r="L1360" s="325"/>
      <c r="M1360" s="325"/>
      <c r="N1360" s="219"/>
      <c r="O1360" s="219"/>
    </row>
    <row r="1361" spans="2:15">
      <c r="B1361" s="219"/>
      <c r="C1361" s="219"/>
      <c r="D1361" s="219"/>
      <c r="E1361" s="325"/>
      <c r="F1361" s="325"/>
      <c r="G1361" s="325"/>
      <c r="H1361" s="325"/>
      <c r="I1361" s="325"/>
      <c r="J1361" s="441"/>
      <c r="K1361" s="325"/>
      <c r="L1361" s="325"/>
      <c r="M1361" s="325"/>
      <c r="N1361" s="219"/>
      <c r="O1361" s="219"/>
    </row>
    <row r="1362" spans="2:15">
      <c r="B1362" s="219"/>
      <c r="C1362" s="219"/>
      <c r="D1362" s="219"/>
      <c r="E1362" s="325"/>
      <c r="F1362" s="325"/>
      <c r="G1362" s="325"/>
      <c r="H1362" s="325"/>
      <c r="I1362" s="325"/>
      <c r="J1362" s="441"/>
      <c r="K1362" s="325"/>
      <c r="L1362" s="325"/>
      <c r="M1362" s="325"/>
      <c r="N1362" s="219"/>
      <c r="O1362" s="219"/>
    </row>
    <row r="1363" spans="2:15">
      <c r="B1363" s="219"/>
      <c r="C1363" s="219"/>
      <c r="D1363" s="219"/>
      <c r="E1363" s="325"/>
      <c r="F1363" s="325"/>
      <c r="G1363" s="325"/>
      <c r="H1363" s="325"/>
      <c r="I1363" s="325"/>
      <c r="J1363" s="441"/>
      <c r="K1363" s="325"/>
      <c r="L1363" s="325"/>
      <c r="M1363" s="325"/>
      <c r="N1363" s="219"/>
      <c r="O1363" s="219"/>
    </row>
    <row r="1364" spans="2:15">
      <c r="B1364" s="219"/>
      <c r="C1364" s="219"/>
      <c r="D1364" s="219"/>
      <c r="E1364" s="325"/>
      <c r="F1364" s="325"/>
      <c r="G1364" s="325"/>
      <c r="H1364" s="325"/>
      <c r="I1364" s="325"/>
      <c r="J1364" s="441"/>
      <c r="K1364" s="325"/>
      <c r="L1364" s="325"/>
      <c r="M1364" s="325"/>
      <c r="N1364" s="219"/>
      <c r="O1364" s="219"/>
    </row>
    <row r="1365" spans="2:15">
      <c r="B1365" s="219"/>
      <c r="C1365" s="219"/>
      <c r="D1365" s="219"/>
      <c r="E1365" s="325"/>
      <c r="F1365" s="325"/>
      <c r="G1365" s="325"/>
      <c r="H1365" s="325"/>
      <c r="I1365" s="325"/>
      <c r="J1365" s="441"/>
      <c r="K1365" s="325"/>
      <c r="L1365" s="325"/>
      <c r="M1365" s="325"/>
      <c r="N1365" s="219"/>
      <c r="O1365" s="219"/>
    </row>
    <row r="1366" spans="2:15">
      <c r="B1366" s="219"/>
      <c r="C1366" s="219"/>
      <c r="D1366" s="219"/>
      <c r="E1366" s="325"/>
      <c r="F1366" s="325"/>
      <c r="G1366" s="325"/>
      <c r="H1366" s="325"/>
      <c r="I1366" s="325"/>
      <c r="J1366" s="441"/>
      <c r="K1366" s="325"/>
      <c r="L1366" s="325"/>
      <c r="M1366" s="325"/>
      <c r="N1366" s="219"/>
      <c r="O1366" s="219"/>
    </row>
    <row r="1367" spans="2:15">
      <c r="B1367" s="219"/>
      <c r="C1367" s="219"/>
      <c r="D1367" s="219"/>
      <c r="E1367" s="325"/>
      <c r="F1367" s="325"/>
      <c r="G1367" s="325"/>
      <c r="H1367" s="325"/>
      <c r="I1367" s="325"/>
      <c r="J1367" s="441"/>
      <c r="K1367" s="325"/>
      <c r="L1367" s="325"/>
      <c r="M1367" s="325"/>
      <c r="N1367" s="219"/>
      <c r="O1367" s="219"/>
    </row>
    <row r="1368" spans="2:15">
      <c r="B1368" s="219"/>
      <c r="C1368" s="219"/>
      <c r="D1368" s="219"/>
      <c r="E1368" s="325"/>
      <c r="F1368" s="325"/>
      <c r="G1368" s="325"/>
      <c r="H1368" s="325"/>
      <c r="I1368" s="325"/>
      <c r="J1368" s="441"/>
      <c r="K1368" s="325"/>
      <c r="L1368" s="325"/>
      <c r="M1368" s="325"/>
      <c r="N1368" s="219"/>
      <c r="O1368" s="219"/>
    </row>
    <row r="1369" spans="2:15">
      <c r="C1369" s="3"/>
    </row>
    <row r="1370" spans="2:15">
      <c r="C1370" s="3"/>
    </row>
    <row r="1371" spans="2:15">
      <c r="C1371" s="3"/>
    </row>
    <row r="1372" spans="2:15">
      <c r="C1372" s="3"/>
    </row>
    <row r="1373" spans="2:15">
      <c r="C1373" s="3"/>
    </row>
    <row r="1374" spans="2:15">
      <c r="C1374" s="3"/>
    </row>
    <row r="1375" spans="2:15">
      <c r="C1375" s="3"/>
    </row>
    <row r="1376" spans="2:15">
      <c r="C1376" s="3"/>
    </row>
    <row r="1377" spans="3:3">
      <c r="C1377" s="3"/>
    </row>
    <row r="1378" spans="3:3">
      <c r="C1378" s="3"/>
    </row>
    <row r="1379" spans="3:3">
      <c r="C1379" s="3"/>
    </row>
    <row r="1380" spans="3:3">
      <c r="C1380" s="3"/>
    </row>
    <row r="1381" spans="3:3">
      <c r="C1381" s="3"/>
    </row>
    <row r="1382" spans="3:3">
      <c r="C1382" s="3"/>
    </row>
    <row r="1383" spans="3:3">
      <c r="C1383" s="3"/>
    </row>
    <row r="1384" spans="3:3">
      <c r="C1384" s="3"/>
    </row>
    <row r="1385" spans="3:3">
      <c r="C1385" s="3"/>
    </row>
    <row r="1386" spans="3:3">
      <c r="C1386" s="3"/>
    </row>
    <row r="1387" spans="3:3">
      <c r="C1387" s="3"/>
    </row>
    <row r="1388" spans="3:3">
      <c r="C1388" s="3"/>
    </row>
    <row r="1389" spans="3:3">
      <c r="C1389" s="3"/>
    </row>
    <row r="1390" spans="3:3">
      <c r="C1390" s="3"/>
    </row>
    <row r="1391" spans="3:3">
      <c r="C1391" s="3"/>
    </row>
    <row r="1392" spans="3:3">
      <c r="C1392" s="3"/>
    </row>
    <row r="1393" spans="3:3">
      <c r="C1393" s="3"/>
    </row>
    <row r="1394" spans="3:3">
      <c r="C1394" s="3"/>
    </row>
    <row r="1395" spans="3:3">
      <c r="C1395" s="3"/>
    </row>
    <row r="1396" spans="3:3">
      <c r="C1396" s="3"/>
    </row>
    <row r="1397" spans="3:3">
      <c r="C1397" s="3"/>
    </row>
    <row r="1398" spans="3:3">
      <c r="C1398" s="3"/>
    </row>
    <row r="1399" spans="3:3">
      <c r="C1399" s="3"/>
    </row>
  </sheetData>
  <autoFilter ref="B8:O1327" xr:uid="{C045E329-8646-4756-8348-217FB42327C5}">
    <sortState xmlns:xlrd2="http://schemas.microsoft.com/office/spreadsheetml/2017/richdata2" ref="B9:O1327">
      <sortCondition ref="D8:D1327"/>
    </sortState>
  </autoFilter>
  <sortState xmlns:xlrd2="http://schemas.microsoft.com/office/spreadsheetml/2017/richdata2" ref="B9:P1327">
    <sortCondition ref="B9:B1327"/>
    <sortCondition ref="C9:C1327"/>
    <sortCondition ref="D9:D1327"/>
  </sortState>
  <mergeCells count="3">
    <mergeCell ref="H7:J7"/>
    <mergeCell ref="B3:O3"/>
    <mergeCell ref="B5:O5"/>
  </mergeCells>
  <hyperlinks>
    <hyperlink ref="A1" location="Contents!A1" display="Table of Contents" xr:uid="{D36D3E0F-51B4-43C8-825E-D1F857191619}"/>
    <hyperlink ref="O9" r:id="rId1" xr:uid="{DDC0AD5E-06B9-4F56-A2AD-DCE777E7107B}"/>
    <hyperlink ref="O10" r:id="rId2" xr:uid="{F5876069-CCD7-404C-9CA6-9397E2CB591F}"/>
    <hyperlink ref="O11" r:id="rId3" xr:uid="{DC03DB5B-317C-4FAD-921E-DDEA9A14DAFF}"/>
    <hyperlink ref="O12" r:id="rId4" xr:uid="{BE448993-274D-4B37-84A8-AF0154B3F4E7}"/>
    <hyperlink ref="O13" r:id="rId5" xr:uid="{AF34721E-CDB9-4544-8F8B-131C500CC77B}"/>
    <hyperlink ref="O14" r:id="rId6" location="eq-5 " xr:uid="{341F5F4F-E8BD-47F0-9BCB-9E11817C327E}"/>
    <hyperlink ref="O15" r:id="rId7" xr:uid="{73AC3949-7C7C-45A1-92CD-9A9E5D90203A}"/>
    <hyperlink ref="O17" r:id="rId8" location=":~:text=Through%20this%20Climate%20Action%20Plan,a%2073%25%20reduction%20by%202050." xr:uid="{FE96FD3A-8816-4F84-ADC3-719047124F8E}"/>
    <hyperlink ref="O18" r:id="rId9" xr:uid="{2A6C5186-6588-4B89-8DB6-28BF1BA69A4D}"/>
    <hyperlink ref="O20" r:id="rId10" xr:uid="{CF136631-6411-4B10-BED8-3CC62269E9BC}"/>
    <hyperlink ref="O22" r:id="rId11" xr:uid="{8A049AC3-0B68-48A8-93F4-0B9338DFB718}"/>
    <hyperlink ref="O24" r:id="rId12" xr:uid="{0BD86BD7-84C9-4E1E-B22C-FF4A8B3EFB07}"/>
    <hyperlink ref="O25" r:id="rId13" xr:uid="{91B85283-3D1C-4474-8FFC-4D0DBB8DC6A4}"/>
    <hyperlink ref="O27" r:id="rId14" xr:uid="{1A5EA046-4B81-4738-AFA8-79ADF5CC4E0C}"/>
    <hyperlink ref="O26" r:id="rId15" xr:uid="{329C8A9D-28BC-4E21-BBB4-DFE5A740ADF9}"/>
    <hyperlink ref="O31" r:id="rId16" xr:uid="{7BD04020-B250-41A0-B84B-37650915F85F}"/>
    <hyperlink ref="O34" r:id="rId17" xr:uid="{DF9770FB-534F-4E5B-9387-748AC820D5D9}"/>
    <hyperlink ref="O35" r:id="rId18" xr:uid="{7D844B86-04CE-4822-A238-B78892BFE271}"/>
    <hyperlink ref="O36" r:id="rId19" xr:uid="{A21CCC25-7B63-43FA-AF8C-6724F94CDAAC}"/>
    <hyperlink ref="O39" r:id="rId20" xr:uid="{1DCA2E5E-B10A-4258-ADCE-EE0213C9CA50}"/>
    <hyperlink ref="O42" r:id="rId21" xr:uid="{D4348968-390E-4F12-B924-2581FE74B660}"/>
    <hyperlink ref="O43" r:id="rId22" xr:uid="{E2220695-8B1E-47F3-92D1-D82B992C8C16}"/>
    <hyperlink ref="O44" r:id="rId23" xr:uid="{1210C578-F7C9-4D5D-9DEF-433DE6B073F7}"/>
    <hyperlink ref="O48" r:id="rId24" xr:uid="{6D26AFC3-0020-4831-A7E2-DE9EF25EF180}"/>
    <hyperlink ref="O50" r:id="rId25" xr:uid="{07810792-CD52-43A3-93CF-4078AC819D68}"/>
    <hyperlink ref="O52" r:id="rId26" xr:uid="{1C3BB8C6-7CA0-4346-B4F7-CB793A2919A5}"/>
    <hyperlink ref="O53" r:id="rId27" location=":~:text=The%20municipality%20of%20Amsterdam%20aims,off%20natural%20gas%20by%202040.&amp;text=Amsterdam%20is%20also%20significantly%20extending%20sustainable%20energy%20generation%20through%20wind%20and%20sun." xr:uid="{FF5046D1-5641-4121-8A1A-4A33D001F931}"/>
    <hyperlink ref="O55" r:id="rId28" xr:uid="{34A2AE77-6682-41AC-9FC9-E00468965D76}"/>
    <hyperlink ref="O56" r:id="rId29" xr:uid="{2570A34C-EB8F-49A7-9509-E3F7F2CD83E2}"/>
    <hyperlink ref="O60" r:id="rId30" xr:uid="{3FB4AB4E-8BDC-48E2-AC33-32B7878FEDD8}"/>
    <hyperlink ref="O61" r:id="rId31" xr:uid="{52D01BF2-1BFF-4BF2-BC0E-44EA0D7CCD6D}"/>
    <hyperlink ref="O64" r:id="rId32" xr:uid="{F5F911BA-DDBE-4DD1-9D29-DAD12E6CAF26}"/>
    <hyperlink ref="O65" r:id="rId33" xr:uid="{24A138AC-7BA4-48CF-9512-082CCA8965CA}"/>
    <hyperlink ref="O67" r:id="rId34" xr:uid="{2D02D7CD-D3BD-4861-B271-C748ED728492}"/>
    <hyperlink ref="O68" r:id="rId35" xr:uid="{313E1D84-9BE2-4BF8-A845-4F7979195F04}"/>
    <hyperlink ref="O69" r:id="rId36" xr:uid="{505B1B55-8D03-4EE6-8C32-DEFC1CA6B95F}"/>
    <hyperlink ref="O70" r:id="rId37" xr:uid="{160A421D-CE3B-4168-B13C-EABF69C02284}"/>
    <hyperlink ref="O71" r:id="rId38" xr:uid="{140BB10A-500D-4C1E-98A1-C290450169BA}"/>
    <hyperlink ref="O72" r:id="rId39" location="5c7204c28b5ecf58c" xr:uid="{562DFE24-6F94-4F78-B302-2DD3994A93E3}"/>
    <hyperlink ref="O74" r:id="rId40" xr:uid="{C96DC7CA-B4BC-45B9-B220-58CF0D14EE08}"/>
    <hyperlink ref="O75" r:id="rId41" xr:uid="{83CAB82A-26C5-4DAE-BC05-601CD7E24B60}"/>
    <hyperlink ref="O76" r:id="rId42" xr:uid="{5358D42D-BCED-4E16-9F24-3463AC54F89D}"/>
    <hyperlink ref="O77" r:id="rId43" xr:uid="{62950A06-ED23-4B94-85DE-FBD04BC2681D}"/>
    <hyperlink ref="O78" r:id="rId44" location="5c7204c28b5ecf58c" xr:uid="{9BF849FD-0A55-4A89-89A8-31F42FFD05D7}"/>
    <hyperlink ref="O82" r:id="rId45" xr:uid="{CC0D28EC-5C50-4FDB-9159-529A0633F0CC}"/>
    <hyperlink ref="O83" r:id="rId46" xr:uid="{BE004E45-F462-434E-8605-9C134740E009}"/>
    <hyperlink ref="O84" r:id="rId47" xr:uid="{7110DEBB-C4A2-45EB-90E7-CBB2DD62F645}"/>
    <hyperlink ref="O86" r:id="rId48" xr:uid="{5FB9D664-D8D1-4A32-98F5-BED1C5354649}"/>
    <hyperlink ref="O87" r:id="rId49" xr:uid="{A5A42B35-9C5F-4BE3-A8E2-FEF79C0940EA}"/>
    <hyperlink ref="O88" r:id="rId50" xr:uid="{5B94E29C-310A-4E89-B265-95DCE5DF7013}"/>
    <hyperlink ref="O89" r:id="rId51" xr:uid="{5CDE3D31-FC5D-4F9C-96C3-76E4BD195F73}"/>
    <hyperlink ref="O92" r:id="rId52" xr:uid="{C9474551-F01B-4A29-A2D5-73BB0685CD5D}"/>
    <hyperlink ref="O93" r:id="rId53" xr:uid="{4EA76CC8-9D00-4191-BE72-1405D6281858}"/>
    <hyperlink ref="O94" r:id="rId54" xr:uid="{097DF350-0AC4-4597-9EFE-6DFCAD159473}"/>
    <hyperlink ref="O95" r:id="rId55" xr:uid="{28462744-006C-4C3B-B536-AA84409AB879}"/>
    <hyperlink ref="O96" r:id="rId56" xr:uid="{C8E612FA-4BB5-4793-B495-AB02C644ECC3}"/>
    <hyperlink ref="O100" r:id="rId57" xr:uid="{B459C01C-D36D-4D54-BAA5-3E7DA62AA7E4}"/>
    <hyperlink ref="O105" r:id="rId58" xr:uid="{E6941E47-4B02-4F8B-B259-A11BC184E670}"/>
    <hyperlink ref="O106" r:id="rId59" xr:uid="{A21552E1-2333-4753-BAA5-0654DD0103E8}"/>
    <hyperlink ref="O107" r:id="rId60" xr:uid="{E39F3542-6A74-40F5-AFA5-A31C10D523B1}"/>
    <hyperlink ref="O108" r:id="rId61" xr:uid="{16784624-AEC4-40EC-9603-C295F7BD6130}"/>
    <hyperlink ref="O109" r:id="rId62" xr:uid="{BF50EE4B-B55C-4362-9C12-E6207959ED58}"/>
    <hyperlink ref="O113" r:id="rId63" xr:uid="{311011D4-87C1-4F2C-B988-E4AEA76A66D7}"/>
    <hyperlink ref="O114" r:id="rId64" xr:uid="{45093925-3269-4C05-A867-2976C12A3FAB}"/>
    <hyperlink ref="O116" r:id="rId65" xr:uid="{6C59160E-ECBA-4DE4-8E67-F3CB327A0EC2}"/>
    <hyperlink ref="O117" r:id="rId66" xr:uid="{BE965212-445C-4AB6-9E81-50B18D356BA2}"/>
    <hyperlink ref="O118" r:id="rId67" xr:uid="{21CBC3A0-5F3B-42E2-A43B-C9AD4D0A5F57}"/>
    <hyperlink ref="O121" r:id="rId68" xr:uid="{319929CE-041F-4797-9D4F-6CD2AB3047D1}"/>
    <hyperlink ref="O122" r:id="rId69" xr:uid="{C6F6EE84-477B-4C27-ABE1-F993C9F4C9CE}"/>
    <hyperlink ref="O124" r:id="rId70" xr:uid="{EC71F231-9196-42D4-925C-E5075240C19A}"/>
    <hyperlink ref="O126" r:id="rId71" xr:uid="{540A1ACE-BA8C-458C-8C05-29AA3AA8CE2E}"/>
    <hyperlink ref="O133" r:id="rId72" xr:uid="{D18121FB-F431-4ACD-B2E5-13C4649953AB}"/>
    <hyperlink ref="O135" r:id="rId73" xr:uid="{57A65781-29B8-43B3-A1FF-F619A8F9E112}"/>
    <hyperlink ref="O136" r:id="rId74" xr:uid="{533A6C47-ACA6-4193-924A-F8306C4E3F27}"/>
    <hyperlink ref="O138" r:id="rId75" xr:uid="{27CAE600-54FC-48FD-BE0C-B918F5CAD2FD}"/>
    <hyperlink ref="O139" r:id="rId76" xr:uid="{128C4F4E-19B3-4A89-B406-228119263EB8}"/>
    <hyperlink ref="O141" r:id="rId77" xr:uid="{10EA969B-D367-4A0F-9F44-A6299CC5E72C}"/>
    <hyperlink ref="O143" r:id="rId78" xr:uid="{A8B7E4D9-C70A-4243-BEED-140D9899D18B}"/>
    <hyperlink ref="O142" r:id="rId79" xr:uid="{061E29CD-E44D-4618-8DEF-9A4B9A6210B5}"/>
    <hyperlink ref="O145" r:id="rId80" xr:uid="{1941E343-D33B-4E68-BE51-91462FF8CCD4}"/>
    <hyperlink ref="O148" r:id="rId81" xr:uid="{C32413FF-FC43-44A6-8FEC-DBF925BF36CA}"/>
    <hyperlink ref="O147" r:id="rId82" xr:uid="{4A91CF18-B1E4-4FEC-8AF3-D3E0203C24C2}"/>
    <hyperlink ref="O150" r:id="rId83" xr:uid="{162A8119-ADC5-487D-9B8F-78A9FBB7A2EC}"/>
    <hyperlink ref="O152" r:id="rId84" xr:uid="{B21DE8BE-14A3-489D-9E0F-96256D017B18}"/>
    <hyperlink ref="O154" r:id="rId85" xr:uid="{2EDF0E6E-B215-4D1D-912A-11C82291FCF6}"/>
    <hyperlink ref="O155" r:id="rId86" xr:uid="{BF4707F4-B437-430E-B931-4BDB4598FA35}"/>
    <hyperlink ref="O157" r:id="rId87" xr:uid="{C00F1F66-40AD-4F60-AB24-2FD5EF7AD4FD}"/>
    <hyperlink ref="O160" r:id="rId88" xr:uid="{CB81B229-782F-4DC8-A688-723D01A86A85}"/>
    <hyperlink ref="O161" r:id="rId89" xr:uid="{9D4E5BAD-B39E-4164-851F-6778388E3C9B}"/>
    <hyperlink ref="O163" r:id="rId90" xr:uid="{A9FAFAD3-A064-4597-8ED8-C1A05B4F7E48}"/>
    <hyperlink ref="O166" r:id="rId91" xr:uid="{4E86F430-E8FB-403F-9F82-4D905E52D0AC}"/>
    <hyperlink ref="O167" r:id="rId92" xr:uid="{854B64FF-9FA1-48BB-A56F-0070A5B42E77}"/>
    <hyperlink ref="O168" r:id="rId93" xr:uid="{DE2875F2-1B01-41DC-8818-5316BCEBC309}"/>
    <hyperlink ref="O169" r:id="rId94" xr:uid="{B5461AF7-30B6-4A65-B0EA-6163BCA43C12}"/>
    <hyperlink ref="O170" r:id="rId95" xr:uid="{5508FCCD-E6A3-4781-BFCA-C805ACF88B8A}"/>
    <hyperlink ref="O172" r:id="rId96" xr:uid="{ADA7CE1F-1D33-44A3-9F02-870B275A7DB2}"/>
    <hyperlink ref="O174" r:id="rId97" xr:uid="{E178756A-4654-4467-A3B1-D7F13325579D}"/>
    <hyperlink ref="O176" r:id="rId98" xr:uid="{6B848498-E529-4148-9FAA-BACBDDC07E6E}"/>
    <hyperlink ref="O177" r:id="rId99" location="5c7204c28b5ecf58c" xr:uid="{F37ED007-665B-49FB-8368-D82CC9B6A6C6}"/>
    <hyperlink ref="O179" r:id="rId100" xr:uid="{1CFE1376-46F6-47DD-8E00-0AF660A689DF}"/>
    <hyperlink ref="O178" r:id="rId101" xr:uid="{DA465816-D397-48ED-8B86-02925174A131}"/>
    <hyperlink ref="O180" r:id="rId102" xr:uid="{C4D69C33-9E4B-4A55-90A7-DC389C7C7C9D}"/>
    <hyperlink ref="O184" r:id="rId103" xr:uid="{B9A6576A-F00D-4E49-AC4B-64FB2801BB77}"/>
    <hyperlink ref="O185" r:id="rId104" xr:uid="{C4114FEA-C864-44EF-ACBE-98A1DDB7642F}"/>
    <hyperlink ref="O187" r:id="rId105" xr:uid="{25CC9B61-CC07-4E0C-A41D-F015419770B9}"/>
    <hyperlink ref="O189" r:id="rId106" xr:uid="{CDC24C7D-3685-4776-8E87-065704016323}"/>
    <hyperlink ref="O190" r:id="rId107" xr:uid="{15310CC9-C91C-4B04-8B8A-3CFF4AF73D47}"/>
    <hyperlink ref="O191" r:id="rId108" xr:uid="{C7057BC0-B9BA-4E15-BB74-B238D284F996}"/>
    <hyperlink ref="O193" r:id="rId109" xr:uid="{28597596-FAEC-41F8-9A36-C2E35E62EEFC}"/>
    <hyperlink ref="O194" r:id="rId110" xr:uid="{D8F3E675-D7DF-40CA-A16A-BDFC264989E4}"/>
    <hyperlink ref="O198" r:id="rId111" xr:uid="{965709C1-6E46-4CE7-93A3-8F56F5C76F77}"/>
    <hyperlink ref="O203" r:id="rId112" xr:uid="{02CC5D2F-9D19-47FE-AE97-73BC0E305BBA}"/>
    <hyperlink ref="O204" r:id="rId113" xr:uid="{BB993DC5-73D7-4EF1-B793-B89ABBFB1D5E}"/>
    <hyperlink ref="O205" r:id="rId114" xr:uid="{6B36941F-EBCC-44DC-9735-A64F25736022}"/>
    <hyperlink ref="O206" r:id="rId115" xr:uid="{6CCEA9DC-673B-495F-BC3D-216424EBFC25}"/>
    <hyperlink ref="O208" r:id="rId116" xr:uid="{6E5E0647-E535-4341-A765-14574A2ED6EE}"/>
    <hyperlink ref="O209" r:id="rId117" xr:uid="{549E78F0-DCAD-4739-99F0-952911203291}"/>
    <hyperlink ref="O210" r:id="rId118" xr:uid="{D94EA91C-7935-4E14-BE60-F5433841E17F}"/>
    <hyperlink ref="O213" r:id="rId119" xr:uid="{B18DBCB4-378D-42F0-8A0B-4C61240DFDED}"/>
    <hyperlink ref="O215" r:id="rId120" xr:uid="{3A0BEBA9-53A7-435F-9C5B-21A3B0852291}"/>
    <hyperlink ref="O216" r:id="rId121" xr:uid="{E3D5073E-7B78-4988-A773-DE32A90C6120}"/>
    <hyperlink ref="O218" r:id="rId122" xr:uid="{EB37B496-D328-44EB-9785-251E9D1403B9}"/>
    <hyperlink ref="O219" r:id="rId123" xr:uid="{22BF0246-367C-41AE-BE6D-9497C04890D9}"/>
    <hyperlink ref="O220" r:id="rId124" xr:uid="{C8CC24D2-57B9-4D22-9CAA-0D87A5454274}"/>
    <hyperlink ref="O221" r:id="rId125" xr:uid="{0EB878BB-86A7-458E-9047-4CC0E3DF7CEC}"/>
    <hyperlink ref="O227" r:id="rId126" xr:uid="{57FE3577-6B65-4CF4-9713-74DAEE7CFD46}"/>
    <hyperlink ref="O228" r:id="rId127" xr:uid="{68566FA7-265C-4C2E-AE99-FAC2C0A7801E}"/>
    <hyperlink ref="O232" r:id="rId128" xr:uid="{A83EEB6A-A2D2-4693-B293-513CB3B971CF}"/>
    <hyperlink ref="O236" r:id="rId129" xr:uid="{916F6204-4B4E-4F1C-ABDD-33526DEC6837}"/>
    <hyperlink ref="O237" r:id="rId130" xr:uid="{B68E14D7-193E-4B4F-AE68-316AC815C02C}"/>
    <hyperlink ref="O239" r:id="rId131" xr:uid="{ED5986BD-668A-4B37-B8B1-A7671F2703F2}"/>
    <hyperlink ref="O241" r:id="rId132" xr:uid="{56F75F2D-5C67-4446-8069-C926DD4242B8}"/>
    <hyperlink ref="O242" r:id="rId133" xr:uid="{9B0A30CA-FFA3-449F-8836-BF16E96DCC1D}"/>
    <hyperlink ref="O247" r:id="rId134" xr:uid="{6A716A74-55E9-428F-9CB3-3F68A42EC099}"/>
    <hyperlink ref="O250" r:id="rId135" xr:uid="{92C4C558-5403-4B9A-A79D-1A8DE4D9396A}"/>
    <hyperlink ref="O253" r:id="rId136" xr:uid="{BD7CA217-395B-4645-A23A-09316550ED51}"/>
    <hyperlink ref="O254" r:id="rId137" xr:uid="{1705783E-FDBD-4753-BCC4-A6DD569E6CC4}"/>
    <hyperlink ref="O255" r:id="rId138" xr:uid="{58855841-42D3-4247-8C20-73E0CD682175}"/>
    <hyperlink ref="O257" r:id="rId139" xr:uid="{F1C5FF24-3B93-431F-AA1A-5D3B0EE5B3ED}"/>
    <hyperlink ref="O258" r:id="rId140" xr:uid="{C5D52C07-2314-41D9-8662-B0CBE637DBA4}"/>
    <hyperlink ref="O259" r:id="rId141" xr:uid="{91DE8AE0-3025-4A17-9A3A-039BB873C09B}"/>
    <hyperlink ref="O261" r:id="rId142" xr:uid="{A83B3190-7E01-461C-B1F3-1FB4A61E9DD5}"/>
    <hyperlink ref="O262" r:id="rId143" xr:uid="{F8C832E7-A198-46AC-91CD-7BD79333DB56}"/>
    <hyperlink ref="O265" r:id="rId144" xr:uid="{742E05E1-F42A-4FBA-8AE6-B4E9E42604BE}"/>
    <hyperlink ref="O274" r:id="rId145" xr:uid="{5B056E02-D867-4CDD-A922-684D5B90E6DF}"/>
    <hyperlink ref="O276" r:id="rId146" xr:uid="{CD09D798-402C-4F2E-BA9F-7B8C333BC885}"/>
    <hyperlink ref="O277" r:id="rId147" xr:uid="{1B093D29-C476-4B85-8757-BBACE7633541}"/>
    <hyperlink ref="O278" r:id="rId148" xr:uid="{13D4386B-36AC-4190-BE90-591388988ABE}"/>
    <hyperlink ref="O279" r:id="rId149" xr:uid="{03F6D9EF-5491-45E3-A63C-F6985AB17381}"/>
    <hyperlink ref="O280" r:id="rId150" xr:uid="{826ED6AC-A679-4AA6-A554-679997041F7A}"/>
    <hyperlink ref="O281" r:id="rId151" xr:uid="{E826E963-D9C6-4624-91C8-286F71F5DB4A}"/>
    <hyperlink ref="O282" r:id="rId152" xr:uid="{340D0C84-B1FF-4C4F-8102-C7E1E22D99AC}"/>
    <hyperlink ref="O283" r:id="rId153" xr:uid="{41644606-9CB4-4CB9-B015-D34645E3EDE3}"/>
    <hyperlink ref="O284" r:id="rId154" xr:uid="{57E95EFF-6EB9-47D6-A819-75686AC9A9A9}"/>
    <hyperlink ref="O285" r:id="rId155" xr:uid="{685667A7-07AA-494A-B7FA-3C64DD4873D3}"/>
    <hyperlink ref="O289" r:id="rId156" xr:uid="{6AA97EC2-DA49-4D14-B582-40BE57305C1E}"/>
    <hyperlink ref="O293" r:id="rId157" xr:uid="{2E58930A-E2AB-406C-97CA-1F50BA03A41D}"/>
    <hyperlink ref="O294" r:id="rId158" xr:uid="{AE1E7D1A-A32F-44EE-9AAA-3D1F0021A715}"/>
    <hyperlink ref="O295" r:id="rId159" xr:uid="{E0772743-C6A3-479C-9FB1-78D8E730E5E5}"/>
    <hyperlink ref="O297" r:id="rId160" xr:uid="{2D859DD1-0AA1-433C-87E8-E007B3BE4403}"/>
    <hyperlink ref="O298" r:id="rId161" xr:uid="{CFFD832C-5620-4E3F-8B82-F59EDC365821}"/>
    <hyperlink ref="O299" r:id="rId162" xr:uid="{8D7A2CC9-3D74-4AF3-AB97-626ADDE23EF4}"/>
    <hyperlink ref="O301" r:id="rId163" xr:uid="{FDA8F4BB-76E5-46DE-9D83-378A087ED791}"/>
    <hyperlink ref="O303" r:id="rId164" xr:uid="{F4D29628-CE7E-4130-BE8E-0F0B6CE424FD}"/>
    <hyperlink ref="O305" r:id="rId165" xr:uid="{2E8A8DC4-10ED-4BC3-AE71-E5ED9E6A0AED}"/>
    <hyperlink ref="O308" r:id="rId166" xr:uid="{D27DC4A2-20EE-44E9-9BA9-9C967CE8C1A5}"/>
    <hyperlink ref="O311" r:id="rId167" xr:uid="{67FD9E81-A85C-448B-B92D-8C12F89DB6EC}"/>
    <hyperlink ref="O313" r:id="rId168" xr:uid="{864F52D7-BACC-4A61-AB5B-5BD39108749E}"/>
    <hyperlink ref="O315" r:id="rId169" xr:uid="{A0F82C7F-78E7-4854-89C2-D3BF3E9A9D56}"/>
    <hyperlink ref="O317" r:id="rId170" xr:uid="{7D42D50F-E094-4BC1-8CA0-9B9C6DCA6057}"/>
    <hyperlink ref="O319" r:id="rId171" xr:uid="{DD7E8EB2-A6AD-47B9-8168-67276D8243AA}"/>
    <hyperlink ref="O322" r:id="rId172" xr:uid="{450FEB2C-7194-4AB5-909E-0FC1104818A0}"/>
    <hyperlink ref="O325" r:id="rId173" xr:uid="{90562FFC-4E6E-404F-84F8-6CF71EEA477B}"/>
    <hyperlink ref="O326" r:id="rId174" xr:uid="{8B255F99-774A-4892-906C-FC9C024CF9C5}"/>
    <hyperlink ref="O327" r:id="rId175" xr:uid="{D4DD5DCF-92F9-4A7A-8C29-113514621033}"/>
    <hyperlink ref="O329" r:id="rId176" xr:uid="{BB8B045D-7BA8-4C8E-AD36-CABFDF4364F4}"/>
    <hyperlink ref="O330" r:id="rId177" xr:uid="{A9B2C404-0BD4-48D5-B895-C12B4E5BC5F1}"/>
    <hyperlink ref="O332" r:id="rId178" xr:uid="{C6A3780C-B96D-40AE-9E84-449186B7EEF1}"/>
    <hyperlink ref="O335" r:id="rId179" xr:uid="{348B5E80-8C36-4FA3-BC79-CC23E60424AD}"/>
    <hyperlink ref="O337" r:id="rId180" xr:uid="{ED02351C-9B68-4CA8-A7F7-1BC3CF3CE5B9}"/>
    <hyperlink ref="O338" r:id="rId181" xr:uid="{33CE59C2-9CA5-4117-9EAC-7ECAEF99D3B9}"/>
    <hyperlink ref="O339" r:id="rId182" xr:uid="{FC1CF7F3-10BD-418D-9CF4-F7FBB4B49696}"/>
    <hyperlink ref="O341" r:id="rId183" xr:uid="{DF71B7EA-F745-493F-B93C-FD59F92717B1}"/>
    <hyperlink ref="O343" r:id="rId184" xr:uid="{A5985B72-AC6C-46D7-BA29-89EE647F355D}"/>
    <hyperlink ref="O345" r:id="rId185" xr:uid="{60FB68F7-5EB2-421A-B957-0328315F2D0A}"/>
    <hyperlink ref="O346" r:id="rId186" xr:uid="{3DCF35BF-9FF9-4BD9-A5C5-BEA93D2E8754}"/>
    <hyperlink ref="O349" r:id="rId187" xr:uid="{6CEB5B44-E9DF-493D-BC87-4541638A1BE2}"/>
    <hyperlink ref="O350" r:id="rId188" xr:uid="{D71F91CF-3F95-42AE-8C58-D9EC6915077A}"/>
    <hyperlink ref="O351" r:id="rId189" xr:uid="{A01E989F-D29E-4390-923D-FDA17F355C2C}"/>
    <hyperlink ref="O352" r:id="rId190" xr:uid="{B78FFC1B-6126-447A-9B7D-8258574C8387}"/>
    <hyperlink ref="O353" r:id="rId191" xr:uid="{10CED4D1-F070-426A-82B7-500BBCE8297D}"/>
    <hyperlink ref="O354" r:id="rId192" xr:uid="{9714E085-0B97-40E5-9BD2-EAF1C81DE547}"/>
    <hyperlink ref="O355" r:id="rId193" xr:uid="{820E8291-1539-42F3-AC7F-96782B652FCA}"/>
    <hyperlink ref="O356" r:id="rId194" xr:uid="{1E4EB57A-329B-449D-95CF-6FAF4D2A8924}"/>
    <hyperlink ref="O357" r:id="rId195" xr:uid="{CEB4560D-1E8A-4E44-879A-DB1ECFAAB392}"/>
    <hyperlink ref="O359" r:id="rId196" xr:uid="{4C3A552C-2D1C-4A82-B7BA-4B1E92E1D7C3}"/>
    <hyperlink ref="O362" r:id="rId197" xr:uid="{555D9C18-8497-43D4-B523-66E832B0B8AA}"/>
    <hyperlink ref="O363" r:id="rId198" xr:uid="{3CF78813-E6D8-4F67-BFCA-33214289F4D5}"/>
    <hyperlink ref="O364" r:id="rId199" xr:uid="{B184C5B8-8DC4-4711-AED7-D11BA1C8B037}"/>
    <hyperlink ref="O365" r:id="rId200" xr:uid="{58D2B242-3B39-4C56-8721-9FA40F61F00E}"/>
    <hyperlink ref="O366" r:id="rId201" xr:uid="{E16BAD2F-4E1C-44B6-9AE8-3A99520B6825}"/>
    <hyperlink ref="O367" r:id="rId202" xr:uid="{ECE17FB0-C5AC-4A6B-892B-B172F4EEAF8F}"/>
    <hyperlink ref="O370" r:id="rId203" xr:uid="{7C2C0584-B23A-4ECA-8F77-BD189529FF22}"/>
    <hyperlink ref="O371" r:id="rId204" xr:uid="{68751AAB-B282-493F-8AFB-471464BCB7FE}"/>
    <hyperlink ref="O372" r:id="rId205" xr:uid="{2AB63D2D-E9F5-4E77-B9A2-6218A1F3D3BA}"/>
    <hyperlink ref="O373" r:id="rId206" xr:uid="{6324A095-87DB-4CA0-B23C-2A0F803E2C30}"/>
    <hyperlink ref="O375" r:id="rId207" xr:uid="{FF0540C5-41B7-4A05-B439-98E611F0E263}"/>
    <hyperlink ref="O376" r:id="rId208" xr:uid="{DEDDBB3F-27E3-4A5B-B559-3DBFE0E7BE09}"/>
    <hyperlink ref="O378" r:id="rId209" xr:uid="{CE54B90A-37E3-4252-BE99-50029FEDBEB8}"/>
    <hyperlink ref="O379" r:id="rId210" xr:uid="{F08F15B0-5BC5-47EF-B7AA-F0B97A97A997}"/>
    <hyperlink ref="O380" r:id="rId211" xr:uid="{FBE64192-F68F-47DF-8C10-AA94DCA2D5C0}"/>
    <hyperlink ref="O382" r:id="rId212" xr:uid="{581183B2-C292-4163-8930-A61D28D9DC5E}"/>
    <hyperlink ref="O383" r:id="rId213" xr:uid="{B1DC6E6A-C60A-490D-99C6-75B1E874A10C}"/>
    <hyperlink ref="O384" r:id="rId214" xr:uid="{3BE9D991-04B9-4CD1-BC82-D3FE181C251C}"/>
    <hyperlink ref="O385" r:id="rId215" xr:uid="{076C2CBF-9AAA-4086-82EA-7B9FA5028177}"/>
    <hyperlink ref="O386" r:id="rId216" xr:uid="{0F67915E-6A4F-47DB-9A47-22900A2BC9BC}"/>
    <hyperlink ref="O387" r:id="rId217" xr:uid="{2CD47F79-D6A6-4BCB-B749-100D52DBCFFF}"/>
    <hyperlink ref="O388" r:id="rId218" xr:uid="{6AED0DF8-D239-4744-AFD7-B7D75D1DDAF6}"/>
    <hyperlink ref="O389" r:id="rId219" xr:uid="{7E9D6C88-3A5A-4CC7-ABB0-4A25F05A38A0}"/>
    <hyperlink ref="O390" r:id="rId220" xr:uid="{CEF97CB3-86B8-441E-BF1E-66B3E9D213E5}"/>
    <hyperlink ref="O392" r:id="rId221" xr:uid="{EA34886F-6BA0-4AF2-B3D4-013E9C124ED0}"/>
    <hyperlink ref="O393" r:id="rId222" xr:uid="{6B885B24-1128-4FF1-A384-80F1188D4D00}"/>
    <hyperlink ref="O394" r:id="rId223" xr:uid="{44406545-3CF3-4893-971C-7624D2B19465}"/>
    <hyperlink ref="O396" r:id="rId224" xr:uid="{C93429B1-620C-46E3-89E7-579531AFAA85}"/>
    <hyperlink ref="O398" r:id="rId225" xr:uid="{621E08A2-7B70-47FB-AF1D-BC822739DF54}"/>
    <hyperlink ref="O399" r:id="rId226" xr:uid="{ECB03F58-9D61-456A-A5FC-88ECC01FDDF8}"/>
    <hyperlink ref="O400" r:id="rId227" xr:uid="{33A08D2B-5FDE-496F-971C-338CD5C53F5B}"/>
    <hyperlink ref="O401" r:id="rId228" xr:uid="{9CFE74B5-5716-4A09-AE54-9EA3A979C7E0}"/>
    <hyperlink ref="O405" r:id="rId229" xr:uid="{FE1110E1-4FC0-4C15-8416-E4BE7C8A3E37}"/>
    <hyperlink ref="O406" r:id="rId230" xr:uid="{046D3B36-A6F0-4396-89F9-16B4530DCF55}"/>
    <hyperlink ref="O407" r:id="rId231" xr:uid="{826BA62D-83E2-4290-8DAA-DFD0AF7C89A4}"/>
    <hyperlink ref="O408" r:id="rId232" xr:uid="{CC00B82D-6CEF-4124-8C6B-B051A15CA5C1}"/>
    <hyperlink ref="O409" r:id="rId233" xr:uid="{FD30B3FB-840B-4316-A303-082B611F1778}"/>
    <hyperlink ref="O410" r:id="rId234" xr:uid="{F3C79255-513A-453F-A96B-97ECF43C6546}"/>
    <hyperlink ref="O413" r:id="rId235" xr:uid="{EA7E6D17-EB4B-4DC4-B22E-D99404991C19}"/>
    <hyperlink ref="O415" r:id="rId236" xr:uid="{73F0A1C1-1075-4AD8-AFDE-E876B2D1414D}"/>
    <hyperlink ref="O416" r:id="rId237" xr:uid="{E205D69D-D118-4A63-BBE8-20AE0A5EF1A8}"/>
    <hyperlink ref="O419" r:id="rId238" xr:uid="{41DBBBBF-27CB-4B42-8238-FEFBA4E25A4D}"/>
    <hyperlink ref="O420" r:id="rId239" xr:uid="{49A48FB3-8448-4162-B7A7-768DCB1A91FC}"/>
    <hyperlink ref="O421" r:id="rId240" xr:uid="{D34A4AEB-B644-4720-9313-88523896A7F4}"/>
    <hyperlink ref="O422" r:id="rId241" xr:uid="{74365869-2F35-4A54-9805-A93FD215E2D1}"/>
    <hyperlink ref="O425" r:id="rId242" xr:uid="{E93868B9-DCA2-4AB3-9B40-A654D953EC5B}"/>
    <hyperlink ref="O426" r:id="rId243" xr:uid="{36E3E684-6CFC-4DF4-AB87-36D18FBBD158}"/>
    <hyperlink ref="O430" r:id="rId244" xr:uid="{AD4EC381-C399-4048-8BF9-F9DFA14AAF1D}"/>
    <hyperlink ref="O432" r:id="rId245" xr:uid="{55EC68EC-0360-4687-80F6-57F6D725A58F}"/>
    <hyperlink ref="O434" r:id="rId246" xr:uid="{42EBC9A9-850A-40CC-9A09-540DFAD88AE1}"/>
    <hyperlink ref="O436" r:id="rId247" xr:uid="{4B7133BA-A33A-4883-8449-5716C513DF75}"/>
    <hyperlink ref="O438" r:id="rId248" xr:uid="{CD298070-127B-408C-8FD6-D071E96D6547}"/>
    <hyperlink ref="O443" r:id="rId249" xr:uid="{83C90AA7-1DD7-4A8C-B00F-F5E2373CCC43}"/>
    <hyperlink ref="O444" r:id="rId250" xr:uid="{B57B4CBA-7AAF-4BD6-A7C9-0E2498D538B4}"/>
    <hyperlink ref="O446" r:id="rId251" xr:uid="{D2837D5C-17B2-45B1-A16C-C6D9B91F8673}"/>
    <hyperlink ref="O447" r:id="rId252" xr:uid="{0A98F7B3-4B6F-4551-864E-1BE0940198B8}"/>
    <hyperlink ref="O449" r:id="rId253" xr:uid="{1E400D8C-5178-4678-BACB-42D24AC8898B}"/>
    <hyperlink ref="O451" r:id="rId254" xr:uid="{863EF8F0-D8F1-4DC8-A2B0-83C17FBFE3CE}"/>
    <hyperlink ref="O453" r:id="rId255" xr:uid="{C8531582-C758-4E1C-A844-55A2A40C5975}"/>
    <hyperlink ref="O454" r:id="rId256" xr:uid="{D0481714-F9ED-463B-864B-1517F66D624C}"/>
    <hyperlink ref="O455" r:id="rId257" xr:uid="{1979FED5-7244-4A36-ABE9-DD1E10FA25D4}"/>
    <hyperlink ref="O456" r:id="rId258" xr:uid="{A4CE38FA-8EBF-4A31-B568-3897F9DAD958}"/>
    <hyperlink ref="O457" r:id="rId259" xr:uid="{E040B5A8-A48C-47A3-A061-ED3A0D575AE6}"/>
    <hyperlink ref="O463" r:id="rId260" xr:uid="{271E0FE9-5E13-4937-B96A-2AEFBCB161E1}"/>
    <hyperlink ref="O464" r:id="rId261" xr:uid="{944ADB07-FE1B-4797-95CC-0D41290235D0}"/>
    <hyperlink ref="O465" r:id="rId262" xr:uid="{82D27E4C-B5A4-4C59-846A-11F7BBB543A5}"/>
    <hyperlink ref="O467" r:id="rId263" xr:uid="{8DFCF588-913D-4603-A4C9-B9ECA458D8BA}"/>
    <hyperlink ref="O469" r:id="rId264" xr:uid="{68753D50-8CD4-40F0-B1D2-6AAE4D9119E7}"/>
    <hyperlink ref="O470" r:id="rId265" xr:uid="{A97CDC7E-4272-4920-B4D3-A5CCE4FF4DFA}"/>
    <hyperlink ref="O471" r:id="rId266" xr:uid="{2B2AB67C-5D03-447E-AC9A-7B2F9CD3CAF4}"/>
    <hyperlink ref="O473" r:id="rId267" xr:uid="{61319753-7FBE-495C-91E4-2A808ACE1178}"/>
    <hyperlink ref="O474" r:id="rId268" xr:uid="{0E472D3A-13D3-4F69-BEFB-F96B0665B125}"/>
    <hyperlink ref="O476" r:id="rId269" xr:uid="{516A9770-790D-49B6-A3E9-C1070D7C93D9}"/>
    <hyperlink ref="O477" r:id="rId270" xr:uid="{39404A95-39BB-469F-83AD-20655E7A309C}"/>
    <hyperlink ref="O478" r:id="rId271" xr:uid="{D2686753-B38C-4DE9-B4AA-830BBDF51EDF}"/>
    <hyperlink ref="O479" r:id="rId272" xr:uid="{55374DCF-BC88-46ED-82E4-489AC73F21DA}"/>
    <hyperlink ref="O482" r:id="rId273" xr:uid="{19A9F9BF-68AE-46AA-AB88-C37B2AA006C4}"/>
    <hyperlink ref="O484" r:id="rId274" xr:uid="{454A0A92-7CCB-47AE-8EB7-B22798F73FF8}"/>
    <hyperlink ref="O485" r:id="rId275" xr:uid="{915FBB62-E6CD-447C-8BE6-13A2EF228023}"/>
    <hyperlink ref="O486" r:id="rId276" xr:uid="{63AB0A18-E9CF-4369-A690-126E612E22B2}"/>
    <hyperlink ref="O487" r:id="rId277" xr:uid="{06604855-7365-4611-BB87-290E5034714B}"/>
    <hyperlink ref="O488" r:id="rId278" xr:uid="{C858CF73-011B-49AA-9A74-9F74AE12426C}"/>
    <hyperlink ref="O491" r:id="rId279" xr:uid="{9709356A-587E-4A88-A6A5-071517841A4C}"/>
    <hyperlink ref="O492" r:id="rId280" xr:uid="{0A58F2E0-33FB-41C9-8C95-7D08DB54681D}"/>
    <hyperlink ref="O493" r:id="rId281" xr:uid="{65E4FF3C-2A39-49B1-B128-4ED12A20AB19}"/>
    <hyperlink ref="O494" r:id="rId282" xr:uid="{A1881248-0716-462B-A251-68F568430058}"/>
    <hyperlink ref="O497" r:id="rId283" xr:uid="{6EACCEB4-91C1-486E-B7CD-AECBEF1EE007}"/>
    <hyperlink ref="O498" r:id="rId284" xr:uid="{16B9E5EA-5F2B-4E56-8AA2-EE7D0F6D2921}"/>
    <hyperlink ref="O499" r:id="rId285" xr:uid="{3461C48F-F681-4214-B105-24CF252FD04B}"/>
    <hyperlink ref="O500" r:id="rId286" xr:uid="{D4BBFAEC-3C4D-41DA-80BA-1A104E70BEC1}"/>
    <hyperlink ref="O501" r:id="rId287" xr:uid="{39DEB8AB-B7A3-496D-8A1F-EFF3C55B2210}"/>
    <hyperlink ref="O502" r:id="rId288" xr:uid="{2712BBBA-CBC5-4F7C-A8DB-4F786F2AFEA0}"/>
    <hyperlink ref="O503" r:id="rId289" xr:uid="{34193B51-F51D-43C9-8372-11FBE363C494}"/>
    <hyperlink ref="O504" r:id="rId290" xr:uid="{5850E9C4-D84D-48AF-BED4-0A73B48E7911}"/>
    <hyperlink ref="O505" r:id="rId291" xr:uid="{2B4461F4-42A2-40EB-9939-ACB2FC4050FC}"/>
    <hyperlink ref="O507" r:id="rId292" xr:uid="{F05BF188-8340-4C5F-A23E-CF8450415F7C}"/>
    <hyperlink ref="O508" r:id="rId293" xr:uid="{579ACF82-3B1D-4B26-A11B-547FB707B5CF}"/>
    <hyperlink ref="O509" r:id="rId294" xr:uid="{8A7EEFDB-C638-4153-99F5-0534481A77DB}"/>
    <hyperlink ref="O511" r:id="rId295" xr:uid="{A68FCB48-4561-45BB-A79F-5E3AA75FC1F8}"/>
    <hyperlink ref="O513" r:id="rId296" xr:uid="{F683B6AE-DDBC-4D2F-8C45-51D80E26A394}"/>
    <hyperlink ref="O514" r:id="rId297" xr:uid="{ABB628E9-C8A2-40B3-A475-7A7F54756A4D}"/>
    <hyperlink ref="O515" r:id="rId298" xr:uid="{C457DCF8-B2E2-4EDE-973C-1504CB899383}"/>
    <hyperlink ref="O516" r:id="rId299" xr:uid="{62EDFC6C-AEE2-4A2F-8DC6-CB0EF3FBB377}"/>
    <hyperlink ref="O517" r:id="rId300" xr:uid="{39DA4967-CEA7-44A8-801A-CD288EEC18CE}"/>
    <hyperlink ref="O518" r:id="rId301" xr:uid="{69D56CBE-10B3-400D-87D8-699BB0929569}"/>
    <hyperlink ref="O519" r:id="rId302" xr:uid="{29A77E16-7028-4315-A7A7-C152340CFD8B}"/>
    <hyperlink ref="O520" r:id="rId303" xr:uid="{9A2F4A69-7C0E-40C7-A0B5-3CB729186116}"/>
    <hyperlink ref="O522" r:id="rId304" xr:uid="{367E19FB-9F90-47EB-AC12-AAB441247C0E}"/>
    <hyperlink ref="O524" r:id="rId305" xr:uid="{799CB6EF-3565-4211-AD3B-1CAB42236585}"/>
    <hyperlink ref="O526" r:id="rId306" xr:uid="{66ADFC59-3B1D-4F32-8372-EB17C6CF7A15}"/>
    <hyperlink ref="O528" r:id="rId307" xr:uid="{08597A98-833A-44F8-BE29-3CDF17DC23DE}"/>
    <hyperlink ref="O529" r:id="rId308" xr:uid="{E2AD4035-95D2-4596-8F44-D130FA766DCC}"/>
    <hyperlink ref="O531" r:id="rId309" xr:uid="{EC9B6458-89CE-4ADF-9B06-BE4A1BB8FA2E}"/>
    <hyperlink ref="O535" r:id="rId310" xr:uid="{975B8774-A894-4FC7-A599-0B708F1D0E70}"/>
    <hyperlink ref="O543" r:id="rId311" xr:uid="{11C1C3A8-4DD8-4E47-BB29-9C446C676717}"/>
    <hyperlink ref="O544" r:id="rId312" xr:uid="{3E4F1DC2-9EAB-4CF1-B535-887F4C286F18}"/>
    <hyperlink ref="O545" r:id="rId313" xr:uid="{6412957E-2E01-452C-A3E8-649152CFA737}"/>
    <hyperlink ref="O549" r:id="rId314" xr:uid="{BBBF1138-CAC6-4600-9609-A70CAB3D3D47}"/>
    <hyperlink ref="O550" r:id="rId315" xr:uid="{E3D5480E-0CFC-4393-A893-BD7F86166A62}"/>
    <hyperlink ref="O559" r:id="rId316" xr:uid="{FDF68B8E-7F47-4C44-AE55-660884E4836C}"/>
    <hyperlink ref="O561" r:id="rId317" xr:uid="{444D8572-7CE5-4E2C-BC94-36EF42520F46}"/>
    <hyperlink ref="O565" r:id="rId318" xr:uid="{2E98A2A7-DB99-4A3F-82BA-BEC98A45A8A6}"/>
    <hyperlink ref="O569" r:id="rId319" xr:uid="{3F0BA21B-4232-44E1-9745-38C1FB4C8C0E}"/>
    <hyperlink ref="O572" r:id="rId320" xr:uid="{00622765-0A97-43F8-B6A6-EB51328D02FE}"/>
    <hyperlink ref="O575" r:id="rId321" xr:uid="{36F71035-48E9-484C-8495-030157CEBD42}"/>
    <hyperlink ref="O576" r:id="rId322" xr:uid="{B8EAB536-E482-41E3-BB9D-7965BE52A6EF}"/>
    <hyperlink ref="O578" r:id="rId323" xr:uid="{2A25ED30-4D2F-4DAD-A78C-153395552644}"/>
    <hyperlink ref="O579" r:id="rId324" xr:uid="{2675AD0B-EAB2-4431-BBC5-AFD9CC1D575F}"/>
    <hyperlink ref="O580" r:id="rId325" xr:uid="{51387F99-75AE-478E-BA8C-97725F0F546E}"/>
    <hyperlink ref="O583" r:id="rId326" xr:uid="{241AFC99-F62A-4580-96F8-3B743E0ABC64}"/>
    <hyperlink ref="O585" r:id="rId327" xr:uid="{5C610E46-7189-4A02-B78A-52BFEBC8F22D}"/>
    <hyperlink ref="O586" r:id="rId328" xr:uid="{679C19D0-067E-435C-ABF5-8E26EB5939A2}"/>
    <hyperlink ref="O587" r:id="rId329" xr:uid="{7FEEEE29-7D92-4D50-A374-6FD2A23441A1}"/>
    <hyperlink ref="O588" r:id="rId330" xr:uid="{A7619D89-12BB-46AD-8BB1-639EFC926C1F}"/>
    <hyperlink ref="O590" r:id="rId331" xr:uid="{F41B5DEE-58FC-4D69-99F5-C115F3050052}"/>
    <hyperlink ref="O591" r:id="rId332" xr:uid="{FA415D7D-6A6E-458E-8D70-53EE2E9F26FC}"/>
    <hyperlink ref="O593" r:id="rId333" xr:uid="{DAFB9FA7-0B4E-486B-B514-9B63FB914757}"/>
    <hyperlink ref="O594" r:id="rId334" xr:uid="{DD1A8905-4178-48AD-897F-3B0669D1ED19}"/>
    <hyperlink ref="O595" r:id="rId335" xr:uid="{0791C569-685B-42F9-ACB2-A7F9CD1C6A23}"/>
    <hyperlink ref="O596" r:id="rId336" xr:uid="{FCB94614-D149-4AF2-B8EB-AC9F3D5A723C}"/>
    <hyperlink ref="O598" r:id="rId337" xr:uid="{DA5FCE7C-5E3D-4D7C-9480-E04B06F79F33}"/>
    <hyperlink ref="O601" r:id="rId338" xr:uid="{EE608687-00C9-4B6A-BAFC-F677EB209C51}"/>
    <hyperlink ref="O602" r:id="rId339" xr:uid="{595645B8-F1AF-438D-BFEE-760DB967F429}"/>
    <hyperlink ref="O605" r:id="rId340" xr:uid="{E1D9BC64-FEE7-4C2D-95B6-D8C30B48FCE6}"/>
    <hyperlink ref="O606" r:id="rId341" xr:uid="{0D111413-EBF8-4037-8760-22E4071891EE}"/>
    <hyperlink ref="O607" r:id="rId342" xr:uid="{EC611942-A15A-47BB-B8C6-02358922F22F}"/>
    <hyperlink ref="O609" r:id="rId343" xr:uid="{AE199969-915A-4E98-91D2-2EC248A26F4D}"/>
    <hyperlink ref="O610" r:id="rId344" xr:uid="{BCFBFAC0-71E4-4DD3-945C-7A1FCFE2E8FF}"/>
    <hyperlink ref="O613" r:id="rId345" xr:uid="{47946F0B-5922-41EF-82A6-861880EF615B}"/>
    <hyperlink ref="O618" r:id="rId346" xr:uid="{CF0F6560-91EC-4147-8161-159D0BE72A0A}"/>
    <hyperlink ref="O619" r:id="rId347" xr:uid="{46773574-01DD-4AAB-99A3-9A1055635B51}"/>
    <hyperlink ref="O620" r:id="rId348" xr:uid="{18BA5F80-01FB-453A-827B-6CAFDB7FC919}"/>
    <hyperlink ref="O622" r:id="rId349" xr:uid="{68D7C6E1-1F94-4E71-A0B2-F536CAA11BC4}"/>
    <hyperlink ref="O626" r:id="rId350" xr:uid="{D77499E1-86B3-417C-99D0-8B0D0FC45D7F}"/>
    <hyperlink ref="O627" r:id="rId351" xr:uid="{7927176E-A584-43D7-B0B7-6F2C6EF31043}"/>
    <hyperlink ref="O628" r:id="rId352" xr:uid="{E2E4A53B-C644-4208-A02E-A737C232F827}"/>
    <hyperlink ref="O629" r:id="rId353" xr:uid="{B2494BC6-BE2A-4095-9F34-3CF6198ECB57}"/>
    <hyperlink ref="O631" r:id="rId354" xr:uid="{30D98E3E-A38C-4784-B945-43BF93E98129}"/>
    <hyperlink ref="O633" r:id="rId355" xr:uid="{710D16E9-6645-465E-B9E8-A2BBE4787AB1}"/>
    <hyperlink ref="O634" r:id="rId356" xr:uid="{4F65DFB3-E08F-41D7-919D-8A8008C3A9BB}"/>
    <hyperlink ref="O635" r:id="rId357" xr:uid="{EF09F8AE-C02C-4383-B241-E88DBB5C2A47}"/>
    <hyperlink ref="O636" r:id="rId358" xr:uid="{18DDE57E-5242-4715-AD64-3130DB820B1C}"/>
    <hyperlink ref="O638" r:id="rId359" xr:uid="{B820CE46-E580-47BD-ADEE-0CC05B9C6C47}"/>
    <hyperlink ref="O639" r:id="rId360" xr:uid="{E4E27306-1D20-427E-ABAA-435949D04C70}"/>
    <hyperlink ref="O641" r:id="rId361" xr:uid="{9BE87BCF-CBD1-4771-9D85-12BD14F90EF1}"/>
    <hyperlink ref="O644" r:id="rId362" xr:uid="{4DFB4D7D-F3CC-413E-8DF1-4B553F28B829}"/>
    <hyperlink ref="O646" r:id="rId363" xr:uid="{68DE2C21-4EE4-4CA9-93DB-184CF7242B61}"/>
    <hyperlink ref="O647" r:id="rId364" xr:uid="{0F79D9DC-CDE0-4F49-8A86-F41262841C27}"/>
    <hyperlink ref="O649" r:id="rId365" xr:uid="{A84F0F59-9836-4E38-9099-E9668DC49442}"/>
    <hyperlink ref="O651" r:id="rId366" xr:uid="{F95CDE0A-7454-49D1-9618-818C9E78837B}"/>
    <hyperlink ref="O653" r:id="rId367" xr:uid="{850C05AE-C40A-49EA-9DB5-ACE1579F4D4D}"/>
    <hyperlink ref="O654" r:id="rId368" xr:uid="{5F5B3027-295A-4D4F-845B-AA886AF0C290}"/>
    <hyperlink ref="O655" r:id="rId369" xr:uid="{AF0BD91D-0661-4012-B930-AD22E3781476}"/>
    <hyperlink ref="O658" r:id="rId370" xr:uid="{CC088F34-3962-47B2-8887-34BC0BADF298}"/>
    <hyperlink ref="O657" r:id="rId371" xr:uid="{FDC3A908-50EE-4986-9B4B-CF46765BD389}"/>
    <hyperlink ref="O660" r:id="rId372" xr:uid="{86A136E4-FB3E-4A47-ADAF-9E189AF8D5E7}"/>
    <hyperlink ref="O662" r:id="rId373" xr:uid="{A1B9ED3D-FF66-4E4C-9FAB-BCA52FF73455}"/>
    <hyperlink ref="O663" r:id="rId374" xr:uid="{0AAD37B0-5DB8-4644-B8AD-07DB52CA0B7A}"/>
    <hyperlink ref="O666" r:id="rId375" xr:uid="{154EF580-D938-4C6E-8719-6265E729FB1F}"/>
    <hyperlink ref="O669" r:id="rId376" xr:uid="{86A4BEDE-56F8-475E-B24C-CD281E896570}"/>
    <hyperlink ref="O670" r:id="rId377" xr:uid="{CB06B6AB-1A20-48DC-BEAB-D479D0A01E1B}"/>
    <hyperlink ref="O671" r:id="rId378" xr:uid="{76C1D6FB-3CB2-45A6-8933-2620E8D50E5E}"/>
    <hyperlink ref="O674" r:id="rId379" xr:uid="{12E4F2D7-61A6-4720-B8C9-8E0BCF7EE0A5}"/>
    <hyperlink ref="O675" r:id="rId380" xr:uid="{25F005A2-A748-4EF6-A101-D4FBEE98DB90}"/>
    <hyperlink ref="O676" r:id="rId381" xr:uid="{F9C6C6BB-0672-4FD5-87D9-8AB1B2F53343}"/>
    <hyperlink ref="O678" r:id="rId382" xr:uid="{949D7707-4C22-4045-928D-441AE2B54448}"/>
    <hyperlink ref="O679" r:id="rId383" xr:uid="{8871A571-1D13-4DAE-810F-ADA1D69A2AE1}"/>
    <hyperlink ref="O680" r:id="rId384" xr:uid="{80EAA19F-F7BB-4626-A7AE-2172A7552238}"/>
    <hyperlink ref="O681" r:id="rId385" xr:uid="{EDF3FC79-08F4-49F1-8C21-796DD01B7146}"/>
    <hyperlink ref="O682" r:id="rId386" xr:uid="{F241CC4C-A3B9-4A02-8F17-7108BD07A185}"/>
    <hyperlink ref="O685" r:id="rId387" xr:uid="{526390A5-5704-44AE-ACAC-A0A21B687892}"/>
    <hyperlink ref="O687" r:id="rId388" xr:uid="{AC27C697-95A2-4397-93C2-F7345325C1AA}"/>
    <hyperlink ref="O689" r:id="rId389" xr:uid="{75D18267-11E6-416E-B862-1A73FD51CF76}"/>
    <hyperlink ref="O691" r:id="rId390" xr:uid="{75D684B7-1CDE-46A3-9EA9-8AE03A016BC6}"/>
    <hyperlink ref="O690" r:id="rId391" xr:uid="{D6BF9B86-A1D4-400A-8EBA-5B10C3AA4783}"/>
    <hyperlink ref="O694" r:id="rId392" xr:uid="{CEC342A8-E353-4402-8151-13DBD4062A79}"/>
    <hyperlink ref="O695" r:id="rId393" xr:uid="{BA184003-787E-4199-9574-6F88DA1275FB}"/>
    <hyperlink ref="O696" r:id="rId394" xr:uid="{7D5EB72D-873E-4082-8163-B39FCAFA2AE3}"/>
    <hyperlink ref="O697" r:id="rId395" xr:uid="{4694DB4F-1233-44E3-94AA-3A4DBB208CEF}"/>
    <hyperlink ref="O698" r:id="rId396" xr:uid="{A7958AE8-8D38-469A-815B-46A312300BBA}"/>
    <hyperlink ref="O703" r:id="rId397" xr:uid="{FCA65368-5B1D-4131-A634-B307B9BCD45C}"/>
    <hyperlink ref="O699" r:id="rId398" xr:uid="{52B889B1-C5C0-4A38-8199-AE0EE3134135}"/>
    <hyperlink ref="O700" r:id="rId399" xr:uid="{BC628E73-A197-4BF4-A404-AFE3488F3EA2}"/>
    <hyperlink ref="O706" r:id="rId400" xr:uid="{ED9535B5-B8F6-4CE9-87AD-94298A8A80BA}"/>
    <hyperlink ref="O710" r:id="rId401" xr:uid="{E7FF7382-FAD0-492A-AC9A-FE6DA6440B2D}"/>
    <hyperlink ref="O711" r:id="rId402" xr:uid="{ECAE3AE0-29E8-4948-A166-2221F5AF2DFB}"/>
    <hyperlink ref="O716" r:id="rId403" xr:uid="{060FD06D-1396-4F07-A698-191AF98A33B4}"/>
    <hyperlink ref="O719" r:id="rId404" xr:uid="{4736BB88-6C1F-4CD4-A891-3C7442CDDB40}"/>
    <hyperlink ref="O722" r:id="rId405" xr:uid="{553270D3-E712-4382-B97A-40391AC6DFC3}"/>
    <hyperlink ref="O724" r:id="rId406" xr:uid="{3D236FA1-D396-4EE4-98B8-8BA8BA44B75E}"/>
    <hyperlink ref="O725" r:id="rId407" xr:uid="{5AD71906-3FD6-49FF-A131-0E52CB89FCE3}"/>
    <hyperlink ref="O726" r:id="rId408" xr:uid="{F45A0641-F8B3-4EE9-BD31-FA592F65C675}"/>
    <hyperlink ref="O728" r:id="rId409" xr:uid="{8B4F1B17-AAF7-41CE-81B1-04EE464AC180}"/>
    <hyperlink ref="O729" r:id="rId410" xr:uid="{38C56D42-31C2-4C00-9C49-5EC7396E306D}"/>
    <hyperlink ref="O733" r:id="rId411" xr:uid="{59AB6235-81BB-4962-A8DB-F392AD8132E0}"/>
    <hyperlink ref="O734" r:id="rId412" xr:uid="{14867B75-D745-4732-B31F-B5062F623238}"/>
    <hyperlink ref="O736" r:id="rId413" xr:uid="{FBC9CF86-67A5-42FC-9E10-F044CD814C5A}"/>
    <hyperlink ref="O737" r:id="rId414" xr:uid="{9C5472E0-14A8-4256-905D-152C50ADCD13}"/>
    <hyperlink ref="O739" r:id="rId415" xr:uid="{DF04EF00-AC0A-4BB0-9B63-C8F74DBC8265}"/>
    <hyperlink ref="O741" r:id="rId416" xr:uid="{2A024254-B4BF-4580-A6FA-A927BA3A07A6}"/>
    <hyperlink ref="O742" r:id="rId417" xr:uid="{BD07E239-AEE1-4E42-BAC9-574DA5AD78A5}"/>
    <hyperlink ref="O743" r:id="rId418" xr:uid="{6498ACA1-BB80-4AC3-8639-5EA1AEDB07DC}"/>
    <hyperlink ref="O745" r:id="rId419" xr:uid="{DFBD9190-ABC6-40C5-A5A3-8FE19E4F36DC}"/>
    <hyperlink ref="O746" r:id="rId420" xr:uid="{780B21FA-24D5-40D1-8338-7866C8123DD1}"/>
    <hyperlink ref="O751" r:id="rId421" xr:uid="{4EC0D2F7-7194-4E6E-A1FE-4827254D314A}"/>
    <hyperlink ref="O753" r:id="rId422" xr:uid="{5B6AA1CB-66A4-4F11-A857-A8E48930B998}"/>
    <hyperlink ref="O754" r:id="rId423" xr:uid="{A812EE12-F6A7-4E61-8F37-0338285A4F7C}"/>
    <hyperlink ref="O756" r:id="rId424" xr:uid="{372BD963-8B88-4A1C-AB2A-1DA29F7B7475}"/>
    <hyperlink ref="O757" r:id="rId425" xr:uid="{5FA78842-9826-4112-992A-8A88D3FB0E06}"/>
    <hyperlink ref="O758" r:id="rId426" xr:uid="{1E70E3E0-40C4-4AF4-80EF-31989F827426}"/>
    <hyperlink ref="O762" r:id="rId427" xr:uid="{3B7123FD-E978-4D92-8C95-53A4821C604F}"/>
    <hyperlink ref="O765" r:id="rId428" xr:uid="{345AA0D7-AC88-45BC-889B-FAFAA4E8DB16}"/>
    <hyperlink ref="O766" r:id="rId429" xr:uid="{39E62FCB-1150-4E12-81D7-7404C997DA8D}"/>
    <hyperlink ref="O769" r:id="rId430" xr:uid="{0E48739A-9B6D-48DF-9CB3-1867EC129C4C}"/>
    <hyperlink ref="O773" r:id="rId431" xr:uid="{9B702CA9-2ED9-44A8-97F6-5CC01F6C7BB1}"/>
    <hyperlink ref="O774" r:id="rId432" xr:uid="{6587AC7D-9F7B-45DC-B790-AC096FBD6B75}"/>
    <hyperlink ref="O775" r:id="rId433" xr:uid="{8C5BA7C5-9BA1-4688-96E0-6AFCE6D1DB6E}"/>
    <hyperlink ref="O776" r:id="rId434" xr:uid="{65AF465D-AFDE-460B-8F07-6E5AE7A440C8}"/>
    <hyperlink ref="O778" r:id="rId435" xr:uid="{D47E4E88-F4B8-4703-99D0-AEC11638E612}"/>
    <hyperlink ref="O780" r:id="rId436" xr:uid="{86BF87E2-9512-47BF-8E22-5786CF43838C}"/>
    <hyperlink ref="O784" r:id="rId437" xr:uid="{19CB8F66-6A8C-41E1-8A09-9006A60432D1}"/>
    <hyperlink ref="O785" r:id="rId438" xr:uid="{B86B0461-0C0E-40A2-84C7-F569EE0A7B9D}"/>
    <hyperlink ref="O786" r:id="rId439" xr:uid="{94018371-245E-4062-8B40-E3F7AD9378E4}"/>
    <hyperlink ref="O787" r:id="rId440" xr:uid="{F8CC32D6-B760-4B60-B7F5-B2E53502582A}"/>
    <hyperlink ref="O790" r:id="rId441" xr:uid="{E95BFC79-EF78-4114-82A7-F591DB97328C}"/>
    <hyperlink ref="O791" r:id="rId442" xr:uid="{290EC1C7-90DB-4FC8-B322-B01A40E3C214}"/>
    <hyperlink ref="O792" r:id="rId443" xr:uid="{53596075-5418-420F-92E0-490DAE0896DE}"/>
    <hyperlink ref="O793" r:id="rId444" xr:uid="{E44CCED0-C76B-44A8-8939-733776A7ED33}"/>
    <hyperlink ref="O794" r:id="rId445" xr:uid="{B9F0E1D8-CCCB-4965-90AD-AE0C1BD48A13}"/>
    <hyperlink ref="O795" r:id="rId446" xr:uid="{F43BCB40-9DCB-4D21-83D7-F6A181DC221F}"/>
    <hyperlink ref="O800" r:id="rId447" xr:uid="{F6627086-9C38-4E0B-A282-43DD3C25D123}"/>
    <hyperlink ref="O801" r:id="rId448" xr:uid="{7A9676AD-C242-4C10-9694-4B632A86E41F}"/>
    <hyperlink ref="O803" r:id="rId449" xr:uid="{CC2E36E6-FEF1-472F-8C24-FC057D5D7E13}"/>
    <hyperlink ref="O804" r:id="rId450" xr:uid="{0414C6C7-6894-4A32-864D-4C9BC99FAF20}"/>
    <hyperlink ref="O805" r:id="rId451" xr:uid="{0439F234-F6CA-452C-A2EF-49D47896546D}"/>
    <hyperlink ref="O810" r:id="rId452" xr:uid="{0D8EBC7D-C297-488E-B438-D7D8ED374937}"/>
    <hyperlink ref="O811" r:id="rId453" xr:uid="{95A8D801-B5DA-4E3F-8E3E-7D1DD33CB3AF}"/>
    <hyperlink ref="O812" r:id="rId454" xr:uid="{1616B55B-69DE-4AFD-857D-B07F7E0920C7}"/>
    <hyperlink ref="O815" r:id="rId455" xr:uid="{9E590EC6-FDF6-4174-AEF1-5FBA8527860B}"/>
    <hyperlink ref="O816" r:id="rId456" xr:uid="{F35C3D0C-40A6-499B-868E-B8C36CE0B59A}"/>
    <hyperlink ref="O819" r:id="rId457" xr:uid="{A30F0EC7-D0FC-4873-BAB8-5B8669AB251D}"/>
    <hyperlink ref="O821" r:id="rId458" xr:uid="{CE8BB1DE-937A-44AC-A5A7-1B914FB47E62}"/>
    <hyperlink ref="O823" r:id="rId459" xr:uid="{4863A449-2C05-4419-8B5B-A2767C8C9ACF}"/>
    <hyperlink ref="O826" r:id="rId460" xr:uid="{818CC34C-87C0-4A77-9AF9-EF2AAEE4535D}"/>
    <hyperlink ref="O827" r:id="rId461" xr:uid="{BED24B46-40FA-4BAE-86D0-364DA5C34F81}"/>
    <hyperlink ref="O828" r:id="rId462" xr:uid="{7A989F97-633C-40B5-8836-6EB3D0EE53B5}"/>
    <hyperlink ref="O831" r:id="rId463" xr:uid="{D5641B5F-BB1A-44EB-A439-01DAE1E0AB24}"/>
    <hyperlink ref="O832" r:id="rId464" xr:uid="{8DDBD40A-B2AA-4F0B-98D7-966755EA2C57}"/>
    <hyperlink ref="O835" r:id="rId465" xr:uid="{CE7164D5-C340-474D-92A4-E1E57453BB3D}"/>
    <hyperlink ref="O836" r:id="rId466" xr:uid="{66C5A421-F0F0-4452-BD4E-63C3130C528D}"/>
    <hyperlink ref="O838" r:id="rId467" xr:uid="{67AAB261-F1FE-408F-9B47-5A70A264F75A}"/>
    <hyperlink ref="O839" r:id="rId468" xr:uid="{9259347E-3DC2-4D67-AEAA-18F18E838254}"/>
    <hyperlink ref="O841" r:id="rId469" xr:uid="{99EACB74-F838-4736-8C40-8E9031E8D60F}"/>
    <hyperlink ref="O842" r:id="rId470" xr:uid="{A77C63C9-8172-4241-B92B-63392A31CD73}"/>
    <hyperlink ref="O844" r:id="rId471" xr:uid="{D8F7E61E-3FC9-4417-8DBC-D1C717858802}"/>
    <hyperlink ref="O845" r:id="rId472" xr:uid="{6332CC93-29C7-4FE1-BC9C-D28EE60210AA}"/>
    <hyperlink ref="O847" r:id="rId473" xr:uid="{75481034-32AC-4A77-8142-DFA1CDA184F6}"/>
    <hyperlink ref="O848" r:id="rId474" xr:uid="{93D3B67F-7164-4BDC-A103-E3BA4B20812C}"/>
    <hyperlink ref="O849" r:id="rId475" xr:uid="{FE3BFC27-648A-46E4-A554-113E5082779C}"/>
    <hyperlink ref="O850" r:id="rId476" xr:uid="{07ACBCA7-3230-4D74-B5BC-0F43C04D1298}"/>
    <hyperlink ref="O851" r:id="rId477" xr:uid="{4BCE81DA-8975-46B1-9526-DB737CC95F42}"/>
    <hyperlink ref="O852" r:id="rId478" xr:uid="{A03B864A-AA97-4B14-BA09-E82818979F87}"/>
    <hyperlink ref="O853" r:id="rId479" xr:uid="{D275EEBE-EA9F-42C3-BD81-E199E6DE956C}"/>
    <hyperlink ref="O858" r:id="rId480" xr:uid="{B39E9E73-2E35-4A78-B1F5-73B852391304}"/>
    <hyperlink ref="O859" r:id="rId481" xr:uid="{BEDAF08D-0BEF-4C60-8517-EA61F661F16D}"/>
    <hyperlink ref="O860" r:id="rId482" xr:uid="{B9A446E3-1BF8-488A-8F98-19DF691B1532}"/>
    <hyperlink ref="O862" r:id="rId483" xr:uid="{FFED7409-335B-4F9A-8908-74D290271E9C}"/>
    <hyperlink ref="O863" r:id="rId484" xr:uid="{5AFD6D1B-AD3F-400A-9705-02C77ABC849E}"/>
    <hyperlink ref="O864" r:id="rId485" xr:uid="{9D65D43E-B89B-4B5F-8B8F-A6F9C18CF172}"/>
    <hyperlink ref="O865" r:id="rId486" xr:uid="{EB40160E-8C05-4A52-9893-274683F4D5E7}"/>
    <hyperlink ref="O866" r:id="rId487" xr:uid="{BB39F8C6-D874-4FFA-A9A7-2470F95D8D17}"/>
    <hyperlink ref="O868" r:id="rId488" xr:uid="{0CFAD76E-4189-454A-81C6-D39DE7B69749}"/>
    <hyperlink ref="O869" r:id="rId489" xr:uid="{02C84E2F-994B-4447-B7F8-7533D3EE1B1D}"/>
    <hyperlink ref="O871" r:id="rId490" xr:uid="{F1ED5AE5-6458-4EEB-ACA5-E8BDB43A8049}"/>
    <hyperlink ref="O874" r:id="rId491" xr:uid="{2B0B8582-685B-464B-BC36-C35276236EAA}"/>
    <hyperlink ref="O875" r:id="rId492" xr:uid="{2680F598-B437-42AE-8A92-DA444ACABA14}"/>
    <hyperlink ref="O877" r:id="rId493" xr:uid="{69ACB9D6-4397-4E07-A34C-7A85F808B983}"/>
    <hyperlink ref="O878" r:id="rId494" xr:uid="{F2359306-5A46-47F9-B0B7-BE9607BA7467}"/>
    <hyperlink ref="O879" r:id="rId495" xr:uid="{965E91CF-1306-4779-8891-ED2019458BB1}"/>
    <hyperlink ref="O882" r:id="rId496" xr:uid="{68D59DB6-23DC-4F23-867B-6AFF41A89147}"/>
    <hyperlink ref="O884" r:id="rId497" xr:uid="{8FB4EDB3-2157-4012-9918-859B6D3FCF01}"/>
    <hyperlink ref="O886" r:id="rId498" xr:uid="{9ACDADD7-8337-44D8-9E87-6E25E0F520D9}"/>
    <hyperlink ref="O888" r:id="rId499" xr:uid="{7384B11C-EA70-4131-B358-73680398BC6A}"/>
    <hyperlink ref="O890" r:id="rId500" xr:uid="{8D36101A-283A-43D3-BBBF-E1E22015B1DE}"/>
    <hyperlink ref="O891" r:id="rId501" xr:uid="{8E58A25D-11E6-4491-8A74-DF850392827B}"/>
    <hyperlink ref="O893" r:id="rId502" xr:uid="{F9C9889F-5A78-428B-819A-54FF630C6C25}"/>
    <hyperlink ref="O895" r:id="rId503" xr:uid="{85555D0E-D669-4519-9437-44FCB79D4BF7}"/>
    <hyperlink ref="O897" r:id="rId504" xr:uid="{76FC4AAB-3C9A-49F1-95BB-EB3CA6DDBF3C}"/>
    <hyperlink ref="O899" r:id="rId505" xr:uid="{43B12677-4F20-4437-B3D3-FE86D166345C}"/>
    <hyperlink ref="O900" r:id="rId506" xr:uid="{C005B480-43EC-400D-BD16-93E2F4118542}"/>
    <hyperlink ref="O901" r:id="rId507" xr:uid="{4AFB3809-1E0B-45DE-8EFC-D7C82E47C726}"/>
    <hyperlink ref="O903" r:id="rId508" xr:uid="{CAC52C35-0230-48DB-8878-E0FCDCF48842}"/>
    <hyperlink ref="O905" r:id="rId509" xr:uid="{D9AD509E-D2C7-413B-A83E-87391FF1FDFB}"/>
    <hyperlink ref="O906" r:id="rId510" xr:uid="{3E2B5F92-DFA2-4888-9736-B79FC313E7B0}"/>
    <hyperlink ref="O907" r:id="rId511" xr:uid="{35FC7639-1711-469B-899A-CFC5EF3E2A70}"/>
    <hyperlink ref="O909" r:id="rId512" xr:uid="{DA729E02-AD19-4017-8ABD-B7D508D217AF}"/>
    <hyperlink ref="O911" r:id="rId513" xr:uid="{041D47DB-46F7-4E2F-9F03-3107DF2EA080}"/>
    <hyperlink ref="O912" r:id="rId514" xr:uid="{F2882317-33E8-4AC0-B6AD-8EBBF48BDECD}"/>
    <hyperlink ref="O916" r:id="rId515" xr:uid="{1A27992F-60CA-4579-A75A-6C77693677B0}"/>
    <hyperlink ref="O918" r:id="rId516" xr:uid="{95999143-F148-4A7D-8FD1-D2717D5956D0}"/>
    <hyperlink ref="O919" r:id="rId517" xr:uid="{DFCC4D31-FB21-47C3-B104-BF33CAD7A3F9}"/>
    <hyperlink ref="O920" r:id="rId518" xr:uid="{674EF252-0D5C-4B3C-B263-E4EF34C71573}"/>
    <hyperlink ref="O922" r:id="rId519" xr:uid="{E182817B-DE14-4069-B736-F178B67A8E98}"/>
    <hyperlink ref="O924" r:id="rId520" xr:uid="{5E05E4E1-B67C-4DF7-A176-8C5A4C2A9B2A}"/>
    <hyperlink ref="O929" r:id="rId521" xr:uid="{CEB44226-1205-42F9-A84F-4C2AE89CFC9A}"/>
    <hyperlink ref="O930" r:id="rId522" xr:uid="{3F15E4CC-3B6F-47B7-AECA-0ECF768EC7D7}"/>
    <hyperlink ref="O932" r:id="rId523" xr:uid="{8BFAB862-C987-4E80-B025-5713A9E314BB}"/>
    <hyperlink ref="O934" r:id="rId524" xr:uid="{A64B7B25-F49D-4FD8-8695-44BB24D8CBF3}"/>
    <hyperlink ref="O935" r:id="rId525" xr:uid="{888F168F-777F-4DA2-B29B-C5A2A8011D17}"/>
    <hyperlink ref="O936" r:id="rId526" xr:uid="{87B29BEF-2E1C-4E45-87DD-7E470639F699}"/>
    <hyperlink ref="O939" r:id="rId527" xr:uid="{7FA3C92F-15B1-4C24-9A02-035A26535121}"/>
    <hyperlink ref="O941" r:id="rId528" xr:uid="{295BBE36-B423-4D86-800E-4C7F51371FF0}"/>
    <hyperlink ref="O945" r:id="rId529" xr:uid="{A9127B6C-4519-44ED-A6F8-C9FAFB7D14AC}"/>
    <hyperlink ref="O946" r:id="rId530" xr:uid="{0564173F-AC07-4827-ABFE-9E50941647B0}"/>
    <hyperlink ref="O947" r:id="rId531" xr:uid="{116A484D-1250-47A1-B354-0660EAB7EC5D}"/>
    <hyperlink ref="O950" r:id="rId532" xr:uid="{5B22E2BA-BBD5-4792-BE06-1F4C4B077799}"/>
    <hyperlink ref="O951" r:id="rId533" xr:uid="{365768C7-EF40-484B-AC5C-B98CEDE77153}"/>
    <hyperlink ref="O952" r:id="rId534" xr:uid="{FB0EDCF2-6867-4B4A-8AA8-7174DDF9DD74}"/>
    <hyperlink ref="O954" r:id="rId535" xr:uid="{39D5F466-74AB-4320-9181-2B641CC20BEF}"/>
    <hyperlink ref="O955" r:id="rId536" xr:uid="{66176BFC-365C-467A-B426-84BD1103F4D7}"/>
    <hyperlink ref="O957" r:id="rId537" xr:uid="{6855ECF2-3082-404A-825F-495AE6585336}"/>
    <hyperlink ref="O959" r:id="rId538" xr:uid="{72F9DAC6-E64F-4F40-9473-8D75F5EF6599}"/>
    <hyperlink ref="O960" r:id="rId539" xr:uid="{920328E6-DD65-4F25-A1C2-B421914DF24A}"/>
    <hyperlink ref="O962" r:id="rId540" xr:uid="{70A5FA4B-9911-4BEB-A892-2DCA94061336}"/>
    <hyperlink ref="O966" r:id="rId541" xr:uid="{1580C10C-36E9-4D0A-B116-6B346AD3C079}"/>
    <hyperlink ref="O968" r:id="rId542" xr:uid="{6228A6CA-A997-4DBA-8516-6252E40A3854}"/>
    <hyperlink ref="O969" r:id="rId543" xr:uid="{70AC6C58-D3EA-4F65-A409-38A39CB1DFF1}"/>
    <hyperlink ref="O970" r:id="rId544" xr:uid="{7EC587B7-72FE-4EC9-9DAF-405E1BB5B5A9}"/>
    <hyperlink ref="O972" r:id="rId545" xr:uid="{6FFFC04B-33E2-4869-8FD5-B82488F0CBBB}"/>
    <hyperlink ref="O976" r:id="rId546" xr:uid="{7C888942-50B4-49B8-82AF-45D4E9C91EC9}"/>
    <hyperlink ref="O978" r:id="rId547" xr:uid="{B7BA9909-42D5-4915-819E-58C85B405F36}"/>
    <hyperlink ref="O979" r:id="rId548" xr:uid="{0E53461C-876D-4EE2-82F7-E705DC242B23}"/>
    <hyperlink ref="O981" r:id="rId549" xr:uid="{310D8518-EC6F-40EA-9FBD-362CF009E72D}"/>
    <hyperlink ref="O984" r:id="rId550" xr:uid="{24D9C426-7657-4ED4-9CCB-F1E23124FD15}"/>
    <hyperlink ref="O985" r:id="rId551" xr:uid="{ABDDEFFA-F3A5-4A45-BC36-9F06A1504CF8}"/>
    <hyperlink ref="O986" r:id="rId552" xr:uid="{1652BB71-CF81-4397-B777-BBB87F3B6B65}"/>
    <hyperlink ref="O987" r:id="rId553" xr:uid="{E5B84B8D-642C-43A6-9D77-D2B14D4144D9}"/>
    <hyperlink ref="O988" r:id="rId554" xr:uid="{B129BC29-6045-417A-9200-6731414A1E65}"/>
    <hyperlink ref="O991" r:id="rId555" xr:uid="{150326E9-A171-4411-A4F8-F3A2DC09AB7E}"/>
    <hyperlink ref="O992" r:id="rId556" xr:uid="{36EB9650-8FE9-4993-B515-EAC4925EEC95}"/>
    <hyperlink ref="O994" r:id="rId557" xr:uid="{38B0A593-201C-4EA1-9683-14776A10463B}"/>
    <hyperlink ref="O995" r:id="rId558" xr:uid="{DD85BA5A-026E-42BB-AF36-201FF3720746}"/>
    <hyperlink ref="O996" r:id="rId559" xr:uid="{FF243639-915D-4D0E-98ED-A8B7860FF84A}"/>
    <hyperlink ref="O998" r:id="rId560" xr:uid="{179CA2B0-BC03-4AE8-A61C-6DAD55A28940}"/>
    <hyperlink ref="O999" r:id="rId561" xr:uid="{D0BA6F4C-0C52-402E-A780-F4027FF817A1}"/>
    <hyperlink ref="O1000" r:id="rId562" xr:uid="{CE9466D5-147F-48E6-B155-000B5A7FA816}"/>
    <hyperlink ref="O1001" r:id="rId563" xr:uid="{3BBB2F2A-AFCC-4602-9114-9B1103B85732}"/>
    <hyperlink ref="O1002" r:id="rId564" xr:uid="{C4D8D97F-3590-4A77-8325-693B6B4D66A5}"/>
    <hyperlink ref="O1003" r:id="rId565" xr:uid="{EF920684-76BC-4288-820D-8354FA768599}"/>
    <hyperlink ref="O1007" r:id="rId566" xr:uid="{F0DF3292-2361-4970-8906-B33D096FFF4F}"/>
    <hyperlink ref="O1010" r:id="rId567" xr:uid="{72A2ABD9-E892-467D-8515-01E61590BAE3}"/>
    <hyperlink ref="O1011" r:id="rId568" xr:uid="{A57A6D7D-29F2-4724-8335-DAC42DC5D80E}"/>
    <hyperlink ref="O1014" r:id="rId569" xr:uid="{2270EAE3-9718-469F-A8E7-74DE366BDEEE}"/>
    <hyperlink ref="O1016" r:id="rId570" xr:uid="{F035E2CC-F136-4E53-B56A-47C0E17BB124}"/>
    <hyperlink ref="O1020" r:id="rId571" xr:uid="{E8DAA7EA-172B-4D23-B196-04BD2A521AB9}"/>
    <hyperlink ref="O1025" r:id="rId572" xr:uid="{8C79B610-AA30-4F0E-99DE-BAECD097E651}"/>
    <hyperlink ref="O1027" r:id="rId573" xr:uid="{78141A91-ACCA-4519-BCA7-017C155DDDB1}"/>
    <hyperlink ref="O1029" r:id="rId574" xr:uid="{28175C16-BE36-450C-90C0-79CF893823D6}"/>
    <hyperlink ref="O1031" r:id="rId575" xr:uid="{AD2FB6D4-9636-4D4E-9AA1-D3A16416BB17}"/>
    <hyperlink ref="O1032" r:id="rId576" xr:uid="{04505F83-EC8F-47F3-BE91-D327A83C92F6}"/>
    <hyperlink ref="O1033" r:id="rId577" xr:uid="{0BDF695E-2A7F-4624-BC87-8F16ACDD4618}"/>
    <hyperlink ref="O1035" r:id="rId578" xr:uid="{595FB1AE-972C-4319-B509-35868D780B32}"/>
    <hyperlink ref="O1038" r:id="rId579" xr:uid="{D8372CF1-E3A9-4D97-86B6-B30EF74C9516}"/>
    <hyperlink ref="O1039" r:id="rId580" xr:uid="{8E9578DE-0F1F-43B7-9B8C-D57456675533}"/>
    <hyperlink ref="O1041" r:id="rId581" xr:uid="{6020B949-588B-4A85-9C60-F6EBFDD6A540}"/>
    <hyperlink ref="O1042" r:id="rId582" xr:uid="{9AD6CE32-2C3A-4024-A23C-3FEB971813AF}"/>
    <hyperlink ref="O1044" r:id="rId583" xr:uid="{EDA67A93-9DA2-4A10-ABA0-02D099E7314D}"/>
    <hyperlink ref="O1045" r:id="rId584" xr:uid="{64EF2C19-0D8A-483E-8B50-197DBCA774D5}"/>
    <hyperlink ref="O1046" r:id="rId585" xr:uid="{B4B42216-8018-428C-B564-6C31EF5ABD1D}"/>
    <hyperlink ref="O1047" r:id="rId586" xr:uid="{E180011B-8929-481D-BD2F-E8261EBD67AA}"/>
    <hyperlink ref="O1048" r:id="rId587" xr:uid="{E6A82F91-891A-494B-BF92-E9527CB59B69}"/>
    <hyperlink ref="O1049" r:id="rId588" xr:uid="{CA51034D-4C72-4A73-9676-B7422261C17E}"/>
    <hyperlink ref="O1050" r:id="rId589" xr:uid="{F8797F2E-3167-4D97-B1D4-FB393464C155}"/>
    <hyperlink ref="O1053" r:id="rId590" xr:uid="{04AFBF28-B3CF-44AA-A6B8-DD83EFD0A9DA}"/>
    <hyperlink ref="O1054" r:id="rId591" xr:uid="{65CB1B21-18EC-4BC7-B72A-12D07DF5DD8A}"/>
    <hyperlink ref="O1055" r:id="rId592" xr:uid="{915512F1-981F-4420-B67C-4B5A4AB060ED}"/>
    <hyperlink ref="O1057" r:id="rId593" xr:uid="{FAD5D8C5-ECB9-4F42-AB9C-6B009EFD4622}"/>
    <hyperlink ref="O1058" r:id="rId594" xr:uid="{4EC3BDD5-156C-4851-A93E-6F604634378B}"/>
    <hyperlink ref="O1059" r:id="rId595" xr:uid="{E9D579B9-3967-456B-848E-10D65F73DD21}"/>
    <hyperlink ref="O1063" r:id="rId596" xr:uid="{03ACF832-8F75-4A1F-8EBB-FB1171B55D4C}"/>
    <hyperlink ref="O1066" r:id="rId597" xr:uid="{86CF0FE3-73EF-4538-8838-78E7D97C960E}"/>
    <hyperlink ref="O1067" r:id="rId598" xr:uid="{7CECF530-9601-4F82-89AA-4AE30FBAE121}"/>
    <hyperlink ref="O1069" r:id="rId599" xr:uid="{2FBCBA0D-D67F-4FB3-A264-27854220AB41}"/>
    <hyperlink ref="O1070" r:id="rId600" xr:uid="{7AFF1ED5-0A83-402B-8810-142A42D5F0D5}"/>
    <hyperlink ref="O1072" r:id="rId601" location="36000001Enhz/a/1Q000000MeQM/bgQNrxJ_pGcRNAsXUjwJIP4xkDNJuuPfCmOLQNpDNl21" xr:uid="{0CAAC93B-176D-4E44-AF6F-98FDE3207AC7}"/>
    <hyperlink ref="O1073" r:id="rId602" xr:uid="{876688EE-592E-4F03-90F3-E73C98EA5185}"/>
    <hyperlink ref="O1074" r:id="rId603" xr:uid="{7F3C6A34-AE58-45DE-A8FB-9671AE99B7BE}"/>
    <hyperlink ref="O1077" r:id="rId604" xr:uid="{92BBB9AF-26C8-44FB-A566-327B5AFE53E8}"/>
    <hyperlink ref="O1081" r:id="rId605" xr:uid="{037D0B00-2D46-4E27-98EC-006202BE2C2D}"/>
    <hyperlink ref="O1084" r:id="rId606" xr:uid="{9968B215-FC9D-469D-A5F2-4FBFDFE835C6}"/>
    <hyperlink ref="O1085" r:id="rId607" xr:uid="{4ECFB3A9-289D-430D-B350-DB2E68A0A7AF}"/>
    <hyperlink ref="O1086" r:id="rId608" xr:uid="{7E4C7ECE-80FA-41CB-BB1C-5BF1F22524EF}"/>
    <hyperlink ref="O1087" r:id="rId609" xr:uid="{C026CCF7-6526-4D6A-91B0-4F454CFC8021}"/>
    <hyperlink ref="O1088" r:id="rId610" xr:uid="{BE24F162-44E8-4887-9C2C-4538E6FD08E9}"/>
    <hyperlink ref="O1089" r:id="rId611" xr:uid="{B50BBDC9-9931-4367-86D4-A24908D9CE19}"/>
    <hyperlink ref="O1090" r:id="rId612" xr:uid="{B75CEAA8-1ED7-4919-A81F-DDFB798571E6}"/>
    <hyperlink ref="O1091" r:id="rId613" xr:uid="{027B131D-1507-40C8-B2F0-72D4D402F526}"/>
    <hyperlink ref="O1094" r:id="rId614" xr:uid="{9AD50879-D5D7-4BE3-AEBD-00CF24342CB5}"/>
    <hyperlink ref="O1097" r:id="rId615" xr:uid="{33D597AC-5107-4E23-9FD5-FF2E50714A4B}"/>
    <hyperlink ref="O1099" r:id="rId616" xr:uid="{CC7F0140-5290-47DC-96BD-FB05D88FFAD5}"/>
    <hyperlink ref="O1100" r:id="rId617" xr:uid="{01BC2484-C0C7-4A33-A26D-0A9EECDB359A}"/>
    <hyperlink ref="O1102" r:id="rId618" xr:uid="{4E96B37A-D31B-49EC-83F7-0C10CDAAE644}"/>
    <hyperlink ref="O1103" r:id="rId619" xr:uid="{BA60B118-2E11-42A4-804C-4BEB4073AAE7}"/>
    <hyperlink ref="O1104" r:id="rId620" xr:uid="{5ACF22E8-0342-40CD-B1DA-1DC870DCC113}"/>
    <hyperlink ref="O1106" r:id="rId621" xr:uid="{2F39C946-9980-486A-88D6-ED3EB802D1EF}"/>
    <hyperlink ref="O1108" r:id="rId622" xr:uid="{BB95A5A8-2E79-4E7F-881F-7B2C55B212A5}"/>
    <hyperlink ref="O1109" r:id="rId623" xr:uid="{DF8506A2-BA13-436C-8842-C563DA0BDD29}"/>
    <hyperlink ref="O1110" r:id="rId624" xr:uid="{C2F61213-AFAC-4650-8276-44595C4C222F}"/>
    <hyperlink ref="O1111" r:id="rId625" xr:uid="{2CEECFEE-BAF5-4074-BA90-E760A33FA845}"/>
    <hyperlink ref="O1112" r:id="rId626" xr:uid="{AA5787DA-EB80-4996-9571-AB3BADDB8F99}"/>
    <hyperlink ref="O1113" r:id="rId627" xr:uid="{4F080CE2-A90B-4F8C-A782-060EBE2127F4}"/>
    <hyperlink ref="O1114" r:id="rId628" xr:uid="{38182AD8-1C50-48DC-9C7E-DEDE85BA79C9}"/>
    <hyperlink ref="O1116" r:id="rId629" xr:uid="{6CBBC6DD-4963-41EA-BB72-13DCB911E916}"/>
    <hyperlink ref="O1117" r:id="rId630" xr:uid="{52DB88E2-6C11-4D68-9371-4D7E915080D0}"/>
    <hyperlink ref="O1119" r:id="rId631" xr:uid="{96BF3419-B8BE-48D2-B118-3CFF1BD73D5D}"/>
    <hyperlink ref="O1120" r:id="rId632" xr:uid="{D127DE02-C50C-4FDB-AF7A-07046E68B5CB}"/>
    <hyperlink ref="O1121" r:id="rId633" xr:uid="{FEEE5CD4-56BA-4DCC-A110-4D267B24BD01}"/>
    <hyperlink ref="O1122" r:id="rId634" xr:uid="{F47FB380-727C-4307-AA27-B6DDD3EC5CDE}"/>
    <hyperlink ref="O1123" r:id="rId635" xr:uid="{19D868FD-ED3C-4313-8476-B237C9581F17}"/>
    <hyperlink ref="O1124" r:id="rId636" xr:uid="{E09BE12E-B4F8-46CD-8ABF-D1837B8A17E8}"/>
    <hyperlink ref="O1125" r:id="rId637" xr:uid="{4EBE253A-F251-464D-A520-7755CF87AFD8}"/>
    <hyperlink ref="O1127" r:id="rId638" xr:uid="{F8751ADB-3DF6-4DAA-97A9-F150AB0927E3}"/>
    <hyperlink ref="O1128" r:id="rId639" xr:uid="{CE45659B-B332-426B-87C2-C8A2BCCB2E0E}"/>
    <hyperlink ref="O1131" r:id="rId640" xr:uid="{88704BE4-88B5-41F4-BBE6-8225CFD636F8}"/>
    <hyperlink ref="O1133" r:id="rId641" xr:uid="{BE574F37-DF1A-4A53-8A3B-3327407B2649}"/>
    <hyperlink ref="O1137" r:id="rId642" xr:uid="{42A62A5C-C134-4F6F-A4C8-7581F25F4C40}"/>
    <hyperlink ref="O1141" r:id="rId643" xr:uid="{3DA9B9E6-4C78-494C-BF2C-FA8F94FB984F}"/>
    <hyperlink ref="O1147" r:id="rId644" xr:uid="{CF828FFF-08D0-4F2D-9937-C02E8B9723D3}"/>
    <hyperlink ref="O1148" r:id="rId645" xr:uid="{AB741D9D-840B-4236-8E95-F731C834CE80}"/>
    <hyperlink ref="O1150" r:id="rId646" xr:uid="{3742D07C-50A9-4F0E-95AA-61FFD4D3810D}"/>
    <hyperlink ref="O1151" r:id="rId647" xr:uid="{9C97DA07-66EF-4280-ABAC-9541E397F954}"/>
    <hyperlink ref="O1152" r:id="rId648" xr:uid="{C73932A3-F3E2-4013-8C7F-CB1DEA52F833}"/>
    <hyperlink ref="O1153" r:id="rId649" xr:uid="{22D66F96-3594-4055-BCF7-C6B0C4416864}"/>
    <hyperlink ref="O1154" r:id="rId650" xr:uid="{B51F9661-7535-404A-B2D5-350A1EDAFC44}"/>
    <hyperlink ref="O1155" r:id="rId651" xr:uid="{2D1B17C0-5E27-460D-A28A-DC13ECDD0061}"/>
    <hyperlink ref="O1156" r:id="rId652" xr:uid="{259BF195-78BB-4F54-901D-87EB01F96208}"/>
    <hyperlink ref="O1157" r:id="rId653" xr:uid="{A04DF7FD-FC2F-45D5-91B5-805B2FA0F9F5}"/>
    <hyperlink ref="O1158" r:id="rId654" xr:uid="{A4BB3A7B-AB96-4C73-A444-0A28D1CF527B}"/>
    <hyperlink ref="O1159" r:id="rId655" xr:uid="{5E21703B-E48C-40C5-8E48-6B0E0F15D208}"/>
    <hyperlink ref="O1161" r:id="rId656" xr:uid="{AD8C6AEC-1781-42E8-9838-86A1782EADE7}"/>
    <hyperlink ref="O1162" r:id="rId657" xr:uid="{6538C110-1E4C-4BD9-A349-65E46D15E231}"/>
    <hyperlink ref="O1163" r:id="rId658" xr:uid="{5F230255-453E-42FF-85D8-8D5C46539E46}"/>
    <hyperlink ref="O1164" r:id="rId659" xr:uid="{B8540824-89BC-4D57-9954-599F2C65BB71}"/>
    <hyperlink ref="O1165" r:id="rId660" xr:uid="{6DF49DD1-D41F-4181-9D81-301240D11DC4}"/>
    <hyperlink ref="O1167" r:id="rId661" xr:uid="{B2CE4159-5233-48BE-A0FF-B0011D5CFECA}"/>
    <hyperlink ref="O1168" r:id="rId662" xr:uid="{1CFA5649-67BE-4D51-8718-DB04B45C4B83}"/>
    <hyperlink ref="O1169" r:id="rId663" xr:uid="{0F8DCB73-C145-489A-A074-CAC97C6AA71D}"/>
    <hyperlink ref="O1171" r:id="rId664" xr:uid="{2B43C4B6-EA87-4F99-B9CD-FDCA709A40A3}"/>
    <hyperlink ref="O1172" r:id="rId665" xr:uid="{2DE555FE-2EC5-4A6A-9E38-6513B2DB9BD5}"/>
    <hyperlink ref="O1173" r:id="rId666" xr:uid="{A5D08DC1-2F30-49C5-8189-94B3433FF466}"/>
    <hyperlink ref="O1176" r:id="rId667" xr:uid="{7CDECB48-28DC-4BDA-9FC3-F3692CC5B5F9}"/>
    <hyperlink ref="O1178" r:id="rId668" xr:uid="{084DC8C3-22C9-4477-9301-8789D0B38C73}"/>
    <hyperlink ref="O1179" r:id="rId669" xr:uid="{2B4ADD5B-4C80-49C7-BBBF-46806C4BE5BE}"/>
    <hyperlink ref="O1180" r:id="rId670" xr:uid="{79B88A17-5F72-4F23-A10E-95777A26E127}"/>
    <hyperlink ref="O1181" r:id="rId671" xr:uid="{6A1E1944-527C-4ED7-A381-BB296CCA8396}"/>
    <hyperlink ref="O1182" r:id="rId672" xr:uid="{7617A6C6-C5D2-4B93-8D68-F36BB5B75824}"/>
    <hyperlink ref="O1183" r:id="rId673" xr:uid="{209BE950-FF2D-4BB0-8E69-70D8DFD857AF}"/>
    <hyperlink ref="O1184" r:id="rId674" xr:uid="{36002CC8-DE05-4AEE-8698-9D264E9990D4}"/>
    <hyperlink ref="O1186" r:id="rId675" xr:uid="{FDF4F23C-4075-44D8-80FB-EFEA3157B34F}"/>
    <hyperlink ref="O1188" r:id="rId676" xr:uid="{2A1B34EC-027F-41F7-876D-1AB7D17108A1}"/>
    <hyperlink ref="O1189" r:id="rId677" xr:uid="{90D0F8C4-BD0E-4E9D-9BC7-F0C29563AA52}"/>
    <hyperlink ref="O1190" r:id="rId678" xr:uid="{A29A132E-6222-4333-987A-E9DEC4F99E28}"/>
    <hyperlink ref="O1192" r:id="rId679" xr:uid="{E42BFFAA-4718-4C89-ACA3-15785FD0E104}"/>
    <hyperlink ref="O1193" r:id="rId680" xr:uid="{E1D0EE10-F54B-4D22-BF21-303B949E98D9}"/>
    <hyperlink ref="O1195" r:id="rId681" xr:uid="{2B9DCC77-7E0A-4B29-AE96-386CA7D5B1B7}"/>
    <hyperlink ref="O1196" r:id="rId682" xr:uid="{6816F990-BCDE-407F-B177-0C69F9E14698}"/>
    <hyperlink ref="O1197" r:id="rId683" xr:uid="{B13352E9-0FE4-410E-BF30-5D2BF42DA685}"/>
    <hyperlink ref="O1198" r:id="rId684" xr:uid="{FEED42BE-3EFC-44ED-809F-6B513B003B1E}"/>
    <hyperlink ref="O1199" r:id="rId685" xr:uid="{3E867D1A-6B8E-4432-9F0B-C5731BABC603}"/>
    <hyperlink ref="O1200" r:id="rId686" xr:uid="{785FB5B3-9DF2-430E-8F97-A7034652E618}"/>
    <hyperlink ref="O1201" r:id="rId687" xr:uid="{DC5E1315-8EAF-4E99-A298-43C8216AC8D2}"/>
    <hyperlink ref="O1203" r:id="rId688" xr:uid="{560448F1-585F-41AA-AF05-D90C67D85267}"/>
    <hyperlink ref="O1204" r:id="rId689" xr:uid="{B5E7CF12-A8CF-445E-BD1B-FA9B760738E9}"/>
    <hyperlink ref="O1211" r:id="rId690" xr:uid="{1189170D-022A-45C9-86E6-BA66220ACE92}"/>
    <hyperlink ref="O1212" r:id="rId691" xr:uid="{65EE708D-AF96-4105-BE78-01A9959290BE}"/>
    <hyperlink ref="O1213" r:id="rId692" xr:uid="{8AA53A9D-6EEC-478A-9D31-222A2C66E168}"/>
    <hyperlink ref="O1215" r:id="rId693" xr:uid="{D98C90FD-D0A2-43B3-88C4-B972C7C411E6}"/>
    <hyperlink ref="O1219" r:id="rId694" xr:uid="{627155A8-5F22-461C-9BCA-5F35B723168A}"/>
    <hyperlink ref="O1222" r:id="rId695" xr:uid="{B81290AB-59E9-4A8C-A68B-E293079D478A}"/>
    <hyperlink ref="O1223" r:id="rId696" xr:uid="{815FFB0D-3259-4308-B2C1-77BEBC6590FC}"/>
    <hyperlink ref="O1224" r:id="rId697" xr:uid="{7F52B5B2-C626-4B95-B21B-DD08807FA4CD}"/>
    <hyperlink ref="O1225" r:id="rId698" xr:uid="{161ACFDF-0817-4F83-AE65-D63E5C4144F7}"/>
    <hyperlink ref="O1226" r:id="rId699" xr:uid="{C0345EE0-3028-4D2A-A872-BEA920B09D44}"/>
    <hyperlink ref="O1227" r:id="rId700" xr:uid="{E4976A68-400E-4471-B6CE-C79C0328352B}"/>
    <hyperlink ref="O1228" r:id="rId701" xr:uid="{83310F5D-E2C3-4073-9D0C-C2D494F86B7C}"/>
    <hyperlink ref="O1231" r:id="rId702" xr:uid="{C3CAD6D3-FF1D-4CD5-8AD9-8883B8D69B28}"/>
    <hyperlink ref="O1232" r:id="rId703" xr:uid="{72F7F1B9-FDFB-470F-ADC9-C066D2B61F57}"/>
    <hyperlink ref="O1234" r:id="rId704" xr:uid="{310AF944-453F-460D-A8F3-A13088FBDCB8}"/>
    <hyperlink ref="O1236" r:id="rId705" xr:uid="{3FC3A009-5347-4B22-B5C5-14A762576D49}"/>
    <hyperlink ref="O1238" r:id="rId706" xr:uid="{09ED67B5-D711-4685-84FA-76A00BCA6C00}"/>
    <hyperlink ref="O1239" r:id="rId707" xr:uid="{7E6E6A2D-C013-4E68-A975-102741045075}"/>
    <hyperlink ref="O1240" r:id="rId708" xr:uid="{26773980-9A36-471C-99CA-EFB2651DD732}"/>
    <hyperlink ref="O1242" r:id="rId709" xr:uid="{ED6F8774-5BB4-48EE-A620-DDEA29FFDCE3}"/>
    <hyperlink ref="O1244" r:id="rId710" xr:uid="{AC403728-BF13-4E3E-A803-4FE97D6A0104}"/>
    <hyperlink ref="O1247" r:id="rId711" xr:uid="{04A4C5F9-97F0-4F80-BB72-92D4605E31D2}"/>
    <hyperlink ref="O1248" r:id="rId712" xr:uid="{5D78F351-2C67-4F62-B742-CB62D75C342C}"/>
    <hyperlink ref="O1249" r:id="rId713" xr:uid="{A5F4EB6C-BBC9-4101-AA57-CE8F49AE6FB9}"/>
    <hyperlink ref="O1250" r:id="rId714" xr:uid="{AD0C025D-9D85-4889-84F4-EE05FDB19506}"/>
    <hyperlink ref="O1251" r:id="rId715" xr:uid="{55817286-04F1-48C9-BC4B-25E0547F00D4}"/>
    <hyperlink ref="O1252" r:id="rId716" xr:uid="{80CE188E-B8F3-45B6-9288-F59F1386D301}"/>
    <hyperlink ref="O1253" r:id="rId717" xr:uid="{493024D0-CAD4-4AA4-8A6F-95242CA23C94}"/>
    <hyperlink ref="O1254" r:id="rId718" xr:uid="{0A20633B-78E6-4C02-A38F-914FA17634B1}"/>
    <hyperlink ref="O1256" r:id="rId719" xr:uid="{8F1E529D-EFB0-4BF8-A78F-14165CBEEE59}"/>
    <hyperlink ref="O1257" r:id="rId720" xr:uid="{E44A2DBE-3B3C-47B7-9CAF-B80EB5CE46E3}"/>
    <hyperlink ref="O1259" r:id="rId721" xr:uid="{19441424-96F9-4BEC-AF44-A2511B34168A}"/>
    <hyperlink ref="O1261" r:id="rId722" xr:uid="{C939D6B3-3838-4AC8-B8A7-F2FF756E57C8}"/>
    <hyperlink ref="O1262" r:id="rId723" xr:uid="{26DD3A69-16AD-4A42-B435-167AB59F6907}"/>
    <hyperlink ref="O1263" r:id="rId724" xr:uid="{DC3C6861-AEDC-453C-A8AE-515DB869584D}"/>
    <hyperlink ref="O1264" r:id="rId725" xr:uid="{1FFE413B-5B0E-4B8F-9C11-0F6FA319F875}"/>
    <hyperlink ref="O1266" r:id="rId726" xr:uid="{2502A74B-D2ED-49FF-9E5D-D4B87D939389}"/>
    <hyperlink ref="O1267" r:id="rId727" xr:uid="{5EBFCD1D-EB02-4324-8E93-AA5C2439B909}"/>
    <hyperlink ref="O1268" r:id="rId728" xr:uid="{EB53BD19-2DB8-4D11-B22B-1F02B1A93C8B}"/>
    <hyperlink ref="O1269" r:id="rId729" xr:uid="{6D2AD350-8DA6-4484-ADB5-60CDE2BBD327}"/>
    <hyperlink ref="O1270" r:id="rId730" xr:uid="{FCE1817E-FDED-41A4-9404-7B976F6421EC}"/>
    <hyperlink ref="O1271" r:id="rId731" xr:uid="{7AECFC06-E1E4-43B0-B033-F6F9D512F00F}"/>
    <hyperlink ref="O1273" r:id="rId732" xr:uid="{173CD7A4-1954-4438-A41F-D9432EDB81B0}"/>
    <hyperlink ref="O1274" r:id="rId733" xr:uid="{01D60D5F-65C3-44D1-AC28-A8C979C9FFAB}"/>
    <hyperlink ref="O1275" r:id="rId734" xr:uid="{C8AA2134-2D2B-40F2-9619-295518A853EE}"/>
    <hyperlink ref="O1276" r:id="rId735" xr:uid="{CF0A087E-5FC8-4D4D-ADAF-BF5F0B1A1E8D}"/>
    <hyperlink ref="O1277" r:id="rId736" xr:uid="{047C06B6-3990-4AF5-90FF-3E795FEA81FF}"/>
    <hyperlink ref="O1278" r:id="rId737" xr:uid="{D03CFB0D-77BD-4124-BCC9-566C4EA44057}"/>
    <hyperlink ref="O1279" r:id="rId738" xr:uid="{9B5C26DA-5837-4F82-978B-7F0046B2C80C}"/>
    <hyperlink ref="O1282" r:id="rId739" xr:uid="{5DF76E01-C655-48D1-9297-CDF4FDA42F4F}"/>
    <hyperlink ref="O1283" r:id="rId740" xr:uid="{AE7263FC-004D-4813-963D-3441F11C8076}"/>
    <hyperlink ref="O1284" r:id="rId741" xr:uid="{60A604A4-DE00-4235-9D59-145B1AE72CA8}"/>
    <hyperlink ref="O1285" r:id="rId742" xr:uid="{6A07E152-E26F-4D38-8649-41786FAF9709}"/>
    <hyperlink ref="O1288" r:id="rId743" xr:uid="{E9B50B92-EEC0-4E65-95DC-FDCAD58B856B}"/>
    <hyperlink ref="O1292" r:id="rId744" xr:uid="{B39C5B5C-582A-45C5-BBD9-A037714BC8F2}"/>
    <hyperlink ref="O1294" r:id="rId745" xr:uid="{689D3ACC-D224-4C1E-B66A-6E5D93EC5048}"/>
    <hyperlink ref="O1295" r:id="rId746" xr:uid="{C74AD203-BF05-4ACD-806E-B83C586513C2}"/>
    <hyperlink ref="O1296" r:id="rId747" xr:uid="{87C450D6-1F25-4CF4-AFA3-834F3B9030B5}"/>
    <hyperlink ref="O1297" r:id="rId748" xr:uid="{91E9C7A6-9A92-4F1C-99D2-2C2FF3A90A55}"/>
    <hyperlink ref="O1298" r:id="rId749" xr:uid="{DC8A69AA-F0CF-4593-8796-4487D47161F6}"/>
    <hyperlink ref="O1300" r:id="rId750" xr:uid="{775D1763-16E8-459C-8E42-1A7E9DEC87D5}"/>
    <hyperlink ref="O1301" r:id="rId751" xr:uid="{7D0F9A4B-0240-4A96-946C-5FC38791F289}"/>
    <hyperlink ref="O1303" r:id="rId752" xr:uid="{154E4714-1A80-4546-94CF-B666248CCF70}"/>
    <hyperlink ref="O1304" r:id="rId753" xr:uid="{8EAE635C-0C0F-4E02-88A9-74214953422C}"/>
    <hyperlink ref="O1305" r:id="rId754" xr:uid="{4B641D33-C307-4FE9-AF37-F33B42D69041}"/>
    <hyperlink ref="O1307" r:id="rId755" xr:uid="{A640FEDE-ECBA-40F0-9103-61FBAF5E9424}"/>
    <hyperlink ref="O1310" r:id="rId756" xr:uid="{E12AA7A3-0838-48B9-882A-FCBA3F04C8CB}"/>
    <hyperlink ref="O1311" r:id="rId757" xr:uid="{2451F314-5292-450F-8607-F2EA7DAA5975}"/>
    <hyperlink ref="O1313" r:id="rId758" xr:uid="{6FC8E623-EBBD-4F91-A3BA-C55C4668F462}"/>
    <hyperlink ref="O1314" r:id="rId759" xr:uid="{8481BD01-90CE-499A-9DB3-0550B670636E}"/>
    <hyperlink ref="O1315" r:id="rId760" xr:uid="{6C4B3B5D-00A8-4629-84B9-E85C6F5D9108}"/>
    <hyperlink ref="O1318" r:id="rId761" xr:uid="{5C7F8006-0F4E-483D-B39F-8A3CCC53DCC3}"/>
    <hyperlink ref="O1320" r:id="rId762" xr:uid="{57F86D50-94B5-44F9-A66D-8258196BD120}"/>
    <hyperlink ref="O1323" r:id="rId763" xr:uid="{EEB1C6CA-6B0A-4C4A-9BF1-64885A4C85C7}"/>
    <hyperlink ref="O1326" r:id="rId764" xr:uid="{0242F78D-FE7A-41A6-BFC1-F58E3621266F}"/>
    <hyperlink ref="O1327" r:id="rId765" xr:uid="{CA60D8A4-4F08-4818-B545-926B41F99CC0}"/>
    <hyperlink ref="O331" r:id="rId766" xr:uid="{5551985E-0DD5-4C75-979D-D56B7504E0BC}"/>
    <hyperlink ref="O1024" r:id="rId767" xr:uid="{F57737D3-CCFC-4436-9CB1-6D3A617FAD6F}"/>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F1E9B-156A-4F6D-BB7E-9FCBDD72B536}">
  <sheetPr>
    <tabColor rgb="FF00B050"/>
  </sheetPr>
  <dimension ref="A1:AI1667"/>
  <sheetViews>
    <sheetView workbookViewId="0">
      <pane ySplit="12" topLeftCell="A13" activePane="bottomLeft" state="frozen"/>
      <selection pane="bottomLeft" activeCell="E1" sqref="E1"/>
    </sheetView>
  </sheetViews>
  <sheetFormatPr defaultColWidth="8.85546875" defaultRowHeight="15" customHeight="1"/>
  <cols>
    <col min="1" max="1" width="16.7109375" style="94" customWidth="1"/>
    <col min="2" max="4" width="17.5703125" style="94" customWidth="1"/>
    <col min="5" max="5" width="17.85546875" style="94" customWidth="1"/>
    <col min="6" max="6" width="18.28515625" style="94" customWidth="1"/>
    <col min="7" max="8" width="12.28515625" style="94" customWidth="1"/>
    <col min="9" max="10" width="8.85546875" style="94"/>
    <col min="11" max="11" width="12.28515625" style="94" customWidth="1"/>
    <col min="12" max="22" width="8.85546875" style="94"/>
    <col min="23" max="23" width="8.85546875" style="94" customWidth="1"/>
    <col min="24" max="28" width="8.85546875" style="94"/>
    <col min="29" max="31" width="14.7109375" style="94" customWidth="1"/>
    <col min="32" max="33" width="11.28515625" style="94" customWidth="1"/>
    <col min="34" max="16384" width="8.85546875" style="94"/>
  </cols>
  <sheetData>
    <row r="1" spans="1:35">
      <c r="A1" s="8" t="s">
        <v>11</v>
      </c>
      <c r="B1" s="32" t="s">
        <v>9661</v>
      </c>
    </row>
    <row r="3" spans="1:35">
      <c r="B3" s="478" t="s">
        <v>9662</v>
      </c>
      <c r="C3" s="48"/>
      <c r="D3" s="48"/>
      <c r="E3" s="108"/>
      <c r="F3" s="276"/>
      <c r="G3" s="272"/>
      <c r="H3" s="276"/>
      <c r="I3" s="276"/>
      <c r="J3" s="276"/>
      <c r="K3" s="276"/>
      <c r="L3" s="276"/>
      <c r="M3" s="276"/>
      <c r="N3" s="276"/>
      <c r="O3" s="276"/>
      <c r="P3" s="276"/>
      <c r="Q3" s="276"/>
      <c r="R3" s="276"/>
      <c r="S3" s="276"/>
      <c r="T3" s="276"/>
      <c r="U3" s="97"/>
      <c r="V3" s="97"/>
      <c r="W3" s="97"/>
      <c r="X3" s="97"/>
      <c r="Y3" s="97"/>
      <c r="Z3" s="97"/>
      <c r="AA3" s="97"/>
      <c r="AB3" s="97"/>
      <c r="AC3" s="97"/>
      <c r="AD3" s="601"/>
      <c r="AE3" s="601"/>
      <c r="AF3" s="602"/>
      <c r="AG3" s="602"/>
      <c r="AH3" s="48"/>
      <c r="AI3" s="603"/>
    </row>
    <row r="4" spans="1:35" ht="30" customHeight="1">
      <c r="B4" s="1188" t="s">
        <v>9663</v>
      </c>
      <c r="C4" s="1188"/>
      <c r="D4" s="1188"/>
      <c r="E4" s="1188"/>
      <c r="F4" s="1188"/>
      <c r="G4" s="1188"/>
      <c r="H4" s="1188"/>
      <c r="I4" s="1188"/>
      <c r="J4" s="1188"/>
      <c r="K4" s="1188"/>
      <c r="L4" s="1188"/>
      <c r="M4" s="1188"/>
      <c r="N4" s="1188"/>
      <c r="O4" s="1188"/>
      <c r="P4" s="1188"/>
      <c r="Q4" s="1188"/>
      <c r="R4" s="1188"/>
      <c r="S4" s="1188"/>
      <c r="T4" s="1188"/>
      <c r="U4" s="1188"/>
      <c r="V4" s="97"/>
      <c r="W4" s="97"/>
      <c r="X4" s="97"/>
      <c r="Y4" s="97"/>
      <c r="Z4" s="97"/>
      <c r="AA4" s="97"/>
      <c r="AB4" s="97"/>
      <c r="AC4" s="97"/>
      <c r="AD4" s="601"/>
      <c r="AE4" s="601"/>
      <c r="AF4" s="602"/>
      <c r="AG4" s="602"/>
      <c r="AH4" s="48"/>
      <c r="AI4" s="603"/>
    </row>
    <row r="5" spans="1:35" ht="29.45" customHeight="1">
      <c r="B5" s="1188" t="s">
        <v>9664</v>
      </c>
      <c r="C5" s="1188"/>
      <c r="D5" s="1188"/>
      <c r="E5" s="1188"/>
      <c r="F5" s="1188"/>
      <c r="G5" s="1188"/>
      <c r="H5" s="1188"/>
      <c r="I5" s="1188"/>
      <c r="J5" s="1188"/>
      <c r="K5" s="1188"/>
      <c r="L5" s="1188"/>
      <c r="M5" s="1188"/>
      <c r="N5" s="1188"/>
      <c r="O5" s="1188"/>
      <c r="P5" s="1188"/>
      <c r="Q5" s="1188"/>
      <c r="R5" s="1188"/>
      <c r="S5" s="1188"/>
      <c r="T5" s="1188"/>
      <c r="U5" s="1188"/>
      <c r="V5" s="97"/>
      <c r="W5" s="97"/>
      <c r="X5" s="97"/>
      <c r="Y5" s="97"/>
      <c r="Z5" s="97"/>
      <c r="AA5" s="97"/>
      <c r="AB5" s="97"/>
      <c r="AC5" s="97"/>
      <c r="AD5" s="601"/>
      <c r="AE5" s="601"/>
      <c r="AF5" s="602"/>
      <c r="AG5" s="602"/>
      <c r="AH5" s="48"/>
      <c r="AI5" s="603"/>
    </row>
    <row r="6" spans="1:35">
      <c r="B6" s="111" t="s">
        <v>9665</v>
      </c>
      <c r="C6" s="283"/>
      <c r="D6" s="283"/>
      <c r="E6" s="283"/>
      <c r="F6" s="284"/>
      <c r="G6" s="283"/>
      <c r="H6" s="284"/>
      <c r="I6" s="283"/>
      <c r="J6" s="283"/>
      <c r="K6" s="283"/>
      <c r="L6" s="283"/>
      <c r="M6" s="284"/>
      <c r="N6" s="284"/>
      <c r="O6" s="284"/>
      <c r="P6" s="284"/>
      <c r="Q6" s="284"/>
      <c r="R6" s="276"/>
      <c r="S6" s="276"/>
      <c r="T6" s="276"/>
      <c r="U6" s="97"/>
      <c r="V6" s="97"/>
      <c r="W6" s="97"/>
      <c r="X6" s="97"/>
      <c r="Y6" s="97"/>
      <c r="Z6" s="97"/>
      <c r="AA6" s="97"/>
      <c r="AB6" s="97"/>
      <c r="AC6" s="97"/>
      <c r="AD6" s="601"/>
      <c r="AE6" s="601"/>
      <c r="AF6" s="602"/>
      <c r="AG6" s="602"/>
      <c r="AH6" s="48"/>
      <c r="AI6" s="603"/>
    </row>
    <row r="7" spans="1:35">
      <c r="B7" s="111" t="s">
        <v>9666</v>
      </c>
      <c r="C7" s="283"/>
      <c r="D7" s="283"/>
      <c r="E7" s="283"/>
      <c r="F7" s="284"/>
      <c r="G7" s="283"/>
      <c r="H7" s="284"/>
      <c r="I7" s="283"/>
      <c r="J7" s="283"/>
      <c r="K7" s="284"/>
      <c r="L7" s="284"/>
      <c r="M7" s="284"/>
      <c r="N7" s="284"/>
      <c r="O7" s="284"/>
      <c r="P7" s="284"/>
      <c r="Q7" s="284"/>
      <c r="R7" s="276"/>
      <c r="S7" s="276"/>
      <c r="T7" s="276"/>
      <c r="U7" s="97"/>
      <c r="V7" s="97"/>
      <c r="W7" s="97"/>
      <c r="X7" s="97"/>
      <c r="Y7" s="97"/>
      <c r="Z7" s="97"/>
      <c r="AA7" s="97"/>
      <c r="AB7" s="97"/>
      <c r="AC7" s="97"/>
      <c r="AD7" s="601"/>
      <c r="AE7" s="601"/>
      <c r="AF7" s="602"/>
      <c r="AG7" s="602"/>
      <c r="AH7" s="48"/>
      <c r="AI7" s="603"/>
    </row>
    <row r="8" spans="1:35">
      <c r="B8" s="111" t="s">
        <v>9667</v>
      </c>
      <c r="C8" s="283"/>
      <c r="D8" s="283"/>
      <c r="E8" s="283"/>
      <c r="F8" s="284"/>
      <c r="G8" s="283"/>
      <c r="H8" s="284"/>
      <c r="I8" s="283"/>
      <c r="J8" s="283"/>
      <c r="K8" s="284"/>
      <c r="L8" s="284"/>
      <c r="M8" s="284"/>
      <c r="N8" s="284"/>
      <c r="O8" s="284"/>
      <c r="P8" s="284"/>
      <c r="Q8" s="284"/>
      <c r="R8" s="276"/>
      <c r="S8" s="276"/>
      <c r="T8" s="276"/>
      <c r="U8" s="97"/>
      <c r="V8" s="97"/>
      <c r="W8" s="97"/>
      <c r="X8" s="97"/>
      <c r="Y8" s="97"/>
      <c r="Z8" s="97"/>
      <c r="AA8" s="97"/>
      <c r="AB8" s="97"/>
      <c r="AC8" s="97"/>
      <c r="AD8" s="601"/>
      <c r="AE8" s="601"/>
      <c r="AF8" s="602"/>
      <c r="AG8" s="602"/>
      <c r="AH8" s="48"/>
      <c r="AI8" s="603"/>
    </row>
    <row r="9" spans="1:35">
      <c r="B9" s="111"/>
      <c r="C9" s="283"/>
      <c r="D9" s="283"/>
      <c r="E9" s="283"/>
      <c r="F9" s="284"/>
      <c r="G9" s="283"/>
      <c r="H9" s="284"/>
      <c r="I9" s="283"/>
      <c r="J9" s="283"/>
      <c r="K9" s="284"/>
      <c r="L9" s="284"/>
      <c r="M9" s="284"/>
      <c r="N9" s="284"/>
      <c r="O9" s="284"/>
      <c r="P9" s="284"/>
      <c r="Q9" s="284"/>
      <c r="R9" s="276"/>
      <c r="S9" s="276"/>
      <c r="T9" s="276"/>
      <c r="U9" s="97"/>
      <c r="V9" s="97"/>
      <c r="W9" s="97"/>
      <c r="X9" s="97"/>
      <c r="Y9" s="97"/>
      <c r="Z9" s="97"/>
      <c r="AA9" s="97"/>
      <c r="AB9" s="97"/>
      <c r="AC9" s="97"/>
      <c r="AD9" s="601"/>
      <c r="AE9" s="601"/>
      <c r="AF9" s="602"/>
      <c r="AG9" s="602"/>
      <c r="AH9" s="48"/>
      <c r="AI9" s="603"/>
    </row>
    <row r="10" spans="1:35">
      <c r="B10" s="604"/>
      <c r="C10" s="604"/>
      <c r="D10" s="604"/>
      <c r="E10" s="605"/>
      <c r="F10" s="605"/>
      <c r="G10" s="604"/>
      <c r="H10" s="605"/>
      <c r="I10" s="1269" t="s">
        <v>9668</v>
      </c>
      <c r="J10" s="1269"/>
      <c r="K10" s="1269"/>
      <c r="L10" s="1269"/>
      <c r="M10" s="1269"/>
      <c r="N10" s="1269"/>
      <c r="O10" s="1269"/>
      <c r="P10" s="1270" t="s">
        <v>919</v>
      </c>
      <c r="Q10" s="1270"/>
      <c r="R10" s="1270"/>
      <c r="S10" s="1270"/>
      <c r="T10" s="1270"/>
      <c r="U10" s="1271" t="s">
        <v>9669</v>
      </c>
      <c r="V10" s="1280"/>
      <c r="W10" s="1280"/>
      <c r="X10" s="1280"/>
      <c r="Y10" s="1280"/>
      <c r="Z10" s="1280"/>
      <c r="AA10" s="1280"/>
      <c r="AB10" s="1280"/>
      <c r="AC10" s="1102"/>
      <c r="AD10" s="1102"/>
      <c r="AE10" s="1102"/>
      <c r="AF10" s="1102"/>
      <c r="AG10" s="1102"/>
      <c r="AH10" s="48"/>
      <c r="AI10" s="601"/>
    </row>
    <row r="11" spans="1:35">
      <c r="B11" s="604"/>
      <c r="C11" s="604"/>
      <c r="D11" s="604"/>
      <c r="E11" s="606"/>
      <c r="F11" s="605"/>
      <c r="G11" s="607"/>
      <c r="H11" s="605"/>
      <c r="I11" s="1269"/>
      <c r="J11" s="1269"/>
      <c r="K11" s="1269"/>
      <c r="L11" s="1269"/>
      <c r="M11" s="1269"/>
      <c r="N11" s="1269"/>
      <c r="O11" s="1269"/>
      <c r="P11" s="1270"/>
      <c r="Q11" s="1270"/>
      <c r="R11" s="1270"/>
      <c r="S11" s="1270"/>
      <c r="T11" s="1270"/>
      <c r="U11" s="1271" t="s">
        <v>9670</v>
      </c>
      <c r="V11" s="1280"/>
      <c r="W11" s="1280"/>
      <c r="X11" s="1271" t="s">
        <v>581</v>
      </c>
      <c r="Y11" s="1280"/>
      <c r="Z11" s="1280"/>
      <c r="AA11" s="1280"/>
      <c r="AB11" s="1280"/>
      <c r="AC11" s="1102"/>
      <c r="AD11" s="1102"/>
      <c r="AE11" s="1102"/>
      <c r="AF11" s="1102"/>
      <c r="AG11" s="1102"/>
      <c r="AH11" s="180"/>
      <c r="AI11" s="601"/>
    </row>
    <row r="12" spans="1:35" s="91" customFormat="1" ht="193.9" customHeight="1">
      <c r="B12" s="608" t="s">
        <v>2052</v>
      </c>
      <c r="C12" s="609" t="s">
        <v>134</v>
      </c>
      <c r="D12" s="610" t="s">
        <v>1845</v>
      </c>
      <c r="E12" s="611" t="s">
        <v>5714</v>
      </c>
      <c r="F12" s="612" t="s">
        <v>9671</v>
      </c>
      <c r="G12" s="612" t="s">
        <v>8327</v>
      </c>
      <c r="H12" s="612" t="s">
        <v>9672</v>
      </c>
      <c r="I12" s="613" t="s">
        <v>9673</v>
      </c>
      <c r="J12" s="613" t="s">
        <v>4677</v>
      </c>
      <c r="K12" s="614" t="s">
        <v>9674</v>
      </c>
      <c r="L12" s="614" t="s">
        <v>9675</v>
      </c>
      <c r="M12" s="613" t="s">
        <v>9676</v>
      </c>
      <c r="N12" s="614" t="s">
        <v>9677</v>
      </c>
      <c r="O12" s="613" t="s">
        <v>9678</v>
      </c>
      <c r="P12" s="615" t="s">
        <v>9679</v>
      </c>
      <c r="Q12" s="615" t="s">
        <v>9680</v>
      </c>
      <c r="R12" s="615" t="s">
        <v>9681</v>
      </c>
      <c r="S12" s="616" t="s">
        <v>9682</v>
      </c>
      <c r="T12" s="616" t="s">
        <v>9683</v>
      </c>
      <c r="U12" s="617" t="s">
        <v>9684</v>
      </c>
      <c r="V12" s="618" t="s">
        <v>9685</v>
      </c>
      <c r="W12" s="618" t="s">
        <v>9686</v>
      </c>
      <c r="X12" s="618" t="s">
        <v>9687</v>
      </c>
      <c r="Y12" s="618" t="s">
        <v>9688</v>
      </c>
      <c r="Z12" s="618" t="s">
        <v>9689</v>
      </c>
      <c r="AA12" s="618" t="s">
        <v>9690</v>
      </c>
      <c r="AB12" s="617" t="s">
        <v>9691</v>
      </c>
      <c r="AC12" s="619" t="s">
        <v>9692</v>
      </c>
      <c r="AD12" s="619" t="s">
        <v>9693</v>
      </c>
      <c r="AE12" s="619" t="s">
        <v>9694</v>
      </c>
      <c r="AF12" s="620" t="s">
        <v>9695</v>
      </c>
      <c r="AG12" s="620" t="s">
        <v>921</v>
      </c>
      <c r="AH12" s="91" t="s">
        <v>677</v>
      </c>
      <c r="AI12" s="621"/>
    </row>
    <row r="13" spans="1:35">
      <c r="B13" s="315" t="s">
        <v>366</v>
      </c>
      <c r="C13" s="142" t="s">
        <v>165</v>
      </c>
      <c r="D13" s="142" t="s">
        <v>9696</v>
      </c>
      <c r="E13" s="309" t="s">
        <v>5778</v>
      </c>
      <c r="F13" s="309" t="s">
        <v>452</v>
      </c>
      <c r="G13" s="315" t="s">
        <v>9697</v>
      </c>
      <c r="H13" s="309" t="s">
        <v>886</v>
      </c>
      <c r="I13" s="309"/>
      <c r="J13" s="309"/>
      <c r="K13" s="309"/>
      <c r="L13" s="309"/>
      <c r="M13" s="309"/>
      <c r="N13" s="309"/>
      <c r="O13" s="309"/>
      <c r="P13" s="309"/>
      <c r="Q13" s="309"/>
      <c r="R13" s="309"/>
      <c r="S13" s="309"/>
      <c r="T13" s="326"/>
      <c r="U13" s="897"/>
      <c r="V13" s="897" t="s">
        <v>582</v>
      </c>
      <c r="W13" s="897"/>
      <c r="X13" s="897"/>
      <c r="Y13" s="897"/>
      <c r="Z13" s="897"/>
      <c r="AA13" s="897"/>
      <c r="AB13" s="897"/>
      <c r="AC13" s="428" t="s">
        <v>9698</v>
      </c>
      <c r="AD13" s="309" t="s">
        <v>886</v>
      </c>
      <c r="AE13" s="137">
        <v>2016</v>
      </c>
      <c r="AF13" s="142" t="s">
        <v>9699</v>
      </c>
      <c r="AG13" s="622" t="s">
        <v>9700</v>
      </c>
      <c r="AH13" s="94" t="s">
        <v>677</v>
      </c>
    </row>
    <row r="14" spans="1:35">
      <c r="B14" s="315" t="s">
        <v>366</v>
      </c>
      <c r="C14" s="315" t="s">
        <v>147</v>
      </c>
      <c r="D14" s="315" t="s">
        <v>5786</v>
      </c>
      <c r="E14" s="309" t="s">
        <v>5778</v>
      </c>
      <c r="F14" s="309" t="s">
        <v>452</v>
      </c>
      <c r="G14" s="315" t="s">
        <v>9701</v>
      </c>
      <c r="H14" s="309" t="s">
        <v>886</v>
      </c>
      <c r="I14" s="309"/>
      <c r="J14" s="309"/>
      <c r="K14" s="309"/>
      <c r="L14" s="309"/>
      <c r="M14" s="309"/>
      <c r="N14" s="309"/>
      <c r="O14" s="309"/>
      <c r="P14" s="309"/>
      <c r="Q14" s="309"/>
      <c r="R14" s="309"/>
      <c r="S14" s="309"/>
      <c r="T14" s="326"/>
      <c r="U14" s="897"/>
      <c r="V14" s="897" t="s">
        <v>582</v>
      </c>
      <c r="W14" s="897"/>
      <c r="X14" s="897"/>
      <c r="Y14" s="897"/>
      <c r="Z14" s="897"/>
      <c r="AA14" s="897"/>
      <c r="AB14" s="897"/>
      <c r="AC14" s="428" t="s">
        <v>9698</v>
      </c>
      <c r="AD14" s="309">
        <v>2019</v>
      </c>
      <c r="AE14" s="309">
        <v>2020</v>
      </c>
      <c r="AF14" s="131" t="s">
        <v>9702</v>
      </c>
      <c r="AG14" s="623" t="s">
        <v>9703</v>
      </c>
      <c r="AH14" s="94" t="s">
        <v>677</v>
      </c>
    </row>
    <row r="15" spans="1:35">
      <c r="B15" s="315" t="s">
        <v>366</v>
      </c>
      <c r="C15" s="315" t="s">
        <v>147</v>
      </c>
      <c r="D15" s="315" t="s">
        <v>9704</v>
      </c>
      <c r="E15" s="309" t="s">
        <v>5778</v>
      </c>
      <c r="F15" s="309" t="s">
        <v>452</v>
      </c>
      <c r="G15" s="315" t="s">
        <v>9701</v>
      </c>
      <c r="H15" s="309" t="s">
        <v>886</v>
      </c>
      <c r="I15" s="309"/>
      <c r="J15" s="309"/>
      <c r="K15" s="309"/>
      <c r="L15" s="309"/>
      <c r="M15" s="309"/>
      <c r="N15" s="309"/>
      <c r="O15" s="309"/>
      <c r="P15" s="309"/>
      <c r="Q15" s="309"/>
      <c r="R15" s="309"/>
      <c r="S15" s="309"/>
      <c r="T15" s="326"/>
      <c r="U15" s="897"/>
      <c r="V15" s="897" t="s">
        <v>582</v>
      </c>
      <c r="W15" s="897"/>
      <c r="X15" s="897"/>
      <c r="Y15" s="897"/>
      <c r="Z15" s="897"/>
      <c r="AA15" s="897"/>
      <c r="AB15" s="897"/>
      <c r="AC15" s="428" t="s">
        <v>9698</v>
      </c>
      <c r="AD15" s="309">
        <v>2019</v>
      </c>
      <c r="AE15" s="309">
        <v>2020</v>
      </c>
      <c r="AF15" s="315" t="s">
        <v>9705</v>
      </c>
      <c r="AG15" s="623" t="s">
        <v>9706</v>
      </c>
      <c r="AH15" s="94" t="s">
        <v>677</v>
      </c>
    </row>
    <row r="16" spans="1:35">
      <c r="B16" s="315" t="s">
        <v>366</v>
      </c>
      <c r="C16" s="142" t="s">
        <v>173</v>
      </c>
      <c r="D16" s="142" t="s">
        <v>9707</v>
      </c>
      <c r="E16" s="128" t="s">
        <v>9708</v>
      </c>
      <c r="F16" s="309" t="s">
        <v>452</v>
      </c>
      <c r="G16" s="315" t="s">
        <v>9697</v>
      </c>
      <c r="H16" s="309" t="s">
        <v>886</v>
      </c>
      <c r="I16" s="309"/>
      <c r="J16" s="309"/>
      <c r="K16" s="309"/>
      <c r="L16" s="309"/>
      <c r="M16" s="309"/>
      <c r="N16" s="309"/>
      <c r="O16" s="309"/>
      <c r="P16" s="309"/>
      <c r="Q16" s="309"/>
      <c r="R16" s="309"/>
      <c r="S16" s="309"/>
      <c r="T16" s="326"/>
      <c r="U16" s="897"/>
      <c r="V16" s="897" t="s">
        <v>582</v>
      </c>
      <c r="W16" s="897"/>
      <c r="X16" s="897"/>
      <c r="Y16" s="897"/>
      <c r="Z16" s="897"/>
      <c r="AA16" s="897"/>
      <c r="AB16" s="897"/>
      <c r="AC16" s="428" t="s">
        <v>9698</v>
      </c>
      <c r="AD16" s="309" t="s">
        <v>886</v>
      </c>
      <c r="AE16" s="137" t="s">
        <v>9709</v>
      </c>
      <c r="AF16" s="142" t="s">
        <v>9710</v>
      </c>
      <c r="AG16" s="624" t="s">
        <v>9711</v>
      </c>
      <c r="AH16" s="94" t="s">
        <v>677</v>
      </c>
    </row>
    <row r="17" spans="2:34">
      <c r="B17" s="315" t="s">
        <v>366</v>
      </c>
      <c r="C17" s="315" t="s">
        <v>182</v>
      </c>
      <c r="D17" s="315" t="s">
        <v>9712</v>
      </c>
      <c r="E17" s="128" t="s">
        <v>9708</v>
      </c>
      <c r="F17" s="309" t="s">
        <v>452</v>
      </c>
      <c r="G17" s="315" t="s">
        <v>9697</v>
      </c>
      <c r="H17" s="309" t="s">
        <v>886</v>
      </c>
      <c r="I17" s="309"/>
      <c r="J17" s="309"/>
      <c r="K17" s="309"/>
      <c r="L17" s="309"/>
      <c r="M17" s="309"/>
      <c r="N17" s="309"/>
      <c r="O17" s="309"/>
      <c r="P17" s="309"/>
      <c r="Q17" s="309"/>
      <c r="R17" s="309"/>
      <c r="S17" s="309"/>
      <c r="T17" s="326"/>
      <c r="U17" s="897"/>
      <c r="V17" s="897" t="s">
        <v>582</v>
      </c>
      <c r="W17" s="897"/>
      <c r="X17" s="897"/>
      <c r="Y17" s="897"/>
      <c r="Z17" s="897"/>
      <c r="AA17" s="897"/>
      <c r="AB17" s="897"/>
      <c r="AC17" s="428" t="s">
        <v>9713</v>
      </c>
      <c r="AD17" s="309">
        <v>2020</v>
      </c>
      <c r="AE17" s="309">
        <v>2022</v>
      </c>
      <c r="AF17" s="315" t="s">
        <v>9714</v>
      </c>
      <c r="AG17" s="625" t="s">
        <v>9715</v>
      </c>
      <c r="AH17" s="94" t="s">
        <v>677</v>
      </c>
    </row>
    <row r="18" spans="2:34">
      <c r="B18" s="315" t="s">
        <v>2074</v>
      </c>
      <c r="C18" s="315" t="s">
        <v>187</v>
      </c>
      <c r="D18" s="315" t="s">
        <v>5801</v>
      </c>
      <c r="E18" s="309" t="s">
        <v>5778</v>
      </c>
      <c r="F18" s="309" t="s">
        <v>424</v>
      </c>
      <c r="G18" s="315" t="s">
        <v>886</v>
      </c>
      <c r="H18" s="309" t="s">
        <v>886</v>
      </c>
      <c r="I18" s="309"/>
      <c r="J18" s="309"/>
      <c r="K18" s="309"/>
      <c r="L18" s="309" t="s">
        <v>582</v>
      </c>
      <c r="M18" s="309"/>
      <c r="N18" s="309"/>
      <c r="O18" s="309"/>
      <c r="P18" s="309"/>
      <c r="Q18" s="309"/>
      <c r="R18" s="309"/>
      <c r="S18" s="309"/>
      <c r="T18" s="326"/>
      <c r="U18" s="897"/>
      <c r="V18" s="897"/>
      <c r="W18" s="897"/>
      <c r="X18" s="897"/>
      <c r="Y18" s="897"/>
      <c r="Z18" s="897"/>
      <c r="AA18" s="897"/>
      <c r="AB18" s="897"/>
      <c r="AC18" s="428" t="s">
        <v>9698</v>
      </c>
      <c r="AD18" s="309">
        <v>2017</v>
      </c>
      <c r="AE18" s="309">
        <v>2030</v>
      </c>
      <c r="AF18" s="315" t="s">
        <v>9716</v>
      </c>
      <c r="AG18" s="625" t="s">
        <v>9717</v>
      </c>
      <c r="AH18" s="94" t="s">
        <v>677</v>
      </c>
    </row>
    <row r="19" spans="2:34">
      <c r="B19" s="142" t="s">
        <v>366</v>
      </c>
      <c r="C19" s="142" t="s">
        <v>169</v>
      </c>
      <c r="D19" s="142" t="s">
        <v>9718</v>
      </c>
      <c r="E19" s="128" t="s">
        <v>5778</v>
      </c>
      <c r="F19" s="128" t="s">
        <v>5838</v>
      </c>
      <c r="G19" s="142" t="s">
        <v>4683</v>
      </c>
      <c r="H19" s="128" t="s">
        <v>886</v>
      </c>
      <c r="I19" s="128"/>
      <c r="J19" s="128"/>
      <c r="K19" s="128" t="s">
        <v>582</v>
      </c>
      <c r="L19" s="128"/>
      <c r="M19" s="128"/>
      <c r="N19" s="128"/>
      <c r="O19" s="128"/>
      <c r="P19" s="128"/>
      <c r="Q19" s="128"/>
      <c r="R19" s="128"/>
      <c r="S19" s="128"/>
      <c r="T19" s="307"/>
      <c r="U19" s="897"/>
      <c r="V19" s="897"/>
      <c r="W19" s="897"/>
      <c r="X19" s="897"/>
      <c r="Y19" s="897"/>
      <c r="Z19" s="897"/>
      <c r="AA19" s="897"/>
      <c r="AB19" s="897"/>
      <c r="AC19" s="424" t="s">
        <v>9698</v>
      </c>
      <c r="AD19" s="309" t="s">
        <v>886</v>
      </c>
      <c r="AE19" s="128">
        <v>2004</v>
      </c>
      <c r="AF19" s="142"/>
      <c r="AG19" s="624" t="s">
        <v>9719</v>
      </c>
      <c r="AH19" s="94" t="s">
        <v>677</v>
      </c>
    </row>
    <row r="20" spans="2:34">
      <c r="B20" s="315" t="s">
        <v>2279</v>
      </c>
      <c r="C20" s="315" t="s">
        <v>217</v>
      </c>
      <c r="D20" s="315" t="s">
        <v>3274</v>
      </c>
      <c r="E20" s="309" t="s">
        <v>5778</v>
      </c>
      <c r="F20" s="309" t="s">
        <v>5838</v>
      </c>
      <c r="G20" s="315" t="s">
        <v>886</v>
      </c>
      <c r="H20" s="626" t="s">
        <v>594</v>
      </c>
      <c r="I20" s="309"/>
      <c r="J20" s="309"/>
      <c r="K20" s="309" t="s">
        <v>582</v>
      </c>
      <c r="L20" s="309"/>
      <c r="M20" s="309"/>
      <c r="N20" s="309"/>
      <c r="O20" s="309"/>
      <c r="P20" s="309"/>
      <c r="Q20" s="309"/>
      <c r="R20" s="309"/>
      <c r="S20" s="309"/>
      <c r="T20" s="326"/>
      <c r="U20" s="897"/>
      <c r="V20" s="897"/>
      <c r="W20" s="897"/>
      <c r="X20" s="897"/>
      <c r="Y20" s="897"/>
      <c r="Z20" s="897"/>
      <c r="AA20" s="897"/>
      <c r="AB20" s="897"/>
      <c r="AC20" s="428" t="s">
        <v>9698</v>
      </c>
      <c r="AD20" s="309">
        <v>2018</v>
      </c>
      <c r="AE20" s="309">
        <v>2019</v>
      </c>
      <c r="AF20" s="315" t="s">
        <v>9720</v>
      </c>
      <c r="AG20" s="625" t="s">
        <v>9721</v>
      </c>
      <c r="AH20" s="94" t="s">
        <v>677</v>
      </c>
    </row>
    <row r="21" spans="2:34">
      <c r="B21" s="315" t="s">
        <v>5675</v>
      </c>
      <c r="C21" s="315" t="s">
        <v>183</v>
      </c>
      <c r="D21" s="315" t="s">
        <v>5809</v>
      </c>
      <c r="E21" s="309" t="s">
        <v>9722</v>
      </c>
      <c r="F21" s="309" t="s">
        <v>424</v>
      </c>
      <c r="G21" s="315" t="s">
        <v>886</v>
      </c>
      <c r="H21" s="309" t="s">
        <v>886</v>
      </c>
      <c r="I21" s="309"/>
      <c r="J21" s="309"/>
      <c r="K21" s="309"/>
      <c r="L21" s="309"/>
      <c r="M21" s="309"/>
      <c r="N21" s="309"/>
      <c r="O21" s="309"/>
      <c r="P21" s="309"/>
      <c r="Q21" s="309" t="s">
        <v>582</v>
      </c>
      <c r="R21" s="309"/>
      <c r="S21" s="309"/>
      <c r="T21" s="326"/>
      <c r="U21" s="897"/>
      <c r="V21" s="897"/>
      <c r="W21" s="897"/>
      <c r="X21" s="897"/>
      <c r="Y21" s="897"/>
      <c r="Z21" s="897"/>
      <c r="AA21" s="897"/>
      <c r="AB21" s="897"/>
      <c r="AC21" s="428" t="s">
        <v>5194</v>
      </c>
      <c r="AD21" s="309">
        <v>2020</v>
      </c>
      <c r="AE21" s="309">
        <v>2025</v>
      </c>
      <c r="AF21" s="315" t="s">
        <v>9723</v>
      </c>
      <c r="AG21" s="625" t="s">
        <v>9724</v>
      </c>
      <c r="AH21" s="94" t="s">
        <v>677</v>
      </c>
    </row>
    <row r="22" spans="2:34">
      <c r="B22" s="315" t="s">
        <v>366</v>
      </c>
      <c r="C22" s="142" t="s">
        <v>173</v>
      </c>
      <c r="D22" s="142" t="s">
        <v>9725</v>
      </c>
      <c r="E22" s="128" t="s">
        <v>886</v>
      </c>
      <c r="F22" s="309" t="s">
        <v>452</v>
      </c>
      <c r="G22" s="315" t="s">
        <v>886</v>
      </c>
      <c r="H22" s="309" t="s">
        <v>886</v>
      </c>
      <c r="I22" s="309"/>
      <c r="J22" s="309"/>
      <c r="K22" s="309"/>
      <c r="L22" s="309"/>
      <c r="M22" s="309"/>
      <c r="N22" s="309"/>
      <c r="O22" s="309"/>
      <c r="P22" s="309"/>
      <c r="Q22" s="309"/>
      <c r="R22" s="309"/>
      <c r="S22" s="309"/>
      <c r="T22" s="326"/>
      <c r="U22" s="897"/>
      <c r="V22" s="897" t="s">
        <v>582</v>
      </c>
      <c r="W22" s="897"/>
      <c r="X22" s="897"/>
      <c r="Y22" s="897"/>
      <c r="Z22" s="897"/>
      <c r="AA22" s="897"/>
      <c r="AB22" s="897"/>
      <c r="AC22" s="428" t="s">
        <v>9698</v>
      </c>
      <c r="AD22" s="309" t="s">
        <v>886</v>
      </c>
      <c r="AE22" s="137" t="s">
        <v>9709</v>
      </c>
      <c r="AF22" s="142" t="s">
        <v>9726</v>
      </c>
      <c r="AG22" s="624" t="s">
        <v>9727</v>
      </c>
      <c r="AH22" s="94" t="s">
        <v>677</v>
      </c>
    </row>
    <row r="23" spans="2:34">
      <c r="B23" s="315" t="s">
        <v>2074</v>
      </c>
      <c r="C23" s="315" t="s">
        <v>187</v>
      </c>
      <c r="D23" s="142" t="s">
        <v>9728</v>
      </c>
      <c r="E23" s="309" t="s">
        <v>5778</v>
      </c>
      <c r="F23" s="309" t="s">
        <v>9729</v>
      </c>
      <c r="G23" s="142" t="s">
        <v>886</v>
      </c>
      <c r="H23" s="627" t="s">
        <v>9730</v>
      </c>
      <c r="I23" s="309"/>
      <c r="J23" s="309"/>
      <c r="K23" s="309"/>
      <c r="L23" s="309"/>
      <c r="M23" s="309"/>
      <c r="N23" s="309"/>
      <c r="O23" s="309"/>
      <c r="P23" s="309"/>
      <c r="Q23" s="309"/>
      <c r="R23" s="309" t="s">
        <v>582</v>
      </c>
      <c r="S23" s="309"/>
      <c r="T23" s="326"/>
      <c r="U23" s="897"/>
      <c r="V23" s="897"/>
      <c r="W23" s="897"/>
      <c r="X23" s="897"/>
      <c r="Y23" s="897"/>
      <c r="Z23" s="897"/>
      <c r="AA23" s="897"/>
      <c r="AB23" s="897"/>
      <c r="AC23" s="428" t="s">
        <v>9698</v>
      </c>
      <c r="AD23" s="309">
        <v>2020</v>
      </c>
      <c r="AE23" s="309">
        <v>2021</v>
      </c>
      <c r="AF23" s="315" t="s">
        <v>9731</v>
      </c>
      <c r="AG23" s="625" t="s">
        <v>9732</v>
      </c>
      <c r="AH23" s="94" t="s">
        <v>677</v>
      </c>
    </row>
    <row r="24" spans="2:34">
      <c r="B24" s="315" t="s">
        <v>2082</v>
      </c>
      <c r="C24" s="315" t="s">
        <v>186</v>
      </c>
      <c r="D24" s="315" t="s">
        <v>5815</v>
      </c>
      <c r="E24" s="309" t="s">
        <v>5778</v>
      </c>
      <c r="F24" s="309" t="s">
        <v>8384</v>
      </c>
      <c r="G24" s="142" t="s">
        <v>9733</v>
      </c>
      <c r="H24" s="309" t="s">
        <v>9734</v>
      </c>
      <c r="I24" s="309"/>
      <c r="J24" s="309"/>
      <c r="K24" s="309"/>
      <c r="L24" s="309"/>
      <c r="M24" s="309"/>
      <c r="N24" s="309"/>
      <c r="O24" s="309"/>
      <c r="P24" s="309"/>
      <c r="Q24" s="309"/>
      <c r="R24" s="309"/>
      <c r="S24" s="309" t="s">
        <v>582</v>
      </c>
      <c r="T24" s="326"/>
      <c r="U24" s="897"/>
      <c r="V24" s="897"/>
      <c r="W24" s="897"/>
      <c r="X24" s="897"/>
      <c r="Y24" s="897"/>
      <c r="Z24" s="897"/>
      <c r="AA24" s="897"/>
      <c r="AB24" s="897"/>
      <c r="AC24" s="428" t="s">
        <v>9698</v>
      </c>
      <c r="AD24" s="309">
        <v>2020</v>
      </c>
      <c r="AE24" s="309">
        <v>2021</v>
      </c>
      <c r="AF24" s="315" t="s">
        <v>9735</v>
      </c>
      <c r="AG24" s="625" t="s">
        <v>9736</v>
      </c>
      <c r="AH24" s="94" t="s">
        <v>677</v>
      </c>
    </row>
    <row r="25" spans="2:34">
      <c r="B25" s="142" t="s">
        <v>2082</v>
      </c>
      <c r="C25" s="289" t="s">
        <v>186</v>
      </c>
      <c r="D25" s="289" t="s">
        <v>5815</v>
      </c>
      <c r="E25" s="142" t="s">
        <v>5778</v>
      </c>
      <c r="F25" s="128" t="s">
        <v>8384</v>
      </c>
      <c r="G25" s="754" t="s">
        <v>6147</v>
      </c>
      <c r="H25" s="628" t="s">
        <v>9734</v>
      </c>
      <c r="I25" s="133"/>
      <c r="J25" s="133"/>
      <c r="K25" s="133"/>
      <c r="L25" s="133"/>
      <c r="M25" s="133"/>
      <c r="N25" s="133"/>
      <c r="O25" s="133"/>
      <c r="P25" s="133"/>
      <c r="Q25" s="133"/>
      <c r="R25" s="133"/>
      <c r="S25" s="133" t="s">
        <v>582</v>
      </c>
      <c r="T25" s="288"/>
      <c r="U25" s="809"/>
      <c r="V25" s="809"/>
      <c r="W25" s="809"/>
      <c r="X25" s="809"/>
      <c r="Y25" s="809"/>
      <c r="Z25" s="809"/>
      <c r="AA25" s="809"/>
      <c r="AB25" s="809"/>
      <c r="AC25" s="424" t="s">
        <v>9698</v>
      </c>
      <c r="AD25" s="128">
        <v>2022</v>
      </c>
      <c r="AE25" s="128">
        <v>2022</v>
      </c>
      <c r="AF25" s="142" t="s">
        <v>9737</v>
      </c>
      <c r="AG25" s="593" t="s">
        <v>9738</v>
      </c>
      <c r="AH25" s="94" t="s">
        <v>677</v>
      </c>
    </row>
    <row r="26" spans="2:34">
      <c r="B26" s="315" t="s">
        <v>2074</v>
      </c>
      <c r="C26" s="315" t="s">
        <v>187</v>
      </c>
      <c r="D26" s="142" t="s">
        <v>9739</v>
      </c>
      <c r="E26" s="309" t="s">
        <v>5778</v>
      </c>
      <c r="F26" s="309" t="s">
        <v>9729</v>
      </c>
      <c r="G26" s="142" t="s">
        <v>886</v>
      </c>
      <c r="H26" s="627" t="s">
        <v>9730</v>
      </c>
      <c r="I26" s="309"/>
      <c r="J26" s="309"/>
      <c r="K26" s="309"/>
      <c r="L26" s="309"/>
      <c r="M26" s="309"/>
      <c r="N26" s="309"/>
      <c r="O26" s="309"/>
      <c r="P26" s="309"/>
      <c r="Q26" s="309"/>
      <c r="R26" s="309" t="s">
        <v>582</v>
      </c>
      <c r="S26" s="309"/>
      <c r="T26" s="326"/>
      <c r="U26" s="897"/>
      <c r="V26" s="897"/>
      <c r="W26" s="897"/>
      <c r="X26" s="897"/>
      <c r="Y26" s="897"/>
      <c r="Z26" s="897"/>
      <c r="AA26" s="897"/>
      <c r="AB26" s="897"/>
      <c r="AC26" s="428" t="s">
        <v>9698</v>
      </c>
      <c r="AD26" s="309">
        <v>2020</v>
      </c>
      <c r="AE26" s="309">
        <v>2021</v>
      </c>
      <c r="AF26" s="315" t="s">
        <v>9731</v>
      </c>
      <c r="AG26" s="625" t="s">
        <v>9732</v>
      </c>
      <c r="AH26" s="94" t="s">
        <v>677</v>
      </c>
    </row>
    <row r="27" spans="2:34">
      <c r="B27" s="142" t="s">
        <v>2074</v>
      </c>
      <c r="C27" s="315" t="s">
        <v>187</v>
      </c>
      <c r="D27" s="142" t="s">
        <v>9740</v>
      </c>
      <c r="E27" s="309" t="s">
        <v>5778</v>
      </c>
      <c r="F27" s="128" t="s">
        <v>424</v>
      </c>
      <c r="G27" s="142" t="s">
        <v>886</v>
      </c>
      <c r="H27" s="309" t="s">
        <v>5810</v>
      </c>
      <c r="I27" s="309"/>
      <c r="J27" s="309"/>
      <c r="K27" s="309"/>
      <c r="L27" s="309"/>
      <c r="M27" s="309"/>
      <c r="N27" s="309"/>
      <c r="O27" s="309"/>
      <c r="P27" s="309"/>
      <c r="Q27" s="309"/>
      <c r="R27" s="309"/>
      <c r="S27" s="309"/>
      <c r="T27" s="326"/>
      <c r="U27" s="897"/>
      <c r="V27" s="897"/>
      <c r="W27" s="897"/>
      <c r="X27" s="897"/>
      <c r="Y27" s="897"/>
      <c r="Z27" s="897"/>
      <c r="AA27" s="897" t="s">
        <v>582</v>
      </c>
      <c r="AB27" s="897"/>
      <c r="AC27" s="428" t="s">
        <v>9698</v>
      </c>
      <c r="AD27" s="309" t="s">
        <v>886</v>
      </c>
      <c r="AE27" s="309">
        <v>2020</v>
      </c>
      <c r="AF27" s="315" t="s">
        <v>9741</v>
      </c>
      <c r="AG27" s="624" t="s">
        <v>9742</v>
      </c>
      <c r="AH27" s="94" t="s">
        <v>677</v>
      </c>
    </row>
    <row r="28" spans="2:34">
      <c r="B28" s="315" t="s">
        <v>2057</v>
      </c>
      <c r="C28" s="315" t="s">
        <v>174</v>
      </c>
      <c r="D28" s="315" t="s">
        <v>5829</v>
      </c>
      <c r="E28" s="309" t="s">
        <v>5778</v>
      </c>
      <c r="F28" s="128" t="s">
        <v>5838</v>
      </c>
      <c r="G28" s="315" t="s">
        <v>9743</v>
      </c>
      <c r="H28" s="626" t="s">
        <v>9744</v>
      </c>
      <c r="I28" s="309"/>
      <c r="J28" s="309"/>
      <c r="K28" s="309" t="s">
        <v>582</v>
      </c>
      <c r="L28" s="309"/>
      <c r="M28" s="309"/>
      <c r="N28" s="309"/>
      <c r="O28" s="309"/>
      <c r="P28" s="309"/>
      <c r="Q28" s="309"/>
      <c r="R28" s="309"/>
      <c r="S28" s="309"/>
      <c r="T28" s="326"/>
      <c r="U28" s="897"/>
      <c r="V28" s="897"/>
      <c r="W28" s="897"/>
      <c r="X28" s="897"/>
      <c r="Y28" s="897"/>
      <c r="Z28" s="897"/>
      <c r="AA28" s="897"/>
      <c r="AB28" s="897"/>
      <c r="AC28" s="428" t="s">
        <v>9698</v>
      </c>
      <c r="AD28" s="309">
        <v>2017</v>
      </c>
      <c r="AE28" s="309">
        <v>2017</v>
      </c>
      <c r="AF28" s="315" t="s">
        <v>9745</v>
      </c>
      <c r="AG28" s="625" t="s">
        <v>9746</v>
      </c>
      <c r="AH28" s="94" t="s">
        <v>677</v>
      </c>
    </row>
    <row r="29" spans="2:34">
      <c r="B29" s="142" t="s">
        <v>2074</v>
      </c>
      <c r="C29" s="315" t="s">
        <v>187</v>
      </c>
      <c r="D29" s="142" t="s">
        <v>5841</v>
      </c>
      <c r="E29" s="309" t="s">
        <v>5778</v>
      </c>
      <c r="F29" s="128" t="s">
        <v>5838</v>
      </c>
      <c r="G29" s="142" t="s">
        <v>5695</v>
      </c>
      <c r="H29" s="135" t="s">
        <v>9747</v>
      </c>
      <c r="I29" s="128"/>
      <c r="J29" s="309"/>
      <c r="K29" s="309"/>
      <c r="L29" s="309"/>
      <c r="M29" s="309"/>
      <c r="N29" s="309"/>
      <c r="O29" s="309"/>
      <c r="P29" s="309"/>
      <c r="Q29" s="309"/>
      <c r="R29" s="309"/>
      <c r="S29" s="309"/>
      <c r="T29" s="326"/>
      <c r="U29" s="897" t="s">
        <v>582</v>
      </c>
      <c r="V29" s="897"/>
      <c r="W29" s="897"/>
      <c r="X29" s="897"/>
      <c r="Y29" s="897"/>
      <c r="Z29" s="897"/>
      <c r="AA29" s="897"/>
      <c r="AB29" s="897"/>
      <c r="AC29" s="428" t="s">
        <v>9698</v>
      </c>
      <c r="AD29" s="128">
        <v>2019</v>
      </c>
      <c r="AE29" s="128">
        <v>2020</v>
      </c>
      <c r="AF29" s="142" t="s">
        <v>9748</v>
      </c>
      <c r="AG29" s="624" t="s">
        <v>9749</v>
      </c>
      <c r="AH29" s="94" t="s">
        <v>677</v>
      </c>
    </row>
    <row r="30" spans="2:34">
      <c r="B30" s="315" t="s">
        <v>366</v>
      </c>
      <c r="C30" s="142" t="s">
        <v>173</v>
      </c>
      <c r="D30" s="142" t="s">
        <v>9750</v>
      </c>
      <c r="E30" s="128" t="s">
        <v>886</v>
      </c>
      <c r="F30" s="309" t="s">
        <v>452</v>
      </c>
      <c r="G30" s="315" t="s">
        <v>886</v>
      </c>
      <c r="H30" s="309" t="s">
        <v>886</v>
      </c>
      <c r="I30" s="309"/>
      <c r="J30" s="309"/>
      <c r="K30" s="309"/>
      <c r="L30" s="309"/>
      <c r="M30" s="309"/>
      <c r="N30" s="309"/>
      <c r="O30" s="309"/>
      <c r="P30" s="309"/>
      <c r="Q30" s="309"/>
      <c r="R30" s="309"/>
      <c r="S30" s="309"/>
      <c r="T30" s="326"/>
      <c r="U30" s="897"/>
      <c r="V30" s="897" t="s">
        <v>582</v>
      </c>
      <c r="W30" s="897"/>
      <c r="X30" s="897"/>
      <c r="Y30" s="897"/>
      <c r="Z30" s="897"/>
      <c r="AA30" s="897"/>
      <c r="AB30" s="897"/>
      <c r="AC30" s="428" t="s">
        <v>9698</v>
      </c>
      <c r="AD30" s="309" t="s">
        <v>886</v>
      </c>
      <c r="AE30" s="137" t="s">
        <v>9709</v>
      </c>
      <c r="AF30" s="142" t="s">
        <v>9726</v>
      </c>
      <c r="AG30" s="624" t="s">
        <v>9727</v>
      </c>
      <c r="AH30" s="94" t="s">
        <v>677</v>
      </c>
    </row>
    <row r="31" spans="2:34">
      <c r="B31" s="142" t="s">
        <v>2074</v>
      </c>
      <c r="C31" s="315" t="s">
        <v>187</v>
      </c>
      <c r="D31" s="142" t="s">
        <v>5848</v>
      </c>
      <c r="E31" s="309" t="s">
        <v>5778</v>
      </c>
      <c r="F31" s="128" t="s">
        <v>424</v>
      </c>
      <c r="G31" s="142" t="s">
        <v>9751</v>
      </c>
      <c r="H31" s="626" t="s">
        <v>9752</v>
      </c>
      <c r="I31" s="309"/>
      <c r="J31" s="309"/>
      <c r="K31" s="309"/>
      <c r="L31" s="309"/>
      <c r="M31" s="309"/>
      <c r="N31" s="309"/>
      <c r="O31" s="309"/>
      <c r="P31" s="309"/>
      <c r="Q31" s="309"/>
      <c r="R31" s="309"/>
      <c r="S31" s="309"/>
      <c r="T31" s="326"/>
      <c r="U31" s="897" t="s">
        <v>582</v>
      </c>
      <c r="V31" s="897"/>
      <c r="W31" s="897"/>
      <c r="X31" s="897"/>
      <c r="Y31" s="897"/>
      <c r="Z31" s="897"/>
      <c r="AA31" s="897"/>
      <c r="AB31" s="897"/>
      <c r="AC31" s="428" t="s">
        <v>9698</v>
      </c>
      <c r="AD31" s="309">
        <v>2016</v>
      </c>
      <c r="AE31" s="309">
        <v>2020</v>
      </c>
      <c r="AF31" s="315" t="s">
        <v>9753</v>
      </c>
      <c r="AG31" s="624" t="s">
        <v>9754</v>
      </c>
      <c r="AH31" s="94" t="s">
        <v>677</v>
      </c>
    </row>
    <row r="32" spans="2:34">
      <c r="B32" s="142" t="s">
        <v>2074</v>
      </c>
      <c r="C32" s="315" t="s">
        <v>187</v>
      </c>
      <c r="D32" s="142" t="s">
        <v>5848</v>
      </c>
      <c r="E32" s="309" t="s">
        <v>5778</v>
      </c>
      <c r="F32" s="128" t="s">
        <v>424</v>
      </c>
      <c r="G32" s="142" t="s">
        <v>886</v>
      </c>
      <c r="H32" s="309" t="s">
        <v>5810</v>
      </c>
      <c r="I32" s="309"/>
      <c r="J32" s="309"/>
      <c r="K32" s="309"/>
      <c r="L32" s="309"/>
      <c r="M32" s="309"/>
      <c r="N32" s="309"/>
      <c r="O32" s="309"/>
      <c r="P32" s="309"/>
      <c r="Q32" s="309"/>
      <c r="R32" s="309"/>
      <c r="S32" s="309"/>
      <c r="T32" s="326"/>
      <c r="U32" s="897"/>
      <c r="V32" s="897"/>
      <c r="W32" s="897"/>
      <c r="X32" s="897"/>
      <c r="Y32" s="897"/>
      <c r="Z32" s="897"/>
      <c r="AA32" s="897" t="s">
        <v>582</v>
      </c>
      <c r="AB32" s="897"/>
      <c r="AC32" s="428" t="s">
        <v>9698</v>
      </c>
      <c r="AD32" s="309" t="s">
        <v>886</v>
      </c>
      <c r="AE32" s="309" t="s">
        <v>886</v>
      </c>
      <c r="AF32" s="315" t="s">
        <v>9755</v>
      </c>
      <c r="AG32" s="624" t="s">
        <v>9742</v>
      </c>
      <c r="AH32" s="94" t="s">
        <v>677</v>
      </c>
    </row>
    <row r="33" spans="2:34">
      <c r="B33" s="142" t="s">
        <v>366</v>
      </c>
      <c r="C33" s="142" t="s">
        <v>169</v>
      </c>
      <c r="D33" s="142" t="s">
        <v>9756</v>
      </c>
      <c r="E33" s="128" t="s">
        <v>5778</v>
      </c>
      <c r="F33" s="128" t="s">
        <v>5838</v>
      </c>
      <c r="G33" s="142" t="s">
        <v>4683</v>
      </c>
      <c r="H33" s="128" t="s">
        <v>886</v>
      </c>
      <c r="I33" s="128"/>
      <c r="J33" s="128"/>
      <c r="K33" s="128" t="s">
        <v>582</v>
      </c>
      <c r="L33" s="128"/>
      <c r="M33" s="128"/>
      <c r="N33" s="128"/>
      <c r="O33" s="128"/>
      <c r="P33" s="128"/>
      <c r="Q33" s="128"/>
      <c r="R33" s="128"/>
      <c r="S33" s="128"/>
      <c r="T33" s="307"/>
      <c r="U33" s="897"/>
      <c r="V33" s="897"/>
      <c r="W33" s="897"/>
      <c r="X33" s="897"/>
      <c r="Y33" s="897"/>
      <c r="Z33" s="897"/>
      <c r="AA33" s="897"/>
      <c r="AB33" s="897"/>
      <c r="AC33" s="424" t="s">
        <v>9698</v>
      </c>
      <c r="AD33" s="309" t="s">
        <v>886</v>
      </c>
      <c r="AE33" s="128">
        <v>2005</v>
      </c>
      <c r="AF33" s="142"/>
      <c r="AG33" s="629" t="s">
        <v>9719</v>
      </c>
      <c r="AH33" s="94" t="s">
        <v>677</v>
      </c>
    </row>
    <row r="34" spans="2:34">
      <c r="B34" s="315" t="s">
        <v>366</v>
      </c>
      <c r="C34" s="142" t="s">
        <v>173</v>
      </c>
      <c r="D34" s="142" t="s">
        <v>9757</v>
      </c>
      <c r="E34" s="128" t="s">
        <v>886</v>
      </c>
      <c r="F34" s="309" t="s">
        <v>452</v>
      </c>
      <c r="G34" s="315" t="s">
        <v>886</v>
      </c>
      <c r="H34" s="309" t="s">
        <v>886</v>
      </c>
      <c r="I34" s="309"/>
      <c r="J34" s="309"/>
      <c r="K34" s="309"/>
      <c r="L34" s="309"/>
      <c r="M34" s="309"/>
      <c r="N34" s="309"/>
      <c r="O34" s="309"/>
      <c r="P34" s="309"/>
      <c r="Q34" s="309"/>
      <c r="R34" s="309"/>
      <c r="S34" s="309"/>
      <c r="T34" s="326"/>
      <c r="U34" s="897"/>
      <c r="V34" s="897" t="s">
        <v>582</v>
      </c>
      <c r="W34" s="897"/>
      <c r="X34" s="897"/>
      <c r="Y34" s="897"/>
      <c r="Z34" s="897"/>
      <c r="AA34" s="897"/>
      <c r="AB34" s="897"/>
      <c r="AC34" s="428" t="s">
        <v>9698</v>
      </c>
      <c r="AD34" s="309" t="s">
        <v>886</v>
      </c>
      <c r="AE34" s="137" t="s">
        <v>9709</v>
      </c>
      <c r="AF34" s="142" t="s">
        <v>9726</v>
      </c>
      <c r="AG34" s="624" t="s">
        <v>9727</v>
      </c>
      <c r="AH34" s="94" t="s">
        <v>677</v>
      </c>
    </row>
    <row r="35" spans="2:34">
      <c r="B35" s="142" t="s">
        <v>2074</v>
      </c>
      <c r="C35" s="315" t="s">
        <v>187</v>
      </c>
      <c r="D35" s="142" t="s">
        <v>9758</v>
      </c>
      <c r="E35" s="309" t="s">
        <v>5778</v>
      </c>
      <c r="F35" s="128" t="s">
        <v>424</v>
      </c>
      <c r="G35" s="142" t="s">
        <v>886</v>
      </c>
      <c r="H35" s="309" t="s">
        <v>5810</v>
      </c>
      <c r="I35" s="309"/>
      <c r="J35" s="309"/>
      <c r="K35" s="309"/>
      <c r="L35" s="309"/>
      <c r="M35" s="309"/>
      <c r="N35" s="309"/>
      <c r="O35" s="309"/>
      <c r="P35" s="309"/>
      <c r="Q35" s="309"/>
      <c r="R35" s="309"/>
      <c r="S35" s="309"/>
      <c r="T35" s="326"/>
      <c r="U35" s="897"/>
      <c r="V35" s="897"/>
      <c r="W35" s="897"/>
      <c r="X35" s="897"/>
      <c r="Y35" s="897"/>
      <c r="Z35" s="897"/>
      <c r="AA35" s="897" t="s">
        <v>582</v>
      </c>
      <c r="AB35" s="897"/>
      <c r="AC35" s="428" t="s">
        <v>9698</v>
      </c>
      <c r="AD35" s="309" t="s">
        <v>886</v>
      </c>
      <c r="AE35" s="309" t="s">
        <v>886</v>
      </c>
      <c r="AF35" s="315" t="s">
        <v>9759</v>
      </c>
      <c r="AG35" s="624" t="s">
        <v>9742</v>
      </c>
      <c r="AH35" s="94" t="s">
        <v>677</v>
      </c>
    </row>
    <row r="36" spans="2:34">
      <c r="B36" s="315" t="s">
        <v>2074</v>
      </c>
      <c r="C36" s="315" t="s">
        <v>187</v>
      </c>
      <c r="D36" s="315" t="s">
        <v>5876</v>
      </c>
      <c r="E36" s="309" t="s">
        <v>5778</v>
      </c>
      <c r="F36" s="309" t="s">
        <v>424</v>
      </c>
      <c r="G36" s="315" t="s">
        <v>886</v>
      </c>
      <c r="H36" s="309" t="s">
        <v>886</v>
      </c>
      <c r="I36" s="309"/>
      <c r="J36" s="309"/>
      <c r="K36" s="309"/>
      <c r="L36" s="309" t="s">
        <v>582</v>
      </c>
      <c r="M36" s="309"/>
      <c r="N36" s="309"/>
      <c r="O36" s="309"/>
      <c r="P36" s="309"/>
      <c r="Q36" s="309"/>
      <c r="R36" s="309"/>
      <c r="S36" s="309"/>
      <c r="T36" s="326"/>
      <c r="U36" s="897"/>
      <c r="V36" s="897"/>
      <c r="W36" s="897"/>
      <c r="X36" s="897"/>
      <c r="Y36" s="897"/>
      <c r="Z36" s="897"/>
      <c r="AA36" s="897"/>
      <c r="AB36" s="897"/>
      <c r="AC36" s="428" t="s">
        <v>9698</v>
      </c>
      <c r="AD36" s="309">
        <v>2019</v>
      </c>
      <c r="AE36" s="309">
        <v>2030</v>
      </c>
      <c r="AF36" s="315" t="s">
        <v>9760</v>
      </c>
      <c r="AG36" s="625" t="s">
        <v>9761</v>
      </c>
      <c r="AH36" s="94" t="s">
        <v>677</v>
      </c>
    </row>
    <row r="37" spans="2:34">
      <c r="B37" s="142" t="s">
        <v>366</v>
      </c>
      <c r="C37" s="142" t="s">
        <v>169</v>
      </c>
      <c r="D37" s="142" t="s">
        <v>9762</v>
      </c>
      <c r="E37" s="128" t="s">
        <v>5778</v>
      </c>
      <c r="F37" s="128" t="s">
        <v>5838</v>
      </c>
      <c r="G37" s="142" t="s">
        <v>4683</v>
      </c>
      <c r="H37" s="128" t="s">
        <v>886</v>
      </c>
      <c r="I37" s="128"/>
      <c r="J37" s="128"/>
      <c r="K37" s="128" t="s">
        <v>582</v>
      </c>
      <c r="L37" s="128"/>
      <c r="M37" s="128"/>
      <c r="N37" s="128"/>
      <c r="O37" s="128"/>
      <c r="P37" s="128"/>
      <c r="Q37" s="128"/>
      <c r="R37" s="128"/>
      <c r="S37" s="128"/>
      <c r="T37" s="307"/>
      <c r="U37" s="897"/>
      <c r="V37" s="897"/>
      <c r="W37" s="897"/>
      <c r="X37" s="897"/>
      <c r="Y37" s="897"/>
      <c r="Z37" s="897"/>
      <c r="AA37" s="897"/>
      <c r="AB37" s="897"/>
      <c r="AC37" s="424" t="s">
        <v>9698</v>
      </c>
      <c r="AD37" s="309" t="s">
        <v>886</v>
      </c>
      <c r="AE37" s="128">
        <v>2003</v>
      </c>
      <c r="AF37" s="142"/>
      <c r="AG37" s="629" t="s">
        <v>9719</v>
      </c>
      <c r="AH37" s="94" t="s">
        <v>677</v>
      </c>
    </row>
    <row r="38" spans="2:34">
      <c r="B38" s="315" t="s">
        <v>366</v>
      </c>
      <c r="C38" s="315" t="s">
        <v>165</v>
      </c>
      <c r="D38" s="315" t="s">
        <v>9763</v>
      </c>
      <c r="E38" s="309" t="s">
        <v>5778</v>
      </c>
      <c r="F38" s="128" t="s">
        <v>8384</v>
      </c>
      <c r="G38" s="315" t="s">
        <v>250</v>
      </c>
      <c r="H38" s="626" t="s">
        <v>5810</v>
      </c>
      <c r="I38" s="309"/>
      <c r="J38" s="309"/>
      <c r="K38" s="309" t="s">
        <v>582</v>
      </c>
      <c r="L38" s="309"/>
      <c r="M38" s="309"/>
      <c r="N38" s="309"/>
      <c r="O38" s="309"/>
      <c r="P38" s="309"/>
      <c r="Q38" s="309"/>
      <c r="R38" s="309"/>
      <c r="S38" s="309"/>
      <c r="T38" s="326"/>
      <c r="U38" s="897"/>
      <c r="V38" s="897"/>
      <c r="W38" s="897"/>
      <c r="X38" s="897"/>
      <c r="Y38" s="897"/>
      <c r="Z38" s="897"/>
      <c r="AA38" s="897"/>
      <c r="AB38" s="897"/>
      <c r="AC38" s="424" t="s">
        <v>9698</v>
      </c>
      <c r="AD38" s="309">
        <v>2020</v>
      </c>
      <c r="AE38" s="309">
        <v>2020</v>
      </c>
      <c r="AF38" s="315" t="s">
        <v>9764</v>
      </c>
      <c r="AG38" s="625" t="s">
        <v>9765</v>
      </c>
      <c r="AH38" s="94" t="s">
        <v>677</v>
      </c>
    </row>
    <row r="39" spans="2:34">
      <c r="B39" s="142" t="s">
        <v>366</v>
      </c>
      <c r="C39" s="142" t="s">
        <v>165</v>
      </c>
      <c r="D39" s="142" t="s">
        <v>9763</v>
      </c>
      <c r="E39" s="128" t="s">
        <v>5778</v>
      </c>
      <c r="F39" s="128" t="s">
        <v>424</v>
      </c>
      <c r="G39" s="142" t="s">
        <v>3505</v>
      </c>
      <c r="H39" s="135" t="s">
        <v>5810</v>
      </c>
      <c r="I39" s="128"/>
      <c r="J39" s="128"/>
      <c r="K39" s="128" t="s">
        <v>582</v>
      </c>
      <c r="L39" s="128"/>
      <c r="M39" s="128"/>
      <c r="N39" s="128"/>
      <c r="O39" s="128"/>
      <c r="P39" s="128"/>
      <c r="Q39" s="128"/>
      <c r="R39" s="128"/>
      <c r="S39" s="128"/>
      <c r="T39" s="307"/>
      <c r="U39" s="897"/>
      <c r="V39" s="897"/>
      <c r="W39" s="897"/>
      <c r="X39" s="897"/>
      <c r="Y39" s="897"/>
      <c r="Z39" s="897"/>
      <c r="AA39" s="897"/>
      <c r="AB39" s="897"/>
      <c r="AC39" s="428" t="s">
        <v>9698</v>
      </c>
      <c r="AD39" s="128">
        <v>2019</v>
      </c>
      <c r="AE39" s="128">
        <v>2019</v>
      </c>
      <c r="AF39" s="142" t="s">
        <v>9766</v>
      </c>
      <c r="AG39" s="624" t="s">
        <v>9767</v>
      </c>
      <c r="AH39" s="94" t="s">
        <v>677</v>
      </c>
    </row>
    <row r="40" spans="2:34">
      <c r="B40" s="315" t="s">
        <v>2074</v>
      </c>
      <c r="C40" s="315" t="s">
        <v>187</v>
      </c>
      <c r="D40" s="315" t="s">
        <v>5882</v>
      </c>
      <c r="E40" s="309" t="s">
        <v>5778</v>
      </c>
      <c r="F40" s="309" t="s">
        <v>5838</v>
      </c>
      <c r="G40" s="315" t="s">
        <v>886</v>
      </c>
      <c r="H40" s="309" t="s">
        <v>886</v>
      </c>
      <c r="I40" s="309"/>
      <c r="J40" s="309"/>
      <c r="K40" s="309"/>
      <c r="L40" s="309" t="s">
        <v>582</v>
      </c>
      <c r="M40" s="309"/>
      <c r="N40" s="309"/>
      <c r="O40" s="309"/>
      <c r="P40" s="309"/>
      <c r="Q40" s="309"/>
      <c r="R40" s="309"/>
      <c r="S40" s="309"/>
      <c r="T40" s="326"/>
      <c r="U40" s="897"/>
      <c r="V40" s="897"/>
      <c r="W40" s="897"/>
      <c r="X40" s="897"/>
      <c r="Y40" s="897"/>
      <c r="Z40" s="897"/>
      <c r="AA40" s="897"/>
      <c r="AB40" s="897"/>
      <c r="AC40" s="428" t="s">
        <v>9698</v>
      </c>
      <c r="AD40" s="309">
        <v>2019</v>
      </c>
      <c r="AE40" s="309">
        <v>2050</v>
      </c>
      <c r="AF40" s="315" t="s">
        <v>9768</v>
      </c>
      <c r="AG40" s="625" t="s">
        <v>9769</v>
      </c>
      <c r="AH40" s="94" t="s">
        <v>677</v>
      </c>
    </row>
    <row r="41" spans="2:34">
      <c r="B41" s="315" t="s">
        <v>2074</v>
      </c>
      <c r="C41" s="315" t="s">
        <v>187</v>
      </c>
      <c r="D41" s="315" t="s">
        <v>5882</v>
      </c>
      <c r="E41" s="309" t="s">
        <v>5778</v>
      </c>
      <c r="F41" s="309" t="s">
        <v>424</v>
      </c>
      <c r="G41" s="315" t="s">
        <v>886</v>
      </c>
      <c r="H41" s="309" t="s">
        <v>886</v>
      </c>
      <c r="I41" s="309"/>
      <c r="J41" s="309"/>
      <c r="K41" s="309"/>
      <c r="L41" s="309" t="s">
        <v>582</v>
      </c>
      <c r="M41" s="309"/>
      <c r="N41" s="309"/>
      <c r="O41" s="309"/>
      <c r="P41" s="309"/>
      <c r="Q41" s="309"/>
      <c r="R41" s="309"/>
      <c r="S41" s="309"/>
      <c r="T41" s="326"/>
      <c r="U41" s="897"/>
      <c r="V41" s="897"/>
      <c r="W41" s="897"/>
      <c r="X41" s="897"/>
      <c r="Y41" s="897"/>
      <c r="Z41" s="897"/>
      <c r="AA41" s="897"/>
      <c r="AB41" s="897"/>
      <c r="AC41" s="428" t="s">
        <v>9698</v>
      </c>
      <c r="AD41" s="309">
        <v>2019</v>
      </c>
      <c r="AE41" s="309">
        <v>2035</v>
      </c>
      <c r="AF41" s="315" t="s">
        <v>9768</v>
      </c>
      <c r="AG41" s="625" t="s">
        <v>9769</v>
      </c>
      <c r="AH41" s="94" t="s">
        <v>677</v>
      </c>
    </row>
    <row r="42" spans="2:34">
      <c r="B42" s="315" t="s">
        <v>2074</v>
      </c>
      <c r="C42" s="315" t="s">
        <v>187</v>
      </c>
      <c r="D42" s="315" t="s">
        <v>5882</v>
      </c>
      <c r="E42" s="309" t="s">
        <v>5778</v>
      </c>
      <c r="F42" s="309" t="s">
        <v>424</v>
      </c>
      <c r="G42" s="315" t="s">
        <v>886</v>
      </c>
      <c r="H42" s="309" t="s">
        <v>886</v>
      </c>
      <c r="I42" s="309"/>
      <c r="J42" s="309"/>
      <c r="K42" s="309"/>
      <c r="L42" s="309" t="s">
        <v>582</v>
      </c>
      <c r="M42" s="309"/>
      <c r="N42" s="309"/>
      <c r="O42" s="309"/>
      <c r="P42" s="309"/>
      <c r="Q42" s="309"/>
      <c r="R42" s="309"/>
      <c r="S42" s="309"/>
      <c r="T42" s="326"/>
      <c r="U42" s="897"/>
      <c r="V42" s="897"/>
      <c r="W42" s="897"/>
      <c r="X42" s="897"/>
      <c r="Y42" s="897"/>
      <c r="Z42" s="897"/>
      <c r="AA42" s="897"/>
      <c r="AB42" s="897"/>
      <c r="AC42" s="428" t="s">
        <v>9698</v>
      </c>
      <c r="AD42" s="309">
        <v>2019</v>
      </c>
      <c r="AE42" s="309">
        <v>2050</v>
      </c>
      <c r="AF42" s="315" t="s">
        <v>9768</v>
      </c>
      <c r="AG42" s="625" t="s">
        <v>9769</v>
      </c>
      <c r="AH42" s="94" t="s">
        <v>677</v>
      </c>
    </row>
    <row r="43" spans="2:34">
      <c r="B43" s="142" t="s">
        <v>2074</v>
      </c>
      <c r="C43" s="315" t="s">
        <v>187</v>
      </c>
      <c r="D43" s="142" t="s">
        <v>9770</v>
      </c>
      <c r="E43" s="309" t="s">
        <v>5778</v>
      </c>
      <c r="F43" s="128" t="s">
        <v>424</v>
      </c>
      <c r="G43" s="142" t="s">
        <v>886</v>
      </c>
      <c r="H43" s="309" t="s">
        <v>5810</v>
      </c>
      <c r="I43" s="309"/>
      <c r="J43" s="309"/>
      <c r="K43" s="309"/>
      <c r="L43" s="309"/>
      <c r="M43" s="309"/>
      <c r="N43" s="309"/>
      <c r="O43" s="309"/>
      <c r="P43" s="309"/>
      <c r="Q43" s="309"/>
      <c r="R43" s="309"/>
      <c r="S43" s="309"/>
      <c r="T43" s="326"/>
      <c r="U43" s="897"/>
      <c r="V43" s="897"/>
      <c r="W43" s="897"/>
      <c r="X43" s="897"/>
      <c r="Y43" s="897"/>
      <c r="Z43" s="897"/>
      <c r="AA43" s="897" t="s">
        <v>582</v>
      </c>
      <c r="AB43" s="897"/>
      <c r="AC43" s="428" t="s">
        <v>9698</v>
      </c>
      <c r="AD43" s="309" t="s">
        <v>886</v>
      </c>
      <c r="AE43" s="309" t="s">
        <v>886</v>
      </c>
      <c r="AF43" s="315" t="s">
        <v>9771</v>
      </c>
      <c r="AG43" s="624" t="s">
        <v>9742</v>
      </c>
      <c r="AH43" s="94" t="s">
        <v>677</v>
      </c>
    </row>
    <row r="44" spans="2:34">
      <c r="B44" s="315" t="s">
        <v>366</v>
      </c>
      <c r="C44" s="315" t="s">
        <v>5666</v>
      </c>
      <c r="D44" s="315" t="s">
        <v>9772</v>
      </c>
      <c r="E44" s="309" t="s">
        <v>9708</v>
      </c>
      <c r="F44" s="128" t="s">
        <v>452</v>
      </c>
      <c r="G44" s="315" t="s">
        <v>9697</v>
      </c>
      <c r="H44" s="309" t="s">
        <v>886</v>
      </c>
      <c r="I44" s="309"/>
      <c r="J44" s="309"/>
      <c r="K44" s="309"/>
      <c r="L44" s="309"/>
      <c r="M44" s="309"/>
      <c r="N44" s="309"/>
      <c r="O44" s="309"/>
      <c r="P44" s="309"/>
      <c r="Q44" s="309"/>
      <c r="R44" s="309"/>
      <c r="S44" s="309"/>
      <c r="T44" s="326"/>
      <c r="U44" s="897"/>
      <c r="V44" s="897"/>
      <c r="W44" s="897" t="s">
        <v>582</v>
      </c>
      <c r="X44" s="897"/>
      <c r="Y44" s="897"/>
      <c r="Z44" s="897"/>
      <c r="AA44" s="897"/>
      <c r="AB44" s="897"/>
      <c r="AC44" s="428" t="s">
        <v>9698</v>
      </c>
      <c r="AD44" s="309" t="s">
        <v>886</v>
      </c>
      <c r="AE44" s="309">
        <v>2021</v>
      </c>
      <c r="AF44" s="315" t="s">
        <v>9773</v>
      </c>
      <c r="AG44" s="625" t="s">
        <v>9774</v>
      </c>
      <c r="AH44" s="94" t="s">
        <v>677</v>
      </c>
    </row>
    <row r="45" spans="2:34">
      <c r="B45" s="315" t="s">
        <v>2074</v>
      </c>
      <c r="C45" s="315" t="s">
        <v>187</v>
      </c>
      <c r="D45" s="142" t="s">
        <v>9775</v>
      </c>
      <c r="E45" s="309" t="s">
        <v>5778</v>
      </c>
      <c r="F45" s="309" t="s">
        <v>9729</v>
      </c>
      <c r="G45" s="142" t="s">
        <v>886</v>
      </c>
      <c r="H45" s="627" t="s">
        <v>9730</v>
      </c>
      <c r="I45" s="309"/>
      <c r="J45" s="309"/>
      <c r="K45" s="309"/>
      <c r="L45" s="309"/>
      <c r="M45" s="309"/>
      <c r="N45" s="309"/>
      <c r="O45" s="309"/>
      <c r="P45" s="309"/>
      <c r="Q45" s="309"/>
      <c r="R45" s="309" t="s">
        <v>582</v>
      </c>
      <c r="S45" s="309"/>
      <c r="T45" s="326"/>
      <c r="U45" s="897"/>
      <c r="V45" s="897"/>
      <c r="W45" s="897"/>
      <c r="X45" s="897"/>
      <c r="Y45" s="897"/>
      <c r="Z45" s="897"/>
      <c r="AA45" s="897"/>
      <c r="AB45" s="897"/>
      <c r="AC45" s="428" t="s">
        <v>9698</v>
      </c>
      <c r="AD45" s="309">
        <v>2020</v>
      </c>
      <c r="AE45" s="309">
        <v>2021</v>
      </c>
      <c r="AF45" s="315" t="s">
        <v>9731</v>
      </c>
      <c r="AG45" s="625" t="s">
        <v>9732</v>
      </c>
      <c r="AH45" s="94" t="s">
        <v>677</v>
      </c>
    </row>
    <row r="46" spans="2:34">
      <c r="B46" s="315" t="s">
        <v>2074</v>
      </c>
      <c r="C46" s="315" t="s">
        <v>187</v>
      </c>
      <c r="D46" s="315" t="s">
        <v>5886</v>
      </c>
      <c r="E46" s="309" t="s">
        <v>5778</v>
      </c>
      <c r="F46" s="309" t="s">
        <v>5838</v>
      </c>
      <c r="G46" s="315" t="s">
        <v>886</v>
      </c>
      <c r="H46" s="309" t="s">
        <v>886</v>
      </c>
      <c r="I46" s="309"/>
      <c r="J46" s="309"/>
      <c r="K46" s="309"/>
      <c r="L46" s="309" t="s">
        <v>582</v>
      </c>
      <c r="M46" s="309"/>
      <c r="N46" s="309"/>
      <c r="O46" s="309"/>
      <c r="P46" s="309"/>
      <c r="Q46" s="309"/>
      <c r="R46" s="309"/>
      <c r="S46" s="309"/>
      <c r="T46" s="326"/>
      <c r="U46" s="897"/>
      <c r="V46" s="897"/>
      <c r="W46" s="897"/>
      <c r="X46" s="897"/>
      <c r="Y46" s="897"/>
      <c r="Z46" s="897"/>
      <c r="AA46" s="897"/>
      <c r="AB46" s="897"/>
      <c r="AC46" s="428" t="s">
        <v>9698</v>
      </c>
      <c r="AD46" s="309">
        <v>2017</v>
      </c>
      <c r="AE46" s="309">
        <v>2045</v>
      </c>
      <c r="AF46" s="315" t="s">
        <v>9776</v>
      </c>
      <c r="AG46" s="625" t="s">
        <v>9777</v>
      </c>
      <c r="AH46" s="94" t="s">
        <v>677</v>
      </c>
    </row>
    <row r="47" spans="2:34">
      <c r="B47" s="315" t="s">
        <v>2074</v>
      </c>
      <c r="C47" s="315" t="s">
        <v>187</v>
      </c>
      <c r="D47" s="315" t="s">
        <v>5886</v>
      </c>
      <c r="E47" s="309" t="s">
        <v>5778</v>
      </c>
      <c r="F47" s="309" t="s">
        <v>424</v>
      </c>
      <c r="G47" s="315" t="s">
        <v>886</v>
      </c>
      <c r="H47" s="309" t="s">
        <v>886</v>
      </c>
      <c r="I47" s="309"/>
      <c r="J47" s="309"/>
      <c r="K47" s="309"/>
      <c r="L47" s="309" t="s">
        <v>582</v>
      </c>
      <c r="M47" s="309"/>
      <c r="N47" s="309"/>
      <c r="O47" s="309"/>
      <c r="P47" s="309"/>
      <c r="Q47" s="309"/>
      <c r="R47" s="309"/>
      <c r="S47" s="309"/>
      <c r="T47" s="326"/>
      <c r="U47" s="897"/>
      <c r="V47" s="897"/>
      <c r="W47" s="897"/>
      <c r="X47" s="897"/>
      <c r="Y47" s="897"/>
      <c r="Z47" s="897"/>
      <c r="AA47" s="897"/>
      <c r="AB47" s="897"/>
      <c r="AC47" s="428" t="s">
        <v>9698</v>
      </c>
      <c r="AD47" s="309">
        <v>2017</v>
      </c>
      <c r="AE47" s="309">
        <v>2035</v>
      </c>
      <c r="AF47" s="315" t="s">
        <v>9776</v>
      </c>
      <c r="AG47" s="625" t="s">
        <v>9777</v>
      </c>
      <c r="AH47" s="94" t="s">
        <v>677</v>
      </c>
    </row>
    <row r="48" spans="2:34">
      <c r="B48" s="315" t="s">
        <v>2074</v>
      </c>
      <c r="C48" s="315" t="s">
        <v>187</v>
      </c>
      <c r="D48" s="315" t="s">
        <v>5886</v>
      </c>
      <c r="E48" s="309" t="s">
        <v>5778</v>
      </c>
      <c r="F48" s="309" t="s">
        <v>424</v>
      </c>
      <c r="G48" s="315" t="s">
        <v>886</v>
      </c>
      <c r="H48" s="309" t="s">
        <v>886</v>
      </c>
      <c r="I48" s="309"/>
      <c r="J48" s="309"/>
      <c r="K48" s="309"/>
      <c r="L48" s="309" t="s">
        <v>582</v>
      </c>
      <c r="M48" s="309"/>
      <c r="N48" s="309"/>
      <c r="O48" s="309"/>
      <c r="P48" s="309"/>
      <c r="Q48" s="309"/>
      <c r="R48" s="309"/>
      <c r="S48" s="309"/>
      <c r="T48" s="326"/>
      <c r="U48" s="897"/>
      <c r="V48" s="897"/>
      <c r="W48" s="897"/>
      <c r="X48" s="897"/>
      <c r="Y48" s="897"/>
      <c r="Z48" s="897"/>
      <c r="AA48" s="897"/>
      <c r="AB48" s="897"/>
      <c r="AC48" s="428" t="s">
        <v>9698</v>
      </c>
      <c r="AD48" s="309">
        <v>2017</v>
      </c>
      <c r="AE48" s="309">
        <v>2045</v>
      </c>
      <c r="AF48" s="315" t="s">
        <v>9776</v>
      </c>
      <c r="AG48" s="625" t="s">
        <v>9777</v>
      </c>
      <c r="AH48" s="94" t="s">
        <v>677</v>
      </c>
    </row>
    <row r="49" spans="2:34">
      <c r="B49" s="142" t="s">
        <v>366</v>
      </c>
      <c r="C49" s="315" t="s">
        <v>5666</v>
      </c>
      <c r="D49" s="142" t="s">
        <v>5890</v>
      </c>
      <c r="E49" s="309" t="s">
        <v>5778</v>
      </c>
      <c r="F49" s="128" t="s">
        <v>5838</v>
      </c>
      <c r="G49" s="142" t="s">
        <v>5695</v>
      </c>
      <c r="H49" s="141" t="s">
        <v>9734</v>
      </c>
      <c r="I49" s="128"/>
      <c r="J49" s="309"/>
      <c r="K49" s="309"/>
      <c r="L49" s="309"/>
      <c r="M49" s="309"/>
      <c r="N49" s="309"/>
      <c r="O49" s="128"/>
      <c r="P49" s="309"/>
      <c r="Q49" s="309"/>
      <c r="R49" s="309"/>
      <c r="S49" s="309"/>
      <c r="T49" s="326"/>
      <c r="U49" s="897" t="s">
        <v>582</v>
      </c>
      <c r="V49" s="897"/>
      <c r="W49" s="897"/>
      <c r="X49" s="897"/>
      <c r="Y49" s="897"/>
      <c r="Z49" s="897"/>
      <c r="AA49" s="897"/>
      <c r="AB49" s="897"/>
      <c r="AC49" s="428" t="s">
        <v>9698</v>
      </c>
      <c r="AD49" s="128">
        <v>2020</v>
      </c>
      <c r="AE49" s="128" t="s">
        <v>9778</v>
      </c>
      <c r="AF49" s="142" t="s">
        <v>9779</v>
      </c>
      <c r="AG49" s="624" t="s">
        <v>9780</v>
      </c>
      <c r="AH49" s="94" t="s">
        <v>677</v>
      </c>
    </row>
    <row r="50" spans="2:34">
      <c r="B50" s="305" t="s">
        <v>366</v>
      </c>
      <c r="C50" s="306" t="s">
        <v>5666</v>
      </c>
      <c r="D50" s="142" t="s">
        <v>5890</v>
      </c>
      <c r="E50" s="128" t="s">
        <v>5778</v>
      </c>
      <c r="F50" s="128" t="s">
        <v>5838</v>
      </c>
      <c r="G50" s="142" t="s">
        <v>5695</v>
      </c>
      <c r="H50" s="141" t="s">
        <v>594</v>
      </c>
      <c r="I50" s="128"/>
      <c r="J50" s="128"/>
      <c r="K50" s="128"/>
      <c r="L50" s="128"/>
      <c r="M50" s="128"/>
      <c r="N50" s="128"/>
      <c r="O50" s="128"/>
      <c r="P50" s="128"/>
      <c r="Q50" s="128"/>
      <c r="R50" s="128"/>
      <c r="S50" s="128"/>
      <c r="T50" s="307"/>
      <c r="U50" s="754" t="s">
        <v>419</v>
      </c>
      <c r="V50" s="754"/>
      <c r="W50" s="754"/>
      <c r="X50" s="754"/>
      <c r="Y50" s="754"/>
      <c r="Z50" s="754"/>
      <c r="AA50" s="754"/>
      <c r="AB50" s="754"/>
      <c r="AC50" s="424" t="s">
        <v>9698</v>
      </c>
      <c r="AD50" s="128">
        <v>2020</v>
      </c>
      <c r="AE50" s="128"/>
      <c r="AF50" s="142" t="s">
        <v>9781</v>
      </c>
      <c r="AG50" s="594" t="s">
        <v>9782</v>
      </c>
      <c r="AH50" s="94" t="s">
        <v>677</v>
      </c>
    </row>
    <row r="51" spans="2:34">
      <c r="B51" s="315" t="s">
        <v>366</v>
      </c>
      <c r="C51" s="315" t="s">
        <v>5666</v>
      </c>
      <c r="D51" s="315" t="s">
        <v>5890</v>
      </c>
      <c r="E51" s="309" t="s">
        <v>5778</v>
      </c>
      <c r="F51" s="309" t="s">
        <v>452</v>
      </c>
      <c r="G51" s="315" t="s">
        <v>9697</v>
      </c>
      <c r="H51" s="309" t="s">
        <v>886</v>
      </c>
      <c r="I51" s="309"/>
      <c r="J51" s="309"/>
      <c r="K51" s="309"/>
      <c r="L51" s="309"/>
      <c r="M51" s="309"/>
      <c r="N51" s="309"/>
      <c r="O51" s="309"/>
      <c r="P51" s="309"/>
      <c r="Q51" s="309"/>
      <c r="R51" s="309"/>
      <c r="S51" s="309"/>
      <c r="T51" s="326"/>
      <c r="U51" s="897"/>
      <c r="V51" s="897" t="s">
        <v>582</v>
      </c>
      <c r="W51" s="897"/>
      <c r="X51" s="897"/>
      <c r="Y51" s="897"/>
      <c r="Z51" s="897"/>
      <c r="AA51" s="897"/>
      <c r="AB51" s="897"/>
      <c r="AC51" s="428" t="s">
        <v>9698</v>
      </c>
      <c r="AD51" s="309">
        <v>2020</v>
      </c>
      <c r="AE51" s="309" t="s">
        <v>4745</v>
      </c>
      <c r="AF51" s="315" t="s">
        <v>9783</v>
      </c>
      <c r="AG51" s="625" t="s">
        <v>9784</v>
      </c>
      <c r="AH51" s="94" t="s">
        <v>677</v>
      </c>
    </row>
    <row r="52" spans="2:34">
      <c r="B52" s="315" t="s">
        <v>366</v>
      </c>
      <c r="C52" s="315" t="s">
        <v>5666</v>
      </c>
      <c r="D52" s="315" t="s">
        <v>5890</v>
      </c>
      <c r="E52" s="309" t="s">
        <v>5778</v>
      </c>
      <c r="F52" s="309" t="s">
        <v>452</v>
      </c>
      <c r="G52" s="315" t="s">
        <v>5830</v>
      </c>
      <c r="H52" s="309" t="s">
        <v>886</v>
      </c>
      <c r="I52" s="309"/>
      <c r="J52" s="309"/>
      <c r="K52" s="309"/>
      <c r="L52" s="309"/>
      <c r="M52" s="309"/>
      <c r="N52" s="309"/>
      <c r="O52" s="309"/>
      <c r="P52" s="309"/>
      <c r="Q52" s="309"/>
      <c r="R52" s="309"/>
      <c r="S52" s="309"/>
      <c r="T52" s="326"/>
      <c r="U52" s="897"/>
      <c r="V52" s="897"/>
      <c r="W52" s="897"/>
      <c r="X52" s="897"/>
      <c r="Y52" s="897"/>
      <c r="Z52" s="897" t="s">
        <v>582</v>
      </c>
      <c r="AA52" s="897"/>
      <c r="AB52" s="897"/>
      <c r="AC52" s="428" t="s">
        <v>9698</v>
      </c>
      <c r="AD52" s="309">
        <v>2020</v>
      </c>
      <c r="AE52" s="309" t="s">
        <v>9785</v>
      </c>
      <c r="AF52" s="315" t="s">
        <v>9786</v>
      </c>
      <c r="AG52" s="625" t="s">
        <v>9787</v>
      </c>
      <c r="AH52" s="94" t="s">
        <v>677</v>
      </c>
    </row>
    <row r="53" spans="2:34">
      <c r="B53" s="315" t="s">
        <v>366</v>
      </c>
      <c r="C53" s="315" t="s">
        <v>5666</v>
      </c>
      <c r="D53" s="315" t="s">
        <v>5890</v>
      </c>
      <c r="E53" s="309" t="s">
        <v>5778</v>
      </c>
      <c r="F53" s="309" t="s">
        <v>452</v>
      </c>
      <c r="G53" s="315" t="s">
        <v>5830</v>
      </c>
      <c r="H53" s="309" t="s">
        <v>886</v>
      </c>
      <c r="I53" s="309"/>
      <c r="J53" s="309"/>
      <c r="K53" s="309"/>
      <c r="L53" s="309"/>
      <c r="M53" s="309"/>
      <c r="N53" s="309"/>
      <c r="O53" s="309"/>
      <c r="P53" s="309"/>
      <c r="Q53" s="309"/>
      <c r="R53" s="309"/>
      <c r="S53" s="309" t="s">
        <v>582</v>
      </c>
      <c r="T53" s="326"/>
      <c r="U53" s="897"/>
      <c r="V53" s="897"/>
      <c r="W53" s="897"/>
      <c r="X53" s="897"/>
      <c r="Y53" s="897"/>
      <c r="Z53" s="897"/>
      <c r="AA53" s="897"/>
      <c r="AB53" s="897"/>
      <c r="AC53" s="428" t="s">
        <v>9698</v>
      </c>
      <c r="AD53" s="309">
        <v>2019</v>
      </c>
      <c r="AE53" s="309">
        <v>2019</v>
      </c>
      <c r="AF53" s="315" t="s">
        <v>9788</v>
      </c>
      <c r="AG53" s="625" t="s">
        <v>9789</v>
      </c>
      <c r="AH53" s="94" t="s">
        <v>677</v>
      </c>
    </row>
    <row r="54" spans="2:34">
      <c r="B54" s="315" t="s">
        <v>366</v>
      </c>
      <c r="C54" s="315" t="s">
        <v>5666</v>
      </c>
      <c r="D54" s="315" t="s">
        <v>5890</v>
      </c>
      <c r="E54" s="309" t="s">
        <v>5778</v>
      </c>
      <c r="F54" s="128" t="s">
        <v>452</v>
      </c>
      <c r="G54" s="315" t="s">
        <v>9697</v>
      </c>
      <c r="H54" s="309" t="s">
        <v>886</v>
      </c>
      <c r="I54" s="309"/>
      <c r="J54" s="309"/>
      <c r="K54" s="309"/>
      <c r="L54" s="309"/>
      <c r="M54" s="309"/>
      <c r="N54" s="309"/>
      <c r="O54" s="309"/>
      <c r="P54" s="309"/>
      <c r="Q54" s="309"/>
      <c r="R54" s="309"/>
      <c r="S54" s="309"/>
      <c r="T54" s="326"/>
      <c r="U54" s="897"/>
      <c r="V54" s="897"/>
      <c r="W54" s="897" t="s">
        <v>582</v>
      </c>
      <c r="X54" s="897"/>
      <c r="Y54" s="897"/>
      <c r="Z54" s="897"/>
      <c r="AA54" s="897"/>
      <c r="AB54" s="897"/>
      <c r="AC54" s="428" t="s">
        <v>5194</v>
      </c>
      <c r="AD54" s="309">
        <v>2020</v>
      </c>
      <c r="AE54" s="309">
        <v>2030</v>
      </c>
      <c r="AF54" s="315" t="s">
        <v>9790</v>
      </c>
      <c r="AG54" s="625" t="s">
        <v>9791</v>
      </c>
      <c r="AH54" s="94" t="s">
        <v>677</v>
      </c>
    </row>
    <row r="55" spans="2:34">
      <c r="B55" s="315" t="s">
        <v>2074</v>
      </c>
      <c r="C55" s="315" t="s">
        <v>187</v>
      </c>
      <c r="D55" s="315" t="s">
        <v>5907</v>
      </c>
      <c r="E55" s="309" t="s">
        <v>5778</v>
      </c>
      <c r="F55" s="309" t="s">
        <v>424</v>
      </c>
      <c r="G55" s="142" t="s">
        <v>886</v>
      </c>
      <c r="H55" s="309" t="s">
        <v>886</v>
      </c>
      <c r="I55" s="309"/>
      <c r="J55" s="309"/>
      <c r="K55" s="309"/>
      <c r="L55" s="309"/>
      <c r="M55" s="309"/>
      <c r="N55" s="309"/>
      <c r="O55" s="309"/>
      <c r="P55" s="309"/>
      <c r="Q55" s="309"/>
      <c r="R55" s="309"/>
      <c r="S55" s="309" t="s">
        <v>582</v>
      </c>
      <c r="T55" s="326"/>
      <c r="U55" s="897"/>
      <c r="V55" s="897"/>
      <c r="W55" s="897"/>
      <c r="X55" s="897"/>
      <c r="Y55" s="897"/>
      <c r="Z55" s="897"/>
      <c r="AA55" s="897"/>
      <c r="AB55" s="897"/>
      <c r="AC55" s="428" t="s">
        <v>9698</v>
      </c>
      <c r="AD55" s="309">
        <v>2018</v>
      </c>
      <c r="AE55" s="309">
        <v>2020</v>
      </c>
      <c r="AF55" s="315" t="s">
        <v>9792</v>
      </c>
      <c r="AG55" s="625" t="s">
        <v>9793</v>
      </c>
      <c r="AH55" s="94" t="s">
        <v>677</v>
      </c>
    </row>
    <row r="56" spans="2:34">
      <c r="B56" s="315" t="s">
        <v>366</v>
      </c>
      <c r="C56" s="315" t="s">
        <v>190</v>
      </c>
      <c r="D56" s="315" t="s">
        <v>5916</v>
      </c>
      <c r="E56" s="309" t="s">
        <v>9794</v>
      </c>
      <c r="F56" s="309" t="s">
        <v>452</v>
      </c>
      <c r="G56" s="315" t="s">
        <v>9697</v>
      </c>
      <c r="H56" s="309" t="s">
        <v>886</v>
      </c>
      <c r="I56" s="309"/>
      <c r="J56" s="309"/>
      <c r="K56" s="309"/>
      <c r="L56" s="309"/>
      <c r="M56" s="309"/>
      <c r="N56" s="309"/>
      <c r="O56" s="309"/>
      <c r="P56" s="309"/>
      <c r="Q56" s="309"/>
      <c r="R56" s="309"/>
      <c r="S56" s="309"/>
      <c r="T56" s="326"/>
      <c r="U56" s="897"/>
      <c r="V56" s="897" t="s">
        <v>582</v>
      </c>
      <c r="W56" s="897"/>
      <c r="X56" s="897"/>
      <c r="Y56" s="897"/>
      <c r="Z56" s="897"/>
      <c r="AA56" s="897"/>
      <c r="AB56" s="897"/>
      <c r="AC56" s="428" t="s">
        <v>9698</v>
      </c>
      <c r="AD56" s="309">
        <v>2017</v>
      </c>
      <c r="AE56" s="309" t="s">
        <v>9795</v>
      </c>
      <c r="AF56" s="315" t="s">
        <v>9796</v>
      </c>
      <c r="AG56" s="625" t="s">
        <v>9797</v>
      </c>
      <c r="AH56" s="94" t="s">
        <v>677</v>
      </c>
    </row>
    <row r="57" spans="2:34">
      <c r="B57" s="315" t="s">
        <v>366</v>
      </c>
      <c r="C57" s="142" t="s">
        <v>173</v>
      </c>
      <c r="D57" s="142" t="s">
        <v>9798</v>
      </c>
      <c r="E57" s="128" t="s">
        <v>886</v>
      </c>
      <c r="F57" s="309" t="s">
        <v>452</v>
      </c>
      <c r="G57" s="315" t="s">
        <v>886</v>
      </c>
      <c r="H57" s="309" t="s">
        <v>886</v>
      </c>
      <c r="I57" s="309"/>
      <c r="J57" s="309"/>
      <c r="K57" s="309"/>
      <c r="L57" s="309"/>
      <c r="M57" s="309"/>
      <c r="N57" s="309"/>
      <c r="O57" s="309"/>
      <c r="P57" s="309"/>
      <c r="Q57" s="309"/>
      <c r="R57" s="309"/>
      <c r="S57" s="309"/>
      <c r="T57" s="326"/>
      <c r="U57" s="897"/>
      <c r="V57" s="897" t="s">
        <v>582</v>
      </c>
      <c r="W57" s="897"/>
      <c r="X57" s="897"/>
      <c r="Y57" s="897"/>
      <c r="Z57" s="897"/>
      <c r="AA57" s="897"/>
      <c r="AB57" s="897"/>
      <c r="AC57" s="428" t="s">
        <v>9698</v>
      </c>
      <c r="AD57" s="309" t="s">
        <v>886</v>
      </c>
      <c r="AE57" s="137" t="s">
        <v>9709</v>
      </c>
      <c r="AF57" s="142" t="s">
        <v>9726</v>
      </c>
      <c r="AG57" s="624" t="s">
        <v>9727</v>
      </c>
      <c r="AH57" s="94" t="s">
        <v>677</v>
      </c>
    </row>
    <row r="58" spans="2:34">
      <c r="B58" s="315" t="s">
        <v>2074</v>
      </c>
      <c r="C58" s="315" t="s">
        <v>187</v>
      </c>
      <c r="D58" s="315" t="s">
        <v>5917</v>
      </c>
      <c r="E58" s="309" t="s">
        <v>5778</v>
      </c>
      <c r="F58" s="309" t="s">
        <v>424</v>
      </c>
      <c r="G58" s="315" t="s">
        <v>886</v>
      </c>
      <c r="H58" s="309" t="s">
        <v>886</v>
      </c>
      <c r="I58" s="309"/>
      <c r="J58" s="309"/>
      <c r="K58" s="309"/>
      <c r="L58" s="309" t="s">
        <v>582</v>
      </c>
      <c r="M58" s="309"/>
      <c r="N58" s="309"/>
      <c r="O58" s="309"/>
      <c r="P58" s="309"/>
      <c r="Q58" s="309"/>
      <c r="R58" s="309"/>
      <c r="S58" s="309"/>
      <c r="T58" s="326"/>
      <c r="U58" s="897"/>
      <c r="V58" s="897"/>
      <c r="W58" s="897"/>
      <c r="X58" s="897"/>
      <c r="Y58" s="897"/>
      <c r="Z58" s="897"/>
      <c r="AA58" s="897"/>
      <c r="AB58" s="897"/>
      <c r="AC58" s="428" t="s">
        <v>9698</v>
      </c>
      <c r="AD58" s="309">
        <v>2019</v>
      </c>
      <c r="AE58" s="309">
        <v>2019</v>
      </c>
      <c r="AF58" s="315" t="s">
        <v>9799</v>
      </c>
      <c r="AG58" s="625" t="s">
        <v>9800</v>
      </c>
      <c r="AH58" s="94" t="s">
        <v>677</v>
      </c>
    </row>
    <row r="59" spans="2:34">
      <c r="B59" s="315" t="s">
        <v>2074</v>
      </c>
      <c r="C59" s="315" t="s">
        <v>187</v>
      </c>
      <c r="D59" s="315" t="s">
        <v>9801</v>
      </c>
      <c r="E59" s="309" t="s">
        <v>5778</v>
      </c>
      <c r="F59" s="128" t="s">
        <v>424</v>
      </c>
      <c r="G59" s="315" t="s">
        <v>3622</v>
      </c>
      <c r="H59" s="309" t="s">
        <v>9802</v>
      </c>
      <c r="I59" s="309"/>
      <c r="J59" s="309"/>
      <c r="K59" s="309"/>
      <c r="L59" s="309"/>
      <c r="M59" s="309"/>
      <c r="N59" s="309"/>
      <c r="O59" s="309"/>
      <c r="P59" s="309"/>
      <c r="Q59" s="309"/>
      <c r="R59" s="309"/>
      <c r="S59" s="309"/>
      <c r="T59" s="326"/>
      <c r="U59" s="897"/>
      <c r="V59" s="897"/>
      <c r="W59" s="897"/>
      <c r="X59" s="897"/>
      <c r="Y59" s="897"/>
      <c r="Z59" s="897"/>
      <c r="AA59" s="897" t="s">
        <v>582</v>
      </c>
      <c r="AB59" s="897"/>
      <c r="AC59" s="428" t="s">
        <v>9698</v>
      </c>
      <c r="AD59" s="309">
        <v>2002</v>
      </c>
      <c r="AE59" s="309">
        <v>2017</v>
      </c>
      <c r="AF59" s="315" t="s">
        <v>9803</v>
      </c>
      <c r="AG59" s="630" t="s">
        <v>9804</v>
      </c>
      <c r="AH59" s="94" t="s">
        <v>677</v>
      </c>
    </row>
    <row r="60" spans="2:34">
      <c r="B60" s="142" t="s">
        <v>2074</v>
      </c>
      <c r="C60" s="315" t="s">
        <v>187</v>
      </c>
      <c r="D60" s="142" t="s">
        <v>9805</v>
      </c>
      <c r="E60" s="309" t="s">
        <v>5778</v>
      </c>
      <c r="F60" s="128" t="s">
        <v>424</v>
      </c>
      <c r="G60" s="142" t="s">
        <v>886</v>
      </c>
      <c r="H60" s="309" t="s">
        <v>5810</v>
      </c>
      <c r="I60" s="309"/>
      <c r="J60" s="309"/>
      <c r="K60" s="309"/>
      <c r="L60" s="309"/>
      <c r="M60" s="309"/>
      <c r="N60" s="309"/>
      <c r="O60" s="309"/>
      <c r="P60" s="309"/>
      <c r="Q60" s="309"/>
      <c r="R60" s="309"/>
      <c r="S60" s="309"/>
      <c r="T60" s="326"/>
      <c r="U60" s="897"/>
      <c r="V60" s="897"/>
      <c r="W60" s="897"/>
      <c r="X60" s="897"/>
      <c r="Y60" s="897"/>
      <c r="Z60" s="897"/>
      <c r="AA60" s="897" t="s">
        <v>582</v>
      </c>
      <c r="AB60" s="897"/>
      <c r="AC60" s="428" t="s">
        <v>9698</v>
      </c>
      <c r="AD60" s="309" t="s">
        <v>886</v>
      </c>
      <c r="AE60" s="309" t="s">
        <v>886</v>
      </c>
      <c r="AF60" s="315" t="s">
        <v>9741</v>
      </c>
      <c r="AG60" s="624" t="s">
        <v>9742</v>
      </c>
      <c r="AH60" s="94" t="s">
        <v>677</v>
      </c>
    </row>
    <row r="61" spans="2:34">
      <c r="B61" s="142" t="s">
        <v>2074</v>
      </c>
      <c r="C61" s="315" t="s">
        <v>187</v>
      </c>
      <c r="D61" s="142" t="s">
        <v>9806</v>
      </c>
      <c r="E61" s="309" t="s">
        <v>5778</v>
      </c>
      <c r="F61" s="128" t="s">
        <v>424</v>
      </c>
      <c r="G61" s="142" t="s">
        <v>886</v>
      </c>
      <c r="H61" s="309" t="s">
        <v>886</v>
      </c>
      <c r="I61" s="309"/>
      <c r="J61" s="309"/>
      <c r="K61" s="309"/>
      <c r="L61" s="309"/>
      <c r="M61" s="309"/>
      <c r="N61" s="309"/>
      <c r="O61" s="309"/>
      <c r="P61" s="309"/>
      <c r="Q61" s="309"/>
      <c r="R61" s="309"/>
      <c r="S61" s="309"/>
      <c r="T61" s="326"/>
      <c r="U61" s="897"/>
      <c r="V61" s="897"/>
      <c r="W61" s="897"/>
      <c r="X61" s="897"/>
      <c r="Y61" s="897"/>
      <c r="Z61" s="897"/>
      <c r="AA61" s="897" t="s">
        <v>582</v>
      </c>
      <c r="AB61" s="897"/>
      <c r="AC61" s="428" t="s">
        <v>9698</v>
      </c>
      <c r="AD61" s="309">
        <v>2016</v>
      </c>
      <c r="AE61" s="309" t="s">
        <v>886</v>
      </c>
      <c r="AF61" s="315" t="s">
        <v>9807</v>
      </c>
      <c r="AG61" s="631" t="s">
        <v>9808</v>
      </c>
      <c r="AH61" s="94" t="s">
        <v>677</v>
      </c>
    </row>
    <row r="62" spans="2:34">
      <c r="B62" s="315" t="s">
        <v>366</v>
      </c>
      <c r="C62" s="315" t="s">
        <v>5666</v>
      </c>
      <c r="D62" s="315" t="s">
        <v>9809</v>
      </c>
      <c r="E62" s="309" t="s">
        <v>9708</v>
      </c>
      <c r="F62" s="309" t="s">
        <v>452</v>
      </c>
      <c r="G62" s="315" t="s">
        <v>9810</v>
      </c>
      <c r="H62" s="309" t="s">
        <v>886</v>
      </c>
      <c r="I62" s="309"/>
      <c r="J62" s="309"/>
      <c r="K62" s="309"/>
      <c r="L62" s="309"/>
      <c r="M62" s="309"/>
      <c r="N62" s="309"/>
      <c r="O62" s="309"/>
      <c r="P62" s="309"/>
      <c r="Q62" s="309"/>
      <c r="R62" s="309"/>
      <c r="S62" s="309"/>
      <c r="T62" s="326"/>
      <c r="U62" s="897"/>
      <c r="V62" s="897" t="s">
        <v>582</v>
      </c>
      <c r="W62" s="897"/>
      <c r="X62" s="897"/>
      <c r="Y62" s="897"/>
      <c r="Z62" s="897"/>
      <c r="AA62" s="897"/>
      <c r="AB62" s="897"/>
      <c r="AC62" s="428" t="s">
        <v>9698</v>
      </c>
      <c r="AD62" s="309">
        <v>2020</v>
      </c>
      <c r="AE62" s="309" t="s">
        <v>9811</v>
      </c>
      <c r="AF62" s="315" t="s">
        <v>9812</v>
      </c>
      <c r="AG62" s="625" t="s">
        <v>9813</v>
      </c>
      <c r="AH62" s="94" t="s">
        <v>677</v>
      </c>
    </row>
    <row r="63" spans="2:34">
      <c r="B63" s="315" t="s">
        <v>366</v>
      </c>
      <c r="C63" s="315" t="s">
        <v>5666</v>
      </c>
      <c r="D63" s="315" t="s">
        <v>9809</v>
      </c>
      <c r="E63" s="309" t="s">
        <v>5778</v>
      </c>
      <c r="F63" s="128" t="s">
        <v>452</v>
      </c>
      <c r="G63" s="315" t="s">
        <v>9814</v>
      </c>
      <c r="H63" s="309" t="s">
        <v>886</v>
      </c>
      <c r="I63" s="309"/>
      <c r="J63" s="309"/>
      <c r="K63" s="309"/>
      <c r="L63" s="309"/>
      <c r="M63" s="309"/>
      <c r="N63" s="309"/>
      <c r="O63" s="309"/>
      <c r="P63" s="309" t="s">
        <v>582</v>
      </c>
      <c r="Q63" s="309"/>
      <c r="R63" s="309"/>
      <c r="S63" s="309"/>
      <c r="T63" s="326"/>
      <c r="U63" s="897"/>
      <c r="V63" s="897"/>
      <c r="W63" s="897"/>
      <c r="X63" s="897"/>
      <c r="Y63" s="897"/>
      <c r="Z63" s="897"/>
      <c r="AA63" s="897"/>
      <c r="AB63" s="897"/>
      <c r="AC63" s="428" t="s">
        <v>9698</v>
      </c>
      <c r="AD63" s="309">
        <v>2019</v>
      </c>
      <c r="AE63" s="309">
        <v>2020</v>
      </c>
      <c r="AF63" s="315" t="s">
        <v>9815</v>
      </c>
      <c r="AG63" s="625" t="s">
        <v>9816</v>
      </c>
      <c r="AH63" s="94" t="s">
        <v>677</v>
      </c>
    </row>
    <row r="64" spans="2:34">
      <c r="B64" s="142" t="s">
        <v>2074</v>
      </c>
      <c r="C64" s="142" t="s">
        <v>187</v>
      </c>
      <c r="D64" s="142" t="s">
        <v>9817</v>
      </c>
      <c r="E64" s="309" t="s">
        <v>5778</v>
      </c>
      <c r="F64" s="128" t="s">
        <v>424</v>
      </c>
      <c r="G64" s="142" t="s">
        <v>886</v>
      </c>
      <c r="H64" s="309" t="s">
        <v>886</v>
      </c>
      <c r="I64" s="133"/>
      <c r="J64" s="133"/>
      <c r="K64" s="133"/>
      <c r="L64" s="133"/>
      <c r="M64" s="133"/>
      <c r="N64" s="133"/>
      <c r="O64" s="133"/>
      <c r="P64" s="133"/>
      <c r="Q64" s="133"/>
      <c r="R64" s="133"/>
      <c r="S64" s="133"/>
      <c r="T64" s="288"/>
      <c r="U64" s="809"/>
      <c r="V64" s="809"/>
      <c r="W64" s="809"/>
      <c r="X64" s="809"/>
      <c r="Y64" s="809"/>
      <c r="Z64" s="809"/>
      <c r="AA64" s="809" t="s">
        <v>419</v>
      </c>
      <c r="AB64" s="809"/>
      <c r="AC64" s="424" t="s">
        <v>9698</v>
      </c>
      <c r="AD64" s="128">
        <v>2021</v>
      </c>
      <c r="AE64" s="128">
        <v>2021</v>
      </c>
      <c r="AF64" s="142"/>
      <c r="AG64" s="593" t="s">
        <v>9818</v>
      </c>
      <c r="AH64" s="94" t="s">
        <v>677</v>
      </c>
    </row>
    <row r="65" spans="2:34">
      <c r="B65" s="315" t="s">
        <v>2074</v>
      </c>
      <c r="C65" s="315" t="s">
        <v>187</v>
      </c>
      <c r="D65" s="315" t="s">
        <v>5934</v>
      </c>
      <c r="E65" s="309" t="s">
        <v>5778</v>
      </c>
      <c r="F65" s="309" t="s">
        <v>424</v>
      </c>
      <c r="G65" s="315" t="s">
        <v>886</v>
      </c>
      <c r="H65" s="309" t="s">
        <v>886</v>
      </c>
      <c r="I65" s="309"/>
      <c r="J65" s="309"/>
      <c r="K65" s="309"/>
      <c r="L65" s="309" t="s">
        <v>582</v>
      </c>
      <c r="M65" s="309"/>
      <c r="N65" s="309"/>
      <c r="O65" s="309"/>
      <c r="P65" s="309"/>
      <c r="Q65" s="309"/>
      <c r="R65" s="309"/>
      <c r="S65" s="309"/>
      <c r="T65" s="326"/>
      <c r="U65" s="897"/>
      <c r="V65" s="897"/>
      <c r="W65" s="897"/>
      <c r="X65" s="897"/>
      <c r="Y65" s="897"/>
      <c r="Z65" s="897"/>
      <c r="AA65" s="897"/>
      <c r="AB65" s="897"/>
      <c r="AC65" s="428" t="s">
        <v>9698</v>
      </c>
      <c r="AD65" s="309">
        <v>2007</v>
      </c>
      <c r="AE65" s="309">
        <v>2014</v>
      </c>
      <c r="AF65" s="315" t="s">
        <v>9819</v>
      </c>
      <c r="AG65" s="625" t="s">
        <v>9820</v>
      </c>
      <c r="AH65" s="94" t="s">
        <v>677</v>
      </c>
    </row>
    <row r="66" spans="2:34">
      <c r="B66" s="315" t="s">
        <v>2074</v>
      </c>
      <c r="C66" s="315" t="s">
        <v>187</v>
      </c>
      <c r="D66" s="315" t="s">
        <v>5934</v>
      </c>
      <c r="E66" s="309" t="s">
        <v>5778</v>
      </c>
      <c r="F66" s="309" t="s">
        <v>9729</v>
      </c>
      <c r="G66" s="315" t="s">
        <v>9821</v>
      </c>
      <c r="H66" s="632" t="s">
        <v>9734</v>
      </c>
      <c r="I66" s="309"/>
      <c r="J66" s="309"/>
      <c r="K66" s="309"/>
      <c r="L66" s="309"/>
      <c r="M66" s="309"/>
      <c r="N66" s="309"/>
      <c r="O66" s="309"/>
      <c r="P66" s="309"/>
      <c r="Q66" s="309"/>
      <c r="R66" s="309"/>
      <c r="S66" s="309" t="s">
        <v>582</v>
      </c>
      <c r="T66" s="326"/>
      <c r="U66" s="897"/>
      <c r="V66" s="897"/>
      <c r="W66" s="897"/>
      <c r="X66" s="897"/>
      <c r="Y66" s="897"/>
      <c r="Z66" s="897"/>
      <c r="AA66" s="897"/>
      <c r="AB66" s="897"/>
      <c r="AC66" s="428" t="s">
        <v>9698</v>
      </c>
      <c r="AD66" s="309">
        <v>2019</v>
      </c>
      <c r="AE66" s="309">
        <v>2019</v>
      </c>
      <c r="AF66" s="315" t="s">
        <v>9822</v>
      </c>
      <c r="AG66" s="625" t="s">
        <v>9823</v>
      </c>
      <c r="AH66" s="94" t="s">
        <v>677</v>
      </c>
    </row>
    <row r="67" spans="2:34">
      <c r="B67" s="315" t="s">
        <v>366</v>
      </c>
      <c r="C67" s="142" t="s">
        <v>165</v>
      </c>
      <c r="D67" s="142" t="s">
        <v>9824</v>
      </c>
      <c r="E67" s="309" t="s">
        <v>9794</v>
      </c>
      <c r="F67" s="309" t="s">
        <v>452</v>
      </c>
      <c r="G67" s="315" t="s">
        <v>9697</v>
      </c>
      <c r="H67" s="309" t="s">
        <v>886</v>
      </c>
      <c r="I67" s="309"/>
      <c r="J67" s="309"/>
      <c r="K67" s="309"/>
      <c r="L67" s="309"/>
      <c r="M67" s="309"/>
      <c r="N67" s="309"/>
      <c r="O67" s="309"/>
      <c r="P67" s="309"/>
      <c r="Q67" s="309"/>
      <c r="R67" s="309"/>
      <c r="S67" s="309"/>
      <c r="T67" s="326"/>
      <c r="U67" s="897"/>
      <c r="V67" s="897" t="s">
        <v>582</v>
      </c>
      <c r="W67" s="897"/>
      <c r="X67" s="897"/>
      <c r="Y67" s="897"/>
      <c r="Z67" s="897"/>
      <c r="AA67" s="897"/>
      <c r="AB67" s="897"/>
      <c r="AC67" s="428" t="s">
        <v>9698</v>
      </c>
      <c r="AD67" s="309" t="s">
        <v>886</v>
      </c>
      <c r="AE67" s="137">
        <v>2013</v>
      </c>
      <c r="AF67" s="142" t="s">
        <v>9825</v>
      </c>
      <c r="AG67" s="624" t="s">
        <v>9826</v>
      </c>
      <c r="AH67" s="94" t="s">
        <v>677</v>
      </c>
    </row>
    <row r="68" spans="2:34">
      <c r="B68" s="315" t="s">
        <v>366</v>
      </c>
      <c r="C68" s="142" t="s">
        <v>173</v>
      </c>
      <c r="D68" s="142" t="s">
        <v>9827</v>
      </c>
      <c r="E68" s="128" t="s">
        <v>886</v>
      </c>
      <c r="F68" s="309" t="s">
        <v>452</v>
      </c>
      <c r="G68" s="315" t="s">
        <v>886</v>
      </c>
      <c r="H68" s="309" t="s">
        <v>886</v>
      </c>
      <c r="I68" s="309"/>
      <c r="J68" s="309"/>
      <c r="K68" s="309"/>
      <c r="L68" s="309"/>
      <c r="M68" s="309"/>
      <c r="N68" s="309"/>
      <c r="O68" s="309"/>
      <c r="P68" s="309"/>
      <c r="Q68" s="309"/>
      <c r="R68" s="309"/>
      <c r="S68" s="309"/>
      <c r="T68" s="326"/>
      <c r="U68" s="897"/>
      <c r="V68" s="897" t="s">
        <v>582</v>
      </c>
      <c r="W68" s="897"/>
      <c r="X68" s="897"/>
      <c r="Y68" s="897"/>
      <c r="Z68" s="897"/>
      <c r="AA68" s="897"/>
      <c r="AB68" s="897"/>
      <c r="AC68" s="428" t="s">
        <v>9698</v>
      </c>
      <c r="AD68" s="309" t="s">
        <v>886</v>
      </c>
      <c r="AE68" s="137" t="s">
        <v>9709</v>
      </c>
      <c r="AF68" s="142" t="s">
        <v>9726</v>
      </c>
      <c r="AG68" s="624" t="s">
        <v>9727</v>
      </c>
      <c r="AH68" s="94" t="s">
        <v>677</v>
      </c>
    </row>
    <row r="69" spans="2:34">
      <c r="B69" s="315" t="s">
        <v>366</v>
      </c>
      <c r="C69" s="142" t="s">
        <v>168</v>
      </c>
      <c r="D69" s="142" t="s">
        <v>5937</v>
      </c>
      <c r="E69" s="128" t="s">
        <v>9708</v>
      </c>
      <c r="F69" s="128" t="s">
        <v>452</v>
      </c>
      <c r="G69" s="142" t="s">
        <v>9810</v>
      </c>
      <c r="H69" s="128" t="s">
        <v>886</v>
      </c>
      <c r="I69" s="309"/>
      <c r="J69" s="309"/>
      <c r="K69" s="309"/>
      <c r="L69" s="309"/>
      <c r="M69" s="309"/>
      <c r="N69" s="309"/>
      <c r="O69" s="309"/>
      <c r="P69" s="309"/>
      <c r="Q69" s="309"/>
      <c r="R69" s="309"/>
      <c r="S69" s="309"/>
      <c r="T69" s="326"/>
      <c r="U69" s="897"/>
      <c r="V69" s="897"/>
      <c r="W69" s="897" t="s">
        <v>582</v>
      </c>
      <c r="X69" s="897"/>
      <c r="Y69" s="897"/>
      <c r="Z69" s="897"/>
      <c r="AA69" s="897"/>
      <c r="AB69" s="897"/>
      <c r="AC69" s="428" t="s">
        <v>9713</v>
      </c>
      <c r="AD69" s="128">
        <v>2016</v>
      </c>
      <c r="AE69" s="137">
        <v>2018</v>
      </c>
      <c r="AF69" s="142" t="s">
        <v>9828</v>
      </c>
      <c r="AG69" s="624" t="s">
        <v>9829</v>
      </c>
      <c r="AH69" s="94" t="s">
        <v>677</v>
      </c>
    </row>
    <row r="70" spans="2:34">
      <c r="B70" s="315" t="s">
        <v>2074</v>
      </c>
      <c r="C70" s="315" t="s">
        <v>187</v>
      </c>
      <c r="D70" s="315" t="s">
        <v>5944</v>
      </c>
      <c r="E70" s="309" t="s">
        <v>9722</v>
      </c>
      <c r="F70" s="309" t="s">
        <v>424</v>
      </c>
      <c r="G70" s="315" t="s">
        <v>886</v>
      </c>
      <c r="H70" s="309" t="s">
        <v>886</v>
      </c>
      <c r="I70" s="309"/>
      <c r="J70" s="309"/>
      <c r="K70" s="309"/>
      <c r="L70" s="309" t="s">
        <v>582</v>
      </c>
      <c r="M70" s="309"/>
      <c r="N70" s="309"/>
      <c r="O70" s="309"/>
      <c r="P70" s="309"/>
      <c r="Q70" s="309"/>
      <c r="R70" s="309"/>
      <c r="S70" s="309"/>
      <c r="T70" s="326"/>
      <c r="U70" s="897"/>
      <c r="V70" s="897"/>
      <c r="W70" s="897"/>
      <c r="X70" s="897"/>
      <c r="Y70" s="897"/>
      <c r="Z70" s="897"/>
      <c r="AA70" s="897"/>
      <c r="AB70" s="897"/>
      <c r="AC70" s="428" t="s">
        <v>9698</v>
      </c>
      <c r="AD70" s="309">
        <v>2017</v>
      </c>
      <c r="AE70" s="309">
        <v>2025</v>
      </c>
      <c r="AF70" s="315" t="s">
        <v>9830</v>
      </c>
      <c r="AG70" s="625" t="s">
        <v>9831</v>
      </c>
      <c r="AH70" s="94" t="s">
        <v>677</v>
      </c>
    </row>
    <row r="71" spans="2:34">
      <c r="B71" s="315" t="s">
        <v>2074</v>
      </c>
      <c r="C71" s="315" t="s">
        <v>187</v>
      </c>
      <c r="D71" s="315" t="s">
        <v>5944</v>
      </c>
      <c r="E71" s="309" t="s">
        <v>5778</v>
      </c>
      <c r="F71" s="309" t="s">
        <v>424</v>
      </c>
      <c r="G71" s="315" t="s">
        <v>886</v>
      </c>
      <c r="H71" s="309" t="s">
        <v>886</v>
      </c>
      <c r="I71" s="309"/>
      <c r="J71" s="309"/>
      <c r="K71" s="309"/>
      <c r="L71" s="309" t="s">
        <v>582</v>
      </c>
      <c r="M71" s="309"/>
      <c r="N71" s="309"/>
      <c r="O71" s="309"/>
      <c r="P71" s="309"/>
      <c r="Q71" s="309"/>
      <c r="R71" s="309"/>
      <c r="S71" s="309"/>
      <c r="T71" s="326"/>
      <c r="U71" s="897"/>
      <c r="V71" s="897"/>
      <c r="W71" s="897"/>
      <c r="X71" s="897"/>
      <c r="Y71" s="897"/>
      <c r="Z71" s="897"/>
      <c r="AA71" s="897"/>
      <c r="AB71" s="897"/>
      <c r="AC71" s="428" t="s">
        <v>9698</v>
      </c>
      <c r="AD71" s="309">
        <v>2017</v>
      </c>
      <c r="AE71" s="309">
        <v>2035</v>
      </c>
      <c r="AF71" s="315" t="s">
        <v>9830</v>
      </c>
      <c r="AG71" s="625" t="s">
        <v>9832</v>
      </c>
      <c r="AH71" s="94" t="s">
        <v>677</v>
      </c>
    </row>
    <row r="72" spans="2:34">
      <c r="B72" s="315" t="s">
        <v>2074</v>
      </c>
      <c r="C72" s="315" t="s">
        <v>187</v>
      </c>
      <c r="D72" s="315" t="s">
        <v>5944</v>
      </c>
      <c r="E72" s="309" t="s">
        <v>9722</v>
      </c>
      <c r="F72" s="309" t="s">
        <v>8384</v>
      </c>
      <c r="G72" s="142" t="s">
        <v>886</v>
      </c>
      <c r="H72" s="309" t="s">
        <v>886</v>
      </c>
      <c r="I72" s="309"/>
      <c r="J72" s="309"/>
      <c r="K72" s="309"/>
      <c r="L72" s="309"/>
      <c r="M72" s="309"/>
      <c r="N72" s="309"/>
      <c r="O72" s="309"/>
      <c r="P72" s="309"/>
      <c r="Q72" s="309"/>
      <c r="R72" s="309" t="s">
        <v>582</v>
      </c>
      <c r="S72" s="309"/>
      <c r="T72" s="326"/>
      <c r="U72" s="897"/>
      <c r="V72" s="897"/>
      <c r="W72" s="897"/>
      <c r="X72" s="897"/>
      <c r="Y72" s="897"/>
      <c r="Z72" s="897"/>
      <c r="AA72" s="897"/>
      <c r="AB72" s="897"/>
      <c r="AC72" s="428" t="s">
        <v>9698</v>
      </c>
      <c r="AD72" s="309">
        <v>2018</v>
      </c>
      <c r="AE72" s="309">
        <v>2018</v>
      </c>
      <c r="AF72" s="315" t="s">
        <v>9833</v>
      </c>
      <c r="AG72" s="630" t="s">
        <v>9834</v>
      </c>
      <c r="AH72" s="94" t="s">
        <v>677</v>
      </c>
    </row>
    <row r="73" spans="2:34">
      <c r="B73" s="142" t="s">
        <v>2074</v>
      </c>
      <c r="C73" s="315" t="s">
        <v>187</v>
      </c>
      <c r="D73" s="142" t="s">
        <v>9835</v>
      </c>
      <c r="E73" s="309" t="s">
        <v>5778</v>
      </c>
      <c r="F73" s="128" t="s">
        <v>424</v>
      </c>
      <c r="G73" s="142" t="s">
        <v>886</v>
      </c>
      <c r="H73" s="309" t="s">
        <v>5810</v>
      </c>
      <c r="I73" s="309"/>
      <c r="J73" s="309"/>
      <c r="K73" s="309"/>
      <c r="L73" s="309"/>
      <c r="M73" s="309"/>
      <c r="N73" s="309"/>
      <c r="O73" s="309"/>
      <c r="P73" s="309"/>
      <c r="Q73" s="309"/>
      <c r="R73" s="309"/>
      <c r="S73" s="309"/>
      <c r="T73" s="326"/>
      <c r="U73" s="897"/>
      <c r="V73" s="897"/>
      <c r="W73" s="897"/>
      <c r="X73" s="897"/>
      <c r="Y73" s="897"/>
      <c r="Z73" s="897"/>
      <c r="AA73" s="897" t="s">
        <v>582</v>
      </c>
      <c r="AB73" s="897"/>
      <c r="AC73" s="428" t="s">
        <v>9698</v>
      </c>
      <c r="AD73" s="309" t="s">
        <v>886</v>
      </c>
      <c r="AE73" s="309" t="s">
        <v>886</v>
      </c>
      <c r="AF73" s="315" t="s">
        <v>9836</v>
      </c>
      <c r="AG73" s="624" t="s">
        <v>9742</v>
      </c>
      <c r="AH73" s="94" t="s">
        <v>677</v>
      </c>
    </row>
    <row r="74" spans="2:34">
      <c r="B74" s="315" t="s">
        <v>2082</v>
      </c>
      <c r="C74" s="315" t="s">
        <v>151</v>
      </c>
      <c r="D74" s="315" t="s">
        <v>5949</v>
      </c>
      <c r="E74" s="309" t="s">
        <v>886</v>
      </c>
      <c r="F74" s="128" t="s">
        <v>452</v>
      </c>
      <c r="G74" s="315" t="s">
        <v>9697</v>
      </c>
      <c r="H74" s="309" t="s">
        <v>886</v>
      </c>
      <c r="I74" s="309"/>
      <c r="J74" s="309"/>
      <c r="K74" s="309"/>
      <c r="L74" s="309"/>
      <c r="M74" s="309"/>
      <c r="N74" s="309"/>
      <c r="O74" s="309"/>
      <c r="P74" s="309"/>
      <c r="Q74" s="309"/>
      <c r="R74" s="309"/>
      <c r="S74" s="309"/>
      <c r="T74" s="326"/>
      <c r="U74" s="897"/>
      <c r="V74" s="897"/>
      <c r="W74" s="897" t="s">
        <v>582</v>
      </c>
      <c r="X74" s="897"/>
      <c r="Y74" s="897"/>
      <c r="Z74" s="897"/>
      <c r="AA74" s="897"/>
      <c r="AB74" s="897"/>
      <c r="AC74" s="428" t="s">
        <v>9837</v>
      </c>
      <c r="AD74" s="309">
        <v>2019</v>
      </c>
      <c r="AE74" s="309">
        <v>2030</v>
      </c>
      <c r="AF74" s="315" t="s">
        <v>9838</v>
      </c>
      <c r="AG74" s="625" t="s">
        <v>9791</v>
      </c>
      <c r="AH74" s="94" t="s">
        <v>677</v>
      </c>
    </row>
    <row r="75" spans="2:34">
      <c r="B75" s="315" t="s">
        <v>366</v>
      </c>
      <c r="C75" s="142" t="s">
        <v>165</v>
      </c>
      <c r="D75" s="142" t="s">
        <v>9839</v>
      </c>
      <c r="E75" s="309" t="s">
        <v>9708</v>
      </c>
      <c r="F75" s="309" t="s">
        <v>452</v>
      </c>
      <c r="G75" s="315" t="s">
        <v>9697</v>
      </c>
      <c r="H75" s="309" t="s">
        <v>886</v>
      </c>
      <c r="I75" s="309"/>
      <c r="J75" s="309"/>
      <c r="K75" s="309"/>
      <c r="L75" s="309"/>
      <c r="M75" s="309"/>
      <c r="N75" s="309"/>
      <c r="O75" s="309"/>
      <c r="P75" s="309"/>
      <c r="Q75" s="309"/>
      <c r="R75" s="309"/>
      <c r="S75" s="309"/>
      <c r="T75" s="326"/>
      <c r="U75" s="897"/>
      <c r="V75" s="897" t="s">
        <v>582</v>
      </c>
      <c r="W75" s="897"/>
      <c r="X75" s="897"/>
      <c r="Y75" s="897"/>
      <c r="Z75" s="897"/>
      <c r="AA75" s="897"/>
      <c r="AB75" s="897"/>
      <c r="AC75" s="428" t="s">
        <v>9698</v>
      </c>
      <c r="AD75" s="309" t="s">
        <v>886</v>
      </c>
      <c r="AE75" s="137">
        <v>2009</v>
      </c>
      <c r="AF75" s="142" t="s">
        <v>9840</v>
      </c>
      <c r="AG75" s="624" t="s">
        <v>9841</v>
      </c>
      <c r="AH75" s="94" t="s">
        <v>677</v>
      </c>
    </row>
    <row r="76" spans="2:34">
      <c r="B76" s="315" t="s">
        <v>2074</v>
      </c>
      <c r="C76" s="315" t="s">
        <v>187</v>
      </c>
      <c r="D76" s="315" t="s">
        <v>5962</v>
      </c>
      <c r="E76" s="309" t="s">
        <v>5778</v>
      </c>
      <c r="F76" s="128" t="s">
        <v>452</v>
      </c>
      <c r="G76" s="315" t="s">
        <v>9697</v>
      </c>
      <c r="H76" s="309" t="s">
        <v>886</v>
      </c>
      <c r="I76" s="309"/>
      <c r="J76" s="309"/>
      <c r="K76" s="309"/>
      <c r="L76" s="309"/>
      <c r="M76" s="309"/>
      <c r="N76" s="309"/>
      <c r="O76" s="309"/>
      <c r="P76" s="309"/>
      <c r="Q76" s="309"/>
      <c r="R76" s="309"/>
      <c r="S76" s="309"/>
      <c r="T76" s="326"/>
      <c r="U76" s="897"/>
      <c r="V76" s="897"/>
      <c r="W76" s="897" t="s">
        <v>419</v>
      </c>
      <c r="X76" s="897"/>
      <c r="Y76" s="897"/>
      <c r="Z76" s="897"/>
      <c r="AA76" s="897"/>
      <c r="AB76" s="897"/>
      <c r="AC76" s="428" t="s">
        <v>9837</v>
      </c>
      <c r="AD76" s="309">
        <v>2019</v>
      </c>
      <c r="AE76" s="309">
        <v>2030</v>
      </c>
      <c r="AF76" s="315" t="s">
        <v>9838</v>
      </c>
      <c r="AG76" s="625" t="s">
        <v>9791</v>
      </c>
      <c r="AH76" s="94" t="s">
        <v>677</v>
      </c>
    </row>
    <row r="77" spans="2:34">
      <c r="B77" s="315" t="s">
        <v>2074</v>
      </c>
      <c r="C77" s="315" t="s">
        <v>187</v>
      </c>
      <c r="D77" s="315" t="s">
        <v>5962</v>
      </c>
      <c r="E77" s="309" t="s">
        <v>5778</v>
      </c>
      <c r="F77" s="128" t="s">
        <v>452</v>
      </c>
      <c r="G77" s="315" t="s">
        <v>9697</v>
      </c>
      <c r="H77" s="309" t="s">
        <v>886</v>
      </c>
      <c r="I77" s="309"/>
      <c r="J77" s="309"/>
      <c r="K77" s="309"/>
      <c r="L77" s="309"/>
      <c r="M77" s="309"/>
      <c r="N77" s="309"/>
      <c r="O77" s="309"/>
      <c r="P77" s="309"/>
      <c r="Q77" s="309"/>
      <c r="R77" s="309"/>
      <c r="S77" s="309"/>
      <c r="T77" s="326"/>
      <c r="U77" s="897"/>
      <c r="V77" s="897"/>
      <c r="W77" s="897" t="s">
        <v>582</v>
      </c>
      <c r="X77" s="897"/>
      <c r="Y77" s="897"/>
      <c r="Z77" s="897"/>
      <c r="AA77" s="897"/>
      <c r="AB77" s="897"/>
      <c r="AC77" s="428" t="s">
        <v>9837</v>
      </c>
      <c r="AD77" s="309">
        <v>2019</v>
      </c>
      <c r="AE77" s="309">
        <v>2030</v>
      </c>
      <c r="AF77" s="315" t="s">
        <v>9838</v>
      </c>
      <c r="AG77" s="625" t="s">
        <v>9791</v>
      </c>
      <c r="AH77" s="94" t="s">
        <v>677</v>
      </c>
    </row>
    <row r="78" spans="2:34">
      <c r="B78" s="315" t="s">
        <v>2074</v>
      </c>
      <c r="C78" s="315" t="s">
        <v>187</v>
      </c>
      <c r="D78" s="315" t="s">
        <v>5962</v>
      </c>
      <c r="E78" s="309" t="s">
        <v>5778</v>
      </c>
      <c r="F78" s="128" t="s">
        <v>452</v>
      </c>
      <c r="G78" s="129" t="s">
        <v>886</v>
      </c>
      <c r="H78" s="309" t="s">
        <v>886</v>
      </c>
      <c r="I78" s="309"/>
      <c r="J78" s="309"/>
      <c r="K78" s="309"/>
      <c r="L78" s="309"/>
      <c r="M78" s="309"/>
      <c r="N78" s="309"/>
      <c r="O78" s="309"/>
      <c r="P78" s="309"/>
      <c r="Q78" s="309"/>
      <c r="R78" s="309"/>
      <c r="S78" s="309"/>
      <c r="T78" s="326"/>
      <c r="U78" s="897"/>
      <c r="V78" s="897"/>
      <c r="W78" s="897" t="s">
        <v>582</v>
      </c>
      <c r="X78" s="897"/>
      <c r="Y78" s="897"/>
      <c r="Z78" s="897"/>
      <c r="AA78" s="897"/>
      <c r="AB78" s="897"/>
      <c r="AC78" s="428" t="s">
        <v>9837</v>
      </c>
      <c r="AD78" s="309">
        <v>2019</v>
      </c>
      <c r="AE78" s="309">
        <v>2030</v>
      </c>
      <c r="AF78" s="315" t="s">
        <v>9838</v>
      </c>
      <c r="AG78" s="625" t="s">
        <v>9791</v>
      </c>
      <c r="AH78" s="94" t="s">
        <v>677</v>
      </c>
    </row>
    <row r="79" spans="2:34">
      <c r="B79" s="315" t="s">
        <v>2074</v>
      </c>
      <c r="C79" s="315" t="s">
        <v>187</v>
      </c>
      <c r="D79" s="315" t="s">
        <v>5962</v>
      </c>
      <c r="E79" s="309" t="s">
        <v>5778</v>
      </c>
      <c r="F79" s="309" t="s">
        <v>8384</v>
      </c>
      <c r="G79" s="315" t="s">
        <v>3461</v>
      </c>
      <c r="H79" s="626" t="s">
        <v>9734</v>
      </c>
      <c r="I79" s="309"/>
      <c r="J79" s="309"/>
      <c r="K79" s="309" t="s">
        <v>582</v>
      </c>
      <c r="L79" s="309"/>
      <c r="M79" s="309"/>
      <c r="N79" s="309"/>
      <c r="O79" s="309"/>
      <c r="P79" s="309"/>
      <c r="Q79" s="309"/>
      <c r="R79" s="309"/>
      <c r="S79" s="309"/>
      <c r="T79" s="326"/>
      <c r="U79" s="897"/>
      <c r="V79" s="897"/>
      <c r="W79" s="897"/>
      <c r="X79" s="897"/>
      <c r="Y79" s="897"/>
      <c r="Z79" s="897"/>
      <c r="AA79" s="897"/>
      <c r="AB79" s="897"/>
      <c r="AC79" s="428" t="s">
        <v>9698</v>
      </c>
      <c r="AD79" s="309">
        <v>2016</v>
      </c>
      <c r="AE79" s="309">
        <v>2017</v>
      </c>
      <c r="AF79" s="315" t="s">
        <v>9842</v>
      </c>
      <c r="AG79" s="625" t="s">
        <v>9843</v>
      </c>
      <c r="AH79" s="94" t="s">
        <v>677</v>
      </c>
    </row>
    <row r="80" spans="2:34">
      <c r="B80" s="315" t="s">
        <v>2082</v>
      </c>
      <c r="C80" s="315" t="s">
        <v>186</v>
      </c>
      <c r="D80" s="315" t="s">
        <v>5970</v>
      </c>
      <c r="E80" s="309" t="s">
        <v>5904</v>
      </c>
      <c r="F80" s="128" t="s">
        <v>452</v>
      </c>
      <c r="G80" s="315" t="s">
        <v>9844</v>
      </c>
      <c r="H80" s="309" t="s">
        <v>886</v>
      </c>
      <c r="I80" s="309"/>
      <c r="J80" s="309"/>
      <c r="K80" s="309"/>
      <c r="L80" s="309"/>
      <c r="M80" s="309"/>
      <c r="N80" s="309"/>
      <c r="O80" s="309"/>
      <c r="P80" s="309" t="s">
        <v>582</v>
      </c>
      <c r="Q80" s="309"/>
      <c r="R80" s="309"/>
      <c r="S80" s="309"/>
      <c r="T80" s="326"/>
      <c r="U80" s="897"/>
      <c r="V80" s="897"/>
      <c r="W80" s="897"/>
      <c r="X80" s="897"/>
      <c r="Y80" s="897"/>
      <c r="Z80" s="897"/>
      <c r="AA80" s="897"/>
      <c r="AB80" s="897"/>
      <c r="AC80" s="428" t="s">
        <v>9698</v>
      </c>
      <c r="AD80" s="309" t="s">
        <v>886</v>
      </c>
      <c r="AE80" s="309">
        <v>2018</v>
      </c>
      <c r="AF80" s="315" t="s">
        <v>9845</v>
      </c>
      <c r="AG80" s="625" t="s">
        <v>9846</v>
      </c>
      <c r="AH80" s="94" t="s">
        <v>677</v>
      </c>
    </row>
    <row r="81" spans="2:34">
      <c r="B81" s="315" t="s">
        <v>2082</v>
      </c>
      <c r="C81" s="315" t="s">
        <v>186</v>
      </c>
      <c r="D81" s="315" t="s">
        <v>5970</v>
      </c>
      <c r="E81" s="309" t="s">
        <v>5778</v>
      </c>
      <c r="F81" s="309" t="s">
        <v>9729</v>
      </c>
      <c r="G81" s="142" t="s">
        <v>886</v>
      </c>
      <c r="H81" s="309" t="s">
        <v>886</v>
      </c>
      <c r="I81" s="309"/>
      <c r="J81" s="309"/>
      <c r="K81" s="309"/>
      <c r="L81" s="309"/>
      <c r="M81" s="309"/>
      <c r="N81" s="309"/>
      <c r="O81" s="309"/>
      <c r="P81" s="309"/>
      <c r="Q81" s="309"/>
      <c r="R81" s="309"/>
      <c r="S81" s="309"/>
      <c r="T81" s="326"/>
      <c r="U81" s="897"/>
      <c r="V81" s="897"/>
      <c r="W81" s="897"/>
      <c r="X81" s="897" t="s">
        <v>419</v>
      </c>
      <c r="Y81" s="897"/>
      <c r="Z81" s="897"/>
      <c r="AA81" s="897"/>
      <c r="AB81" s="897"/>
      <c r="AC81" s="428" t="s">
        <v>9698</v>
      </c>
      <c r="AD81" s="309">
        <v>2020</v>
      </c>
      <c r="AE81" s="309" t="s">
        <v>9847</v>
      </c>
      <c r="AF81" s="315" t="s">
        <v>9848</v>
      </c>
      <c r="AG81" s="625" t="s">
        <v>9849</v>
      </c>
      <c r="AH81" s="94" t="s">
        <v>677</v>
      </c>
    </row>
    <row r="82" spans="2:34">
      <c r="B82" s="142" t="s">
        <v>2082</v>
      </c>
      <c r="C82" s="142" t="s">
        <v>186</v>
      </c>
      <c r="D82" s="142" t="s">
        <v>5970</v>
      </c>
      <c r="E82" s="128" t="s">
        <v>5778</v>
      </c>
      <c r="F82" s="128" t="s">
        <v>233</v>
      </c>
      <c r="G82" s="142" t="s">
        <v>9850</v>
      </c>
      <c r="H82" s="633" t="s">
        <v>9734</v>
      </c>
      <c r="I82" s="128"/>
      <c r="J82" s="128"/>
      <c r="K82" s="128"/>
      <c r="L82" s="128"/>
      <c r="M82" s="128"/>
      <c r="N82" s="128"/>
      <c r="O82" s="128"/>
      <c r="P82" s="128"/>
      <c r="Q82" s="128"/>
      <c r="R82" s="128"/>
      <c r="S82" s="128" t="s">
        <v>419</v>
      </c>
      <c r="T82" s="307"/>
      <c r="U82" s="754"/>
      <c r="V82" s="754"/>
      <c r="W82" s="754"/>
      <c r="X82" s="754"/>
      <c r="Y82" s="754"/>
      <c r="Z82" s="754"/>
      <c r="AA82" s="754"/>
      <c r="AB82" s="754"/>
      <c r="AC82" s="424" t="s">
        <v>9698</v>
      </c>
      <c r="AD82" s="128">
        <v>2016</v>
      </c>
      <c r="AE82" s="128"/>
      <c r="AF82" s="142"/>
      <c r="AG82" s="595" t="s">
        <v>9851</v>
      </c>
      <c r="AH82" s="94" t="s">
        <v>677</v>
      </c>
    </row>
    <row r="83" spans="2:34">
      <c r="B83" s="142" t="s">
        <v>2082</v>
      </c>
      <c r="C83" s="142" t="s">
        <v>186</v>
      </c>
      <c r="D83" s="142" t="s">
        <v>5970</v>
      </c>
      <c r="E83" s="128" t="s">
        <v>5778</v>
      </c>
      <c r="F83" s="128" t="s">
        <v>424</v>
      </c>
      <c r="G83" s="128" t="s">
        <v>886</v>
      </c>
      <c r="H83" s="128" t="s">
        <v>886</v>
      </c>
      <c r="I83" s="128"/>
      <c r="J83" s="128"/>
      <c r="K83" s="128"/>
      <c r="L83" s="128"/>
      <c r="M83" s="128"/>
      <c r="N83" s="128"/>
      <c r="O83" s="128"/>
      <c r="P83" s="128"/>
      <c r="Q83" s="128"/>
      <c r="R83" s="128"/>
      <c r="S83" s="128"/>
      <c r="T83" s="307"/>
      <c r="U83" s="754"/>
      <c r="V83" s="754"/>
      <c r="W83" s="754"/>
      <c r="X83" s="754"/>
      <c r="Y83" s="754"/>
      <c r="Z83" s="754"/>
      <c r="AA83" s="754"/>
      <c r="AB83" s="754"/>
      <c r="AC83" s="424" t="s">
        <v>9852</v>
      </c>
      <c r="AD83" s="128">
        <v>2015</v>
      </c>
      <c r="AE83" s="128">
        <v>2015</v>
      </c>
      <c r="AF83" s="142" t="s">
        <v>9853</v>
      </c>
      <c r="AG83" s="625" t="s">
        <v>9846</v>
      </c>
      <c r="AH83" s="94" t="s">
        <v>677</v>
      </c>
    </row>
    <row r="84" spans="2:34">
      <c r="B84" s="142" t="s">
        <v>2082</v>
      </c>
      <c r="C84" s="289" t="s">
        <v>186</v>
      </c>
      <c r="D84" s="289" t="s">
        <v>5970</v>
      </c>
      <c r="E84" s="72" t="s">
        <v>5778</v>
      </c>
      <c r="F84" s="73" t="s">
        <v>424</v>
      </c>
      <c r="G84" s="129" t="s">
        <v>9854</v>
      </c>
      <c r="H84" s="128" t="s">
        <v>886</v>
      </c>
      <c r="I84" s="128"/>
      <c r="J84" s="128" t="s">
        <v>582</v>
      </c>
      <c r="K84" s="128"/>
      <c r="L84" s="128"/>
      <c r="M84" s="128"/>
      <c r="N84" s="128"/>
      <c r="O84" s="128"/>
      <c r="P84" s="128"/>
      <c r="Q84" s="128"/>
      <c r="R84" s="128"/>
      <c r="S84" s="128"/>
      <c r="T84" s="307"/>
      <c r="U84" s="754"/>
      <c r="V84" s="754"/>
      <c r="W84" s="754"/>
      <c r="X84" s="754"/>
      <c r="Y84" s="754"/>
      <c r="Z84" s="754"/>
      <c r="AA84" s="754"/>
      <c r="AB84" s="754"/>
      <c r="AC84" s="424" t="s">
        <v>9698</v>
      </c>
      <c r="AD84" s="128">
        <v>2011</v>
      </c>
      <c r="AE84" s="128">
        <v>2021</v>
      </c>
      <c r="AF84" s="142" t="s">
        <v>9855</v>
      </c>
      <c r="AG84" s="624" t="s">
        <v>9856</v>
      </c>
      <c r="AH84" s="94" t="s">
        <v>677</v>
      </c>
    </row>
    <row r="85" spans="2:34">
      <c r="B85" s="142" t="s">
        <v>2082</v>
      </c>
      <c r="C85" s="289" t="s">
        <v>186</v>
      </c>
      <c r="D85" s="289" t="s">
        <v>5970</v>
      </c>
      <c r="E85" s="72" t="s">
        <v>5778</v>
      </c>
      <c r="F85" s="73" t="s">
        <v>424</v>
      </c>
      <c r="G85" s="129" t="s">
        <v>9854</v>
      </c>
      <c r="H85" s="128" t="s">
        <v>886</v>
      </c>
      <c r="I85" s="128"/>
      <c r="J85" s="128" t="s">
        <v>582</v>
      </c>
      <c r="K85" s="128"/>
      <c r="L85" s="128"/>
      <c r="M85" s="128"/>
      <c r="N85" s="128"/>
      <c r="O85" s="128"/>
      <c r="P85" s="128"/>
      <c r="Q85" s="128"/>
      <c r="R85" s="128"/>
      <c r="S85" s="128"/>
      <c r="T85" s="307"/>
      <c r="U85" s="754"/>
      <c r="V85" s="754"/>
      <c r="W85" s="754"/>
      <c r="X85" s="754"/>
      <c r="Y85" s="754"/>
      <c r="Z85" s="754"/>
      <c r="AA85" s="754"/>
      <c r="AB85" s="754"/>
      <c r="AC85" s="424" t="s">
        <v>9698</v>
      </c>
      <c r="AD85" s="128">
        <v>2008</v>
      </c>
      <c r="AE85" s="128">
        <v>2020</v>
      </c>
      <c r="AF85" s="142" t="s">
        <v>9857</v>
      </c>
      <c r="AG85" s="624" t="s">
        <v>9858</v>
      </c>
      <c r="AH85" s="94" t="s">
        <v>677</v>
      </c>
    </row>
    <row r="86" spans="2:34">
      <c r="B86" s="142" t="s">
        <v>2082</v>
      </c>
      <c r="C86" s="142" t="s">
        <v>186</v>
      </c>
      <c r="D86" s="142" t="s">
        <v>5970</v>
      </c>
      <c r="E86" s="128" t="s">
        <v>5778</v>
      </c>
      <c r="F86" s="128" t="s">
        <v>233</v>
      </c>
      <c r="G86" s="142" t="s">
        <v>5695</v>
      </c>
      <c r="H86" s="128" t="s">
        <v>886</v>
      </c>
      <c r="I86" s="133"/>
      <c r="J86" s="133"/>
      <c r="K86" s="133"/>
      <c r="L86" s="133"/>
      <c r="M86" s="133"/>
      <c r="N86" s="133"/>
      <c r="O86" s="133"/>
      <c r="P86" s="133"/>
      <c r="Q86" s="133"/>
      <c r="R86" s="133"/>
      <c r="S86" s="133"/>
      <c r="T86" s="288"/>
      <c r="U86" s="809" t="s">
        <v>419</v>
      </c>
      <c r="V86" s="809"/>
      <c r="W86" s="809"/>
      <c r="X86" s="809"/>
      <c r="Y86" s="809"/>
      <c r="Z86" s="809"/>
      <c r="AA86" s="809"/>
      <c r="AB86" s="809"/>
      <c r="AC86" s="424" t="s">
        <v>9698</v>
      </c>
      <c r="AD86" s="128">
        <v>2021</v>
      </c>
      <c r="AE86" s="128">
        <v>2045</v>
      </c>
      <c r="AF86" s="142"/>
      <c r="AG86" s="593" t="s">
        <v>9859</v>
      </c>
      <c r="AH86" s="94" t="s">
        <v>677</v>
      </c>
    </row>
    <row r="87" spans="2:34">
      <c r="B87" s="315" t="s">
        <v>2074</v>
      </c>
      <c r="C87" s="315" t="s">
        <v>187</v>
      </c>
      <c r="D87" s="315" t="s">
        <v>9860</v>
      </c>
      <c r="E87" s="309" t="s">
        <v>5778</v>
      </c>
      <c r="F87" s="309" t="s">
        <v>8384</v>
      </c>
      <c r="G87" s="142" t="s">
        <v>886</v>
      </c>
      <c r="H87" s="309" t="s">
        <v>886</v>
      </c>
      <c r="I87" s="309"/>
      <c r="J87" s="309"/>
      <c r="K87" s="309"/>
      <c r="L87" s="309"/>
      <c r="M87" s="309"/>
      <c r="N87" s="309"/>
      <c r="O87" s="309"/>
      <c r="P87" s="309"/>
      <c r="Q87" s="309"/>
      <c r="R87" s="309" t="s">
        <v>582</v>
      </c>
      <c r="S87" s="309"/>
      <c r="T87" s="326"/>
      <c r="U87" s="897"/>
      <c r="V87" s="897"/>
      <c r="W87" s="897"/>
      <c r="X87" s="897"/>
      <c r="Y87" s="897"/>
      <c r="Z87" s="897"/>
      <c r="AA87" s="897"/>
      <c r="AB87" s="897"/>
      <c r="AC87" s="428" t="s">
        <v>9698</v>
      </c>
      <c r="AD87" s="309">
        <v>2011</v>
      </c>
      <c r="AE87" s="309">
        <v>2011</v>
      </c>
      <c r="AF87" s="315" t="s">
        <v>9861</v>
      </c>
      <c r="AG87" s="625" t="s">
        <v>9862</v>
      </c>
      <c r="AH87" s="94" t="s">
        <v>677</v>
      </c>
    </row>
    <row r="88" spans="2:34">
      <c r="B88" s="142" t="s">
        <v>366</v>
      </c>
      <c r="C88" s="142" t="s">
        <v>169</v>
      </c>
      <c r="D88" s="142" t="s">
        <v>9863</v>
      </c>
      <c r="E88" s="128" t="s">
        <v>5778</v>
      </c>
      <c r="F88" s="128" t="s">
        <v>5838</v>
      </c>
      <c r="G88" s="142" t="s">
        <v>4683</v>
      </c>
      <c r="H88" s="128" t="s">
        <v>886</v>
      </c>
      <c r="I88" s="128"/>
      <c r="J88" s="128"/>
      <c r="K88" s="128" t="s">
        <v>582</v>
      </c>
      <c r="L88" s="128"/>
      <c r="M88" s="128"/>
      <c r="N88" s="128"/>
      <c r="O88" s="128"/>
      <c r="P88" s="128"/>
      <c r="Q88" s="128"/>
      <c r="R88" s="128"/>
      <c r="S88" s="128"/>
      <c r="T88" s="307"/>
      <c r="U88" s="897"/>
      <c r="V88" s="897"/>
      <c r="W88" s="897"/>
      <c r="X88" s="897"/>
      <c r="Y88" s="897"/>
      <c r="Z88" s="897"/>
      <c r="AA88" s="897"/>
      <c r="AB88" s="897"/>
      <c r="AC88" s="424" t="s">
        <v>9698</v>
      </c>
      <c r="AD88" s="309" t="s">
        <v>886</v>
      </c>
      <c r="AE88" s="128">
        <v>2003</v>
      </c>
      <c r="AF88" s="142"/>
      <c r="AG88" s="629" t="s">
        <v>9719</v>
      </c>
      <c r="AH88" s="94" t="s">
        <v>677</v>
      </c>
    </row>
    <row r="89" spans="2:34">
      <c r="B89" s="315" t="s">
        <v>366</v>
      </c>
      <c r="C89" s="315" t="s">
        <v>148</v>
      </c>
      <c r="D89" s="315" t="s">
        <v>9864</v>
      </c>
      <c r="E89" s="309" t="s">
        <v>9722</v>
      </c>
      <c r="F89" s="128" t="s">
        <v>452</v>
      </c>
      <c r="G89" s="315" t="s">
        <v>250</v>
      </c>
      <c r="H89" s="632" t="s">
        <v>594</v>
      </c>
      <c r="I89" s="309"/>
      <c r="J89" s="309"/>
      <c r="K89" s="309"/>
      <c r="L89" s="309"/>
      <c r="M89" s="309"/>
      <c r="N89" s="309"/>
      <c r="O89" s="309"/>
      <c r="P89" s="309"/>
      <c r="Q89" s="309"/>
      <c r="R89" s="309"/>
      <c r="S89" s="309" t="s">
        <v>582</v>
      </c>
      <c r="T89" s="326"/>
      <c r="U89" s="897"/>
      <c r="V89" s="897"/>
      <c r="W89" s="897"/>
      <c r="X89" s="897"/>
      <c r="Y89" s="897"/>
      <c r="Z89" s="897"/>
      <c r="AA89" s="897"/>
      <c r="AB89" s="897"/>
      <c r="AC89" s="424" t="s">
        <v>9698</v>
      </c>
      <c r="AD89" s="309">
        <v>2019</v>
      </c>
      <c r="AE89" s="309">
        <v>2020</v>
      </c>
      <c r="AF89" s="315" t="s">
        <v>9865</v>
      </c>
      <c r="AG89" s="625" t="s">
        <v>9866</v>
      </c>
      <c r="AH89" s="94" t="s">
        <v>677</v>
      </c>
    </row>
    <row r="90" spans="2:34">
      <c r="B90" s="315" t="s">
        <v>366</v>
      </c>
      <c r="C90" s="315" t="s">
        <v>148</v>
      </c>
      <c r="D90" s="315" t="s">
        <v>9864</v>
      </c>
      <c r="E90" s="309" t="s">
        <v>9722</v>
      </c>
      <c r="F90" s="128" t="s">
        <v>424</v>
      </c>
      <c r="G90" s="315" t="s">
        <v>250</v>
      </c>
      <c r="H90" s="632" t="s">
        <v>594</v>
      </c>
      <c r="I90" s="309"/>
      <c r="J90" s="309"/>
      <c r="K90" s="309"/>
      <c r="L90" s="309"/>
      <c r="M90" s="309"/>
      <c r="N90" s="309"/>
      <c r="O90" s="309"/>
      <c r="P90" s="309"/>
      <c r="Q90" s="309"/>
      <c r="R90" s="309"/>
      <c r="S90" s="309" t="s">
        <v>582</v>
      </c>
      <c r="T90" s="326"/>
      <c r="U90" s="897"/>
      <c r="V90" s="897"/>
      <c r="W90" s="897"/>
      <c r="X90" s="897"/>
      <c r="Y90" s="897"/>
      <c r="Z90" s="897"/>
      <c r="AA90" s="897"/>
      <c r="AB90" s="897"/>
      <c r="AC90" s="424" t="s">
        <v>9698</v>
      </c>
      <c r="AD90" s="309">
        <v>2019</v>
      </c>
      <c r="AE90" s="309">
        <v>2020</v>
      </c>
      <c r="AF90" s="315" t="s">
        <v>9865</v>
      </c>
      <c r="AG90" s="625" t="s">
        <v>9866</v>
      </c>
      <c r="AH90" s="94" t="s">
        <v>677</v>
      </c>
    </row>
    <row r="91" spans="2:34">
      <c r="B91" s="142" t="s">
        <v>2074</v>
      </c>
      <c r="C91" s="315" t="s">
        <v>187</v>
      </c>
      <c r="D91" s="142" t="s">
        <v>9867</v>
      </c>
      <c r="E91" s="309" t="s">
        <v>5778</v>
      </c>
      <c r="F91" s="128" t="s">
        <v>424</v>
      </c>
      <c r="G91" s="142" t="s">
        <v>886</v>
      </c>
      <c r="H91" s="309" t="s">
        <v>5810</v>
      </c>
      <c r="I91" s="309"/>
      <c r="J91" s="309"/>
      <c r="K91" s="309"/>
      <c r="L91" s="309"/>
      <c r="M91" s="309"/>
      <c r="N91" s="309"/>
      <c r="O91" s="309"/>
      <c r="P91" s="309"/>
      <c r="Q91" s="309"/>
      <c r="R91" s="309"/>
      <c r="S91" s="309"/>
      <c r="T91" s="326"/>
      <c r="U91" s="897"/>
      <c r="V91" s="897"/>
      <c r="W91" s="897"/>
      <c r="X91" s="897"/>
      <c r="Y91" s="897"/>
      <c r="Z91" s="897"/>
      <c r="AA91" s="897" t="s">
        <v>582</v>
      </c>
      <c r="AB91" s="897"/>
      <c r="AC91" s="428" t="s">
        <v>9698</v>
      </c>
      <c r="AD91" s="309" t="s">
        <v>886</v>
      </c>
      <c r="AE91" s="309" t="s">
        <v>886</v>
      </c>
      <c r="AF91" s="315" t="s">
        <v>9868</v>
      </c>
      <c r="AG91" s="624" t="s">
        <v>9742</v>
      </c>
      <c r="AH91" s="94" t="s">
        <v>677</v>
      </c>
    </row>
    <row r="92" spans="2:34">
      <c r="B92" s="315" t="s">
        <v>2074</v>
      </c>
      <c r="C92" s="315" t="s">
        <v>187</v>
      </c>
      <c r="D92" s="315" t="s">
        <v>5989</v>
      </c>
      <c r="E92" s="309" t="s">
        <v>5778</v>
      </c>
      <c r="F92" s="309" t="s">
        <v>9869</v>
      </c>
      <c r="G92" s="142" t="s">
        <v>886</v>
      </c>
      <c r="H92" s="309" t="s">
        <v>4684</v>
      </c>
      <c r="I92" s="309"/>
      <c r="J92" s="309"/>
      <c r="K92" s="309"/>
      <c r="L92" s="309"/>
      <c r="M92" s="309"/>
      <c r="N92" s="309"/>
      <c r="O92" s="309"/>
      <c r="P92" s="309"/>
      <c r="Q92" s="309"/>
      <c r="R92" s="309" t="s">
        <v>582</v>
      </c>
      <c r="S92" s="309"/>
      <c r="T92" s="326"/>
      <c r="U92" s="897"/>
      <c r="V92" s="897"/>
      <c r="W92" s="897"/>
      <c r="X92" s="897"/>
      <c r="Y92" s="897"/>
      <c r="Z92" s="897"/>
      <c r="AA92" s="897"/>
      <c r="AB92" s="897"/>
      <c r="AC92" s="428" t="s">
        <v>9698</v>
      </c>
      <c r="AD92" s="309">
        <v>2014</v>
      </c>
      <c r="AE92" s="309">
        <v>2014</v>
      </c>
      <c r="AF92" s="315" t="s">
        <v>9870</v>
      </c>
      <c r="AG92" s="625" t="s">
        <v>9871</v>
      </c>
      <c r="AH92" s="94" t="s">
        <v>677</v>
      </c>
    </row>
    <row r="93" spans="2:34">
      <c r="B93" s="142" t="s">
        <v>366</v>
      </c>
      <c r="C93" s="142" t="s">
        <v>169</v>
      </c>
      <c r="D93" s="142" t="s">
        <v>9872</v>
      </c>
      <c r="E93" s="128" t="s">
        <v>5778</v>
      </c>
      <c r="F93" s="128" t="s">
        <v>5838</v>
      </c>
      <c r="G93" s="142" t="s">
        <v>4683</v>
      </c>
      <c r="H93" s="128" t="s">
        <v>886</v>
      </c>
      <c r="I93" s="128"/>
      <c r="J93" s="128"/>
      <c r="K93" s="128" t="s">
        <v>582</v>
      </c>
      <c r="L93" s="128"/>
      <c r="M93" s="128"/>
      <c r="N93" s="128"/>
      <c r="O93" s="128"/>
      <c r="P93" s="128"/>
      <c r="Q93" s="128"/>
      <c r="R93" s="128"/>
      <c r="S93" s="128"/>
      <c r="T93" s="307"/>
      <c r="U93" s="897"/>
      <c r="V93" s="897"/>
      <c r="W93" s="897"/>
      <c r="X93" s="897"/>
      <c r="Y93" s="897"/>
      <c r="Z93" s="897"/>
      <c r="AA93" s="897"/>
      <c r="AB93" s="897"/>
      <c r="AC93" s="424" t="s">
        <v>9698</v>
      </c>
      <c r="AD93" s="309" t="s">
        <v>886</v>
      </c>
      <c r="AE93" s="128">
        <v>2003</v>
      </c>
      <c r="AF93" s="142"/>
      <c r="AG93" s="629" t="s">
        <v>9719</v>
      </c>
      <c r="AH93" s="94" t="s">
        <v>677</v>
      </c>
    </row>
    <row r="94" spans="2:34">
      <c r="B94" s="315" t="s">
        <v>366</v>
      </c>
      <c r="C94" s="315" t="s">
        <v>169</v>
      </c>
      <c r="D94" s="315" t="s">
        <v>6011</v>
      </c>
      <c r="E94" s="309" t="s">
        <v>5778</v>
      </c>
      <c r="F94" s="309" t="s">
        <v>452</v>
      </c>
      <c r="G94" s="315" t="s">
        <v>9697</v>
      </c>
      <c r="H94" s="309" t="s">
        <v>886</v>
      </c>
      <c r="I94" s="309"/>
      <c r="J94" s="309"/>
      <c r="K94" s="309"/>
      <c r="L94" s="309"/>
      <c r="M94" s="309"/>
      <c r="N94" s="309"/>
      <c r="O94" s="309"/>
      <c r="P94" s="309"/>
      <c r="Q94" s="309"/>
      <c r="R94" s="309"/>
      <c r="S94" s="309"/>
      <c r="T94" s="326"/>
      <c r="U94" s="897"/>
      <c r="V94" s="897" t="s">
        <v>582</v>
      </c>
      <c r="W94" s="897"/>
      <c r="X94" s="897"/>
      <c r="Y94" s="897"/>
      <c r="Z94" s="897"/>
      <c r="AA94" s="897"/>
      <c r="AB94" s="897"/>
      <c r="AC94" s="428" t="s">
        <v>9698</v>
      </c>
      <c r="AD94" s="309">
        <v>2019</v>
      </c>
      <c r="AE94" s="309">
        <v>2020</v>
      </c>
      <c r="AF94" s="634" t="s">
        <v>9873</v>
      </c>
      <c r="AG94" s="623" t="s">
        <v>9874</v>
      </c>
      <c r="AH94" s="94" t="s">
        <v>677</v>
      </c>
    </row>
    <row r="95" spans="2:34">
      <c r="B95" s="315" t="s">
        <v>366</v>
      </c>
      <c r="C95" s="315" t="s">
        <v>169</v>
      </c>
      <c r="D95" s="315" t="s">
        <v>6011</v>
      </c>
      <c r="E95" s="309" t="s">
        <v>5778</v>
      </c>
      <c r="F95" s="128" t="s">
        <v>452</v>
      </c>
      <c r="G95" s="315" t="s">
        <v>9697</v>
      </c>
      <c r="H95" s="309" t="s">
        <v>886</v>
      </c>
      <c r="I95" s="309"/>
      <c r="J95" s="309"/>
      <c r="K95" s="309"/>
      <c r="L95" s="309"/>
      <c r="M95" s="309"/>
      <c r="N95" s="309"/>
      <c r="O95" s="309"/>
      <c r="P95" s="309"/>
      <c r="Q95" s="309"/>
      <c r="R95" s="309"/>
      <c r="S95" s="309"/>
      <c r="T95" s="326"/>
      <c r="U95" s="897"/>
      <c r="V95" s="897"/>
      <c r="W95" s="897" t="s">
        <v>582</v>
      </c>
      <c r="X95" s="897"/>
      <c r="Y95" s="897"/>
      <c r="Z95" s="897"/>
      <c r="AA95" s="897"/>
      <c r="AB95" s="897"/>
      <c r="AC95" s="428" t="s">
        <v>9698</v>
      </c>
      <c r="AD95" s="309" t="s">
        <v>886</v>
      </c>
      <c r="AE95" s="309" t="s">
        <v>9875</v>
      </c>
      <c r="AF95" s="315" t="s">
        <v>9876</v>
      </c>
      <c r="AG95" s="625" t="s">
        <v>9877</v>
      </c>
      <c r="AH95" s="94" t="s">
        <v>677</v>
      </c>
    </row>
    <row r="96" spans="2:34">
      <c r="B96" s="315" t="s">
        <v>366</v>
      </c>
      <c r="C96" s="315" t="s">
        <v>169</v>
      </c>
      <c r="D96" s="315" t="s">
        <v>6011</v>
      </c>
      <c r="E96" s="309" t="s">
        <v>5778</v>
      </c>
      <c r="F96" s="309" t="s">
        <v>8384</v>
      </c>
      <c r="G96" s="142" t="s">
        <v>9878</v>
      </c>
      <c r="H96" s="627" t="s">
        <v>594</v>
      </c>
      <c r="I96" s="309"/>
      <c r="J96" s="309"/>
      <c r="K96" s="309"/>
      <c r="L96" s="309"/>
      <c r="M96" s="309"/>
      <c r="N96" s="309"/>
      <c r="O96" s="309"/>
      <c r="P96" s="309"/>
      <c r="Q96" s="309"/>
      <c r="R96" s="309"/>
      <c r="S96" s="309" t="s">
        <v>582</v>
      </c>
      <c r="T96" s="326"/>
      <c r="U96" s="897"/>
      <c r="V96" s="897"/>
      <c r="W96" s="897"/>
      <c r="X96" s="897"/>
      <c r="Y96" s="897"/>
      <c r="Z96" s="897"/>
      <c r="AA96" s="897"/>
      <c r="AB96" s="897"/>
      <c r="AC96" s="428" t="s">
        <v>9698</v>
      </c>
      <c r="AD96" s="309">
        <v>2019</v>
      </c>
      <c r="AE96" s="309">
        <v>2019</v>
      </c>
      <c r="AF96" s="315" t="s">
        <v>9879</v>
      </c>
      <c r="AG96" s="623" t="s">
        <v>9880</v>
      </c>
      <c r="AH96" s="94" t="s">
        <v>677</v>
      </c>
    </row>
    <row r="97" spans="2:35">
      <c r="B97" s="315" t="s">
        <v>2074</v>
      </c>
      <c r="C97" s="315" t="s">
        <v>187</v>
      </c>
      <c r="D97" s="142" t="s">
        <v>9881</v>
      </c>
      <c r="E97" s="309" t="s">
        <v>5778</v>
      </c>
      <c r="F97" s="309" t="s">
        <v>9729</v>
      </c>
      <c r="G97" s="142" t="s">
        <v>886</v>
      </c>
      <c r="H97" s="627" t="s">
        <v>9730</v>
      </c>
      <c r="I97" s="309"/>
      <c r="J97" s="309"/>
      <c r="K97" s="309"/>
      <c r="L97" s="309"/>
      <c r="M97" s="309"/>
      <c r="N97" s="309"/>
      <c r="O97" s="309"/>
      <c r="P97" s="309"/>
      <c r="Q97" s="309"/>
      <c r="R97" s="309" t="s">
        <v>582</v>
      </c>
      <c r="S97" s="309"/>
      <c r="T97" s="326"/>
      <c r="U97" s="897"/>
      <c r="V97" s="897"/>
      <c r="W97" s="897"/>
      <c r="X97" s="897"/>
      <c r="Y97" s="897"/>
      <c r="Z97" s="897"/>
      <c r="AA97" s="897"/>
      <c r="AB97" s="897"/>
      <c r="AC97" s="428" t="s">
        <v>9698</v>
      </c>
      <c r="AD97" s="309">
        <v>2020</v>
      </c>
      <c r="AE97" s="309">
        <v>2021</v>
      </c>
      <c r="AF97" s="315" t="s">
        <v>9731</v>
      </c>
      <c r="AG97" s="625" t="s">
        <v>9732</v>
      </c>
      <c r="AH97" s="94" t="s">
        <v>677</v>
      </c>
    </row>
    <row r="98" spans="2:35">
      <c r="B98" s="315" t="s">
        <v>366</v>
      </c>
      <c r="C98" s="315" t="s">
        <v>157</v>
      </c>
      <c r="D98" s="315" t="s">
        <v>6028</v>
      </c>
      <c r="E98" s="309" t="s">
        <v>5778</v>
      </c>
      <c r="F98" s="309" t="s">
        <v>5838</v>
      </c>
      <c r="G98" s="142" t="s">
        <v>9882</v>
      </c>
      <c r="H98" s="309" t="s">
        <v>886</v>
      </c>
      <c r="I98" s="309"/>
      <c r="J98" s="309"/>
      <c r="K98" s="309"/>
      <c r="L98" s="309"/>
      <c r="M98" s="309"/>
      <c r="N98" s="309"/>
      <c r="O98" s="309"/>
      <c r="P98" s="309"/>
      <c r="Q98" s="309"/>
      <c r="R98" s="309"/>
      <c r="S98" s="309"/>
      <c r="T98" s="326"/>
      <c r="U98" s="897"/>
      <c r="V98" s="897"/>
      <c r="W98" s="897"/>
      <c r="X98" s="897" t="s">
        <v>582</v>
      </c>
      <c r="Y98" s="897"/>
      <c r="Z98" s="897"/>
      <c r="AA98" s="897"/>
      <c r="AB98" s="897"/>
      <c r="AC98" s="428" t="s">
        <v>9698</v>
      </c>
      <c r="AD98" s="309">
        <v>2016</v>
      </c>
      <c r="AE98" s="309">
        <v>2017</v>
      </c>
      <c r="AF98" s="432" t="s">
        <v>9883</v>
      </c>
      <c r="AG98" s="625" t="s">
        <v>9884</v>
      </c>
      <c r="AH98" s="94" t="s">
        <v>677</v>
      </c>
    </row>
    <row r="99" spans="2:35">
      <c r="B99" s="142" t="s">
        <v>366</v>
      </c>
      <c r="C99" s="142" t="s">
        <v>157</v>
      </c>
      <c r="D99" s="142" t="s">
        <v>6028</v>
      </c>
      <c r="E99" s="128" t="s">
        <v>5778</v>
      </c>
      <c r="F99" s="128" t="s">
        <v>5838</v>
      </c>
      <c r="G99" s="142" t="s">
        <v>9885</v>
      </c>
      <c r="H99" s="141" t="s">
        <v>5810</v>
      </c>
      <c r="I99" s="128"/>
      <c r="J99" s="128"/>
      <c r="K99" s="128"/>
      <c r="L99" s="128"/>
      <c r="M99" s="128"/>
      <c r="N99" s="128"/>
      <c r="O99" s="128"/>
      <c r="P99" s="128"/>
      <c r="Q99" s="128"/>
      <c r="R99" s="128"/>
      <c r="S99" s="128" t="s">
        <v>582</v>
      </c>
      <c r="T99" s="307"/>
      <c r="U99" s="897"/>
      <c r="V99" s="897"/>
      <c r="W99" s="897"/>
      <c r="X99" s="897"/>
      <c r="Y99" s="897"/>
      <c r="Z99" s="897"/>
      <c r="AA99" s="897"/>
      <c r="AB99" s="897"/>
      <c r="AC99" s="428" t="s">
        <v>9698</v>
      </c>
      <c r="AD99" s="128" t="s">
        <v>886</v>
      </c>
      <c r="AE99" s="128">
        <v>2018</v>
      </c>
      <c r="AF99" s="142" t="s">
        <v>9886</v>
      </c>
      <c r="AG99" s="624" t="s">
        <v>9887</v>
      </c>
      <c r="AH99" s="94" t="s">
        <v>677</v>
      </c>
    </row>
    <row r="100" spans="2:35">
      <c r="B100" s="315" t="s">
        <v>366</v>
      </c>
      <c r="C100" s="315" t="s">
        <v>182</v>
      </c>
      <c r="D100" s="315" t="s">
        <v>6033</v>
      </c>
      <c r="E100" s="309" t="s">
        <v>5778</v>
      </c>
      <c r="F100" s="309" t="s">
        <v>452</v>
      </c>
      <c r="G100" s="315" t="s">
        <v>9697</v>
      </c>
      <c r="H100" s="309" t="s">
        <v>886</v>
      </c>
      <c r="I100" s="309"/>
      <c r="J100" s="309"/>
      <c r="K100" s="309"/>
      <c r="L100" s="309"/>
      <c r="M100" s="309"/>
      <c r="N100" s="309"/>
      <c r="O100" s="309"/>
      <c r="P100" s="309"/>
      <c r="Q100" s="309"/>
      <c r="R100" s="309"/>
      <c r="S100" s="309"/>
      <c r="T100" s="326"/>
      <c r="U100" s="897"/>
      <c r="V100" s="897" t="s">
        <v>582</v>
      </c>
      <c r="W100" s="897"/>
      <c r="X100" s="897"/>
      <c r="Y100" s="897"/>
      <c r="Z100" s="897"/>
      <c r="AA100" s="897"/>
      <c r="AB100" s="897"/>
      <c r="AC100" s="428" t="s">
        <v>9713</v>
      </c>
      <c r="AD100" s="309">
        <v>2020</v>
      </c>
      <c r="AE100" s="309">
        <v>2021</v>
      </c>
      <c r="AF100" s="315" t="s">
        <v>9888</v>
      </c>
      <c r="AG100" s="625" t="s">
        <v>9889</v>
      </c>
      <c r="AH100" s="94" t="s">
        <v>677</v>
      </c>
    </row>
    <row r="101" spans="2:35">
      <c r="B101" s="305" t="s">
        <v>2082</v>
      </c>
      <c r="C101" s="305" t="s">
        <v>186</v>
      </c>
      <c r="D101" s="315" t="s">
        <v>6038</v>
      </c>
      <c r="E101" s="315" t="s">
        <v>5778</v>
      </c>
      <c r="F101" s="128" t="s">
        <v>452</v>
      </c>
      <c r="G101" s="128" t="s">
        <v>6147</v>
      </c>
      <c r="H101" s="128" t="s">
        <v>6147</v>
      </c>
      <c r="I101" s="128"/>
      <c r="J101" s="128"/>
      <c r="K101" s="128"/>
      <c r="L101" s="128"/>
      <c r="M101" s="128"/>
      <c r="N101" s="128"/>
      <c r="O101" s="128"/>
      <c r="P101" s="128"/>
      <c r="Q101" s="128"/>
      <c r="R101" s="128"/>
      <c r="S101" s="128"/>
      <c r="T101" s="307"/>
      <c r="U101" s="754"/>
      <c r="V101" s="754"/>
      <c r="W101" s="754"/>
      <c r="X101" s="754"/>
      <c r="Y101" s="754"/>
      <c r="Z101" s="754" t="s">
        <v>419</v>
      </c>
      <c r="AA101" s="754"/>
      <c r="AB101" s="696"/>
      <c r="AC101" s="424" t="s">
        <v>5194</v>
      </c>
      <c r="AD101" s="128">
        <v>2018</v>
      </c>
      <c r="AE101" s="128"/>
      <c r="AF101" s="309" t="s">
        <v>9890</v>
      </c>
      <c r="AG101" s="596" t="s">
        <v>6041</v>
      </c>
      <c r="AH101" s="94" t="s">
        <v>677</v>
      </c>
      <c r="AI101" s="175"/>
    </row>
    <row r="102" spans="2:35">
      <c r="B102" s="305" t="s">
        <v>2082</v>
      </c>
      <c r="C102" s="305" t="s">
        <v>186</v>
      </c>
      <c r="D102" s="315" t="s">
        <v>6038</v>
      </c>
      <c r="E102" s="315" t="s">
        <v>5778</v>
      </c>
      <c r="F102" s="128" t="s">
        <v>424</v>
      </c>
      <c r="G102" s="142" t="s">
        <v>3461</v>
      </c>
      <c r="H102" s="128" t="s">
        <v>6147</v>
      </c>
      <c r="I102" s="128"/>
      <c r="J102" s="128"/>
      <c r="K102" s="128" t="s">
        <v>419</v>
      </c>
      <c r="L102" s="128"/>
      <c r="M102" s="128"/>
      <c r="N102" s="128"/>
      <c r="O102" s="128"/>
      <c r="P102" s="128"/>
      <c r="Q102" s="128"/>
      <c r="R102" s="128"/>
      <c r="S102" s="128"/>
      <c r="T102" s="307"/>
      <c r="U102" s="754"/>
      <c r="V102" s="754"/>
      <c r="W102" s="754"/>
      <c r="X102" s="754"/>
      <c r="Y102" s="754"/>
      <c r="Z102" s="754"/>
      <c r="AA102" s="754"/>
      <c r="AB102" s="696"/>
      <c r="AC102" s="424" t="s">
        <v>5194</v>
      </c>
      <c r="AD102" s="128">
        <v>2018</v>
      </c>
      <c r="AE102" s="128"/>
      <c r="AF102" s="142"/>
      <c r="AG102" s="596" t="s">
        <v>6041</v>
      </c>
      <c r="AH102" s="94" t="s">
        <v>677</v>
      </c>
      <c r="AI102" s="175"/>
    </row>
    <row r="103" spans="2:35">
      <c r="B103" s="305" t="s">
        <v>2082</v>
      </c>
      <c r="C103" s="305" t="s">
        <v>186</v>
      </c>
      <c r="D103" s="315" t="s">
        <v>6038</v>
      </c>
      <c r="E103" s="315" t="s">
        <v>5778</v>
      </c>
      <c r="F103" s="128" t="s">
        <v>424</v>
      </c>
      <c r="G103" s="142" t="s">
        <v>3461</v>
      </c>
      <c r="H103" s="128" t="s">
        <v>6147</v>
      </c>
      <c r="I103" s="128"/>
      <c r="J103" s="128"/>
      <c r="K103" s="128"/>
      <c r="L103" s="128"/>
      <c r="M103" s="128"/>
      <c r="N103" s="128"/>
      <c r="O103" s="128"/>
      <c r="P103" s="128"/>
      <c r="Q103" s="128" t="s">
        <v>419</v>
      </c>
      <c r="R103" s="128"/>
      <c r="S103" s="128"/>
      <c r="T103" s="307"/>
      <c r="U103" s="754"/>
      <c r="V103" s="754"/>
      <c r="W103" s="754"/>
      <c r="X103" s="754"/>
      <c r="Y103" s="754"/>
      <c r="Z103" s="754"/>
      <c r="AA103" s="754"/>
      <c r="AB103" s="696"/>
      <c r="AC103" s="424" t="s">
        <v>5194</v>
      </c>
      <c r="AD103" s="128">
        <v>2018</v>
      </c>
      <c r="AE103" s="128"/>
      <c r="AF103" s="142" t="s">
        <v>235</v>
      </c>
      <c r="AG103" s="596" t="s">
        <v>6041</v>
      </c>
      <c r="AH103" s="94" t="s">
        <v>677</v>
      </c>
      <c r="AI103" s="175"/>
    </row>
    <row r="104" spans="2:35">
      <c r="B104" s="142" t="s">
        <v>5675</v>
      </c>
      <c r="C104" s="142" t="s">
        <v>203</v>
      </c>
      <c r="D104" s="136" t="s">
        <v>9891</v>
      </c>
      <c r="E104" s="309" t="s">
        <v>5778</v>
      </c>
      <c r="F104" s="128" t="s">
        <v>424</v>
      </c>
      <c r="G104" s="142" t="s">
        <v>250</v>
      </c>
      <c r="H104" s="309" t="s">
        <v>886</v>
      </c>
      <c r="I104" s="128"/>
      <c r="J104" s="128" t="s">
        <v>582</v>
      </c>
      <c r="K104" s="128"/>
      <c r="L104" s="128"/>
      <c r="M104" s="128"/>
      <c r="N104" s="128"/>
      <c r="O104" s="128"/>
      <c r="P104" s="128"/>
      <c r="Q104" s="128"/>
      <c r="R104" s="128"/>
      <c r="S104" s="128"/>
      <c r="T104" s="307"/>
      <c r="U104" s="754"/>
      <c r="V104" s="754"/>
      <c r="W104" s="754"/>
      <c r="X104" s="754"/>
      <c r="Y104" s="754"/>
      <c r="Z104" s="754"/>
      <c r="AA104" s="754"/>
      <c r="AB104" s="754"/>
      <c r="AC104" s="428" t="s">
        <v>9698</v>
      </c>
      <c r="AD104" s="128" t="s">
        <v>886</v>
      </c>
      <c r="AE104" s="128">
        <v>2020</v>
      </c>
      <c r="AF104" s="142" t="s">
        <v>9892</v>
      </c>
      <c r="AG104" s="624" t="s">
        <v>9893</v>
      </c>
      <c r="AH104" s="94" t="s">
        <v>677</v>
      </c>
    </row>
    <row r="105" spans="2:35">
      <c r="B105" s="315" t="s">
        <v>2057</v>
      </c>
      <c r="C105" s="315" t="s">
        <v>185</v>
      </c>
      <c r="D105" s="315" t="s">
        <v>6048</v>
      </c>
      <c r="E105" s="309" t="s">
        <v>9722</v>
      </c>
      <c r="F105" s="128" t="s">
        <v>424</v>
      </c>
      <c r="G105" s="315" t="s">
        <v>250</v>
      </c>
      <c r="H105" s="309" t="s">
        <v>886</v>
      </c>
      <c r="I105" s="309"/>
      <c r="J105" s="309"/>
      <c r="K105" s="309"/>
      <c r="L105" s="309"/>
      <c r="M105" s="309"/>
      <c r="N105" s="309"/>
      <c r="O105" s="309"/>
      <c r="P105" s="309"/>
      <c r="Q105" s="309"/>
      <c r="R105" s="309"/>
      <c r="S105" s="309" t="s">
        <v>582</v>
      </c>
      <c r="T105" s="326"/>
      <c r="U105" s="897"/>
      <c r="V105" s="897"/>
      <c r="W105" s="897"/>
      <c r="X105" s="897"/>
      <c r="Y105" s="897"/>
      <c r="Z105" s="897"/>
      <c r="AA105" s="897"/>
      <c r="AB105" s="897"/>
      <c r="AC105" s="428" t="s">
        <v>9698</v>
      </c>
      <c r="AD105" s="309">
        <v>2020</v>
      </c>
      <c r="AE105" s="309">
        <v>2020</v>
      </c>
      <c r="AF105" s="315" t="s">
        <v>9894</v>
      </c>
      <c r="AG105" s="625" t="s">
        <v>9895</v>
      </c>
      <c r="AH105" s="94" t="s">
        <v>677</v>
      </c>
    </row>
    <row r="106" spans="2:35">
      <c r="B106" s="315" t="s">
        <v>2057</v>
      </c>
      <c r="C106" s="315" t="s">
        <v>185</v>
      </c>
      <c r="D106" s="315" t="s">
        <v>6048</v>
      </c>
      <c r="E106" s="309" t="s">
        <v>5778</v>
      </c>
      <c r="F106" s="128" t="s">
        <v>8384</v>
      </c>
      <c r="G106" s="142" t="s">
        <v>886</v>
      </c>
      <c r="H106" s="626" t="s">
        <v>9896</v>
      </c>
      <c r="I106" s="309"/>
      <c r="J106" s="309"/>
      <c r="K106" s="309"/>
      <c r="L106" s="309"/>
      <c r="M106" s="309"/>
      <c r="N106" s="309"/>
      <c r="O106" s="309"/>
      <c r="P106" s="309"/>
      <c r="Q106" s="309"/>
      <c r="R106" s="309"/>
      <c r="S106" s="309" t="s">
        <v>582</v>
      </c>
      <c r="T106" s="326"/>
      <c r="U106" s="897"/>
      <c r="V106" s="897"/>
      <c r="W106" s="897"/>
      <c r="X106" s="897"/>
      <c r="Y106" s="897"/>
      <c r="Z106" s="897"/>
      <c r="AA106" s="897"/>
      <c r="AB106" s="897"/>
      <c r="AC106" s="428" t="s">
        <v>9698</v>
      </c>
      <c r="AD106" s="309">
        <v>2019</v>
      </c>
      <c r="AE106" s="309">
        <v>2019</v>
      </c>
      <c r="AF106" s="315" t="s">
        <v>9897</v>
      </c>
      <c r="AG106" s="625" t="s">
        <v>9898</v>
      </c>
      <c r="AH106" s="94" t="s">
        <v>677</v>
      </c>
    </row>
    <row r="107" spans="2:35">
      <c r="B107" s="315" t="s">
        <v>2057</v>
      </c>
      <c r="C107" s="315" t="s">
        <v>185</v>
      </c>
      <c r="D107" s="315" t="s">
        <v>6048</v>
      </c>
      <c r="E107" s="309" t="s">
        <v>5778</v>
      </c>
      <c r="F107" s="128" t="s">
        <v>452</v>
      </c>
      <c r="G107" s="315" t="s">
        <v>9697</v>
      </c>
      <c r="H107" s="309" t="s">
        <v>886</v>
      </c>
      <c r="I107" s="309"/>
      <c r="J107" s="309"/>
      <c r="K107" s="309"/>
      <c r="L107" s="309"/>
      <c r="M107" s="309"/>
      <c r="N107" s="309"/>
      <c r="O107" s="309"/>
      <c r="P107" s="309"/>
      <c r="Q107" s="309"/>
      <c r="R107" s="309"/>
      <c r="S107" s="309"/>
      <c r="T107" s="326"/>
      <c r="U107" s="897"/>
      <c r="V107" s="897"/>
      <c r="W107" s="897"/>
      <c r="X107" s="897"/>
      <c r="Y107" s="897"/>
      <c r="Z107" s="897" t="s">
        <v>582</v>
      </c>
      <c r="AA107" s="897"/>
      <c r="AB107" s="897"/>
      <c r="AC107" s="428" t="s">
        <v>9698</v>
      </c>
      <c r="AD107" s="309" t="s">
        <v>886</v>
      </c>
      <c r="AE107" s="309">
        <v>2018</v>
      </c>
      <c r="AF107" s="315" t="s">
        <v>9899</v>
      </c>
      <c r="AG107" s="623" t="s">
        <v>9900</v>
      </c>
      <c r="AH107" s="94" t="s">
        <v>677</v>
      </c>
    </row>
    <row r="108" spans="2:35">
      <c r="B108" s="315" t="s">
        <v>2057</v>
      </c>
      <c r="C108" s="315" t="s">
        <v>185</v>
      </c>
      <c r="D108" s="315" t="s">
        <v>6048</v>
      </c>
      <c r="E108" s="309" t="s">
        <v>9722</v>
      </c>
      <c r="F108" s="128" t="s">
        <v>452</v>
      </c>
      <c r="G108" s="315" t="s">
        <v>5830</v>
      </c>
      <c r="H108" s="309" t="s">
        <v>886</v>
      </c>
      <c r="I108" s="309"/>
      <c r="J108" s="309"/>
      <c r="K108" s="309"/>
      <c r="L108" s="309"/>
      <c r="M108" s="309"/>
      <c r="N108" s="309"/>
      <c r="O108" s="309"/>
      <c r="P108" s="309"/>
      <c r="Q108" s="309"/>
      <c r="R108" s="309"/>
      <c r="S108" s="309" t="s">
        <v>582</v>
      </c>
      <c r="T108" s="326"/>
      <c r="U108" s="897"/>
      <c r="V108" s="897"/>
      <c r="W108" s="897"/>
      <c r="X108" s="897"/>
      <c r="Y108" s="897"/>
      <c r="Z108" s="897"/>
      <c r="AA108" s="897"/>
      <c r="AB108" s="897"/>
      <c r="AC108" s="428" t="s">
        <v>9698</v>
      </c>
      <c r="AD108" s="309" t="s">
        <v>886</v>
      </c>
      <c r="AE108" s="309" t="s">
        <v>9901</v>
      </c>
      <c r="AF108" s="315" t="s">
        <v>9902</v>
      </c>
      <c r="AG108" s="625" t="s">
        <v>9903</v>
      </c>
      <c r="AH108" s="94" t="s">
        <v>677</v>
      </c>
    </row>
    <row r="109" spans="2:35">
      <c r="B109" s="315" t="s">
        <v>2057</v>
      </c>
      <c r="C109" s="315" t="s">
        <v>185</v>
      </c>
      <c r="D109" s="315" t="s">
        <v>6048</v>
      </c>
      <c r="E109" s="309" t="s">
        <v>5778</v>
      </c>
      <c r="F109" s="309" t="s">
        <v>452</v>
      </c>
      <c r="G109" s="142" t="s">
        <v>9904</v>
      </c>
      <c r="H109" s="309" t="s">
        <v>886</v>
      </c>
      <c r="I109" s="309"/>
      <c r="J109" s="309"/>
      <c r="K109" s="309"/>
      <c r="L109" s="309"/>
      <c r="M109" s="309"/>
      <c r="N109" s="309"/>
      <c r="O109" s="309"/>
      <c r="P109" s="309"/>
      <c r="Q109" s="309"/>
      <c r="R109" s="309"/>
      <c r="S109" s="309"/>
      <c r="T109" s="326"/>
      <c r="U109" s="897"/>
      <c r="V109" s="897" t="s">
        <v>582</v>
      </c>
      <c r="W109" s="897"/>
      <c r="X109" s="897"/>
      <c r="Y109" s="897"/>
      <c r="Z109" s="897"/>
      <c r="AA109" s="897"/>
      <c r="AB109" s="897"/>
      <c r="AC109" s="428" t="s">
        <v>9698</v>
      </c>
      <c r="AD109" s="309">
        <v>2017</v>
      </c>
      <c r="AE109" s="309">
        <v>2017</v>
      </c>
      <c r="AF109" s="315" t="s">
        <v>9905</v>
      </c>
      <c r="AG109" s="623" t="s">
        <v>9906</v>
      </c>
      <c r="AH109" s="94" t="s">
        <v>677</v>
      </c>
    </row>
    <row r="110" spans="2:35">
      <c r="B110" s="315" t="s">
        <v>366</v>
      </c>
      <c r="C110" s="142" t="s">
        <v>173</v>
      </c>
      <c r="D110" s="142" t="s">
        <v>9907</v>
      </c>
      <c r="E110" s="128" t="s">
        <v>886</v>
      </c>
      <c r="F110" s="309" t="s">
        <v>452</v>
      </c>
      <c r="G110" s="315" t="s">
        <v>886</v>
      </c>
      <c r="H110" s="309" t="s">
        <v>886</v>
      </c>
      <c r="I110" s="309"/>
      <c r="J110" s="309"/>
      <c r="K110" s="309"/>
      <c r="L110" s="309"/>
      <c r="M110" s="309"/>
      <c r="N110" s="309"/>
      <c r="O110" s="309"/>
      <c r="P110" s="309"/>
      <c r="Q110" s="309"/>
      <c r="R110" s="309"/>
      <c r="S110" s="309"/>
      <c r="T110" s="326"/>
      <c r="U110" s="897"/>
      <c r="V110" s="897" t="s">
        <v>582</v>
      </c>
      <c r="W110" s="897"/>
      <c r="X110" s="897"/>
      <c r="Y110" s="897"/>
      <c r="Z110" s="897"/>
      <c r="AA110" s="897"/>
      <c r="AB110" s="897"/>
      <c r="AC110" s="428" t="s">
        <v>9698</v>
      </c>
      <c r="AD110" s="309" t="s">
        <v>886</v>
      </c>
      <c r="AE110" s="137" t="s">
        <v>9709</v>
      </c>
      <c r="AF110" s="142" t="s">
        <v>9726</v>
      </c>
      <c r="AG110" s="624" t="s">
        <v>9727</v>
      </c>
      <c r="AH110" s="94" t="s">
        <v>677</v>
      </c>
    </row>
    <row r="111" spans="2:35">
      <c r="B111" s="305" t="s">
        <v>366</v>
      </c>
      <c r="C111" s="305" t="s">
        <v>180</v>
      </c>
      <c r="D111" s="142" t="s">
        <v>6068</v>
      </c>
      <c r="E111" s="142" t="s">
        <v>5778</v>
      </c>
      <c r="F111" s="73" t="s">
        <v>424</v>
      </c>
      <c r="G111" s="142" t="s">
        <v>6147</v>
      </c>
      <c r="H111" s="128" t="s">
        <v>6147</v>
      </c>
      <c r="I111" s="128"/>
      <c r="J111" s="128"/>
      <c r="K111" s="128"/>
      <c r="L111" s="128"/>
      <c r="M111" s="128"/>
      <c r="N111" s="128"/>
      <c r="O111" s="128"/>
      <c r="P111" s="128"/>
      <c r="Q111" s="128"/>
      <c r="R111" s="128"/>
      <c r="S111" s="128"/>
      <c r="T111" s="307"/>
      <c r="U111" s="754"/>
      <c r="V111" s="754"/>
      <c r="W111" s="754"/>
      <c r="X111" s="754"/>
      <c r="Y111" s="754"/>
      <c r="Z111" s="754"/>
      <c r="AA111" s="754" t="s">
        <v>419</v>
      </c>
      <c r="AB111" s="696"/>
      <c r="AC111" s="424" t="s">
        <v>9698</v>
      </c>
      <c r="AD111" s="128">
        <v>2016</v>
      </c>
      <c r="AE111" s="128"/>
      <c r="AF111" s="142" t="s">
        <v>9908</v>
      </c>
      <c r="AG111" s="596" t="s">
        <v>9909</v>
      </c>
      <c r="AH111" s="94" t="s">
        <v>677</v>
      </c>
      <c r="AI111" s="175"/>
    </row>
    <row r="112" spans="2:35">
      <c r="B112" s="305" t="s">
        <v>366</v>
      </c>
      <c r="C112" s="305" t="s">
        <v>180</v>
      </c>
      <c r="D112" s="142" t="s">
        <v>6068</v>
      </c>
      <c r="E112" s="142" t="s">
        <v>5778</v>
      </c>
      <c r="F112" s="128" t="s">
        <v>424</v>
      </c>
      <c r="G112" s="142" t="s">
        <v>6147</v>
      </c>
      <c r="H112" s="128" t="s">
        <v>6147</v>
      </c>
      <c r="I112" s="128"/>
      <c r="J112" s="128"/>
      <c r="K112" s="128" t="s">
        <v>419</v>
      </c>
      <c r="L112" s="128"/>
      <c r="M112" s="128"/>
      <c r="N112" s="128"/>
      <c r="O112" s="128"/>
      <c r="P112" s="128"/>
      <c r="Q112" s="128"/>
      <c r="R112" s="128"/>
      <c r="S112" s="128"/>
      <c r="T112" s="307"/>
      <c r="U112" s="754"/>
      <c r="V112" s="754"/>
      <c r="W112" s="754"/>
      <c r="X112" s="754"/>
      <c r="Y112" s="754"/>
      <c r="Z112" s="754"/>
      <c r="AA112" s="754"/>
      <c r="AB112" s="696"/>
      <c r="AC112" s="424" t="s">
        <v>9698</v>
      </c>
      <c r="AD112" s="128">
        <v>2016</v>
      </c>
      <c r="AE112" s="128"/>
      <c r="AF112" s="142"/>
      <c r="AG112" s="596" t="s">
        <v>9909</v>
      </c>
      <c r="AH112" s="94" t="s">
        <v>677</v>
      </c>
      <c r="AI112" s="175"/>
    </row>
    <row r="113" spans="2:35">
      <c r="B113" s="305" t="s">
        <v>366</v>
      </c>
      <c r="C113" s="305" t="s">
        <v>180</v>
      </c>
      <c r="D113" s="142" t="s">
        <v>6068</v>
      </c>
      <c r="E113" s="142" t="s">
        <v>5778</v>
      </c>
      <c r="F113" s="128" t="s">
        <v>233</v>
      </c>
      <c r="G113" s="142" t="s">
        <v>6147</v>
      </c>
      <c r="H113" s="128" t="s">
        <v>6147</v>
      </c>
      <c r="I113" s="128"/>
      <c r="J113" s="128"/>
      <c r="K113" s="128"/>
      <c r="L113" s="128"/>
      <c r="M113" s="128"/>
      <c r="N113" s="128"/>
      <c r="O113" s="128"/>
      <c r="P113" s="128"/>
      <c r="Q113" s="128"/>
      <c r="R113" s="128"/>
      <c r="S113" s="128"/>
      <c r="T113" s="307"/>
      <c r="U113" s="754"/>
      <c r="V113" s="754"/>
      <c r="W113" s="754"/>
      <c r="X113" s="754" t="s">
        <v>419</v>
      </c>
      <c r="Y113" s="754"/>
      <c r="Z113" s="754"/>
      <c r="AA113" s="754"/>
      <c r="AB113" s="696"/>
      <c r="AC113" s="424" t="s">
        <v>9698</v>
      </c>
      <c r="AD113" s="128">
        <v>2016</v>
      </c>
      <c r="AE113" s="128"/>
      <c r="AF113" s="142"/>
      <c r="AG113" s="596" t="s">
        <v>9909</v>
      </c>
      <c r="AH113" s="94" t="s">
        <v>677</v>
      </c>
      <c r="AI113" s="175"/>
    </row>
    <row r="114" spans="2:35">
      <c r="B114" s="305" t="s">
        <v>366</v>
      </c>
      <c r="C114" s="305" t="s">
        <v>180</v>
      </c>
      <c r="D114" s="142" t="s">
        <v>6068</v>
      </c>
      <c r="E114" s="142" t="s">
        <v>5778</v>
      </c>
      <c r="F114" s="128" t="s">
        <v>452</v>
      </c>
      <c r="G114" s="142" t="s">
        <v>6443</v>
      </c>
      <c r="H114" s="128" t="s">
        <v>6147</v>
      </c>
      <c r="I114" s="128"/>
      <c r="J114" s="128"/>
      <c r="K114" s="128"/>
      <c r="L114" s="128"/>
      <c r="M114" s="128" t="s">
        <v>419</v>
      </c>
      <c r="N114" s="128"/>
      <c r="O114" s="128"/>
      <c r="P114" s="128"/>
      <c r="Q114" s="128"/>
      <c r="R114" s="128"/>
      <c r="S114" s="128"/>
      <c r="T114" s="307"/>
      <c r="U114" s="754"/>
      <c r="V114" s="754"/>
      <c r="W114" s="754"/>
      <c r="X114" s="754"/>
      <c r="Y114" s="754"/>
      <c r="Z114" s="754"/>
      <c r="AA114" s="754"/>
      <c r="AB114" s="696"/>
      <c r="AC114" s="424" t="s">
        <v>9698</v>
      </c>
      <c r="AD114" s="128">
        <v>2016</v>
      </c>
      <c r="AE114" s="128"/>
      <c r="AF114" s="142"/>
      <c r="AG114" s="596" t="s">
        <v>9909</v>
      </c>
      <c r="AH114" s="94" t="s">
        <v>677</v>
      </c>
      <c r="AI114" s="175"/>
    </row>
    <row r="115" spans="2:35">
      <c r="B115" s="305" t="s">
        <v>366</v>
      </c>
      <c r="C115" s="305" t="s">
        <v>180</v>
      </c>
      <c r="D115" s="142" t="s">
        <v>6068</v>
      </c>
      <c r="E115" s="142" t="s">
        <v>5778</v>
      </c>
      <c r="F115" s="128" t="s">
        <v>5838</v>
      </c>
      <c r="G115" s="142" t="s">
        <v>5471</v>
      </c>
      <c r="H115" s="128" t="s">
        <v>6147</v>
      </c>
      <c r="I115" s="128"/>
      <c r="J115" s="128"/>
      <c r="K115" s="128"/>
      <c r="L115" s="128"/>
      <c r="M115" s="128"/>
      <c r="N115" s="128"/>
      <c r="O115" s="128"/>
      <c r="P115" s="128"/>
      <c r="Q115" s="128" t="s">
        <v>419</v>
      </c>
      <c r="R115" s="128"/>
      <c r="S115" s="128"/>
      <c r="T115" s="307"/>
      <c r="U115" s="754"/>
      <c r="V115" s="754"/>
      <c r="W115" s="754"/>
      <c r="X115" s="754"/>
      <c r="Y115" s="754"/>
      <c r="Z115" s="754"/>
      <c r="AA115" s="754"/>
      <c r="AB115" s="696"/>
      <c r="AC115" s="424" t="s">
        <v>9698</v>
      </c>
      <c r="AD115" s="128">
        <v>2016</v>
      </c>
      <c r="AE115" s="128"/>
      <c r="AF115" s="142"/>
      <c r="AG115" s="596" t="s">
        <v>9909</v>
      </c>
      <c r="AH115" s="94" t="s">
        <v>677</v>
      </c>
      <c r="AI115" s="175"/>
    </row>
    <row r="116" spans="2:35">
      <c r="B116" s="315" t="s">
        <v>2074</v>
      </c>
      <c r="C116" s="315" t="s">
        <v>187</v>
      </c>
      <c r="D116" s="315" t="s">
        <v>9910</v>
      </c>
      <c r="E116" s="309" t="s">
        <v>5778</v>
      </c>
      <c r="F116" s="128" t="s">
        <v>8384</v>
      </c>
      <c r="G116" s="315" t="s">
        <v>250</v>
      </c>
      <c r="H116" s="632" t="s">
        <v>9734</v>
      </c>
      <c r="I116" s="309"/>
      <c r="J116" s="309"/>
      <c r="K116" s="309" t="s">
        <v>582</v>
      </c>
      <c r="L116" s="309"/>
      <c r="M116" s="309"/>
      <c r="N116" s="309"/>
      <c r="O116" s="309"/>
      <c r="P116" s="309"/>
      <c r="Q116" s="309"/>
      <c r="R116" s="309"/>
      <c r="S116" s="309"/>
      <c r="T116" s="326"/>
      <c r="U116" s="897"/>
      <c r="V116" s="897"/>
      <c r="W116" s="897"/>
      <c r="X116" s="897"/>
      <c r="Y116" s="897"/>
      <c r="Z116" s="897"/>
      <c r="AA116" s="897"/>
      <c r="AB116" s="897"/>
      <c r="AC116" s="428" t="s">
        <v>9698</v>
      </c>
      <c r="AD116" s="309">
        <v>2019</v>
      </c>
      <c r="AE116" s="309">
        <v>2020</v>
      </c>
      <c r="AF116" s="315" t="s">
        <v>9911</v>
      </c>
      <c r="AG116" s="625" t="s">
        <v>9912</v>
      </c>
      <c r="AH116" s="94" t="s">
        <v>677</v>
      </c>
    </row>
    <row r="117" spans="2:35">
      <c r="B117" s="315" t="s">
        <v>366</v>
      </c>
      <c r="C117" s="315" t="s">
        <v>530</v>
      </c>
      <c r="D117" s="315" t="s">
        <v>6070</v>
      </c>
      <c r="E117" s="309" t="s">
        <v>5778</v>
      </c>
      <c r="F117" s="309" t="s">
        <v>5838</v>
      </c>
      <c r="G117" s="142" t="s">
        <v>886</v>
      </c>
      <c r="H117" s="632" t="s">
        <v>5810</v>
      </c>
      <c r="I117" s="309"/>
      <c r="J117" s="309"/>
      <c r="K117" s="309"/>
      <c r="L117" s="309"/>
      <c r="M117" s="309"/>
      <c r="N117" s="309"/>
      <c r="O117" s="309"/>
      <c r="P117" s="309"/>
      <c r="Q117" s="309"/>
      <c r="R117" s="309"/>
      <c r="S117" s="309"/>
      <c r="T117" s="326"/>
      <c r="U117" s="897"/>
      <c r="V117" s="897"/>
      <c r="W117" s="897"/>
      <c r="X117" s="897" t="s">
        <v>582</v>
      </c>
      <c r="Y117" s="897"/>
      <c r="Z117" s="897"/>
      <c r="AA117" s="897"/>
      <c r="AB117" s="897"/>
      <c r="AC117" s="428" t="s">
        <v>9698</v>
      </c>
      <c r="AD117" s="309">
        <v>2019</v>
      </c>
      <c r="AE117" s="309" t="s">
        <v>9913</v>
      </c>
      <c r="AF117" s="315" t="s">
        <v>9914</v>
      </c>
      <c r="AG117" s="625" t="s">
        <v>9915</v>
      </c>
      <c r="AH117" s="94" t="s">
        <v>677</v>
      </c>
    </row>
    <row r="118" spans="2:35">
      <c r="B118" s="315" t="s">
        <v>366</v>
      </c>
      <c r="C118" s="315" t="s">
        <v>530</v>
      </c>
      <c r="D118" s="142" t="s">
        <v>6070</v>
      </c>
      <c r="E118" s="309" t="s">
        <v>5778</v>
      </c>
      <c r="F118" s="309" t="s">
        <v>9916</v>
      </c>
      <c r="G118" s="142" t="s">
        <v>886</v>
      </c>
      <c r="H118" s="627" t="s">
        <v>5810</v>
      </c>
      <c r="I118" s="347"/>
      <c r="J118" s="347"/>
      <c r="K118" s="347"/>
      <c r="L118" s="347"/>
      <c r="M118" s="347"/>
      <c r="N118" s="347"/>
      <c r="O118" s="347"/>
      <c r="P118" s="347"/>
      <c r="Q118" s="347" t="s">
        <v>419</v>
      </c>
      <c r="R118" s="347"/>
      <c r="S118" s="347"/>
      <c r="T118" s="635"/>
      <c r="U118" s="1103"/>
      <c r="V118" s="1103"/>
      <c r="W118" s="1103"/>
      <c r="X118" s="1103"/>
      <c r="Y118" s="1103"/>
      <c r="Z118" s="1103"/>
      <c r="AA118" s="1103"/>
      <c r="AB118" s="1103"/>
      <c r="AC118" s="428" t="s">
        <v>5194</v>
      </c>
      <c r="AD118" s="309">
        <v>2021</v>
      </c>
      <c r="AE118" s="309"/>
      <c r="AF118" s="315" t="s">
        <v>9917</v>
      </c>
      <c r="AG118" s="625" t="s">
        <v>9918</v>
      </c>
      <c r="AH118" s="94" t="s">
        <v>677</v>
      </c>
    </row>
    <row r="119" spans="2:35">
      <c r="B119" s="315" t="s">
        <v>2074</v>
      </c>
      <c r="C119" s="315" t="s">
        <v>187</v>
      </c>
      <c r="D119" s="142" t="s">
        <v>9919</v>
      </c>
      <c r="E119" s="309" t="s">
        <v>5778</v>
      </c>
      <c r="F119" s="309" t="s">
        <v>9729</v>
      </c>
      <c r="G119" s="142" t="s">
        <v>886</v>
      </c>
      <c r="H119" s="627" t="s">
        <v>9730</v>
      </c>
      <c r="I119" s="309"/>
      <c r="J119" s="309"/>
      <c r="K119" s="309"/>
      <c r="L119" s="309"/>
      <c r="M119" s="309"/>
      <c r="N119" s="309"/>
      <c r="O119" s="309"/>
      <c r="P119" s="309"/>
      <c r="Q119" s="309"/>
      <c r="R119" s="309" t="s">
        <v>582</v>
      </c>
      <c r="S119" s="309"/>
      <c r="T119" s="326"/>
      <c r="U119" s="897"/>
      <c r="V119" s="897"/>
      <c r="W119" s="897"/>
      <c r="X119" s="897"/>
      <c r="Y119" s="897"/>
      <c r="Z119" s="897"/>
      <c r="AA119" s="897"/>
      <c r="AB119" s="897"/>
      <c r="AC119" s="428" t="s">
        <v>9698</v>
      </c>
      <c r="AD119" s="309">
        <v>2020</v>
      </c>
      <c r="AE119" s="309">
        <v>2021</v>
      </c>
      <c r="AF119" s="315" t="s">
        <v>9731</v>
      </c>
      <c r="AG119" s="625" t="s">
        <v>9732</v>
      </c>
      <c r="AH119" s="94" t="s">
        <v>677</v>
      </c>
    </row>
    <row r="120" spans="2:35">
      <c r="B120" s="142" t="s">
        <v>2074</v>
      </c>
      <c r="C120" s="315" t="s">
        <v>187</v>
      </c>
      <c r="D120" s="142" t="s">
        <v>9920</v>
      </c>
      <c r="E120" s="309" t="s">
        <v>5778</v>
      </c>
      <c r="F120" s="128" t="s">
        <v>424</v>
      </c>
      <c r="G120" s="142" t="s">
        <v>886</v>
      </c>
      <c r="H120" s="309" t="s">
        <v>5810</v>
      </c>
      <c r="I120" s="309"/>
      <c r="J120" s="309"/>
      <c r="K120" s="309"/>
      <c r="L120" s="309"/>
      <c r="M120" s="309"/>
      <c r="N120" s="309"/>
      <c r="O120" s="309"/>
      <c r="P120" s="309"/>
      <c r="Q120" s="309"/>
      <c r="R120" s="309"/>
      <c r="S120" s="309"/>
      <c r="T120" s="326"/>
      <c r="U120" s="897"/>
      <c r="V120" s="897"/>
      <c r="W120" s="897"/>
      <c r="X120" s="897"/>
      <c r="Y120" s="897"/>
      <c r="Z120" s="897"/>
      <c r="AA120" s="897" t="s">
        <v>582</v>
      </c>
      <c r="AB120" s="897"/>
      <c r="AC120" s="428" t="s">
        <v>9698</v>
      </c>
      <c r="AD120" s="309" t="s">
        <v>886</v>
      </c>
      <c r="AE120" s="309" t="s">
        <v>886</v>
      </c>
      <c r="AF120" s="315" t="s">
        <v>9921</v>
      </c>
      <c r="AG120" s="624" t="s">
        <v>9742</v>
      </c>
      <c r="AH120" s="94" t="s">
        <v>677</v>
      </c>
    </row>
    <row r="121" spans="2:35">
      <c r="B121" s="142" t="s">
        <v>2074</v>
      </c>
      <c r="C121" s="315" t="s">
        <v>187</v>
      </c>
      <c r="D121" s="142" t="s">
        <v>9922</v>
      </c>
      <c r="E121" s="309" t="s">
        <v>5778</v>
      </c>
      <c r="F121" s="128" t="s">
        <v>424</v>
      </c>
      <c r="G121" s="142" t="s">
        <v>886</v>
      </c>
      <c r="H121" s="309" t="s">
        <v>5810</v>
      </c>
      <c r="I121" s="309"/>
      <c r="J121" s="309"/>
      <c r="K121" s="309"/>
      <c r="L121" s="309"/>
      <c r="M121" s="309"/>
      <c r="N121" s="309"/>
      <c r="O121" s="309"/>
      <c r="P121" s="309"/>
      <c r="Q121" s="309"/>
      <c r="R121" s="309"/>
      <c r="S121" s="309"/>
      <c r="T121" s="326"/>
      <c r="U121" s="897"/>
      <c r="V121" s="897"/>
      <c r="W121" s="897"/>
      <c r="X121" s="897"/>
      <c r="Y121" s="897"/>
      <c r="Z121" s="897"/>
      <c r="AA121" s="897" t="s">
        <v>582</v>
      </c>
      <c r="AB121" s="897"/>
      <c r="AC121" s="428" t="s">
        <v>9698</v>
      </c>
      <c r="AD121" s="309" t="s">
        <v>886</v>
      </c>
      <c r="AE121" s="309" t="s">
        <v>886</v>
      </c>
      <c r="AF121" s="315" t="s">
        <v>9771</v>
      </c>
      <c r="AG121" s="624" t="s">
        <v>9742</v>
      </c>
      <c r="AH121" s="94" t="s">
        <v>677</v>
      </c>
    </row>
    <row r="122" spans="2:35">
      <c r="B122" s="142" t="s">
        <v>366</v>
      </c>
      <c r="C122" s="142" t="s">
        <v>169</v>
      </c>
      <c r="D122" s="142" t="s">
        <v>9923</v>
      </c>
      <c r="E122" s="128" t="s">
        <v>5778</v>
      </c>
      <c r="F122" s="128" t="s">
        <v>5838</v>
      </c>
      <c r="G122" s="142" t="s">
        <v>4683</v>
      </c>
      <c r="H122" s="128" t="s">
        <v>886</v>
      </c>
      <c r="I122" s="128"/>
      <c r="J122" s="128"/>
      <c r="K122" s="128" t="s">
        <v>582</v>
      </c>
      <c r="L122" s="128"/>
      <c r="M122" s="128"/>
      <c r="N122" s="128"/>
      <c r="O122" s="128"/>
      <c r="P122" s="128"/>
      <c r="Q122" s="128"/>
      <c r="R122" s="128"/>
      <c r="S122" s="128"/>
      <c r="T122" s="307"/>
      <c r="U122" s="897"/>
      <c r="V122" s="897"/>
      <c r="W122" s="897"/>
      <c r="X122" s="897"/>
      <c r="Y122" s="897"/>
      <c r="Z122" s="897"/>
      <c r="AA122" s="897"/>
      <c r="AB122" s="897"/>
      <c r="AC122" s="424" t="s">
        <v>9698</v>
      </c>
      <c r="AD122" s="309" t="s">
        <v>886</v>
      </c>
      <c r="AE122" s="128">
        <v>2004</v>
      </c>
      <c r="AF122" s="142"/>
      <c r="AG122" s="629" t="s">
        <v>9719</v>
      </c>
      <c r="AH122" s="94" t="s">
        <v>677</v>
      </c>
    </row>
    <row r="123" spans="2:35">
      <c r="B123" s="142" t="s">
        <v>2074</v>
      </c>
      <c r="C123" s="315" t="s">
        <v>187</v>
      </c>
      <c r="D123" s="142" t="s">
        <v>9924</v>
      </c>
      <c r="E123" s="309" t="s">
        <v>5778</v>
      </c>
      <c r="F123" s="128" t="s">
        <v>424</v>
      </c>
      <c r="G123" s="142" t="s">
        <v>886</v>
      </c>
      <c r="H123" s="309" t="s">
        <v>5810</v>
      </c>
      <c r="I123" s="309"/>
      <c r="J123" s="309"/>
      <c r="K123" s="309"/>
      <c r="L123" s="309"/>
      <c r="M123" s="309"/>
      <c r="N123" s="309"/>
      <c r="O123" s="309"/>
      <c r="P123" s="309"/>
      <c r="Q123" s="309"/>
      <c r="R123" s="309"/>
      <c r="S123" s="309"/>
      <c r="T123" s="326"/>
      <c r="U123" s="897"/>
      <c r="V123" s="897"/>
      <c r="W123" s="897"/>
      <c r="X123" s="897"/>
      <c r="Y123" s="897"/>
      <c r="Z123" s="897"/>
      <c r="AA123" s="897" t="s">
        <v>582</v>
      </c>
      <c r="AB123" s="897"/>
      <c r="AC123" s="428" t="s">
        <v>9698</v>
      </c>
      <c r="AD123" s="309" t="s">
        <v>886</v>
      </c>
      <c r="AE123" s="309" t="s">
        <v>886</v>
      </c>
      <c r="AF123" s="315" t="s">
        <v>9771</v>
      </c>
      <c r="AG123" s="624" t="s">
        <v>9742</v>
      </c>
      <c r="AH123" s="94" t="s">
        <v>677</v>
      </c>
    </row>
    <row r="124" spans="2:35">
      <c r="B124" s="315" t="s">
        <v>366</v>
      </c>
      <c r="C124" s="142" t="s">
        <v>173</v>
      </c>
      <c r="D124" s="142" t="s">
        <v>9925</v>
      </c>
      <c r="E124" s="128" t="s">
        <v>886</v>
      </c>
      <c r="F124" s="309" t="s">
        <v>452</v>
      </c>
      <c r="G124" s="315" t="s">
        <v>886</v>
      </c>
      <c r="H124" s="309" t="s">
        <v>886</v>
      </c>
      <c r="I124" s="309"/>
      <c r="J124" s="309"/>
      <c r="K124" s="309"/>
      <c r="L124" s="309"/>
      <c r="M124" s="309"/>
      <c r="N124" s="309"/>
      <c r="O124" s="309"/>
      <c r="P124" s="309"/>
      <c r="Q124" s="309"/>
      <c r="R124" s="309"/>
      <c r="S124" s="309"/>
      <c r="T124" s="326"/>
      <c r="U124" s="897"/>
      <c r="V124" s="897" t="s">
        <v>582</v>
      </c>
      <c r="W124" s="897"/>
      <c r="X124" s="897"/>
      <c r="Y124" s="897"/>
      <c r="Z124" s="897"/>
      <c r="AA124" s="897"/>
      <c r="AB124" s="897"/>
      <c r="AC124" s="428" t="s">
        <v>9698</v>
      </c>
      <c r="AD124" s="309" t="s">
        <v>886</v>
      </c>
      <c r="AE124" s="137" t="s">
        <v>9709</v>
      </c>
      <c r="AF124" s="142" t="s">
        <v>9726</v>
      </c>
      <c r="AG124" s="624" t="s">
        <v>9727</v>
      </c>
      <c r="AH124" s="94" t="s">
        <v>677</v>
      </c>
    </row>
    <row r="125" spans="2:35">
      <c r="B125" s="315" t="s">
        <v>366</v>
      </c>
      <c r="C125" s="315" t="s">
        <v>138</v>
      </c>
      <c r="D125" s="315" t="s">
        <v>6088</v>
      </c>
      <c r="E125" s="309" t="s">
        <v>5778</v>
      </c>
      <c r="F125" s="128" t="s">
        <v>452</v>
      </c>
      <c r="G125" s="315" t="s">
        <v>9697</v>
      </c>
      <c r="H125" s="309" t="s">
        <v>886</v>
      </c>
      <c r="I125" s="309"/>
      <c r="J125" s="309"/>
      <c r="K125" s="309"/>
      <c r="L125" s="309"/>
      <c r="M125" s="309"/>
      <c r="N125" s="309"/>
      <c r="O125" s="309"/>
      <c r="P125" s="309"/>
      <c r="Q125" s="309"/>
      <c r="R125" s="309"/>
      <c r="S125" s="309"/>
      <c r="T125" s="326"/>
      <c r="U125" s="897"/>
      <c r="V125" s="897"/>
      <c r="W125" s="897" t="s">
        <v>582</v>
      </c>
      <c r="X125" s="897"/>
      <c r="Y125" s="897"/>
      <c r="Z125" s="897"/>
      <c r="AA125" s="897"/>
      <c r="AB125" s="897"/>
      <c r="AC125" s="428" t="s">
        <v>5194</v>
      </c>
      <c r="AD125" s="309" t="s">
        <v>9926</v>
      </c>
      <c r="AE125" s="309">
        <v>2025</v>
      </c>
      <c r="AF125" s="315" t="s">
        <v>9927</v>
      </c>
      <c r="AG125" s="625" t="s">
        <v>9791</v>
      </c>
      <c r="AH125" s="94" t="s">
        <v>677</v>
      </c>
    </row>
    <row r="126" spans="2:35">
      <c r="B126" s="305" t="s">
        <v>366</v>
      </c>
      <c r="C126" s="142" t="s">
        <v>138</v>
      </c>
      <c r="D126" s="315" t="s">
        <v>6088</v>
      </c>
      <c r="E126" s="142" t="s">
        <v>5778</v>
      </c>
      <c r="F126" s="128" t="s">
        <v>452</v>
      </c>
      <c r="G126" s="142" t="s">
        <v>6147</v>
      </c>
      <c r="H126" s="128" t="s">
        <v>5810</v>
      </c>
      <c r="I126" s="128"/>
      <c r="J126" s="128"/>
      <c r="K126" s="128"/>
      <c r="L126" s="128"/>
      <c r="M126" s="128"/>
      <c r="N126" s="128"/>
      <c r="O126" s="128"/>
      <c r="P126" s="128"/>
      <c r="Q126" s="128"/>
      <c r="R126" s="128"/>
      <c r="S126" s="128"/>
      <c r="T126" s="307"/>
      <c r="U126" s="754"/>
      <c r="V126" s="754"/>
      <c r="W126" s="754" t="s">
        <v>419</v>
      </c>
      <c r="X126" s="754"/>
      <c r="Y126" s="754"/>
      <c r="Z126" s="754"/>
      <c r="AA126" s="754"/>
      <c r="AB126" s="696"/>
      <c r="AC126" s="424" t="s">
        <v>5194</v>
      </c>
      <c r="AD126" s="128"/>
      <c r="AE126" s="128"/>
      <c r="AF126" s="142"/>
      <c r="AG126" s="596" t="s">
        <v>6099</v>
      </c>
      <c r="AH126" s="94" t="s">
        <v>677</v>
      </c>
      <c r="AI126" s="175"/>
    </row>
    <row r="127" spans="2:35">
      <c r="B127" s="305" t="s">
        <v>366</v>
      </c>
      <c r="C127" s="142" t="s">
        <v>138</v>
      </c>
      <c r="D127" s="315" t="s">
        <v>6088</v>
      </c>
      <c r="E127" s="142" t="s">
        <v>5778</v>
      </c>
      <c r="F127" s="128" t="s">
        <v>424</v>
      </c>
      <c r="G127" s="142" t="s">
        <v>5810</v>
      </c>
      <c r="H127" s="128" t="s">
        <v>5810</v>
      </c>
      <c r="I127" s="128"/>
      <c r="J127" s="128"/>
      <c r="K127" s="128" t="s">
        <v>419</v>
      </c>
      <c r="L127" s="128"/>
      <c r="M127" s="128"/>
      <c r="N127" s="128"/>
      <c r="O127" s="128"/>
      <c r="P127" s="128"/>
      <c r="Q127" s="128"/>
      <c r="R127" s="128"/>
      <c r="S127" s="128"/>
      <c r="T127" s="307"/>
      <c r="U127" s="754"/>
      <c r="V127" s="754"/>
      <c r="W127" s="754"/>
      <c r="X127" s="754"/>
      <c r="Y127" s="754"/>
      <c r="Z127" s="754"/>
      <c r="AA127" s="754"/>
      <c r="AB127" s="696"/>
      <c r="AC127" s="424" t="s">
        <v>5194</v>
      </c>
      <c r="AD127" s="128">
        <v>2016</v>
      </c>
      <c r="AE127" s="128">
        <v>2016</v>
      </c>
      <c r="AF127" s="142"/>
      <c r="AG127" s="596" t="s">
        <v>6099</v>
      </c>
      <c r="AH127" s="94" t="s">
        <v>677</v>
      </c>
      <c r="AI127" s="175"/>
    </row>
    <row r="128" spans="2:35">
      <c r="B128" s="305" t="s">
        <v>366</v>
      </c>
      <c r="C128" s="142" t="s">
        <v>138</v>
      </c>
      <c r="D128" s="315" t="s">
        <v>6088</v>
      </c>
      <c r="E128" s="142" t="s">
        <v>5778</v>
      </c>
      <c r="F128" s="128" t="s">
        <v>424</v>
      </c>
      <c r="G128" s="142" t="s">
        <v>5810</v>
      </c>
      <c r="H128" s="128" t="s">
        <v>5810</v>
      </c>
      <c r="I128" s="128"/>
      <c r="J128" s="128"/>
      <c r="K128" s="128"/>
      <c r="L128" s="128"/>
      <c r="M128" s="128"/>
      <c r="N128" s="128"/>
      <c r="O128" s="128"/>
      <c r="P128" s="128"/>
      <c r="Q128" s="128" t="s">
        <v>419</v>
      </c>
      <c r="R128" s="128"/>
      <c r="S128" s="128"/>
      <c r="T128" s="307"/>
      <c r="U128" s="754"/>
      <c r="V128" s="754"/>
      <c r="W128" s="754"/>
      <c r="X128" s="754"/>
      <c r="Y128" s="754"/>
      <c r="Z128" s="754"/>
      <c r="AA128" s="754"/>
      <c r="AB128" s="696"/>
      <c r="AC128" s="424" t="s">
        <v>5194</v>
      </c>
      <c r="AD128" s="128"/>
      <c r="AE128" s="128"/>
      <c r="AF128" s="142"/>
      <c r="AG128" s="596" t="s">
        <v>6099</v>
      </c>
      <c r="AH128" s="94" t="s">
        <v>677</v>
      </c>
      <c r="AI128" s="175"/>
    </row>
    <row r="129" spans="2:35">
      <c r="B129" s="305" t="s">
        <v>366</v>
      </c>
      <c r="C129" s="142" t="s">
        <v>138</v>
      </c>
      <c r="D129" s="315" t="s">
        <v>6088</v>
      </c>
      <c r="E129" s="142" t="s">
        <v>5778</v>
      </c>
      <c r="F129" s="128" t="s">
        <v>452</v>
      </c>
      <c r="G129" s="142" t="s">
        <v>5830</v>
      </c>
      <c r="H129" s="128" t="s">
        <v>6147</v>
      </c>
      <c r="I129" s="128"/>
      <c r="J129" s="128"/>
      <c r="K129" s="128"/>
      <c r="L129" s="128"/>
      <c r="M129" s="128" t="s">
        <v>419</v>
      </c>
      <c r="N129" s="128"/>
      <c r="O129" s="128"/>
      <c r="P129" s="128"/>
      <c r="Q129" s="128"/>
      <c r="R129" s="128"/>
      <c r="S129" s="128"/>
      <c r="T129" s="307"/>
      <c r="U129" s="754"/>
      <c r="V129" s="754"/>
      <c r="W129" s="754"/>
      <c r="X129" s="754"/>
      <c r="Y129" s="754"/>
      <c r="Z129" s="754"/>
      <c r="AA129" s="754"/>
      <c r="AB129" s="696"/>
      <c r="AC129" s="424" t="s">
        <v>5194</v>
      </c>
      <c r="AD129" s="128"/>
      <c r="AE129" s="128"/>
      <c r="AF129" s="142"/>
      <c r="AG129" s="596" t="s">
        <v>6099</v>
      </c>
      <c r="AH129" s="94" t="s">
        <v>677</v>
      </c>
      <c r="AI129" s="175"/>
    </row>
    <row r="130" spans="2:35">
      <c r="B130" s="305" t="s">
        <v>366</v>
      </c>
      <c r="C130" s="142" t="s">
        <v>138</v>
      </c>
      <c r="D130" s="315" t="s">
        <v>6088</v>
      </c>
      <c r="E130" s="142" t="s">
        <v>5778</v>
      </c>
      <c r="F130" s="128" t="s">
        <v>452</v>
      </c>
      <c r="G130" s="142" t="s">
        <v>9928</v>
      </c>
      <c r="H130" s="128" t="s">
        <v>5810</v>
      </c>
      <c r="I130" s="128"/>
      <c r="J130" s="128"/>
      <c r="K130" s="128"/>
      <c r="L130" s="128"/>
      <c r="M130" s="128"/>
      <c r="N130" s="128"/>
      <c r="O130" s="128"/>
      <c r="P130" s="128"/>
      <c r="Q130" s="128"/>
      <c r="R130" s="128"/>
      <c r="S130" s="128"/>
      <c r="T130" s="307"/>
      <c r="U130" s="754"/>
      <c r="V130" s="754"/>
      <c r="W130" s="754"/>
      <c r="X130" s="754"/>
      <c r="Y130" s="754"/>
      <c r="Z130" s="754" t="s">
        <v>582</v>
      </c>
      <c r="AA130" s="754"/>
      <c r="AB130" s="696"/>
      <c r="AC130" s="424" t="s">
        <v>5194</v>
      </c>
      <c r="AD130" s="128"/>
      <c r="AE130" s="128"/>
      <c r="AF130" s="142"/>
      <c r="AG130" s="596" t="s">
        <v>6099</v>
      </c>
      <c r="AH130" s="94" t="s">
        <v>677</v>
      </c>
      <c r="AI130" s="175"/>
    </row>
    <row r="131" spans="2:35">
      <c r="B131" s="305" t="s">
        <v>366</v>
      </c>
      <c r="C131" s="142" t="s">
        <v>138</v>
      </c>
      <c r="D131" s="315" t="s">
        <v>6088</v>
      </c>
      <c r="E131" s="142" t="s">
        <v>5778</v>
      </c>
      <c r="F131" s="128" t="s">
        <v>452</v>
      </c>
      <c r="G131" s="142" t="s">
        <v>6147</v>
      </c>
      <c r="H131" s="128" t="s">
        <v>6147</v>
      </c>
      <c r="I131" s="128"/>
      <c r="J131" s="128"/>
      <c r="K131" s="128"/>
      <c r="L131" s="128"/>
      <c r="M131" s="128"/>
      <c r="N131" s="128"/>
      <c r="O131" s="128"/>
      <c r="P131" s="128"/>
      <c r="Q131" s="128"/>
      <c r="R131" s="128"/>
      <c r="S131" s="128"/>
      <c r="T131" s="307"/>
      <c r="U131" s="754"/>
      <c r="V131" s="754"/>
      <c r="W131" s="754" t="s">
        <v>419</v>
      </c>
      <c r="X131" s="754"/>
      <c r="Y131" s="754"/>
      <c r="Z131" s="754"/>
      <c r="AA131" s="754"/>
      <c r="AB131" s="696"/>
      <c r="AC131" s="424" t="s">
        <v>5194</v>
      </c>
      <c r="AD131" s="128"/>
      <c r="AE131" s="128"/>
      <c r="AF131" s="142" t="s">
        <v>9929</v>
      </c>
      <c r="AG131" s="596" t="s">
        <v>6099</v>
      </c>
      <c r="AH131" s="94" t="s">
        <v>677</v>
      </c>
      <c r="AI131" s="175"/>
    </row>
    <row r="132" spans="2:35">
      <c r="B132" s="305" t="s">
        <v>366</v>
      </c>
      <c r="C132" s="142" t="s">
        <v>138</v>
      </c>
      <c r="D132" s="315" t="s">
        <v>6088</v>
      </c>
      <c r="E132" s="142" t="s">
        <v>5778</v>
      </c>
      <c r="F132" s="128" t="s">
        <v>452</v>
      </c>
      <c r="G132" s="142" t="s">
        <v>6443</v>
      </c>
      <c r="H132" s="128" t="s">
        <v>6147</v>
      </c>
      <c r="I132" s="128"/>
      <c r="J132" s="128"/>
      <c r="K132" s="128"/>
      <c r="L132" s="128"/>
      <c r="M132" s="128"/>
      <c r="N132" s="128"/>
      <c r="O132" s="128"/>
      <c r="P132" s="128"/>
      <c r="Q132" s="128"/>
      <c r="R132" s="128"/>
      <c r="S132" s="128"/>
      <c r="T132" s="307"/>
      <c r="U132" s="754"/>
      <c r="V132" s="754"/>
      <c r="W132" s="754"/>
      <c r="X132" s="754"/>
      <c r="Y132" s="754"/>
      <c r="Z132" s="754" t="s">
        <v>419</v>
      </c>
      <c r="AA132" s="754"/>
      <c r="AB132" s="696"/>
      <c r="AC132" s="424" t="s">
        <v>5194</v>
      </c>
      <c r="AD132" s="128"/>
      <c r="AE132" s="128"/>
      <c r="AF132" s="142"/>
      <c r="AG132" s="596" t="s">
        <v>6099</v>
      </c>
      <c r="AH132" s="94" t="s">
        <v>677</v>
      </c>
      <c r="AI132" s="175"/>
    </row>
    <row r="133" spans="2:35">
      <c r="B133" s="142" t="s">
        <v>2074</v>
      </c>
      <c r="C133" s="315" t="s">
        <v>187</v>
      </c>
      <c r="D133" s="142" t="s">
        <v>6101</v>
      </c>
      <c r="E133" s="309" t="s">
        <v>5778</v>
      </c>
      <c r="F133" s="128" t="s">
        <v>5838</v>
      </c>
      <c r="G133" s="142" t="s">
        <v>5695</v>
      </c>
      <c r="H133" s="135" t="s">
        <v>9747</v>
      </c>
      <c r="I133" s="128"/>
      <c r="J133" s="309"/>
      <c r="K133" s="309"/>
      <c r="L133" s="309"/>
      <c r="M133" s="309"/>
      <c r="N133" s="309"/>
      <c r="O133" s="309"/>
      <c r="P133" s="309"/>
      <c r="Q133" s="309"/>
      <c r="R133" s="309"/>
      <c r="S133" s="309"/>
      <c r="T133" s="326"/>
      <c r="U133" s="897" t="s">
        <v>582</v>
      </c>
      <c r="V133" s="897"/>
      <c r="W133" s="897"/>
      <c r="X133" s="897"/>
      <c r="Y133" s="897"/>
      <c r="Z133" s="897"/>
      <c r="AA133" s="897"/>
      <c r="AB133" s="897"/>
      <c r="AC133" s="428" t="s">
        <v>9698</v>
      </c>
      <c r="AD133" s="128">
        <v>2019</v>
      </c>
      <c r="AE133" s="128">
        <v>2020</v>
      </c>
      <c r="AF133" s="142" t="s">
        <v>9930</v>
      </c>
      <c r="AG133" s="624" t="s">
        <v>9931</v>
      </c>
      <c r="AH133" s="94" t="s">
        <v>677</v>
      </c>
    </row>
    <row r="134" spans="2:35">
      <c r="B134" s="315" t="s">
        <v>2074</v>
      </c>
      <c r="C134" s="315" t="s">
        <v>187</v>
      </c>
      <c r="D134" s="315" t="s">
        <v>6101</v>
      </c>
      <c r="E134" s="309" t="s">
        <v>5778</v>
      </c>
      <c r="F134" s="309" t="s">
        <v>424</v>
      </c>
      <c r="G134" s="315" t="s">
        <v>886</v>
      </c>
      <c r="H134" s="309" t="s">
        <v>886</v>
      </c>
      <c r="I134" s="309"/>
      <c r="J134" s="309"/>
      <c r="K134" s="309"/>
      <c r="L134" s="309" t="s">
        <v>582</v>
      </c>
      <c r="M134" s="309"/>
      <c r="N134" s="309"/>
      <c r="O134" s="309"/>
      <c r="P134" s="309"/>
      <c r="Q134" s="309"/>
      <c r="R134" s="309"/>
      <c r="S134" s="309"/>
      <c r="T134" s="326"/>
      <c r="U134" s="897"/>
      <c r="V134" s="897"/>
      <c r="W134" s="897"/>
      <c r="X134" s="897"/>
      <c r="Y134" s="897"/>
      <c r="Z134" s="897"/>
      <c r="AA134" s="897"/>
      <c r="AB134" s="897"/>
      <c r="AC134" s="428" t="s">
        <v>5194</v>
      </c>
      <c r="AD134" s="309">
        <v>2018</v>
      </c>
      <c r="AE134" s="309">
        <v>2030</v>
      </c>
      <c r="AF134" s="315" t="s">
        <v>9932</v>
      </c>
      <c r="AG134" s="625" t="s">
        <v>9933</v>
      </c>
      <c r="AH134" s="94" t="s">
        <v>677</v>
      </c>
    </row>
    <row r="135" spans="2:35">
      <c r="B135" s="142" t="s">
        <v>2074</v>
      </c>
      <c r="C135" s="315" t="s">
        <v>187</v>
      </c>
      <c r="D135" s="142" t="s">
        <v>6101</v>
      </c>
      <c r="E135" s="309" t="s">
        <v>5778</v>
      </c>
      <c r="F135" s="128" t="s">
        <v>424</v>
      </c>
      <c r="G135" s="142" t="s">
        <v>886</v>
      </c>
      <c r="H135" s="309" t="s">
        <v>5810</v>
      </c>
      <c r="I135" s="309"/>
      <c r="J135" s="309"/>
      <c r="K135" s="309"/>
      <c r="L135" s="309"/>
      <c r="M135" s="309"/>
      <c r="N135" s="309"/>
      <c r="O135" s="309"/>
      <c r="P135" s="309"/>
      <c r="Q135" s="309"/>
      <c r="R135" s="309"/>
      <c r="S135" s="309"/>
      <c r="T135" s="326"/>
      <c r="U135" s="897"/>
      <c r="V135" s="897"/>
      <c r="W135" s="897"/>
      <c r="X135" s="897"/>
      <c r="Y135" s="897"/>
      <c r="Z135" s="897"/>
      <c r="AA135" s="897" t="s">
        <v>582</v>
      </c>
      <c r="AB135" s="897"/>
      <c r="AC135" s="428" t="s">
        <v>9698</v>
      </c>
      <c r="AD135" s="309" t="s">
        <v>886</v>
      </c>
      <c r="AE135" s="309" t="s">
        <v>886</v>
      </c>
      <c r="AF135" s="315" t="s">
        <v>9934</v>
      </c>
      <c r="AG135" s="624" t="s">
        <v>9742</v>
      </c>
      <c r="AH135" s="94" t="s">
        <v>677</v>
      </c>
    </row>
    <row r="136" spans="2:35">
      <c r="B136" s="315" t="s">
        <v>2074</v>
      </c>
      <c r="C136" s="315" t="s">
        <v>187</v>
      </c>
      <c r="D136" s="315" t="s">
        <v>6101</v>
      </c>
      <c r="E136" s="309" t="s">
        <v>5778</v>
      </c>
      <c r="F136" s="309" t="s">
        <v>8384</v>
      </c>
      <c r="G136" s="142" t="s">
        <v>3461</v>
      </c>
      <c r="H136" s="627" t="s">
        <v>9734</v>
      </c>
      <c r="I136" s="309"/>
      <c r="J136" s="309"/>
      <c r="K136" s="309"/>
      <c r="L136" s="309"/>
      <c r="M136" s="309"/>
      <c r="N136" s="309"/>
      <c r="O136" s="309"/>
      <c r="P136" s="309"/>
      <c r="Q136" s="309"/>
      <c r="R136" s="309" t="s">
        <v>582</v>
      </c>
      <c r="S136" s="309"/>
      <c r="T136" s="326"/>
      <c r="U136" s="897"/>
      <c r="V136" s="897"/>
      <c r="W136" s="897"/>
      <c r="X136" s="897"/>
      <c r="Y136" s="897"/>
      <c r="Z136" s="897"/>
      <c r="AA136" s="897"/>
      <c r="AB136" s="897"/>
      <c r="AC136" s="428" t="s">
        <v>9698</v>
      </c>
      <c r="AD136" s="309">
        <v>2017</v>
      </c>
      <c r="AE136" s="309">
        <v>2017</v>
      </c>
      <c r="AF136" s="315" t="s">
        <v>9935</v>
      </c>
      <c r="AG136" s="625" t="s">
        <v>9936</v>
      </c>
      <c r="AH136" s="94" t="s">
        <v>677</v>
      </c>
    </row>
    <row r="137" spans="2:35">
      <c r="B137" s="315" t="s">
        <v>366</v>
      </c>
      <c r="C137" s="142" t="s">
        <v>165</v>
      </c>
      <c r="D137" s="142" t="s">
        <v>658</v>
      </c>
      <c r="E137" s="128" t="s">
        <v>9708</v>
      </c>
      <c r="F137" s="309" t="s">
        <v>452</v>
      </c>
      <c r="G137" s="315" t="s">
        <v>9697</v>
      </c>
      <c r="H137" s="309" t="s">
        <v>886</v>
      </c>
      <c r="I137" s="309"/>
      <c r="J137" s="309"/>
      <c r="K137" s="309"/>
      <c r="L137" s="309"/>
      <c r="M137" s="309"/>
      <c r="N137" s="309"/>
      <c r="O137" s="309"/>
      <c r="P137" s="309"/>
      <c r="Q137" s="309"/>
      <c r="R137" s="309"/>
      <c r="S137" s="309"/>
      <c r="T137" s="326"/>
      <c r="U137" s="897"/>
      <c r="V137" s="897" t="s">
        <v>582</v>
      </c>
      <c r="W137" s="897"/>
      <c r="X137" s="897"/>
      <c r="Y137" s="897"/>
      <c r="Z137" s="897"/>
      <c r="AA137" s="897"/>
      <c r="AB137" s="897"/>
      <c r="AC137" s="428" t="s">
        <v>9698</v>
      </c>
      <c r="AD137" s="309" t="s">
        <v>886</v>
      </c>
      <c r="AE137" s="137">
        <v>2008</v>
      </c>
      <c r="AF137" s="142" t="s">
        <v>9937</v>
      </c>
      <c r="AG137" s="624" t="s">
        <v>9938</v>
      </c>
      <c r="AH137" s="94" t="s">
        <v>677</v>
      </c>
    </row>
    <row r="138" spans="2:35">
      <c r="B138" s="315" t="s">
        <v>366</v>
      </c>
      <c r="C138" s="315" t="s">
        <v>165</v>
      </c>
      <c r="D138" s="315" t="s">
        <v>658</v>
      </c>
      <c r="E138" s="309" t="s">
        <v>5778</v>
      </c>
      <c r="F138" s="128" t="s">
        <v>424</v>
      </c>
      <c r="G138" s="315" t="s">
        <v>3448</v>
      </c>
      <c r="H138" s="632" t="s">
        <v>5810</v>
      </c>
      <c r="I138" s="309"/>
      <c r="J138" s="309"/>
      <c r="K138" s="309"/>
      <c r="L138" s="309"/>
      <c r="M138" s="309"/>
      <c r="N138" s="309"/>
      <c r="O138" s="309"/>
      <c r="P138" s="309"/>
      <c r="Q138" s="309"/>
      <c r="R138" s="309"/>
      <c r="S138" s="309" t="s">
        <v>582</v>
      </c>
      <c r="T138" s="326"/>
      <c r="U138" s="897"/>
      <c r="V138" s="897"/>
      <c r="W138" s="897"/>
      <c r="X138" s="897"/>
      <c r="Y138" s="897"/>
      <c r="Z138" s="897"/>
      <c r="AA138" s="897"/>
      <c r="AB138" s="897"/>
      <c r="AC138" s="428" t="s">
        <v>9698</v>
      </c>
      <c r="AD138" s="309" t="s">
        <v>886</v>
      </c>
      <c r="AE138" s="309">
        <v>2019</v>
      </c>
      <c r="AF138" s="315" t="s">
        <v>9939</v>
      </c>
      <c r="AG138" s="625" t="s">
        <v>9940</v>
      </c>
      <c r="AH138" s="94" t="s">
        <v>677</v>
      </c>
    </row>
    <row r="139" spans="2:35">
      <c r="B139" s="315" t="s">
        <v>366</v>
      </c>
      <c r="C139" s="315" t="s">
        <v>165</v>
      </c>
      <c r="D139" s="315" t="s">
        <v>658</v>
      </c>
      <c r="E139" s="309" t="s">
        <v>5778</v>
      </c>
      <c r="F139" s="128" t="s">
        <v>8384</v>
      </c>
      <c r="G139" s="315" t="s">
        <v>886</v>
      </c>
      <c r="H139" s="627" t="s">
        <v>4684</v>
      </c>
      <c r="I139" s="309"/>
      <c r="J139" s="309"/>
      <c r="K139" s="309"/>
      <c r="L139" s="309"/>
      <c r="M139" s="309"/>
      <c r="N139" s="309"/>
      <c r="O139" s="309"/>
      <c r="P139" s="309"/>
      <c r="Q139" s="309"/>
      <c r="R139" s="309" t="s">
        <v>582</v>
      </c>
      <c r="S139" s="309"/>
      <c r="T139" s="326"/>
      <c r="U139" s="897"/>
      <c r="V139" s="897"/>
      <c r="W139" s="897"/>
      <c r="X139" s="897"/>
      <c r="Y139" s="897"/>
      <c r="Z139" s="897"/>
      <c r="AA139" s="897"/>
      <c r="AB139" s="897"/>
      <c r="AC139" s="428" t="s">
        <v>9698</v>
      </c>
      <c r="AD139" s="309">
        <v>2019</v>
      </c>
      <c r="AE139" s="309">
        <v>2019</v>
      </c>
      <c r="AF139" s="315" t="s">
        <v>9941</v>
      </c>
      <c r="AG139" s="625" t="s">
        <v>9942</v>
      </c>
      <c r="AH139" s="94" t="s">
        <v>677</v>
      </c>
    </row>
    <row r="140" spans="2:35">
      <c r="B140" s="315" t="s">
        <v>366</v>
      </c>
      <c r="C140" s="315" t="s">
        <v>165</v>
      </c>
      <c r="D140" s="315" t="s">
        <v>658</v>
      </c>
      <c r="E140" s="309" t="s">
        <v>5778</v>
      </c>
      <c r="F140" s="128" t="s">
        <v>452</v>
      </c>
      <c r="G140" s="315" t="s">
        <v>9697</v>
      </c>
      <c r="H140" s="309" t="s">
        <v>886</v>
      </c>
      <c r="I140" s="309"/>
      <c r="J140" s="309"/>
      <c r="K140" s="309"/>
      <c r="L140" s="309"/>
      <c r="M140" s="309"/>
      <c r="N140" s="309"/>
      <c r="O140" s="309"/>
      <c r="P140" s="309"/>
      <c r="Q140" s="309"/>
      <c r="R140" s="309"/>
      <c r="S140" s="309"/>
      <c r="T140" s="326"/>
      <c r="U140" s="897"/>
      <c r="V140" s="897"/>
      <c r="W140" s="897" t="s">
        <v>582</v>
      </c>
      <c r="X140" s="897"/>
      <c r="Y140" s="897"/>
      <c r="Z140" s="897"/>
      <c r="AA140" s="897"/>
      <c r="AB140" s="897"/>
      <c r="AC140" s="428" t="s">
        <v>9837</v>
      </c>
      <c r="AD140" s="309">
        <v>2019</v>
      </c>
      <c r="AE140" s="309">
        <v>2030</v>
      </c>
      <c r="AF140" s="315" t="s">
        <v>9943</v>
      </c>
      <c r="AG140" s="625" t="s">
        <v>9791</v>
      </c>
      <c r="AH140" s="94" t="s">
        <v>677</v>
      </c>
    </row>
    <row r="141" spans="2:35">
      <c r="B141" s="142" t="s">
        <v>2074</v>
      </c>
      <c r="C141" s="315" t="s">
        <v>187</v>
      </c>
      <c r="D141" s="142" t="s">
        <v>8471</v>
      </c>
      <c r="E141" s="309" t="s">
        <v>5778</v>
      </c>
      <c r="F141" s="128" t="s">
        <v>424</v>
      </c>
      <c r="G141" s="142" t="s">
        <v>886</v>
      </c>
      <c r="H141" s="309" t="s">
        <v>594</v>
      </c>
      <c r="I141" s="309"/>
      <c r="J141" s="309"/>
      <c r="K141" s="309"/>
      <c r="L141" s="309"/>
      <c r="M141" s="309"/>
      <c r="N141" s="309"/>
      <c r="O141" s="309"/>
      <c r="P141" s="309"/>
      <c r="Q141" s="309"/>
      <c r="R141" s="309"/>
      <c r="S141" s="309"/>
      <c r="T141" s="326"/>
      <c r="U141" s="897"/>
      <c r="V141" s="897"/>
      <c r="W141" s="897"/>
      <c r="X141" s="897"/>
      <c r="Y141" s="897"/>
      <c r="Z141" s="897"/>
      <c r="AA141" s="897" t="s">
        <v>582</v>
      </c>
      <c r="AB141" s="897"/>
      <c r="AC141" s="428" t="s">
        <v>9698</v>
      </c>
      <c r="AD141" s="309">
        <v>2017</v>
      </c>
      <c r="AE141" s="309">
        <v>2017</v>
      </c>
      <c r="AF141" s="315" t="s">
        <v>9759</v>
      </c>
      <c r="AG141" s="624" t="s">
        <v>9742</v>
      </c>
      <c r="AH141" s="94" t="s">
        <v>677</v>
      </c>
    </row>
    <row r="142" spans="2:35">
      <c r="B142" s="315" t="s">
        <v>2057</v>
      </c>
      <c r="C142" s="315" t="s">
        <v>174</v>
      </c>
      <c r="D142" s="315" t="s">
        <v>9944</v>
      </c>
      <c r="E142" s="309" t="s">
        <v>5778</v>
      </c>
      <c r="F142" s="309" t="s">
        <v>8384</v>
      </c>
      <c r="G142" s="315" t="s">
        <v>9945</v>
      </c>
      <c r="H142" s="626" t="s">
        <v>9946</v>
      </c>
      <c r="I142" s="309"/>
      <c r="J142" s="309"/>
      <c r="K142" s="309" t="s">
        <v>582</v>
      </c>
      <c r="L142" s="309"/>
      <c r="M142" s="309"/>
      <c r="N142" s="309"/>
      <c r="O142" s="309"/>
      <c r="P142" s="309"/>
      <c r="Q142" s="309"/>
      <c r="R142" s="309"/>
      <c r="S142" s="309"/>
      <c r="T142" s="326"/>
      <c r="U142" s="897"/>
      <c r="V142" s="897"/>
      <c r="W142" s="897"/>
      <c r="X142" s="897"/>
      <c r="Y142" s="897"/>
      <c r="Z142" s="897"/>
      <c r="AA142" s="897"/>
      <c r="AB142" s="897"/>
      <c r="AC142" s="428" t="s">
        <v>9698</v>
      </c>
      <c r="AD142" s="309">
        <v>2018</v>
      </c>
      <c r="AE142" s="309">
        <v>2018</v>
      </c>
      <c r="AF142" s="315" t="s">
        <v>9947</v>
      </c>
      <c r="AG142" s="625" t="s">
        <v>9948</v>
      </c>
      <c r="AH142" s="94" t="s">
        <v>677</v>
      </c>
    </row>
    <row r="143" spans="2:35">
      <c r="B143" s="315" t="s">
        <v>366</v>
      </c>
      <c r="C143" s="315" t="s">
        <v>179</v>
      </c>
      <c r="D143" s="315" t="s">
        <v>9949</v>
      </c>
      <c r="E143" s="309" t="s">
        <v>5778</v>
      </c>
      <c r="F143" s="309" t="s">
        <v>8384</v>
      </c>
      <c r="G143" s="142" t="s">
        <v>886</v>
      </c>
      <c r="H143" s="627" t="s">
        <v>9950</v>
      </c>
      <c r="I143" s="309"/>
      <c r="J143" s="309"/>
      <c r="K143" s="309"/>
      <c r="L143" s="309"/>
      <c r="M143" s="309"/>
      <c r="N143" s="309"/>
      <c r="O143" s="309"/>
      <c r="P143" s="309"/>
      <c r="Q143" s="309"/>
      <c r="R143" s="309"/>
      <c r="S143" s="309"/>
      <c r="T143" s="326"/>
      <c r="U143" s="897"/>
      <c r="V143" s="897"/>
      <c r="W143" s="897"/>
      <c r="X143" s="897" t="s">
        <v>582</v>
      </c>
      <c r="Y143" s="897"/>
      <c r="Z143" s="897"/>
      <c r="AA143" s="897"/>
      <c r="AB143" s="897"/>
      <c r="AC143" s="428" t="s">
        <v>9698</v>
      </c>
      <c r="AD143" s="309">
        <v>2019</v>
      </c>
      <c r="AE143" s="309">
        <v>2019</v>
      </c>
      <c r="AF143" s="315" t="s">
        <v>9951</v>
      </c>
      <c r="AG143" s="625" t="s">
        <v>9952</v>
      </c>
      <c r="AH143" s="94" t="s">
        <v>677</v>
      </c>
    </row>
    <row r="144" spans="2:35">
      <c r="B144" s="315" t="s">
        <v>366</v>
      </c>
      <c r="C144" s="142" t="s">
        <v>173</v>
      </c>
      <c r="D144" s="142" t="s">
        <v>9953</v>
      </c>
      <c r="E144" s="128" t="s">
        <v>886</v>
      </c>
      <c r="F144" s="309" t="s">
        <v>452</v>
      </c>
      <c r="G144" s="315" t="s">
        <v>886</v>
      </c>
      <c r="H144" s="309" t="s">
        <v>886</v>
      </c>
      <c r="I144" s="309"/>
      <c r="J144" s="309"/>
      <c r="K144" s="309"/>
      <c r="L144" s="309"/>
      <c r="M144" s="309"/>
      <c r="N144" s="309"/>
      <c r="O144" s="309"/>
      <c r="P144" s="309"/>
      <c r="Q144" s="309"/>
      <c r="R144" s="309"/>
      <c r="S144" s="309"/>
      <c r="T144" s="326"/>
      <c r="U144" s="897"/>
      <c r="V144" s="897" t="s">
        <v>582</v>
      </c>
      <c r="W144" s="897"/>
      <c r="X144" s="897"/>
      <c r="Y144" s="897"/>
      <c r="Z144" s="897"/>
      <c r="AA144" s="897"/>
      <c r="AB144" s="897"/>
      <c r="AC144" s="428" t="s">
        <v>9698</v>
      </c>
      <c r="AD144" s="309" t="s">
        <v>886</v>
      </c>
      <c r="AE144" s="137" t="s">
        <v>9709</v>
      </c>
      <c r="AF144" s="142" t="s">
        <v>9726</v>
      </c>
      <c r="AG144" s="624" t="s">
        <v>9727</v>
      </c>
      <c r="AH144" s="94" t="s">
        <v>677</v>
      </c>
    </row>
    <row r="145" spans="2:34">
      <c r="B145" s="315" t="s">
        <v>366</v>
      </c>
      <c r="C145" s="142" t="s">
        <v>165</v>
      </c>
      <c r="D145" s="142" t="s">
        <v>9954</v>
      </c>
      <c r="E145" s="128" t="s">
        <v>9794</v>
      </c>
      <c r="F145" s="309" t="s">
        <v>452</v>
      </c>
      <c r="G145" s="315" t="s">
        <v>9697</v>
      </c>
      <c r="H145" s="309" t="s">
        <v>886</v>
      </c>
      <c r="I145" s="309"/>
      <c r="J145" s="309"/>
      <c r="K145" s="309"/>
      <c r="L145" s="309"/>
      <c r="M145" s="309"/>
      <c r="N145" s="309"/>
      <c r="O145" s="309"/>
      <c r="P145" s="309"/>
      <c r="Q145" s="309"/>
      <c r="R145" s="309"/>
      <c r="S145" s="309"/>
      <c r="T145" s="326"/>
      <c r="U145" s="897"/>
      <c r="V145" s="897" t="s">
        <v>582</v>
      </c>
      <c r="W145" s="897"/>
      <c r="X145" s="897"/>
      <c r="Y145" s="897"/>
      <c r="Z145" s="897"/>
      <c r="AA145" s="897"/>
      <c r="AB145" s="897"/>
      <c r="AC145" s="428" t="s">
        <v>9698</v>
      </c>
      <c r="AD145" s="309" t="s">
        <v>886</v>
      </c>
      <c r="AE145" s="137">
        <v>2013</v>
      </c>
      <c r="AF145" s="142" t="s">
        <v>9955</v>
      </c>
      <c r="AG145" s="624" t="s">
        <v>9956</v>
      </c>
      <c r="AH145" s="94" t="s">
        <v>677</v>
      </c>
    </row>
    <row r="146" spans="2:34">
      <c r="B146" s="142" t="s">
        <v>366</v>
      </c>
      <c r="C146" s="142" t="s">
        <v>169</v>
      </c>
      <c r="D146" s="142" t="s">
        <v>9957</v>
      </c>
      <c r="E146" s="128" t="s">
        <v>5778</v>
      </c>
      <c r="F146" s="128" t="s">
        <v>5838</v>
      </c>
      <c r="G146" s="142" t="s">
        <v>4683</v>
      </c>
      <c r="H146" s="128" t="s">
        <v>886</v>
      </c>
      <c r="I146" s="128"/>
      <c r="J146" s="128"/>
      <c r="K146" s="128" t="s">
        <v>582</v>
      </c>
      <c r="L146" s="128"/>
      <c r="M146" s="128"/>
      <c r="N146" s="128"/>
      <c r="O146" s="128"/>
      <c r="P146" s="128"/>
      <c r="Q146" s="128"/>
      <c r="R146" s="128"/>
      <c r="S146" s="128"/>
      <c r="T146" s="307"/>
      <c r="U146" s="897"/>
      <c r="V146" s="897"/>
      <c r="W146" s="897"/>
      <c r="X146" s="897"/>
      <c r="Y146" s="897"/>
      <c r="Z146" s="897"/>
      <c r="AA146" s="897"/>
      <c r="AB146" s="897"/>
      <c r="AC146" s="428" t="s">
        <v>9698</v>
      </c>
      <c r="AD146" s="309" t="s">
        <v>886</v>
      </c>
      <c r="AE146" s="128">
        <v>2005</v>
      </c>
      <c r="AF146" s="142"/>
      <c r="AG146" s="629" t="s">
        <v>9719</v>
      </c>
      <c r="AH146" s="94" t="s">
        <v>677</v>
      </c>
    </row>
    <row r="147" spans="2:34">
      <c r="B147" s="315" t="s">
        <v>366</v>
      </c>
      <c r="C147" s="315" t="s">
        <v>182</v>
      </c>
      <c r="D147" s="315" t="s">
        <v>6119</v>
      </c>
      <c r="E147" s="309" t="s">
        <v>9794</v>
      </c>
      <c r="F147" s="309" t="s">
        <v>452</v>
      </c>
      <c r="G147" s="315" t="s">
        <v>9697</v>
      </c>
      <c r="H147" s="309" t="s">
        <v>886</v>
      </c>
      <c r="I147" s="309"/>
      <c r="J147" s="309"/>
      <c r="K147" s="309"/>
      <c r="L147" s="309"/>
      <c r="M147" s="309"/>
      <c r="N147" s="309"/>
      <c r="O147" s="309"/>
      <c r="P147" s="309"/>
      <c r="Q147" s="309"/>
      <c r="R147" s="309"/>
      <c r="S147" s="309"/>
      <c r="T147" s="326"/>
      <c r="U147" s="897"/>
      <c r="V147" s="897" t="s">
        <v>582</v>
      </c>
      <c r="W147" s="897"/>
      <c r="X147" s="897"/>
      <c r="Y147" s="897"/>
      <c r="Z147" s="897"/>
      <c r="AA147" s="897"/>
      <c r="AB147" s="897"/>
      <c r="AC147" s="428" t="s">
        <v>5194</v>
      </c>
      <c r="AD147" s="309">
        <v>2020</v>
      </c>
      <c r="AE147" s="309">
        <v>2021</v>
      </c>
      <c r="AF147" s="315" t="s">
        <v>9958</v>
      </c>
      <c r="AG147" s="625" t="s">
        <v>9959</v>
      </c>
      <c r="AH147" s="94" t="s">
        <v>677</v>
      </c>
    </row>
    <row r="148" spans="2:34">
      <c r="B148" s="315" t="s">
        <v>366</v>
      </c>
      <c r="C148" s="315" t="s">
        <v>182</v>
      </c>
      <c r="D148" s="315" t="s">
        <v>6119</v>
      </c>
      <c r="E148" s="309" t="s">
        <v>5778</v>
      </c>
      <c r="F148" s="128" t="s">
        <v>452</v>
      </c>
      <c r="G148" s="315" t="s">
        <v>9697</v>
      </c>
      <c r="H148" s="309" t="s">
        <v>886</v>
      </c>
      <c r="I148" s="309"/>
      <c r="J148" s="309"/>
      <c r="K148" s="309"/>
      <c r="L148" s="309"/>
      <c r="M148" s="309"/>
      <c r="N148" s="309"/>
      <c r="O148" s="309"/>
      <c r="P148" s="309"/>
      <c r="Q148" s="309"/>
      <c r="R148" s="309"/>
      <c r="S148" s="309"/>
      <c r="T148" s="326"/>
      <c r="U148" s="897"/>
      <c r="V148" s="897"/>
      <c r="W148" s="897" t="s">
        <v>582</v>
      </c>
      <c r="X148" s="897"/>
      <c r="Y148" s="897"/>
      <c r="Z148" s="897"/>
      <c r="AA148" s="897"/>
      <c r="AB148" s="897"/>
      <c r="AC148" s="428" t="s">
        <v>9837</v>
      </c>
      <c r="AD148" s="309">
        <v>2019</v>
      </c>
      <c r="AE148" s="309">
        <v>2030</v>
      </c>
      <c r="AF148" s="315" t="s">
        <v>9838</v>
      </c>
      <c r="AG148" s="625" t="s">
        <v>9791</v>
      </c>
      <c r="AH148" s="94" t="s">
        <v>677</v>
      </c>
    </row>
    <row r="149" spans="2:34">
      <c r="B149" s="142" t="s">
        <v>5675</v>
      </c>
      <c r="C149" s="142" t="s">
        <v>203</v>
      </c>
      <c r="D149" s="142" t="s">
        <v>9960</v>
      </c>
      <c r="E149" s="309" t="s">
        <v>5778</v>
      </c>
      <c r="F149" s="128" t="s">
        <v>424</v>
      </c>
      <c r="G149" s="142" t="s">
        <v>250</v>
      </c>
      <c r="H149" s="309" t="s">
        <v>886</v>
      </c>
      <c r="I149" s="128"/>
      <c r="J149" s="128" t="s">
        <v>582</v>
      </c>
      <c r="K149" s="128"/>
      <c r="L149" s="128"/>
      <c r="M149" s="128"/>
      <c r="N149" s="128"/>
      <c r="O149" s="128"/>
      <c r="P149" s="128"/>
      <c r="Q149" s="128"/>
      <c r="R149" s="128"/>
      <c r="S149" s="128"/>
      <c r="T149" s="307"/>
      <c r="U149" s="754"/>
      <c r="V149" s="754"/>
      <c r="W149" s="754"/>
      <c r="X149" s="754"/>
      <c r="Y149" s="754"/>
      <c r="Z149" s="754"/>
      <c r="AA149" s="754"/>
      <c r="AB149" s="754"/>
      <c r="AC149" s="428" t="s">
        <v>9698</v>
      </c>
      <c r="AD149" s="128" t="s">
        <v>886</v>
      </c>
      <c r="AE149" s="128">
        <v>2020</v>
      </c>
      <c r="AF149" s="142" t="s">
        <v>9892</v>
      </c>
      <c r="AG149" s="624" t="s">
        <v>9893</v>
      </c>
      <c r="AH149" s="94" t="s">
        <v>677</v>
      </c>
    </row>
    <row r="150" spans="2:34">
      <c r="B150" s="315" t="s">
        <v>2074</v>
      </c>
      <c r="C150" s="315" t="s">
        <v>187</v>
      </c>
      <c r="D150" s="315" t="s">
        <v>6124</v>
      </c>
      <c r="E150" s="128" t="s">
        <v>233</v>
      </c>
      <c r="F150" s="309" t="s">
        <v>8384</v>
      </c>
      <c r="G150" s="142" t="s">
        <v>886</v>
      </c>
      <c r="H150" s="632" t="s">
        <v>9802</v>
      </c>
      <c r="I150" s="309"/>
      <c r="J150" s="309"/>
      <c r="K150" s="309" t="s">
        <v>582</v>
      </c>
      <c r="L150" s="309"/>
      <c r="M150" s="309"/>
      <c r="N150" s="309"/>
      <c r="O150" s="309"/>
      <c r="P150" s="309"/>
      <c r="Q150" s="309"/>
      <c r="R150" s="309"/>
      <c r="S150" s="309"/>
      <c r="T150" s="326"/>
      <c r="U150" s="897"/>
      <c r="V150" s="897"/>
      <c r="W150" s="897"/>
      <c r="X150" s="897"/>
      <c r="Y150" s="897"/>
      <c r="Z150" s="897"/>
      <c r="AA150" s="897"/>
      <c r="AB150" s="897"/>
      <c r="AC150" s="428" t="s">
        <v>9698</v>
      </c>
      <c r="AD150" s="309">
        <v>2017</v>
      </c>
      <c r="AE150" s="309">
        <v>2050</v>
      </c>
      <c r="AF150" s="315" t="s">
        <v>9961</v>
      </c>
      <c r="AG150" s="625" t="s">
        <v>9962</v>
      </c>
      <c r="AH150" s="94" t="s">
        <v>677</v>
      </c>
    </row>
    <row r="151" spans="2:34">
      <c r="B151" s="142" t="s">
        <v>2074</v>
      </c>
      <c r="C151" s="315" t="s">
        <v>187</v>
      </c>
      <c r="D151" s="142" t="s">
        <v>9963</v>
      </c>
      <c r="E151" s="309" t="s">
        <v>5778</v>
      </c>
      <c r="F151" s="128" t="s">
        <v>424</v>
      </c>
      <c r="G151" s="142" t="s">
        <v>886</v>
      </c>
      <c r="H151" s="309" t="s">
        <v>886</v>
      </c>
      <c r="I151" s="309"/>
      <c r="J151" s="309"/>
      <c r="K151" s="309"/>
      <c r="L151" s="309"/>
      <c r="M151" s="309"/>
      <c r="N151" s="309"/>
      <c r="O151" s="309"/>
      <c r="P151" s="309"/>
      <c r="Q151" s="309"/>
      <c r="R151" s="309"/>
      <c r="S151" s="309"/>
      <c r="T151" s="326"/>
      <c r="U151" s="897"/>
      <c r="V151" s="897"/>
      <c r="W151" s="897"/>
      <c r="X151" s="897"/>
      <c r="Y151" s="897"/>
      <c r="Z151" s="897"/>
      <c r="AA151" s="897" t="s">
        <v>582</v>
      </c>
      <c r="AB151" s="897"/>
      <c r="AC151" s="428" t="s">
        <v>9698</v>
      </c>
      <c r="AD151" s="309" t="s">
        <v>886</v>
      </c>
      <c r="AE151" s="309" t="s">
        <v>886</v>
      </c>
      <c r="AF151" s="315" t="s">
        <v>9807</v>
      </c>
      <c r="AG151" s="624" t="s">
        <v>9804</v>
      </c>
      <c r="AH151" s="94" t="s">
        <v>677</v>
      </c>
    </row>
    <row r="152" spans="2:34">
      <c r="B152" s="142" t="s">
        <v>2082</v>
      </c>
      <c r="C152" s="289" t="s">
        <v>186</v>
      </c>
      <c r="D152" s="331" t="s">
        <v>9964</v>
      </c>
      <c r="E152" s="73" t="s">
        <v>886</v>
      </c>
      <c r="F152" s="73" t="s">
        <v>233</v>
      </c>
      <c r="G152" s="142" t="s">
        <v>9965</v>
      </c>
      <c r="H152" s="133" t="s">
        <v>594</v>
      </c>
      <c r="I152" s="133"/>
      <c r="J152" s="133"/>
      <c r="K152" s="133"/>
      <c r="L152" s="133"/>
      <c r="M152" s="133"/>
      <c r="N152" s="133"/>
      <c r="O152" s="133"/>
      <c r="P152" s="133"/>
      <c r="Q152" s="133"/>
      <c r="R152" s="133" t="s">
        <v>582</v>
      </c>
      <c r="S152" s="133"/>
      <c r="T152" s="288"/>
      <c r="U152" s="809"/>
      <c r="V152" s="809"/>
      <c r="W152" s="809"/>
      <c r="X152" s="809"/>
      <c r="Y152" s="809"/>
      <c r="Z152" s="809"/>
      <c r="AA152" s="809"/>
      <c r="AB152" s="809"/>
      <c r="AC152" s="424" t="s">
        <v>9698</v>
      </c>
      <c r="AD152" s="128"/>
      <c r="AE152" s="128">
        <v>2021</v>
      </c>
      <c r="AF152" s="142" t="s">
        <v>9966</v>
      </c>
      <c r="AG152" s="624" t="s">
        <v>9967</v>
      </c>
      <c r="AH152" s="94" t="s">
        <v>677</v>
      </c>
    </row>
    <row r="153" spans="2:34">
      <c r="B153" s="315" t="s">
        <v>2074</v>
      </c>
      <c r="C153" s="315" t="s">
        <v>187</v>
      </c>
      <c r="D153" s="315" t="s">
        <v>6130</v>
      </c>
      <c r="E153" s="309" t="s">
        <v>5778</v>
      </c>
      <c r="F153" s="309" t="s">
        <v>424</v>
      </c>
      <c r="G153" s="315" t="s">
        <v>886</v>
      </c>
      <c r="H153" s="309" t="s">
        <v>886</v>
      </c>
      <c r="I153" s="309"/>
      <c r="J153" s="309"/>
      <c r="K153" s="309"/>
      <c r="L153" s="309" t="s">
        <v>582</v>
      </c>
      <c r="M153" s="309"/>
      <c r="N153" s="309"/>
      <c r="O153" s="309"/>
      <c r="P153" s="309"/>
      <c r="Q153" s="309"/>
      <c r="R153" s="309"/>
      <c r="S153" s="309"/>
      <c r="T153" s="326"/>
      <c r="U153" s="897"/>
      <c r="V153" s="897"/>
      <c r="W153" s="897"/>
      <c r="X153" s="897"/>
      <c r="Y153" s="897"/>
      <c r="Z153" s="897"/>
      <c r="AA153" s="897"/>
      <c r="AB153" s="897"/>
      <c r="AC153" s="428" t="s">
        <v>9837</v>
      </c>
      <c r="AD153" s="309">
        <v>2019</v>
      </c>
      <c r="AE153" s="309">
        <v>2030</v>
      </c>
      <c r="AF153" s="315" t="s">
        <v>9968</v>
      </c>
      <c r="AG153" s="625" t="s">
        <v>9969</v>
      </c>
      <c r="AH153" s="94" t="s">
        <v>677</v>
      </c>
    </row>
    <row r="154" spans="2:34">
      <c r="B154" s="315" t="s">
        <v>366</v>
      </c>
      <c r="C154" s="142" t="s">
        <v>165</v>
      </c>
      <c r="D154" s="142" t="s">
        <v>9970</v>
      </c>
      <c r="E154" s="128" t="s">
        <v>9794</v>
      </c>
      <c r="F154" s="309" t="s">
        <v>452</v>
      </c>
      <c r="G154" s="315" t="s">
        <v>9697</v>
      </c>
      <c r="H154" s="309" t="s">
        <v>886</v>
      </c>
      <c r="I154" s="309"/>
      <c r="J154" s="309"/>
      <c r="K154" s="309"/>
      <c r="L154" s="309"/>
      <c r="M154" s="309"/>
      <c r="N154" s="309"/>
      <c r="O154" s="309"/>
      <c r="P154" s="309"/>
      <c r="Q154" s="309"/>
      <c r="R154" s="309"/>
      <c r="S154" s="309"/>
      <c r="T154" s="326"/>
      <c r="U154" s="897"/>
      <c r="V154" s="897" t="s">
        <v>582</v>
      </c>
      <c r="W154" s="897"/>
      <c r="X154" s="897"/>
      <c r="Y154" s="897"/>
      <c r="Z154" s="897"/>
      <c r="AA154" s="897"/>
      <c r="AB154" s="897"/>
      <c r="AC154" s="428" t="s">
        <v>9698</v>
      </c>
      <c r="AD154" s="309" t="s">
        <v>886</v>
      </c>
      <c r="AE154" s="137">
        <v>2008</v>
      </c>
      <c r="AF154" s="142" t="s">
        <v>9971</v>
      </c>
      <c r="AG154" s="624" t="s">
        <v>9972</v>
      </c>
      <c r="AH154" s="94" t="s">
        <v>677</v>
      </c>
    </row>
    <row r="155" spans="2:34">
      <c r="B155" s="315" t="s">
        <v>2077</v>
      </c>
      <c r="C155" s="315" t="s">
        <v>149</v>
      </c>
      <c r="D155" s="315" t="s">
        <v>6141</v>
      </c>
      <c r="E155" s="309" t="s">
        <v>5904</v>
      </c>
      <c r="F155" s="128" t="s">
        <v>452</v>
      </c>
      <c r="G155" s="315" t="s">
        <v>362</v>
      </c>
      <c r="H155" s="309" t="s">
        <v>886</v>
      </c>
      <c r="I155" s="309"/>
      <c r="J155" s="309"/>
      <c r="K155" s="309"/>
      <c r="L155" s="309"/>
      <c r="M155" s="309"/>
      <c r="N155" s="309" t="s">
        <v>582</v>
      </c>
      <c r="O155" s="309"/>
      <c r="P155" s="309"/>
      <c r="Q155" s="309"/>
      <c r="R155" s="309"/>
      <c r="S155" s="309"/>
      <c r="T155" s="326"/>
      <c r="U155" s="897"/>
      <c r="V155" s="897"/>
      <c r="W155" s="897"/>
      <c r="X155" s="897"/>
      <c r="Y155" s="897"/>
      <c r="Z155" s="897"/>
      <c r="AA155" s="897"/>
      <c r="AB155" s="897"/>
      <c r="AC155" s="428" t="s">
        <v>9698</v>
      </c>
      <c r="AD155" s="309">
        <v>2020</v>
      </c>
      <c r="AE155" s="309" t="s">
        <v>9785</v>
      </c>
      <c r="AF155" s="315" t="s">
        <v>9973</v>
      </c>
      <c r="AG155" s="625" t="s">
        <v>9974</v>
      </c>
      <c r="AH155" s="94" t="s">
        <v>677</v>
      </c>
    </row>
    <row r="156" spans="2:34">
      <c r="B156" s="315" t="s">
        <v>2077</v>
      </c>
      <c r="C156" s="315" t="s">
        <v>149</v>
      </c>
      <c r="D156" s="315" t="s">
        <v>6141</v>
      </c>
      <c r="E156" s="309" t="s">
        <v>5778</v>
      </c>
      <c r="F156" s="128" t="s">
        <v>452</v>
      </c>
      <c r="G156" s="315" t="s">
        <v>5830</v>
      </c>
      <c r="H156" s="309" t="s">
        <v>886</v>
      </c>
      <c r="I156" s="309"/>
      <c r="J156" s="309"/>
      <c r="K156" s="309"/>
      <c r="L156" s="309"/>
      <c r="M156" s="309" t="s">
        <v>582</v>
      </c>
      <c r="N156" s="309"/>
      <c r="O156" s="309"/>
      <c r="P156" s="309"/>
      <c r="Q156" s="309"/>
      <c r="R156" s="309"/>
      <c r="S156" s="309"/>
      <c r="T156" s="326"/>
      <c r="U156" s="897"/>
      <c r="V156" s="897"/>
      <c r="W156" s="897"/>
      <c r="X156" s="897"/>
      <c r="Y156" s="897"/>
      <c r="Z156" s="897"/>
      <c r="AA156" s="897"/>
      <c r="AB156" s="897"/>
      <c r="AC156" s="428" t="s">
        <v>9698</v>
      </c>
      <c r="AD156" s="309">
        <v>2015</v>
      </c>
      <c r="AE156" s="309">
        <v>2015</v>
      </c>
      <c r="AF156" s="315" t="s">
        <v>9975</v>
      </c>
      <c r="AG156" s="625" t="s">
        <v>9976</v>
      </c>
      <c r="AH156" s="94" t="s">
        <v>677</v>
      </c>
    </row>
    <row r="157" spans="2:34">
      <c r="B157" s="315" t="s">
        <v>2077</v>
      </c>
      <c r="C157" s="315" t="s">
        <v>149</v>
      </c>
      <c r="D157" s="315" t="s">
        <v>6141</v>
      </c>
      <c r="E157" s="309" t="s">
        <v>5904</v>
      </c>
      <c r="F157" s="128" t="s">
        <v>452</v>
      </c>
      <c r="G157" s="315" t="s">
        <v>5830</v>
      </c>
      <c r="H157" s="309" t="s">
        <v>886</v>
      </c>
      <c r="I157" s="309"/>
      <c r="J157" s="309"/>
      <c r="K157" s="309"/>
      <c r="L157" s="309"/>
      <c r="M157" s="309" t="s">
        <v>582</v>
      </c>
      <c r="N157" s="309"/>
      <c r="O157" s="309"/>
      <c r="P157" s="309"/>
      <c r="Q157" s="309"/>
      <c r="R157" s="309"/>
      <c r="S157" s="309"/>
      <c r="T157" s="326"/>
      <c r="U157" s="897"/>
      <c r="V157" s="897"/>
      <c r="W157" s="897"/>
      <c r="X157" s="897"/>
      <c r="Y157" s="897"/>
      <c r="Z157" s="897"/>
      <c r="AA157" s="897"/>
      <c r="AB157" s="897"/>
      <c r="AC157" s="428" t="s">
        <v>9698</v>
      </c>
      <c r="AD157" s="309">
        <v>2020</v>
      </c>
      <c r="AE157" s="309" t="s">
        <v>9977</v>
      </c>
      <c r="AF157" s="315" t="s">
        <v>9978</v>
      </c>
      <c r="AG157" s="625" t="s">
        <v>9979</v>
      </c>
      <c r="AH157" s="94" t="s">
        <v>677</v>
      </c>
    </row>
    <row r="158" spans="2:34">
      <c r="B158" s="305" t="s">
        <v>2077</v>
      </c>
      <c r="C158" s="306" t="s">
        <v>149</v>
      </c>
      <c r="D158" s="142" t="s">
        <v>6141</v>
      </c>
      <c r="E158" s="128" t="s">
        <v>5778</v>
      </c>
      <c r="F158" s="128" t="s">
        <v>452</v>
      </c>
      <c r="G158" s="142" t="s">
        <v>9697</v>
      </c>
      <c r="H158" s="128" t="s">
        <v>886</v>
      </c>
      <c r="I158" s="133"/>
      <c r="J158" s="133"/>
      <c r="K158" s="133"/>
      <c r="L158" s="133"/>
      <c r="M158" s="133"/>
      <c r="N158" s="133"/>
      <c r="O158" s="133"/>
      <c r="P158" s="133"/>
      <c r="Q158" s="133"/>
      <c r="R158" s="133"/>
      <c r="S158" s="133"/>
      <c r="T158" s="288"/>
      <c r="U158" s="809"/>
      <c r="V158" s="809"/>
      <c r="W158" s="809" t="s">
        <v>419</v>
      </c>
      <c r="X158" s="809"/>
      <c r="Y158" s="809"/>
      <c r="Z158" s="809"/>
      <c r="AA158" s="809"/>
      <c r="AB158" s="809"/>
      <c r="AC158" s="424" t="s">
        <v>9698</v>
      </c>
      <c r="AD158" s="128">
        <v>2022</v>
      </c>
      <c r="AE158" s="128">
        <v>2022</v>
      </c>
      <c r="AF158" s="142" t="s">
        <v>9980</v>
      </c>
      <c r="AG158" s="593" t="s">
        <v>6140</v>
      </c>
      <c r="AH158" s="94" t="s">
        <v>677</v>
      </c>
    </row>
    <row r="159" spans="2:34">
      <c r="B159" s="315" t="s">
        <v>2077</v>
      </c>
      <c r="C159" s="315" t="s">
        <v>149</v>
      </c>
      <c r="D159" s="315" t="s">
        <v>6141</v>
      </c>
      <c r="E159" s="309" t="s">
        <v>9722</v>
      </c>
      <c r="F159" s="309" t="s">
        <v>424</v>
      </c>
      <c r="G159" s="315" t="s">
        <v>886</v>
      </c>
      <c r="H159" s="309" t="s">
        <v>9950</v>
      </c>
      <c r="I159" s="309"/>
      <c r="J159" s="309"/>
      <c r="K159" s="309"/>
      <c r="L159" s="309"/>
      <c r="M159" s="309"/>
      <c r="N159" s="309"/>
      <c r="O159" s="309"/>
      <c r="P159" s="309"/>
      <c r="Q159" s="309"/>
      <c r="R159" s="309"/>
      <c r="S159" s="309"/>
      <c r="T159" s="326"/>
      <c r="U159" s="897"/>
      <c r="V159" s="897"/>
      <c r="W159" s="897"/>
      <c r="X159" s="897" t="s">
        <v>582</v>
      </c>
      <c r="Y159" s="897"/>
      <c r="Z159" s="897"/>
      <c r="AA159" s="897"/>
      <c r="AB159" s="897"/>
      <c r="AC159" s="428" t="s">
        <v>9698</v>
      </c>
      <c r="AD159" s="309">
        <v>2016</v>
      </c>
      <c r="AE159" s="309">
        <v>2016</v>
      </c>
      <c r="AF159" s="315" t="s">
        <v>9981</v>
      </c>
      <c r="AG159" s="625" t="s">
        <v>9979</v>
      </c>
      <c r="AH159" s="94" t="s">
        <v>677</v>
      </c>
    </row>
    <row r="160" spans="2:34">
      <c r="B160" s="315" t="s">
        <v>2077</v>
      </c>
      <c r="C160" s="315" t="s">
        <v>149</v>
      </c>
      <c r="D160" s="315" t="s">
        <v>6141</v>
      </c>
      <c r="E160" s="309" t="s">
        <v>5904</v>
      </c>
      <c r="F160" s="128" t="s">
        <v>424</v>
      </c>
      <c r="G160" s="315" t="s">
        <v>886</v>
      </c>
      <c r="H160" s="309" t="s">
        <v>886</v>
      </c>
      <c r="I160" s="309"/>
      <c r="J160" s="309"/>
      <c r="K160" s="309" t="s">
        <v>582</v>
      </c>
      <c r="L160" s="309"/>
      <c r="M160" s="309"/>
      <c r="N160" s="309"/>
      <c r="O160" s="309"/>
      <c r="P160" s="309"/>
      <c r="Q160" s="309"/>
      <c r="R160" s="309"/>
      <c r="S160" s="309"/>
      <c r="T160" s="326"/>
      <c r="U160" s="897"/>
      <c r="V160" s="897"/>
      <c r="W160" s="897"/>
      <c r="X160" s="897"/>
      <c r="Y160" s="897"/>
      <c r="Z160" s="897"/>
      <c r="AA160" s="897"/>
      <c r="AB160" s="897"/>
      <c r="AC160" s="428" t="s">
        <v>9698</v>
      </c>
      <c r="AD160" s="309">
        <v>2020</v>
      </c>
      <c r="AE160" s="309" t="s">
        <v>9913</v>
      </c>
      <c r="AF160" s="315" t="s">
        <v>9982</v>
      </c>
      <c r="AG160" s="625" t="s">
        <v>9983</v>
      </c>
      <c r="AH160" s="94" t="s">
        <v>677</v>
      </c>
    </row>
    <row r="161" spans="2:34">
      <c r="B161" s="315" t="s">
        <v>2077</v>
      </c>
      <c r="C161" s="315" t="s">
        <v>149</v>
      </c>
      <c r="D161" s="315" t="s">
        <v>6141</v>
      </c>
      <c r="E161" s="309" t="s">
        <v>5778</v>
      </c>
      <c r="F161" s="309" t="s">
        <v>8384</v>
      </c>
      <c r="G161" s="315" t="s">
        <v>9984</v>
      </c>
      <c r="H161" s="632" t="s">
        <v>9896</v>
      </c>
      <c r="I161" s="309"/>
      <c r="J161" s="309"/>
      <c r="K161" s="309" t="s">
        <v>582</v>
      </c>
      <c r="L161" s="309"/>
      <c r="M161" s="309"/>
      <c r="N161" s="309"/>
      <c r="O161" s="309"/>
      <c r="P161" s="309"/>
      <c r="Q161" s="309"/>
      <c r="R161" s="309"/>
      <c r="S161" s="309"/>
      <c r="T161" s="326"/>
      <c r="U161" s="897"/>
      <c r="V161" s="897"/>
      <c r="W161" s="897"/>
      <c r="X161" s="897"/>
      <c r="Y161" s="897"/>
      <c r="Z161" s="897"/>
      <c r="AA161" s="897"/>
      <c r="AB161" s="897"/>
      <c r="AC161" s="428" t="s">
        <v>9698</v>
      </c>
      <c r="AD161" s="309" t="s">
        <v>886</v>
      </c>
      <c r="AE161" s="309" t="s">
        <v>886</v>
      </c>
      <c r="AF161" s="315" t="s">
        <v>9985</v>
      </c>
      <c r="AG161" s="625" t="s">
        <v>9986</v>
      </c>
      <c r="AH161" s="94" t="s">
        <v>677</v>
      </c>
    </row>
    <row r="162" spans="2:34">
      <c r="B162" s="315" t="s">
        <v>2074</v>
      </c>
      <c r="C162" s="315" t="s">
        <v>187</v>
      </c>
      <c r="D162" s="315" t="s">
        <v>6144</v>
      </c>
      <c r="E162" s="309" t="s">
        <v>9722</v>
      </c>
      <c r="F162" s="309" t="s">
        <v>424</v>
      </c>
      <c r="G162" s="315" t="s">
        <v>886</v>
      </c>
      <c r="H162" s="309" t="s">
        <v>886</v>
      </c>
      <c r="I162" s="309"/>
      <c r="J162" s="309"/>
      <c r="K162" s="309"/>
      <c r="L162" s="309" t="s">
        <v>582</v>
      </c>
      <c r="M162" s="309"/>
      <c r="N162" s="309"/>
      <c r="O162" s="309"/>
      <c r="P162" s="309"/>
      <c r="Q162" s="309"/>
      <c r="R162" s="309"/>
      <c r="S162" s="309"/>
      <c r="T162" s="326"/>
      <c r="U162" s="897"/>
      <c r="V162" s="897"/>
      <c r="W162" s="897"/>
      <c r="X162" s="897"/>
      <c r="Y162" s="897"/>
      <c r="Z162" s="897"/>
      <c r="AA162" s="897"/>
      <c r="AB162" s="897"/>
      <c r="AC162" s="428" t="s">
        <v>9698</v>
      </c>
      <c r="AD162" s="309">
        <v>2019</v>
      </c>
      <c r="AE162" s="309">
        <v>2030</v>
      </c>
      <c r="AF162" s="315" t="s">
        <v>9987</v>
      </c>
      <c r="AG162" s="630" t="s">
        <v>9988</v>
      </c>
      <c r="AH162" s="94" t="s">
        <v>677</v>
      </c>
    </row>
    <row r="163" spans="2:34">
      <c r="B163" s="315" t="s">
        <v>2074</v>
      </c>
      <c r="C163" s="315" t="s">
        <v>187</v>
      </c>
      <c r="D163" s="315" t="s">
        <v>6144</v>
      </c>
      <c r="E163" s="309" t="s">
        <v>5778</v>
      </c>
      <c r="F163" s="309" t="s">
        <v>424</v>
      </c>
      <c r="G163" s="315" t="s">
        <v>886</v>
      </c>
      <c r="H163" s="309" t="s">
        <v>886</v>
      </c>
      <c r="I163" s="309"/>
      <c r="J163" s="309"/>
      <c r="K163" s="309"/>
      <c r="L163" s="309" t="s">
        <v>582</v>
      </c>
      <c r="M163" s="309"/>
      <c r="N163" s="309"/>
      <c r="O163" s="309"/>
      <c r="P163" s="309"/>
      <c r="Q163" s="309"/>
      <c r="R163" s="309"/>
      <c r="S163" s="309"/>
      <c r="T163" s="326"/>
      <c r="U163" s="897"/>
      <c r="V163" s="897"/>
      <c r="W163" s="897"/>
      <c r="X163" s="897"/>
      <c r="Y163" s="897"/>
      <c r="Z163" s="897"/>
      <c r="AA163" s="897"/>
      <c r="AB163" s="897"/>
      <c r="AC163" s="428" t="s">
        <v>9698</v>
      </c>
      <c r="AD163" s="309">
        <v>2019</v>
      </c>
      <c r="AE163" s="309">
        <v>2045</v>
      </c>
      <c r="AF163" s="315" t="s">
        <v>9987</v>
      </c>
      <c r="AG163" s="630" t="s">
        <v>9988</v>
      </c>
      <c r="AH163" s="94" t="s">
        <v>677</v>
      </c>
    </row>
    <row r="164" spans="2:34">
      <c r="B164" s="315" t="s">
        <v>366</v>
      </c>
      <c r="C164" s="315" t="s">
        <v>173</v>
      </c>
      <c r="D164" s="315" t="s">
        <v>6149</v>
      </c>
      <c r="E164" s="309" t="s">
        <v>5778</v>
      </c>
      <c r="F164" s="309" t="s">
        <v>452</v>
      </c>
      <c r="G164" s="315" t="s">
        <v>9697</v>
      </c>
      <c r="H164" s="309" t="s">
        <v>886</v>
      </c>
      <c r="I164" s="309"/>
      <c r="J164" s="309"/>
      <c r="K164" s="309"/>
      <c r="L164" s="309"/>
      <c r="M164" s="309"/>
      <c r="N164" s="309"/>
      <c r="O164" s="309"/>
      <c r="P164" s="309"/>
      <c r="Q164" s="309"/>
      <c r="R164" s="309"/>
      <c r="S164" s="309"/>
      <c r="T164" s="326"/>
      <c r="U164" s="897"/>
      <c r="V164" s="897" t="s">
        <v>582</v>
      </c>
      <c r="W164" s="897"/>
      <c r="X164" s="897"/>
      <c r="Y164" s="897"/>
      <c r="Z164" s="897"/>
      <c r="AA164" s="897"/>
      <c r="AB164" s="897"/>
      <c r="AC164" s="428" t="s">
        <v>9698</v>
      </c>
      <c r="AD164" s="309" t="s">
        <v>886</v>
      </c>
      <c r="AE164" s="309">
        <v>2019</v>
      </c>
      <c r="AF164" s="315" t="s">
        <v>9989</v>
      </c>
      <c r="AG164" s="636" t="s">
        <v>9990</v>
      </c>
      <c r="AH164" s="94" t="s">
        <v>677</v>
      </c>
    </row>
    <row r="165" spans="2:34">
      <c r="B165" s="315" t="s">
        <v>366</v>
      </c>
      <c r="C165" s="142" t="s">
        <v>173</v>
      </c>
      <c r="D165" s="142" t="s">
        <v>9991</v>
      </c>
      <c r="E165" s="128" t="s">
        <v>886</v>
      </c>
      <c r="F165" s="309" t="s">
        <v>452</v>
      </c>
      <c r="G165" s="315" t="s">
        <v>886</v>
      </c>
      <c r="H165" s="309" t="s">
        <v>886</v>
      </c>
      <c r="I165" s="309"/>
      <c r="J165" s="309"/>
      <c r="K165" s="309"/>
      <c r="L165" s="309"/>
      <c r="M165" s="309"/>
      <c r="N165" s="309"/>
      <c r="O165" s="309"/>
      <c r="P165" s="309"/>
      <c r="Q165" s="309"/>
      <c r="R165" s="309"/>
      <c r="S165" s="309"/>
      <c r="T165" s="326"/>
      <c r="U165" s="897"/>
      <c r="V165" s="897" t="s">
        <v>582</v>
      </c>
      <c r="W165" s="897"/>
      <c r="X165" s="897"/>
      <c r="Y165" s="897"/>
      <c r="Z165" s="897"/>
      <c r="AA165" s="897"/>
      <c r="AB165" s="897"/>
      <c r="AC165" s="428" t="s">
        <v>9698</v>
      </c>
      <c r="AD165" s="309" t="s">
        <v>886</v>
      </c>
      <c r="AE165" s="137" t="s">
        <v>9709</v>
      </c>
      <c r="AF165" s="142" t="s">
        <v>9726</v>
      </c>
      <c r="AG165" s="624" t="s">
        <v>9727</v>
      </c>
      <c r="AH165" s="94" t="s">
        <v>677</v>
      </c>
    </row>
    <row r="166" spans="2:34">
      <c r="B166" s="315" t="s">
        <v>366</v>
      </c>
      <c r="C166" s="142" t="s">
        <v>165</v>
      </c>
      <c r="D166" s="142" t="s">
        <v>6154</v>
      </c>
      <c r="E166" s="128" t="s">
        <v>9708</v>
      </c>
      <c r="F166" s="309" t="s">
        <v>452</v>
      </c>
      <c r="G166" s="315" t="s">
        <v>9697</v>
      </c>
      <c r="H166" s="309" t="s">
        <v>886</v>
      </c>
      <c r="I166" s="309"/>
      <c r="J166" s="309"/>
      <c r="K166" s="309"/>
      <c r="L166" s="309"/>
      <c r="M166" s="309"/>
      <c r="N166" s="309"/>
      <c r="O166" s="309"/>
      <c r="P166" s="309"/>
      <c r="Q166" s="309"/>
      <c r="R166" s="309"/>
      <c r="S166" s="309"/>
      <c r="T166" s="326"/>
      <c r="U166" s="897"/>
      <c r="V166" s="897" t="s">
        <v>582</v>
      </c>
      <c r="W166" s="897"/>
      <c r="X166" s="897"/>
      <c r="Y166" s="897"/>
      <c r="Z166" s="897"/>
      <c r="AA166" s="897"/>
      <c r="AB166" s="897"/>
      <c r="AC166" s="428" t="s">
        <v>9698</v>
      </c>
      <c r="AD166" s="309" t="s">
        <v>886</v>
      </c>
      <c r="AE166" s="137">
        <v>2010</v>
      </c>
      <c r="AF166" s="142" t="s">
        <v>9992</v>
      </c>
      <c r="AG166" s="624" t="s">
        <v>9993</v>
      </c>
      <c r="AH166" s="94" t="s">
        <v>677</v>
      </c>
    </row>
    <row r="167" spans="2:34">
      <c r="B167" s="142" t="s">
        <v>366</v>
      </c>
      <c r="C167" s="142" t="s">
        <v>165</v>
      </c>
      <c r="D167" s="142" t="s">
        <v>6154</v>
      </c>
      <c r="E167" s="128" t="s">
        <v>5778</v>
      </c>
      <c r="F167" s="128" t="s">
        <v>424</v>
      </c>
      <c r="G167" s="142" t="s">
        <v>3505</v>
      </c>
      <c r="H167" s="128" t="s">
        <v>9734</v>
      </c>
      <c r="I167" s="128"/>
      <c r="J167" s="128"/>
      <c r="K167" s="128" t="s">
        <v>582</v>
      </c>
      <c r="L167" s="128"/>
      <c r="M167" s="128"/>
      <c r="N167" s="128"/>
      <c r="O167" s="128"/>
      <c r="P167" s="128"/>
      <c r="Q167" s="128"/>
      <c r="R167" s="128"/>
      <c r="S167" s="128"/>
      <c r="T167" s="307"/>
      <c r="U167" s="897"/>
      <c r="V167" s="897"/>
      <c r="W167" s="897"/>
      <c r="X167" s="897"/>
      <c r="Y167" s="897"/>
      <c r="Z167" s="897"/>
      <c r="AA167" s="897"/>
      <c r="AB167" s="897"/>
      <c r="AC167" s="428" t="s">
        <v>9698</v>
      </c>
      <c r="AD167" s="128" t="s">
        <v>886</v>
      </c>
      <c r="AE167" s="128">
        <v>2021</v>
      </c>
      <c r="AF167" s="142" t="s">
        <v>9994</v>
      </c>
      <c r="AG167" s="624" t="s">
        <v>9995</v>
      </c>
      <c r="AH167" s="94" t="s">
        <v>677</v>
      </c>
    </row>
    <row r="168" spans="2:34">
      <c r="B168" s="142" t="s">
        <v>366</v>
      </c>
      <c r="C168" s="142" t="s">
        <v>165</v>
      </c>
      <c r="D168" s="142" t="s">
        <v>6154</v>
      </c>
      <c r="E168" s="128" t="s">
        <v>5778</v>
      </c>
      <c r="F168" s="128" t="s">
        <v>424</v>
      </c>
      <c r="G168" s="142" t="s">
        <v>3505</v>
      </c>
      <c r="H168" s="141" t="s">
        <v>5810</v>
      </c>
      <c r="I168" s="128"/>
      <c r="J168" s="128"/>
      <c r="K168" s="128"/>
      <c r="L168" s="128"/>
      <c r="M168" s="128"/>
      <c r="N168" s="128"/>
      <c r="O168" s="128"/>
      <c r="P168" s="128"/>
      <c r="Q168" s="128"/>
      <c r="R168" s="128"/>
      <c r="S168" s="128" t="s">
        <v>582</v>
      </c>
      <c r="T168" s="307"/>
      <c r="U168" s="897"/>
      <c r="V168" s="897"/>
      <c r="W168" s="897"/>
      <c r="X168" s="897"/>
      <c r="Y168" s="897"/>
      <c r="Z168" s="897"/>
      <c r="AA168" s="897"/>
      <c r="AB168" s="897"/>
      <c r="AC168" s="428" t="s">
        <v>9698</v>
      </c>
      <c r="AD168" s="128" t="s">
        <v>886</v>
      </c>
      <c r="AE168" s="128">
        <v>2021</v>
      </c>
      <c r="AF168" s="142" t="s">
        <v>9996</v>
      </c>
      <c r="AG168" s="624" t="s">
        <v>9997</v>
      </c>
      <c r="AH168" s="94" t="s">
        <v>677</v>
      </c>
    </row>
    <row r="169" spans="2:34">
      <c r="B169" s="315" t="s">
        <v>366</v>
      </c>
      <c r="C169" s="142" t="s">
        <v>173</v>
      </c>
      <c r="D169" s="142" t="s">
        <v>9998</v>
      </c>
      <c r="E169" s="128" t="s">
        <v>886</v>
      </c>
      <c r="F169" s="309" t="s">
        <v>452</v>
      </c>
      <c r="G169" s="315" t="s">
        <v>886</v>
      </c>
      <c r="H169" s="309" t="s">
        <v>886</v>
      </c>
      <c r="I169" s="309"/>
      <c r="J169" s="309"/>
      <c r="K169" s="309"/>
      <c r="L169" s="309"/>
      <c r="M169" s="309"/>
      <c r="N169" s="309"/>
      <c r="O169" s="309"/>
      <c r="P169" s="309"/>
      <c r="Q169" s="309"/>
      <c r="R169" s="309"/>
      <c r="S169" s="309"/>
      <c r="T169" s="326"/>
      <c r="U169" s="897"/>
      <c r="V169" s="897" t="s">
        <v>582</v>
      </c>
      <c r="W169" s="897"/>
      <c r="X169" s="897"/>
      <c r="Y169" s="897"/>
      <c r="Z169" s="897"/>
      <c r="AA169" s="897"/>
      <c r="AB169" s="897"/>
      <c r="AC169" s="428" t="s">
        <v>9698</v>
      </c>
      <c r="AD169" s="309" t="s">
        <v>886</v>
      </c>
      <c r="AE169" s="137" t="s">
        <v>9709</v>
      </c>
      <c r="AF169" s="142" t="s">
        <v>9726</v>
      </c>
      <c r="AG169" s="624" t="s">
        <v>9727</v>
      </c>
      <c r="AH169" s="94" t="s">
        <v>677</v>
      </c>
    </row>
    <row r="170" spans="2:34">
      <c r="B170" s="315" t="s">
        <v>366</v>
      </c>
      <c r="C170" s="142" t="s">
        <v>173</v>
      </c>
      <c r="D170" s="142" t="s">
        <v>9999</v>
      </c>
      <c r="E170" s="128" t="s">
        <v>886</v>
      </c>
      <c r="F170" s="309" t="s">
        <v>452</v>
      </c>
      <c r="G170" s="315" t="s">
        <v>886</v>
      </c>
      <c r="H170" s="309" t="s">
        <v>886</v>
      </c>
      <c r="I170" s="309"/>
      <c r="J170" s="309"/>
      <c r="K170" s="309"/>
      <c r="L170" s="309"/>
      <c r="M170" s="309"/>
      <c r="N170" s="309"/>
      <c r="O170" s="309"/>
      <c r="P170" s="309"/>
      <c r="Q170" s="309"/>
      <c r="R170" s="309"/>
      <c r="S170" s="309"/>
      <c r="T170" s="326"/>
      <c r="U170" s="897"/>
      <c r="V170" s="897" t="s">
        <v>582</v>
      </c>
      <c r="W170" s="897"/>
      <c r="X170" s="897"/>
      <c r="Y170" s="897"/>
      <c r="Z170" s="897"/>
      <c r="AA170" s="897"/>
      <c r="AB170" s="897"/>
      <c r="AC170" s="428" t="s">
        <v>9698</v>
      </c>
      <c r="AD170" s="309" t="s">
        <v>886</v>
      </c>
      <c r="AE170" s="137" t="s">
        <v>9709</v>
      </c>
      <c r="AF170" s="142" t="s">
        <v>9726</v>
      </c>
      <c r="AG170" s="624" t="s">
        <v>9727</v>
      </c>
      <c r="AH170" s="94" t="s">
        <v>677</v>
      </c>
    </row>
    <row r="171" spans="2:34">
      <c r="B171" s="315" t="s">
        <v>2074</v>
      </c>
      <c r="C171" s="315" t="s">
        <v>187</v>
      </c>
      <c r="D171" s="315" t="s">
        <v>6157</v>
      </c>
      <c r="E171" s="309" t="s">
        <v>5778</v>
      </c>
      <c r="F171" s="128" t="s">
        <v>424</v>
      </c>
      <c r="G171" s="142" t="s">
        <v>886</v>
      </c>
      <c r="H171" s="309" t="s">
        <v>5810</v>
      </c>
      <c r="I171" s="309"/>
      <c r="J171" s="309"/>
      <c r="K171" s="309"/>
      <c r="L171" s="309"/>
      <c r="M171" s="309"/>
      <c r="N171" s="309"/>
      <c r="O171" s="309"/>
      <c r="P171" s="309"/>
      <c r="Q171" s="309"/>
      <c r="R171" s="309"/>
      <c r="S171" s="309"/>
      <c r="T171" s="326"/>
      <c r="U171" s="897"/>
      <c r="V171" s="897"/>
      <c r="W171" s="897"/>
      <c r="X171" s="897"/>
      <c r="Y171" s="897"/>
      <c r="Z171" s="897"/>
      <c r="AA171" s="897" t="s">
        <v>582</v>
      </c>
      <c r="AB171" s="897"/>
      <c r="AC171" s="428" t="s">
        <v>9698</v>
      </c>
      <c r="AD171" s="309" t="s">
        <v>886</v>
      </c>
      <c r="AE171" s="309" t="s">
        <v>886</v>
      </c>
      <c r="AF171" s="315" t="s">
        <v>10000</v>
      </c>
      <c r="AG171" s="624" t="s">
        <v>9742</v>
      </c>
      <c r="AH171" s="94" t="s">
        <v>677</v>
      </c>
    </row>
    <row r="172" spans="2:34">
      <c r="B172" s="315" t="s">
        <v>2074</v>
      </c>
      <c r="C172" s="315" t="s">
        <v>187</v>
      </c>
      <c r="D172" s="142" t="s">
        <v>6157</v>
      </c>
      <c r="E172" s="309" t="s">
        <v>5778</v>
      </c>
      <c r="F172" s="309" t="s">
        <v>9729</v>
      </c>
      <c r="G172" s="142" t="s">
        <v>886</v>
      </c>
      <c r="H172" s="627" t="s">
        <v>9730</v>
      </c>
      <c r="I172" s="309"/>
      <c r="J172" s="309"/>
      <c r="K172" s="309"/>
      <c r="L172" s="309"/>
      <c r="M172" s="309"/>
      <c r="N172" s="309"/>
      <c r="O172" s="309"/>
      <c r="P172" s="309"/>
      <c r="Q172" s="309"/>
      <c r="R172" s="309" t="s">
        <v>582</v>
      </c>
      <c r="S172" s="309"/>
      <c r="T172" s="326"/>
      <c r="U172" s="897"/>
      <c r="V172" s="897"/>
      <c r="W172" s="897"/>
      <c r="X172" s="897"/>
      <c r="Y172" s="897"/>
      <c r="Z172" s="897"/>
      <c r="AA172" s="897"/>
      <c r="AB172" s="897"/>
      <c r="AC172" s="428" t="s">
        <v>9698</v>
      </c>
      <c r="AD172" s="309">
        <v>2020</v>
      </c>
      <c r="AE172" s="309">
        <v>2021</v>
      </c>
      <c r="AF172" s="315" t="s">
        <v>9731</v>
      </c>
      <c r="AG172" s="625" t="s">
        <v>9732</v>
      </c>
      <c r="AH172" s="94" t="s">
        <v>677</v>
      </c>
    </row>
    <row r="173" spans="2:34">
      <c r="B173" s="315" t="s">
        <v>366</v>
      </c>
      <c r="C173" s="142" t="s">
        <v>165</v>
      </c>
      <c r="D173" s="142" t="s">
        <v>10001</v>
      </c>
      <c r="E173" s="128" t="s">
        <v>9794</v>
      </c>
      <c r="F173" s="309" t="s">
        <v>452</v>
      </c>
      <c r="G173" s="315" t="s">
        <v>9697</v>
      </c>
      <c r="H173" s="309" t="s">
        <v>886</v>
      </c>
      <c r="I173" s="309"/>
      <c r="J173" s="309"/>
      <c r="K173" s="309"/>
      <c r="L173" s="309"/>
      <c r="M173" s="309"/>
      <c r="N173" s="309"/>
      <c r="O173" s="309"/>
      <c r="P173" s="309"/>
      <c r="Q173" s="309"/>
      <c r="R173" s="309"/>
      <c r="S173" s="309"/>
      <c r="T173" s="326"/>
      <c r="U173" s="897"/>
      <c r="V173" s="897" t="s">
        <v>582</v>
      </c>
      <c r="W173" s="897"/>
      <c r="X173" s="897"/>
      <c r="Y173" s="897"/>
      <c r="Z173" s="897"/>
      <c r="AA173" s="897"/>
      <c r="AB173" s="897"/>
      <c r="AC173" s="428" t="s">
        <v>9698</v>
      </c>
      <c r="AD173" s="309" t="s">
        <v>886</v>
      </c>
      <c r="AE173" s="137">
        <v>2008</v>
      </c>
      <c r="AF173" s="142" t="s">
        <v>9971</v>
      </c>
      <c r="AG173" s="624" t="s">
        <v>10002</v>
      </c>
      <c r="AH173" s="94" t="s">
        <v>677</v>
      </c>
    </row>
    <row r="174" spans="2:34">
      <c r="B174" s="315" t="s">
        <v>2074</v>
      </c>
      <c r="C174" s="315" t="s">
        <v>187</v>
      </c>
      <c r="D174" s="315" t="s">
        <v>6160</v>
      </c>
      <c r="E174" s="309" t="s">
        <v>5778</v>
      </c>
      <c r="F174" s="309" t="s">
        <v>424</v>
      </c>
      <c r="G174" s="142" t="s">
        <v>250</v>
      </c>
      <c r="H174" s="309" t="s">
        <v>9896</v>
      </c>
      <c r="I174" s="309"/>
      <c r="J174" s="309"/>
      <c r="K174" s="309"/>
      <c r="L174" s="309"/>
      <c r="M174" s="309"/>
      <c r="N174" s="309"/>
      <c r="O174" s="309"/>
      <c r="P174" s="309"/>
      <c r="Q174" s="309"/>
      <c r="R174" s="309"/>
      <c r="S174" s="309" t="s">
        <v>582</v>
      </c>
      <c r="T174" s="326"/>
      <c r="U174" s="897"/>
      <c r="V174" s="897"/>
      <c r="W174" s="897"/>
      <c r="X174" s="897"/>
      <c r="Y174" s="897"/>
      <c r="Z174" s="897"/>
      <c r="AA174" s="897"/>
      <c r="AB174" s="897"/>
      <c r="AC174" s="428" t="s">
        <v>9698</v>
      </c>
      <c r="AD174" s="309">
        <v>2006</v>
      </c>
      <c r="AE174" s="309">
        <v>2006</v>
      </c>
      <c r="AF174" s="315" t="s">
        <v>10003</v>
      </c>
      <c r="AG174" s="623" t="s">
        <v>10004</v>
      </c>
      <c r="AH174" s="94" t="s">
        <v>677</v>
      </c>
    </row>
    <row r="175" spans="2:34">
      <c r="B175" s="315" t="s">
        <v>2074</v>
      </c>
      <c r="C175" s="315" t="s">
        <v>187</v>
      </c>
      <c r="D175" s="315" t="s">
        <v>6160</v>
      </c>
      <c r="E175" s="309" t="s">
        <v>5778</v>
      </c>
      <c r="F175" s="309" t="s">
        <v>424</v>
      </c>
      <c r="G175" s="142" t="s">
        <v>886</v>
      </c>
      <c r="H175" s="309" t="s">
        <v>886</v>
      </c>
      <c r="I175" s="309"/>
      <c r="J175" s="309"/>
      <c r="K175" s="309"/>
      <c r="L175" s="309"/>
      <c r="M175" s="309"/>
      <c r="N175" s="309"/>
      <c r="O175" s="309"/>
      <c r="P175" s="309" t="s">
        <v>582</v>
      </c>
      <c r="Q175" s="309"/>
      <c r="R175" s="309"/>
      <c r="S175" s="309"/>
      <c r="T175" s="326"/>
      <c r="U175" s="897"/>
      <c r="V175" s="897"/>
      <c r="W175" s="897"/>
      <c r="X175" s="897"/>
      <c r="Y175" s="897"/>
      <c r="Z175" s="897"/>
      <c r="AA175" s="897"/>
      <c r="AB175" s="897"/>
      <c r="AC175" s="428" t="s">
        <v>9698</v>
      </c>
      <c r="AD175" s="309">
        <v>2006</v>
      </c>
      <c r="AE175" s="309" t="s">
        <v>886</v>
      </c>
      <c r="AF175" s="315" t="s">
        <v>10005</v>
      </c>
      <c r="AG175" s="625" t="s">
        <v>10006</v>
      </c>
      <c r="AH175" s="94" t="s">
        <v>677</v>
      </c>
    </row>
    <row r="176" spans="2:34">
      <c r="B176" s="315" t="s">
        <v>2074</v>
      </c>
      <c r="C176" s="315" t="s">
        <v>187</v>
      </c>
      <c r="D176" s="315" t="s">
        <v>6160</v>
      </c>
      <c r="E176" s="309" t="s">
        <v>5778</v>
      </c>
      <c r="F176" s="309" t="s">
        <v>8384</v>
      </c>
      <c r="G176" s="142" t="s">
        <v>10007</v>
      </c>
      <c r="H176" s="309" t="s">
        <v>9734</v>
      </c>
      <c r="I176" s="309"/>
      <c r="J176" s="309"/>
      <c r="K176" s="309"/>
      <c r="L176" s="309"/>
      <c r="M176" s="309"/>
      <c r="N176" s="309"/>
      <c r="O176" s="309"/>
      <c r="P176" s="309"/>
      <c r="Q176" s="309"/>
      <c r="R176" s="309"/>
      <c r="S176" s="309" t="s">
        <v>582</v>
      </c>
      <c r="T176" s="326"/>
      <c r="U176" s="897"/>
      <c r="V176" s="897"/>
      <c r="W176" s="897"/>
      <c r="X176" s="897"/>
      <c r="Y176" s="897"/>
      <c r="Z176" s="897"/>
      <c r="AA176" s="897"/>
      <c r="AB176" s="897"/>
      <c r="AC176" s="428" t="s">
        <v>9698</v>
      </c>
      <c r="AD176" s="309">
        <v>2010</v>
      </c>
      <c r="AE176" s="309">
        <v>2010</v>
      </c>
      <c r="AF176" s="315" t="s">
        <v>10008</v>
      </c>
      <c r="AG176" s="623" t="s">
        <v>10004</v>
      </c>
      <c r="AH176" s="94" t="s">
        <v>677</v>
      </c>
    </row>
    <row r="177" spans="2:35">
      <c r="B177" s="315" t="s">
        <v>2074</v>
      </c>
      <c r="C177" s="315" t="s">
        <v>187</v>
      </c>
      <c r="D177" s="315" t="s">
        <v>6160</v>
      </c>
      <c r="E177" s="309" t="s">
        <v>5778</v>
      </c>
      <c r="F177" s="309" t="s">
        <v>9729</v>
      </c>
      <c r="G177" s="142" t="s">
        <v>886</v>
      </c>
      <c r="H177" s="309" t="s">
        <v>9896</v>
      </c>
      <c r="I177" s="309"/>
      <c r="J177" s="309"/>
      <c r="K177" s="128" t="s">
        <v>582</v>
      </c>
      <c r="L177" s="309"/>
      <c r="M177" s="309"/>
      <c r="N177" s="309"/>
      <c r="O177" s="309"/>
      <c r="P177" s="309"/>
      <c r="Q177" s="309"/>
      <c r="R177" s="309"/>
      <c r="S177" s="309"/>
      <c r="T177" s="326"/>
      <c r="U177" s="897"/>
      <c r="V177" s="897"/>
      <c r="W177" s="897"/>
      <c r="X177" s="897"/>
      <c r="Y177" s="897"/>
      <c r="Z177" s="897"/>
      <c r="AA177" s="897"/>
      <c r="AB177" s="897"/>
      <c r="AC177" s="428" t="s">
        <v>9698</v>
      </c>
      <c r="AD177" s="309">
        <v>2020</v>
      </c>
      <c r="AE177" s="309">
        <v>2031</v>
      </c>
      <c r="AF177" s="315" t="s">
        <v>10009</v>
      </c>
      <c r="AG177" s="625" t="s">
        <v>10010</v>
      </c>
      <c r="AH177" s="94" t="s">
        <v>677</v>
      </c>
    </row>
    <row r="178" spans="2:35">
      <c r="B178" s="315" t="s">
        <v>2074</v>
      </c>
      <c r="C178" s="315" t="s">
        <v>187</v>
      </c>
      <c r="D178" s="315" t="s">
        <v>6160</v>
      </c>
      <c r="E178" s="309" t="s">
        <v>5778</v>
      </c>
      <c r="F178" s="309" t="s">
        <v>8384</v>
      </c>
      <c r="G178" s="142" t="s">
        <v>250</v>
      </c>
      <c r="H178" s="632" t="s">
        <v>5810</v>
      </c>
      <c r="I178" s="309"/>
      <c r="J178" s="309"/>
      <c r="K178" s="309" t="s">
        <v>582</v>
      </c>
      <c r="L178" s="309"/>
      <c r="M178" s="309"/>
      <c r="N178" s="309"/>
      <c r="O178" s="309"/>
      <c r="P178" s="309"/>
      <c r="Q178" s="309"/>
      <c r="R178" s="309"/>
      <c r="S178" s="309"/>
      <c r="T178" s="326"/>
      <c r="U178" s="897"/>
      <c r="V178" s="897"/>
      <c r="W178" s="897"/>
      <c r="X178" s="897"/>
      <c r="Y178" s="897"/>
      <c r="Z178" s="897"/>
      <c r="AA178" s="897"/>
      <c r="AB178" s="897"/>
      <c r="AC178" s="428" t="s">
        <v>9698</v>
      </c>
      <c r="AD178" s="309">
        <v>2017</v>
      </c>
      <c r="AE178" s="309">
        <v>2017</v>
      </c>
      <c r="AF178" s="315" t="s">
        <v>10011</v>
      </c>
      <c r="AG178" s="636" t="s">
        <v>10012</v>
      </c>
      <c r="AH178" s="94" t="s">
        <v>677</v>
      </c>
    </row>
    <row r="179" spans="2:35">
      <c r="B179" s="315" t="s">
        <v>2074</v>
      </c>
      <c r="C179" s="315" t="s">
        <v>187</v>
      </c>
      <c r="D179" s="315" t="s">
        <v>6160</v>
      </c>
      <c r="E179" s="309" t="s">
        <v>5778</v>
      </c>
      <c r="F179" s="309" t="s">
        <v>8384</v>
      </c>
      <c r="G179" s="315" t="s">
        <v>886</v>
      </c>
      <c r="H179" s="309" t="s">
        <v>594</v>
      </c>
      <c r="I179" s="309"/>
      <c r="J179" s="309"/>
      <c r="K179" s="309"/>
      <c r="L179" s="309"/>
      <c r="M179" s="309"/>
      <c r="N179" s="309"/>
      <c r="O179" s="309"/>
      <c r="P179" s="309"/>
      <c r="Q179" s="309"/>
      <c r="R179" s="309"/>
      <c r="S179" s="309" t="s">
        <v>582</v>
      </c>
      <c r="T179" s="326"/>
      <c r="U179" s="897"/>
      <c r="V179" s="897"/>
      <c r="W179" s="897"/>
      <c r="X179" s="897"/>
      <c r="Y179" s="897"/>
      <c r="Z179" s="897"/>
      <c r="AA179" s="897"/>
      <c r="AB179" s="897"/>
      <c r="AC179" s="428" t="s">
        <v>9698</v>
      </c>
      <c r="AD179" s="309">
        <v>2020</v>
      </c>
      <c r="AE179" s="309">
        <v>2020</v>
      </c>
      <c r="AF179" s="315" t="s">
        <v>10013</v>
      </c>
      <c r="AG179" s="625" t="s">
        <v>10014</v>
      </c>
      <c r="AH179" s="94" t="s">
        <v>677</v>
      </c>
    </row>
    <row r="180" spans="2:35">
      <c r="B180" s="315" t="s">
        <v>366</v>
      </c>
      <c r="C180" s="142" t="s">
        <v>173</v>
      </c>
      <c r="D180" s="142" t="s">
        <v>10015</v>
      </c>
      <c r="E180" s="128" t="s">
        <v>886</v>
      </c>
      <c r="F180" s="309" t="s">
        <v>452</v>
      </c>
      <c r="G180" s="315" t="s">
        <v>886</v>
      </c>
      <c r="H180" s="309" t="s">
        <v>886</v>
      </c>
      <c r="I180" s="309"/>
      <c r="J180" s="309"/>
      <c r="K180" s="309"/>
      <c r="L180" s="309"/>
      <c r="M180" s="309"/>
      <c r="N180" s="309"/>
      <c r="O180" s="309"/>
      <c r="P180" s="309"/>
      <c r="Q180" s="309"/>
      <c r="R180" s="309"/>
      <c r="S180" s="309"/>
      <c r="T180" s="326"/>
      <c r="U180" s="897"/>
      <c r="V180" s="897" t="s">
        <v>582</v>
      </c>
      <c r="W180" s="897"/>
      <c r="X180" s="897"/>
      <c r="Y180" s="897"/>
      <c r="Z180" s="897"/>
      <c r="AA180" s="897"/>
      <c r="AB180" s="897"/>
      <c r="AC180" s="428" t="s">
        <v>9698</v>
      </c>
      <c r="AD180" s="309" t="s">
        <v>886</v>
      </c>
      <c r="AE180" s="137" t="s">
        <v>9709</v>
      </c>
      <c r="AF180" s="142" t="s">
        <v>9726</v>
      </c>
      <c r="AG180" s="624" t="s">
        <v>9727</v>
      </c>
      <c r="AH180" s="94" t="s">
        <v>677</v>
      </c>
    </row>
    <row r="181" spans="2:35">
      <c r="B181" s="315" t="s">
        <v>366</v>
      </c>
      <c r="C181" s="315" t="s">
        <v>182</v>
      </c>
      <c r="D181" s="315" t="s">
        <v>6167</v>
      </c>
      <c r="E181" s="309" t="s">
        <v>9794</v>
      </c>
      <c r="F181" s="309" t="s">
        <v>452</v>
      </c>
      <c r="G181" s="315" t="s">
        <v>10016</v>
      </c>
      <c r="H181" s="309" t="s">
        <v>886</v>
      </c>
      <c r="I181" s="309"/>
      <c r="J181" s="309"/>
      <c r="K181" s="309"/>
      <c r="L181" s="309"/>
      <c r="M181" s="309"/>
      <c r="N181" s="309"/>
      <c r="O181" s="309"/>
      <c r="P181" s="309"/>
      <c r="Q181" s="309"/>
      <c r="R181" s="309"/>
      <c r="S181" s="309"/>
      <c r="T181" s="326"/>
      <c r="U181" s="897"/>
      <c r="V181" s="897" t="s">
        <v>582</v>
      </c>
      <c r="W181" s="897"/>
      <c r="X181" s="897"/>
      <c r="Y181" s="897"/>
      <c r="Z181" s="897"/>
      <c r="AA181" s="897"/>
      <c r="AB181" s="897"/>
      <c r="AC181" s="428" t="s">
        <v>9698</v>
      </c>
      <c r="AD181" s="309" t="s">
        <v>886</v>
      </c>
      <c r="AE181" s="309">
        <v>2021</v>
      </c>
      <c r="AF181" s="315" t="s">
        <v>10017</v>
      </c>
      <c r="AG181" s="625" t="s">
        <v>10018</v>
      </c>
      <c r="AH181" s="94" t="s">
        <v>677</v>
      </c>
    </row>
    <row r="182" spans="2:35">
      <c r="B182" s="142" t="s">
        <v>2074</v>
      </c>
      <c r="C182" s="142" t="s">
        <v>160</v>
      </c>
      <c r="D182" s="315" t="s">
        <v>10019</v>
      </c>
      <c r="E182" s="142" t="s">
        <v>6147</v>
      </c>
      <c r="F182" s="128" t="s">
        <v>424</v>
      </c>
      <c r="G182" s="142" t="s">
        <v>6147</v>
      </c>
      <c r="H182" s="128" t="s">
        <v>6147</v>
      </c>
      <c r="I182" s="128"/>
      <c r="J182" s="128"/>
      <c r="K182" s="128"/>
      <c r="L182" s="128"/>
      <c r="M182" s="128"/>
      <c r="N182" s="128"/>
      <c r="O182" s="128"/>
      <c r="P182" s="128"/>
      <c r="Q182" s="128"/>
      <c r="R182" s="128"/>
      <c r="S182" s="128"/>
      <c r="T182" s="307"/>
      <c r="U182" s="754"/>
      <c r="V182" s="754"/>
      <c r="W182" s="754"/>
      <c r="X182" s="754"/>
      <c r="Y182" s="696"/>
      <c r="Z182" s="754"/>
      <c r="AA182" s="754" t="s">
        <v>419</v>
      </c>
      <c r="AB182" s="696"/>
      <c r="AC182" s="424" t="s">
        <v>9698</v>
      </c>
      <c r="AD182" s="128">
        <v>2019</v>
      </c>
      <c r="AE182" s="128"/>
      <c r="AF182" s="142"/>
      <c r="AG182" s="596" t="s">
        <v>10020</v>
      </c>
      <c r="AH182" s="94" t="s">
        <v>677</v>
      </c>
      <c r="AI182" s="175"/>
    </row>
    <row r="183" spans="2:35">
      <c r="B183" s="142" t="s">
        <v>2074</v>
      </c>
      <c r="C183" s="142" t="s">
        <v>160</v>
      </c>
      <c r="D183" s="315" t="s">
        <v>10019</v>
      </c>
      <c r="E183" s="142" t="s">
        <v>6147</v>
      </c>
      <c r="F183" s="128" t="s">
        <v>452</v>
      </c>
      <c r="G183" s="142" t="s">
        <v>6147</v>
      </c>
      <c r="H183" s="128" t="s">
        <v>6147</v>
      </c>
      <c r="I183" s="128"/>
      <c r="J183" s="128"/>
      <c r="K183" s="128"/>
      <c r="L183" s="128"/>
      <c r="M183" s="128"/>
      <c r="N183" s="128"/>
      <c r="O183" s="128"/>
      <c r="P183" s="128"/>
      <c r="Q183" s="128"/>
      <c r="R183" s="128"/>
      <c r="S183" s="128"/>
      <c r="T183" s="307"/>
      <c r="U183" s="754"/>
      <c r="V183" s="754"/>
      <c r="W183" s="754"/>
      <c r="X183" s="754"/>
      <c r="Y183" s="696"/>
      <c r="Z183" s="754" t="s">
        <v>419</v>
      </c>
      <c r="AA183" s="754"/>
      <c r="AB183" s="696"/>
      <c r="AC183" s="424" t="s">
        <v>9698</v>
      </c>
      <c r="AD183" s="128">
        <v>2019</v>
      </c>
      <c r="AE183" s="128"/>
      <c r="AF183" s="142"/>
      <c r="AG183" s="596" t="s">
        <v>10020</v>
      </c>
      <c r="AH183" s="94" t="s">
        <v>677</v>
      </c>
      <c r="AI183" s="175"/>
    </row>
    <row r="184" spans="2:35">
      <c r="B184" s="142" t="s">
        <v>2074</v>
      </c>
      <c r="C184" s="142" t="s">
        <v>160</v>
      </c>
      <c r="D184" s="315" t="s">
        <v>10019</v>
      </c>
      <c r="E184" s="142" t="s">
        <v>6147</v>
      </c>
      <c r="F184" s="128" t="s">
        <v>452</v>
      </c>
      <c r="G184" s="142" t="s">
        <v>10021</v>
      </c>
      <c r="H184" s="128" t="s">
        <v>6147</v>
      </c>
      <c r="I184" s="128"/>
      <c r="J184" s="128"/>
      <c r="K184" s="128"/>
      <c r="L184" s="128"/>
      <c r="M184" s="128"/>
      <c r="N184" s="128"/>
      <c r="O184" s="128"/>
      <c r="P184" s="128"/>
      <c r="Q184" s="128"/>
      <c r="R184" s="128"/>
      <c r="S184" s="128"/>
      <c r="T184" s="307"/>
      <c r="U184" s="754"/>
      <c r="V184" s="754"/>
      <c r="W184" s="754"/>
      <c r="X184" s="754"/>
      <c r="Y184" s="754"/>
      <c r="Z184" s="754" t="s">
        <v>419</v>
      </c>
      <c r="AA184" s="754"/>
      <c r="AB184" s="696"/>
      <c r="AC184" s="424" t="s">
        <v>9698</v>
      </c>
      <c r="AD184" s="128">
        <v>2019</v>
      </c>
      <c r="AE184" s="128"/>
      <c r="AF184" s="142"/>
      <c r="AG184" s="596" t="s">
        <v>10020</v>
      </c>
      <c r="AH184" s="94" t="s">
        <v>677</v>
      </c>
      <c r="AI184" s="175"/>
    </row>
    <row r="185" spans="2:35">
      <c r="B185" s="142" t="s">
        <v>2074</v>
      </c>
      <c r="C185" s="142" t="s">
        <v>160</v>
      </c>
      <c r="D185" s="315" t="s">
        <v>10019</v>
      </c>
      <c r="E185" s="142" t="s">
        <v>6147</v>
      </c>
      <c r="F185" s="128" t="s">
        <v>424</v>
      </c>
      <c r="G185" s="142" t="s">
        <v>3461</v>
      </c>
      <c r="H185" s="128" t="s">
        <v>6147</v>
      </c>
      <c r="I185" s="128"/>
      <c r="J185" s="128"/>
      <c r="K185" s="128"/>
      <c r="L185" s="128"/>
      <c r="M185" s="128"/>
      <c r="N185" s="128"/>
      <c r="O185" s="128"/>
      <c r="P185" s="128"/>
      <c r="Q185" s="128" t="s">
        <v>419</v>
      </c>
      <c r="R185" s="128"/>
      <c r="S185" s="128"/>
      <c r="T185" s="307"/>
      <c r="U185" s="754"/>
      <c r="V185" s="754"/>
      <c r="W185" s="754"/>
      <c r="X185" s="754"/>
      <c r="Y185" s="696"/>
      <c r="Z185" s="754"/>
      <c r="AA185" s="754"/>
      <c r="AB185" s="696"/>
      <c r="AC185" s="424" t="s">
        <v>9698</v>
      </c>
      <c r="AD185" s="128">
        <v>2019</v>
      </c>
      <c r="AE185" s="128"/>
      <c r="AF185" s="142"/>
      <c r="AG185" s="596" t="s">
        <v>10020</v>
      </c>
      <c r="AH185" s="94" t="s">
        <v>677</v>
      </c>
      <c r="AI185" s="175"/>
    </row>
    <row r="186" spans="2:35">
      <c r="B186" s="142" t="s">
        <v>2074</v>
      </c>
      <c r="C186" s="142" t="s">
        <v>160</v>
      </c>
      <c r="D186" s="315" t="s">
        <v>10019</v>
      </c>
      <c r="E186" s="142" t="s">
        <v>6147</v>
      </c>
      <c r="F186" s="128" t="s">
        <v>424</v>
      </c>
      <c r="G186" s="142" t="s">
        <v>3461</v>
      </c>
      <c r="H186" s="128" t="s">
        <v>6147</v>
      </c>
      <c r="I186" s="128"/>
      <c r="J186" s="128"/>
      <c r="K186" s="128" t="s">
        <v>419</v>
      </c>
      <c r="L186" s="128"/>
      <c r="M186" s="128"/>
      <c r="N186" s="128"/>
      <c r="O186" s="128"/>
      <c r="P186" s="128"/>
      <c r="Q186" s="128"/>
      <c r="R186" s="128"/>
      <c r="S186" s="128"/>
      <c r="T186" s="307"/>
      <c r="U186" s="754"/>
      <c r="V186" s="754"/>
      <c r="W186" s="754"/>
      <c r="X186" s="754"/>
      <c r="Y186" s="696"/>
      <c r="Z186" s="754"/>
      <c r="AA186" s="754"/>
      <c r="AB186" s="696"/>
      <c r="AC186" s="424" t="s">
        <v>9698</v>
      </c>
      <c r="AD186" s="128">
        <v>2019</v>
      </c>
      <c r="AE186" s="128"/>
      <c r="AF186" s="142"/>
      <c r="AG186" s="596" t="s">
        <v>10020</v>
      </c>
      <c r="AH186" s="94" t="s">
        <v>677</v>
      </c>
      <c r="AI186" s="175"/>
    </row>
    <row r="187" spans="2:35">
      <c r="B187" s="315" t="s">
        <v>2077</v>
      </c>
      <c r="C187" s="315" t="s">
        <v>142</v>
      </c>
      <c r="D187" s="315" t="s">
        <v>6175</v>
      </c>
      <c r="E187" s="309" t="s">
        <v>9722</v>
      </c>
      <c r="F187" s="128" t="s">
        <v>8384</v>
      </c>
      <c r="G187" s="315" t="s">
        <v>250</v>
      </c>
      <c r="H187" s="309" t="s">
        <v>9950</v>
      </c>
      <c r="I187" s="309"/>
      <c r="J187" s="309"/>
      <c r="K187" s="309" t="s">
        <v>582</v>
      </c>
      <c r="L187" s="309"/>
      <c r="M187" s="309"/>
      <c r="N187" s="309"/>
      <c r="O187" s="309"/>
      <c r="P187" s="309"/>
      <c r="Q187" s="309"/>
      <c r="R187" s="309"/>
      <c r="S187" s="309"/>
      <c r="T187" s="326"/>
      <c r="U187" s="897"/>
      <c r="V187" s="897"/>
      <c r="W187" s="897"/>
      <c r="X187" s="897"/>
      <c r="Y187" s="897"/>
      <c r="Z187" s="897"/>
      <c r="AA187" s="897"/>
      <c r="AB187" s="897"/>
      <c r="AC187" s="428" t="s">
        <v>9698</v>
      </c>
      <c r="AD187" s="309">
        <v>2016</v>
      </c>
      <c r="AE187" s="309">
        <v>2016</v>
      </c>
      <c r="AF187" s="315" t="s">
        <v>10022</v>
      </c>
      <c r="AG187" s="625" t="s">
        <v>10023</v>
      </c>
      <c r="AH187" s="94" t="s">
        <v>677</v>
      </c>
    </row>
    <row r="188" spans="2:35">
      <c r="B188" s="305" t="s">
        <v>366</v>
      </c>
      <c r="C188" s="142" t="s">
        <v>522</v>
      </c>
      <c r="D188" s="315" t="s">
        <v>10024</v>
      </c>
      <c r="E188" s="142" t="s">
        <v>5778</v>
      </c>
      <c r="F188" s="128" t="s">
        <v>452</v>
      </c>
      <c r="G188" s="142" t="s">
        <v>10025</v>
      </c>
      <c r="H188" s="128" t="s">
        <v>6147</v>
      </c>
      <c r="I188" s="128"/>
      <c r="J188" s="128"/>
      <c r="K188" s="128"/>
      <c r="L188" s="128"/>
      <c r="M188" s="128" t="s">
        <v>419</v>
      </c>
      <c r="N188" s="128"/>
      <c r="O188" s="128"/>
      <c r="P188" s="128"/>
      <c r="Q188" s="128"/>
      <c r="R188" s="128"/>
      <c r="S188" s="128"/>
      <c r="T188" s="307"/>
      <c r="U188" s="754"/>
      <c r="V188" s="754"/>
      <c r="W188" s="754"/>
      <c r="X188" s="754"/>
      <c r="Y188" s="696"/>
      <c r="Z188" s="754"/>
      <c r="AA188" s="754"/>
      <c r="AB188" s="696"/>
      <c r="AC188" s="424" t="s">
        <v>9698</v>
      </c>
      <c r="AD188" s="128">
        <v>2020</v>
      </c>
      <c r="AE188" s="128">
        <v>2020</v>
      </c>
      <c r="AF188" s="142"/>
      <c r="AG188" s="596" t="s">
        <v>6177</v>
      </c>
      <c r="AH188" s="94" t="s">
        <v>677</v>
      </c>
      <c r="AI188" s="175"/>
    </row>
    <row r="189" spans="2:35">
      <c r="B189" s="305" t="s">
        <v>366</v>
      </c>
      <c r="C189" s="142" t="s">
        <v>522</v>
      </c>
      <c r="D189" s="315" t="s">
        <v>10024</v>
      </c>
      <c r="E189" s="142" t="s">
        <v>5778</v>
      </c>
      <c r="F189" s="128" t="s">
        <v>452</v>
      </c>
      <c r="G189" s="142" t="s">
        <v>10025</v>
      </c>
      <c r="H189" s="128" t="s">
        <v>6147</v>
      </c>
      <c r="I189" s="128"/>
      <c r="J189" s="128"/>
      <c r="K189" s="128"/>
      <c r="L189" s="128"/>
      <c r="M189" s="128"/>
      <c r="N189" s="128"/>
      <c r="O189" s="128"/>
      <c r="P189" s="128"/>
      <c r="Q189" s="128" t="s">
        <v>419</v>
      </c>
      <c r="R189" s="128"/>
      <c r="S189" s="128"/>
      <c r="T189" s="307"/>
      <c r="U189" s="754"/>
      <c r="V189" s="754"/>
      <c r="W189" s="754"/>
      <c r="X189" s="754"/>
      <c r="Y189" s="696"/>
      <c r="Z189" s="754"/>
      <c r="AA189" s="754"/>
      <c r="AB189" s="696"/>
      <c r="AC189" s="424" t="s">
        <v>9698</v>
      </c>
      <c r="AD189" s="128">
        <v>2020</v>
      </c>
      <c r="AE189" s="128">
        <v>2020</v>
      </c>
      <c r="AF189" s="142"/>
      <c r="AG189" s="596" t="s">
        <v>6177</v>
      </c>
      <c r="AH189" s="94" t="s">
        <v>677</v>
      </c>
      <c r="AI189" s="175"/>
    </row>
    <row r="190" spans="2:35">
      <c r="B190" s="305" t="s">
        <v>366</v>
      </c>
      <c r="C190" s="142" t="s">
        <v>522</v>
      </c>
      <c r="D190" s="315" t="s">
        <v>10024</v>
      </c>
      <c r="E190" s="142" t="s">
        <v>5778</v>
      </c>
      <c r="F190" s="128" t="s">
        <v>452</v>
      </c>
      <c r="G190" s="142" t="s">
        <v>10026</v>
      </c>
      <c r="H190" s="128" t="s">
        <v>6147</v>
      </c>
      <c r="I190" s="128"/>
      <c r="J190" s="128"/>
      <c r="K190" s="128"/>
      <c r="L190" s="128"/>
      <c r="M190" s="128"/>
      <c r="N190" s="128"/>
      <c r="O190" s="128"/>
      <c r="P190" s="128"/>
      <c r="Q190" s="128"/>
      <c r="R190" s="128"/>
      <c r="S190" s="128"/>
      <c r="T190" s="307"/>
      <c r="U190" s="754"/>
      <c r="V190" s="754"/>
      <c r="W190" s="754" t="s">
        <v>419</v>
      </c>
      <c r="X190" s="754"/>
      <c r="Y190" s="696"/>
      <c r="Z190" s="754"/>
      <c r="AA190" s="754"/>
      <c r="AB190" s="696"/>
      <c r="AC190" s="424" t="s">
        <v>9698</v>
      </c>
      <c r="AD190" s="128">
        <v>2020</v>
      </c>
      <c r="AE190" s="128">
        <v>2020</v>
      </c>
      <c r="AF190" s="142"/>
      <c r="AG190" s="596" t="s">
        <v>6177</v>
      </c>
      <c r="AH190" s="94" t="s">
        <v>677</v>
      </c>
      <c r="AI190" s="175"/>
    </row>
    <row r="191" spans="2:35">
      <c r="B191" s="315" t="s">
        <v>366</v>
      </c>
      <c r="C191" s="315" t="s">
        <v>165</v>
      </c>
      <c r="D191" s="315" t="s">
        <v>10027</v>
      </c>
      <c r="E191" s="309" t="s">
        <v>5778</v>
      </c>
      <c r="F191" s="128" t="s">
        <v>424</v>
      </c>
      <c r="G191" s="315" t="s">
        <v>10028</v>
      </c>
      <c r="H191" s="632" t="s">
        <v>5810</v>
      </c>
      <c r="I191" s="309"/>
      <c r="J191" s="309"/>
      <c r="K191" s="309"/>
      <c r="L191" s="309"/>
      <c r="M191" s="309"/>
      <c r="N191" s="309"/>
      <c r="O191" s="309"/>
      <c r="P191" s="309"/>
      <c r="Q191" s="309"/>
      <c r="R191" s="309"/>
      <c r="S191" s="309" t="s">
        <v>582</v>
      </c>
      <c r="T191" s="326"/>
      <c r="U191" s="897"/>
      <c r="V191" s="897"/>
      <c r="W191" s="897"/>
      <c r="X191" s="897"/>
      <c r="Y191" s="897"/>
      <c r="Z191" s="897"/>
      <c r="AA191" s="897"/>
      <c r="AB191" s="897"/>
      <c r="AC191" s="428" t="s">
        <v>9698</v>
      </c>
      <c r="AD191" s="309">
        <v>2019</v>
      </c>
      <c r="AE191" s="309">
        <v>2019</v>
      </c>
      <c r="AF191" s="315" t="s">
        <v>10029</v>
      </c>
      <c r="AG191" s="623" t="s">
        <v>10030</v>
      </c>
      <c r="AH191" s="94" t="s">
        <v>677</v>
      </c>
    </row>
    <row r="192" spans="2:35">
      <c r="B192" s="315" t="s">
        <v>2074</v>
      </c>
      <c r="C192" s="315" t="s">
        <v>187</v>
      </c>
      <c r="D192" s="315" t="s">
        <v>6178</v>
      </c>
      <c r="E192" s="309" t="s">
        <v>5778</v>
      </c>
      <c r="F192" s="128" t="s">
        <v>424</v>
      </c>
      <c r="G192" s="315" t="s">
        <v>886</v>
      </c>
      <c r="H192" s="309" t="s">
        <v>886</v>
      </c>
      <c r="I192" s="309"/>
      <c r="J192" s="309"/>
      <c r="K192" s="309"/>
      <c r="L192" s="309" t="s">
        <v>582</v>
      </c>
      <c r="M192" s="309"/>
      <c r="N192" s="309"/>
      <c r="O192" s="309"/>
      <c r="P192" s="309"/>
      <c r="Q192" s="309"/>
      <c r="R192" s="309"/>
      <c r="S192" s="309"/>
      <c r="T192" s="326"/>
      <c r="U192" s="897"/>
      <c r="V192" s="897"/>
      <c r="W192" s="897"/>
      <c r="X192" s="897"/>
      <c r="Y192" s="897"/>
      <c r="Z192" s="897"/>
      <c r="AA192" s="897"/>
      <c r="AB192" s="897"/>
      <c r="AC192" s="428" t="s">
        <v>9698</v>
      </c>
      <c r="AD192" s="309">
        <v>2017</v>
      </c>
      <c r="AE192" s="309">
        <v>2035</v>
      </c>
      <c r="AF192" s="315" t="s">
        <v>10031</v>
      </c>
      <c r="AG192" s="625" t="s">
        <v>10032</v>
      </c>
      <c r="AH192" s="94" t="s">
        <v>677</v>
      </c>
    </row>
    <row r="193" spans="2:34">
      <c r="B193" s="315" t="s">
        <v>366</v>
      </c>
      <c r="C193" s="315" t="s">
        <v>5666</v>
      </c>
      <c r="D193" s="315" t="s">
        <v>8508</v>
      </c>
      <c r="E193" s="309" t="s">
        <v>9708</v>
      </c>
      <c r="F193" s="309" t="s">
        <v>452</v>
      </c>
      <c r="G193" s="315" t="s">
        <v>10033</v>
      </c>
      <c r="H193" s="309" t="s">
        <v>886</v>
      </c>
      <c r="I193" s="309"/>
      <c r="J193" s="309"/>
      <c r="K193" s="309"/>
      <c r="L193" s="309"/>
      <c r="M193" s="309"/>
      <c r="N193" s="309"/>
      <c r="O193" s="309"/>
      <c r="P193" s="309"/>
      <c r="Q193" s="309"/>
      <c r="R193" s="309"/>
      <c r="S193" s="309"/>
      <c r="T193" s="326"/>
      <c r="U193" s="897"/>
      <c r="V193" s="897" t="s">
        <v>582</v>
      </c>
      <c r="W193" s="897"/>
      <c r="X193" s="897"/>
      <c r="Y193" s="897"/>
      <c r="Z193" s="897"/>
      <c r="AA193" s="897"/>
      <c r="AB193" s="897"/>
      <c r="AC193" s="428" t="s">
        <v>9713</v>
      </c>
      <c r="AD193" s="309">
        <v>2019</v>
      </c>
      <c r="AE193" s="309">
        <v>2022</v>
      </c>
      <c r="AF193" s="315" t="s">
        <v>10034</v>
      </c>
      <c r="AG193" s="625" t="s">
        <v>10035</v>
      </c>
      <c r="AH193" s="94" t="s">
        <v>677</v>
      </c>
    </row>
    <row r="194" spans="2:34">
      <c r="B194" s="142" t="s">
        <v>5675</v>
      </c>
      <c r="C194" s="142" t="s">
        <v>203</v>
      </c>
      <c r="D194" s="142" t="s">
        <v>10036</v>
      </c>
      <c r="E194" s="309" t="s">
        <v>5778</v>
      </c>
      <c r="F194" s="128" t="s">
        <v>424</v>
      </c>
      <c r="G194" s="142" t="s">
        <v>250</v>
      </c>
      <c r="H194" s="309" t="s">
        <v>886</v>
      </c>
      <c r="I194" s="128"/>
      <c r="J194" s="128" t="s">
        <v>582</v>
      </c>
      <c r="K194" s="128"/>
      <c r="L194" s="128"/>
      <c r="M194" s="128"/>
      <c r="N194" s="128"/>
      <c r="O194" s="128"/>
      <c r="P194" s="128"/>
      <c r="Q194" s="128"/>
      <c r="R194" s="128"/>
      <c r="S194" s="128"/>
      <c r="T194" s="307"/>
      <c r="U194" s="754"/>
      <c r="V194" s="754"/>
      <c r="W194" s="754"/>
      <c r="X194" s="754"/>
      <c r="Y194" s="754"/>
      <c r="Z194" s="754"/>
      <c r="AA194" s="754"/>
      <c r="AB194" s="754"/>
      <c r="AC194" s="428" t="s">
        <v>9698</v>
      </c>
      <c r="AD194" s="128" t="s">
        <v>886</v>
      </c>
      <c r="AE194" s="128">
        <v>2020</v>
      </c>
      <c r="AF194" s="142" t="s">
        <v>9892</v>
      </c>
      <c r="AG194" s="624" t="s">
        <v>9893</v>
      </c>
      <c r="AH194" s="94" t="s">
        <v>677</v>
      </c>
    </row>
    <row r="195" spans="2:34">
      <c r="B195" s="142" t="s">
        <v>366</v>
      </c>
      <c r="C195" s="142" t="s">
        <v>165</v>
      </c>
      <c r="D195" s="142" t="s">
        <v>10037</v>
      </c>
      <c r="E195" s="128" t="s">
        <v>5778</v>
      </c>
      <c r="F195" s="128" t="s">
        <v>424</v>
      </c>
      <c r="G195" s="142" t="s">
        <v>3505</v>
      </c>
      <c r="H195" s="141" t="s">
        <v>5810</v>
      </c>
      <c r="I195" s="128"/>
      <c r="J195" s="128"/>
      <c r="K195" s="128" t="s">
        <v>582</v>
      </c>
      <c r="L195" s="128"/>
      <c r="M195" s="128"/>
      <c r="N195" s="128"/>
      <c r="O195" s="128"/>
      <c r="P195" s="128"/>
      <c r="Q195" s="128"/>
      <c r="R195" s="128"/>
      <c r="S195" s="128"/>
      <c r="T195" s="307"/>
      <c r="U195" s="897"/>
      <c r="V195" s="897"/>
      <c r="W195" s="897"/>
      <c r="X195" s="897"/>
      <c r="Y195" s="897"/>
      <c r="Z195" s="897"/>
      <c r="AA195" s="897"/>
      <c r="AB195" s="897"/>
      <c r="AC195" s="428" t="s">
        <v>9698</v>
      </c>
      <c r="AD195" s="128">
        <v>2020</v>
      </c>
      <c r="AE195" s="128">
        <v>2020</v>
      </c>
      <c r="AF195" s="142" t="s">
        <v>10038</v>
      </c>
      <c r="AG195" s="624" t="s">
        <v>10039</v>
      </c>
      <c r="AH195" s="94" t="s">
        <v>677</v>
      </c>
    </row>
    <row r="196" spans="2:34">
      <c r="B196" s="315" t="s">
        <v>366</v>
      </c>
      <c r="C196" s="315" t="s">
        <v>165</v>
      </c>
      <c r="D196" s="315" t="s">
        <v>10037</v>
      </c>
      <c r="E196" s="309" t="s">
        <v>9794</v>
      </c>
      <c r="F196" s="309" t="s">
        <v>452</v>
      </c>
      <c r="G196" s="315" t="s">
        <v>10040</v>
      </c>
      <c r="H196" s="309" t="s">
        <v>886</v>
      </c>
      <c r="I196" s="309"/>
      <c r="J196" s="309"/>
      <c r="K196" s="309"/>
      <c r="L196" s="309"/>
      <c r="M196" s="309"/>
      <c r="N196" s="309"/>
      <c r="O196" s="309"/>
      <c r="P196" s="309"/>
      <c r="Q196" s="309"/>
      <c r="R196" s="309"/>
      <c r="S196" s="309"/>
      <c r="T196" s="326"/>
      <c r="U196" s="897"/>
      <c r="V196" s="897" t="s">
        <v>582</v>
      </c>
      <c r="W196" s="897"/>
      <c r="X196" s="897"/>
      <c r="Y196" s="897"/>
      <c r="Z196" s="897"/>
      <c r="AA196" s="897"/>
      <c r="AB196" s="897"/>
      <c r="AC196" s="428" t="s">
        <v>9698</v>
      </c>
      <c r="AD196" s="309" t="s">
        <v>886</v>
      </c>
      <c r="AE196" s="309">
        <v>2011</v>
      </c>
      <c r="AF196" s="315" t="s">
        <v>10041</v>
      </c>
      <c r="AG196" s="625" t="s">
        <v>10042</v>
      </c>
      <c r="AH196" s="94" t="s">
        <v>677</v>
      </c>
    </row>
    <row r="197" spans="2:34">
      <c r="B197" s="315" t="s">
        <v>366</v>
      </c>
      <c r="C197" s="142" t="s">
        <v>173</v>
      </c>
      <c r="D197" s="142" t="s">
        <v>10043</v>
      </c>
      <c r="E197" s="128" t="s">
        <v>886</v>
      </c>
      <c r="F197" s="309" t="s">
        <v>452</v>
      </c>
      <c r="G197" s="315" t="s">
        <v>886</v>
      </c>
      <c r="H197" s="309" t="s">
        <v>886</v>
      </c>
      <c r="I197" s="309"/>
      <c r="J197" s="309"/>
      <c r="K197" s="309"/>
      <c r="L197" s="309"/>
      <c r="M197" s="309"/>
      <c r="N197" s="309"/>
      <c r="O197" s="309"/>
      <c r="P197" s="309"/>
      <c r="Q197" s="309"/>
      <c r="R197" s="309"/>
      <c r="S197" s="309"/>
      <c r="T197" s="326"/>
      <c r="U197" s="897"/>
      <c r="V197" s="897" t="s">
        <v>582</v>
      </c>
      <c r="W197" s="897"/>
      <c r="X197" s="897"/>
      <c r="Y197" s="897"/>
      <c r="Z197" s="897"/>
      <c r="AA197" s="897"/>
      <c r="AB197" s="897"/>
      <c r="AC197" s="428" t="s">
        <v>9698</v>
      </c>
      <c r="AD197" s="309" t="s">
        <v>886</v>
      </c>
      <c r="AE197" s="137" t="s">
        <v>9709</v>
      </c>
      <c r="AF197" s="142" t="s">
        <v>9726</v>
      </c>
      <c r="AG197" s="624" t="s">
        <v>9727</v>
      </c>
      <c r="AH197" s="94" t="s">
        <v>677</v>
      </c>
    </row>
    <row r="198" spans="2:34">
      <c r="B198" s="315" t="s">
        <v>366</v>
      </c>
      <c r="C198" s="142" t="s">
        <v>182</v>
      </c>
      <c r="D198" s="315" t="s">
        <v>6183</v>
      </c>
      <c r="E198" s="128" t="s">
        <v>9794</v>
      </c>
      <c r="F198" s="309" t="s">
        <v>452</v>
      </c>
      <c r="G198" s="315" t="s">
        <v>9697</v>
      </c>
      <c r="H198" s="309" t="s">
        <v>886</v>
      </c>
      <c r="I198" s="309"/>
      <c r="J198" s="309"/>
      <c r="K198" s="309"/>
      <c r="L198" s="309"/>
      <c r="M198" s="309"/>
      <c r="N198" s="309"/>
      <c r="O198" s="309"/>
      <c r="P198" s="309"/>
      <c r="Q198" s="309"/>
      <c r="R198" s="309"/>
      <c r="S198" s="309"/>
      <c r="T198" s="326"/>
      <c r="U198" s="897"/>
      <c r="V198" s="897" t="s">
        <v>582</v>
      </c>
      <c r="W198" s="897"/>
      <c r="X198" s="897"/>
      <c r="Y198" s="897"/>
      <c r="Z198" s="897"/>
      <c r="AA198" s="897"/>
      <c r="AB198" s="897"/>
      <c r="AC198" s="428" t="s">
        <v>9698</v>
      </c>
      <c r="AD198" s="128">
        <v>2015</v>
      </c>
      <c r="AE198" s="137">
        <v>2024</v>
      </c>
      <c r="AF198" s="142" t="s">
        <v>10044</v>
      </c>
      <c r="AG198" s="625" t="s">
        <v>10045</v>
      </c>
      <c r="AH198" s="94" t="s">
        <v>677</v>
      </c>
    </row>
    <row r="199" spans="2:34">
      <c r="B199" s="315" t="s">
        <v>366</v>
      </c>
      <c r="C199" s="315" t="s">
        <v>182</v>
      </c>
      <c r="D199" s="315" t="s">
        <v>6183</v>
      </c>
      <c r="E199" s="309" t="s">
        <v>5778</v>
      </c>
      <c r="F199" s="128" t="s">
        <v>8384</v>
      </c>
      <c r="G199" s="315" t="s">
        <v>250</v>
      </c>
      <c r="H199" s="632" t="s">
        <v>594</v>
      </c>
      <c r="I199" s="309"/>
      <c r="J199" s="309"/>
      <c r="K199" s="309" t="s">
        <v>582</v>
      </c>
      <c r="L199" s="309"/>
      <c r="M199" s="309"/>
      <c r="N199" s="309"/>
      <c r="O199" s="309"/>
      <c r="P199" s="309"/>
      <c r="Q199" s="309"/>
      <c r="R199" s="309"/>
      <c r="S199" s="309"/>
      <c r="T199" s="326"/>
      <c r="U199" s="897"/>
      <c r="V199" s="897"/>
      <c r="W199" s="897"/>
      <c r="X199" s="897"/>
      <c r="Y199" s="897"/>
      <c r="Z199" s="897"/>
      <c r="AA199" s="897"/>
      <c r="AB199" s="897"/>
      <c r="AC199" s="428" t="s">
        <v>5194</v>
      </c>
      <c r="AD199" s="309">
        <v>2020</v>
      </c>
      <c r="AE199" s="309">
        <v>2021</v>
      </c>
      <c r="AF199" s="315" t="s">
        <v>10046</v>
      </c>
      <c r="AG199" s="624" t="s">
        <v>10047</v>
      </c>
      <c r="AH199" s="94" t="s">
        <v>677</v>
      </c>
    </row>
    <row r="200" spans="2:34">
      <c r="B200" s="315" t="s">
        <v>366</v>
      </c>
      <c r="C200" s="315" t="s">
        <v>182</v>
      </c>
      <c r="D200" s="315" t="s">
        <v>6183</v>
      </c>
      <c r="E200" s="309" t="s">
        <v>5778</v>
      </c>
      <c r="F200" s="128" t="s">
        <v>424</v>
      </c>
      <c r="G200" s="309" t="s">
        <v>127</v>
      </c>
      <c r="H200" s="627" t="s">
        <v>9734</v>
      </c>
      <c r="I200" s="309"/>
      <c r="J200" s="309"/>
      <c r="K200" s="309"/>
      <c r="L200" s="309"/>
      <c r="M200" s="309"/>
      <c r="N200" s="309"/>
      <c r="O200" s="309"/>
      <c r="P200" s="309"/>
      <c r="Q200" s="309"/>
      <c r="R200" s="309"/>
      <c r="S200" s="309"/>
      <c r="T200" s="326"/>
      <c r="U200" s="897"/>
      <c r="V200" s="897"/>
      <c r="W200" s="897"/>
      <c r="X200" s="897"/>
      <c r="Y200" s="897"/>
      <c r="Z200" s="897"/>
      <c r="AA200" s="897" t="s">
        <v>582</v>
      </c>
      <c r="AB200" s="897"/>
      <c r="AC200" s="428" t="s">
        <v>9698</v>
      </c>
      <c r="AD200" s="309">
        <v>2020</v>
      </c>
      <c r="AE200" s="309">
        <v>2021</v>
      </c>
      <c r="AF200" s="315" t="s">
        <v>10048</v>
      </c>
      <c r="AG200" s="625" t="s">
        <v>10049</v>
      </c>
      <c r="AH200" s="94" t="s">
        <v>677</v>
      </c>
    </row>
    <row r="201" spans="2:34">
      <c r="B201" s="315" t="s">
        <v>2074</v>
      </c>
      <c r="C201" s="315" t="s">
        <v>187</v>
      </c>
      <c r="D201" s="315" t="s">
        <v>6186</v>
      </c>
      <c r="E201" s="309" t="s">
        <v>5778</v>
      </c>
      <c r="F201" s="128" t="s">
        <v>5838</v>
      </c>
      <c r="G201" s="315" t="s">
        <v>5695</v>
      </c>
      <c r="H201" s="626" t="s">
        <v>594</v>
      </c>
      <c r="I201" s="309"/>
      <c r="J201" s="309"/>
      <c r="K201" s="309"/>
      <c r="L201" s="309"/>
      <c r="M201" s="309"/>
      <c r="N201" s="309"/>
      <c r="O201" s="309"/>
      <c r="P201" s="309"/>
      <c r="Q201" s="309"/>
      <c r="R201" s="309"/>
      <c r="S201" s="309"/>
      <c r="T201" s="326"/>
      <c r="U201" s="897" t="s">
        <v>582</v>
      </c>
      <c r="V201" s="897"/>
      <c r="W201" s="897"/>
      <c r="X201" s="897"/>
      <c r="Y201" s="897"/>
      <c r="Z201" s="897"/>
      <c r="AA201" s="897"/>
      <c r="AB201" s="897"/>
      <c r="AC201" s="428" t="s">
        <v>9698</v>
      </c>
      <c r="AD201" s="128">
        <v>2019</v>
      </c>
      <c r="AE201" s="128">
        <v>2020</v>
      </c>
      <c r="AF201" s="315" t="s">
        <v>10050</v>
      </c>
      <c r="AG201" s="625" t="s">
        <v>10051</v>
      </c>
      <c r="AH201" s="94" t="s">
        <v>677</v>
      </c>
    </row>
    <row r="202" spans="2:34">
      <c r="B202" s="142" t="s">
        <v>2074</v>
      </c>
      <c r="C202" s="315" t="s">
        <v>187</v>
      </c>
      <c r="D202" s="142" t="s">
        <v>6186</v>
      </c>
      <c r="E202" s="309" t="s">
        <v>5778</v>
      </c>
      <c r="F202" s="128" t="s">
        <v>424</v>
      </c>
      <c r="G202" s="315" t="s">
        <v>886</v>
      </c>
      <c r="H202" s="309" t="s">
        <v>5810</v>
      </c>
      <c r="I202" s="309"/>
      <c r="J202" s="309"/>
      <c r="K202" s="309"/>
      <c r="L202" s="309"/>
      <c r="M202" s="309"/>
      <c r="N202" s="309"/>
      <c r="O202" s="309"/>
      <c r="P202" s="309"/>
      <c r="Q202" s="309"/>
      <c r="R202" s="309"/>
      <c r="S202" s="309"/>
      <c r="T202" s="326"/>
      <c r="U202" s="897"/>
      <c r="V202" s="897"/>
      <c r="W202" s="897"/>
      <c r="X202" s="897"/>
      <c r="Y202" s="897"/>
      <c r="Z202" s="897"/>
      <c r="AA202" s="897" t="s">
        <v>582</v>
      </c>
      <c r="AB202" s="897"/>
      <c r="AC202" s="428" t="s">
        <v>9698</v>
      </c>
      <c r="AD202" s="309" t="s">
        <v>886</v>
      </c>
      <c r="AE202" s="309" t="s">
        <v>886</v>
      </c>
      <c r="AF202" s="315" t="s">
        <v>9921</v>
      </c>
      <c r="AG202" s="624" t="s">
        <v>9742</v>
      </c>
      <c r="AH202" s="94" t="s">
        <v>677</v>
      </c>
    </row>
    <row r="203" spans="2:34">
      <c r="B203" s="315" t="s">
        <v>2074</v>
      </c>
      <c r="C203" s="315" t="s">
        <v>187</v>
      </c>
      <c r="D203" s="315" t="s">
        <v>6186</v>
      </c>
      <c r="E203" s="309" t="s">
        <v>5778</v>
      </c>
      <c r="F203" s="128" t="s">
        <v>8384</v>
      </c>
      <c r="G203" s="315" t="s">
        <v>886</v>
      </c>
      <c r="H203" s="626" t="s">
        <v>9734</v>
      </c>
      <c r="I203" s="309"/>
      <c r="J203" s="309"/>
      <c r="K203" s="309" t="s">
        <v>582</v>
      </c>
      <c r="L203" s="309"/>
      <c r="M203" s="309"/>
      <c r="N203" s="309"/>
      <c r="O203" s="309"/>
      <c r="P203" s="309"/>
      <c r="Q203" s="309"/>
      <c r="R203" s="309"/>
      <c r="S203" s="309"/>
      <c r="T203" s="326"/>
      <c r="U203" s="897"/>
      <c r="V203" s="897"/>
      <c r="W203" s="897"/>
      <c r="X203" s="897"/>
      <c r="Y203" s="897"/>
      <c r="Z203" s="897"/>
      <c r="AA203" s="897"/>
      <c r="AB203" s="897"/>
      <c r="AC203" s="428" t="s">
        <v>9698</v>
      </c>
      <c r="AD203" s="309">
        <v>2019</v>
      </c>
      <c r="AE203" s="309">
        <v>2020</v>
      </c>
      <c r="AF203" s="315" t="s">
        <v>10052</v>
      </c>
      <c r="AG203" s="625" t="s">
        <v>10053</v>
      </c>
      <c r="AH203" s="94" t="s">
        <v>677</v>
      </c>
    </row>
    <row r="204" spans="2:34">
      <c r="B204" s="315" t="s">
        <v>366</v>
      </c>
      <c r="C204" s="315" t="s">
        <v>182</v>
      </c>
      <c r="D204" s="315" t="s">
        <v>6187</v>
      </c>
      <c r="E204" s="309" t="s">
        <v>5778</v>
      </c>
      <c r="F204" s="309" t="s">
        <v>452</v>
      </c>
      <c r="G204" s="315" t="s">
        <v>10040</v>
      </c>
      <c r="H204" s="309" t="s">
        <v>886</v>
      </c>
      <c r="I204" s="309"/>
      <c r="J204" s="309"/>
      <c r="K204" s="309"/>
      <c r="L204" s="309"/>
      <c r="M204" s="309"/>
      <c r="N204" s="309"/>
      <c r="O204" s="309"/>
      <c r="P204" s="309"/>
      <c r="Q204" s="309"/>
      <c r="R204" s="309"/>
      <c r="S204" s="309"/>
      <c r="T204" s="326"/>
      <c r="U204" s="897"/>
      <c r="V204" s="897" t="s">
        <v>582</v>
      </c>
      <c r="W204" s="897"/>
      <c r="X204" s="897"/>
      <c r="Y204" s="897"/>
      <c r="Z204" s="897"/>
      <c r="AA204" s="897"/>
      <c r="AB204" s="897"/>
      <c r="AC204" s="428" t="s">
        <v>9713</v>
      </c>
      <c r="AD204" s="309">
        <v>2019</v>
      </c>
      <c r="AE204" s="309" t="s">
        <v>2790</v>
      </c>
      <c r="AF204" s="315" t="s">
        <v>10054</v>
      </c>
      <c r="AG204" s="623" t="s">
        <v>10055</v>
      </c>
      <c r="AH204" s="94" t="s">
        <v>677</v>
      </c>
    </row>
    <row r="205" spans="2:34">
      <c r="B205" s="305" t="s">
        <v>366</v>
      </c>
      <c r="C205" s="305" t="s">
        <v>182</v>
      </c>
      <c r="D205" s="305" t="s">
        <v>6187</v>
      </c>
      <c r="E205" s="137" t="s">
        <v>9708</v>
      </c>
      <c r="F205" s="128" t="s">
        <v>452</v>
      </c>
      <c r="G205" s="142" t="s">
        <v>9810</v>
      </c>
      <c r="H205" s="309" t="s">
        <v>886</v>
      </c>
      <c r="I205" s="309"/>
      <c r="J205" s="309"/>
      <c r="K205" s="309"/>
      <c r="L205" s="309"/>
      <c r="M205" s="309"/>
      <c r="N205" s="309"/>
      <c r="O205" s="309"/>
      <c r="P205" s="309"/>
      <c r="Q205" s="309"/>
      <c r="R205" s="309"/>
      <c r="S205" s="309"/>
      <c r="T205" s="326"/>
      <c r="U205" s="897"/>
      <c r="V205" s="897"/>
      <c r="W205" s="897" t="s">
        <v>582</v>
      </c>
      <c r="X205" s="897"/>
      <c r="Y205" s="897"/>
      <c r="Z205" s="897"/>
      <c r="AA205" s="897"/>
      <c r="AB205" s="897"/>
      <c r="AC205" s="428" t="s">
        <v>9698</v>
      </c>
      <c r="AD205" s="309">
        <v>2019</v>
      </c>
      <c r="AE205" s="137">
        <v>2021</v>
      </c>
      <c r="AF205" s="305" t="s">
        <v>10056</v>
      </c>
      <c r="AG205" s="625" t="s">
        <v>9791</v>
      </c>
      <c r="AH205" s="94" t="s">
        <v>677</v>
      </c>
    </row>
    <row r="206" spans="2:34">
      <c r="B206" s="315" t="s">
        <v>366</v>
      </c>
      <c r="C206" s="142" t="s">
        <v>173</v>
      </c>
      <c r="D206" s="142" t="s">
        <v>10057</v>
      </c>
      <c r="E206" s="128" t="s">
        <v>886</v>
      </c>
      <c r="F206" s="309" t="s">
        <v>452</v>
      </c>
      <c r="G206" s="315" t="s">
        <v>886</v>
      </c>
      <c r="H206" s="309" t="s">
        <v>886</v>
      </c>
      <c r="I206" s="309"/>
      <c r="J206" s="309"/>
      <c r="K206" s="309"/>
      <c r="L206" s="309"/>
      <c r="M206" s="309"/>
      <c r="N206" s="309"/>
      <c r="O206" s="309"/>
      <c r="P206" s="309"/>
      <c r="Q206" s="309"/>
      <c r="R206" s="309"/>
      <c r="S206" s="309"/>
      <c r="T206" s="326"/>
      <c r="U206" s="897"/>
      <c r="V206" s="897" t="s">
        <v>582</v>
      </c>
      <c r="W206" s="897"/>
      <c r="X206" s="897"/>
      <c r="Y206" s="897"/>
      <c r="Z206" s="897"/>
      <c r="AA206" s="897"/>
      <c r="AB206" s="897"/>
      <c r="AC206" s="428" t="s">
        <v>9698</v>
      </c>
      <c r="AD206" s="309" t="s">
        <v>886</v>
      </c>
      <c r="AE206" s="137" t="s">
        <v>9709</v>
      </c>
      <c r="AF206" s="142" t="s">
        <v>9726</v>
      </c>
      <c r="AG206" s="624" t="s">
        <v>9727</v>
      </c>
      <c r="AH206" s="94" t="s">
        <v>677</v>
      </c>
    </row>
    <row r="207" spans="2:34">
      <c r="B207" s="315" t="s">
        <v>2074</v>
      </c>
      <c r="C207" s="315" t="s">
        <v>187</v>
      </c>
      <c r="D207" s="142" t="s">
        <v>10058</v>
      </c>
      <c r="E207" s="309" t="s">
        <v>5778</v>
      </c>
      <c r="F207" s="309" t="s">
        <v>9729</v>
      </c>
      <c r="G207" s="142" t="s">
        <v>886</v>
      </c>
      <c r="H207" s="627" t="s">
        <v>9730</v>
      </c>
      <c r="I207" s="309"/>
      <c r="J207" s="309"/>
      <c r="K207" s="309"/>
      <c r="L207" s="309"/>
      <c r="M207" s="309"/>
      <c r="N207" s="309"/>
      <c r="O207" s="309"/>
      <c r="P207" s="309"/>
      <c r="Q207" s="309"/>
      <c r="R207" s="309" t="s">
        <v>582</v>
      </c>
      <c r="S207" s="309"/>
      <c r="T207" s="326"/>
      <c r="U207" s="897"/>
      <c r="V207" s="897"/>
      <c r="W207" s="897"/>
      <c r="X207" s="897"/>
      <c r="Y207" s="897"/>
      <c r="Z207" s="897"/>
      <c r="AA207" s="897"/>
      <c r="AB207" s="897"/>
      <c r="AC207" s="428" t="s">
        <v>9698</v>
      </c>
      <c r="AD207" s="309">
        <v>2020</v>
      </c>
      <c r="AE207" s="309">
        <v>2021</v>
      </c>
      <c r="AF207" s="315" t="s">
        <v>9731</v>
      </c>
      <c r="AG207" s="625" t="s">
        <v>9732</v>
      </c>
      <c r="AH207" s="94" t="s">
        <v>677</v>
      </c>
    </row>
    <row r="208" spans="2:34">
      <c r="B208" s="142" t="s">
        <v>2074</v>
      </c>
      <c r="C208" s="315" t="s">
        <v>187</v>
      </c>
      <c r="D208" s="142" t="s">
        <v>10059</v>
      </c>
      <c r="E208" s="309" t="s">
        <v>5778</v>
      </c>
      <c r="F208" s="309" t="s">
        <v>8384</v>
      </c>
      <c r="G208" s="142" t="s">
        <v>10060</v>
      </c>
      <c r="H208" s="135" t="s">
        <v>5810</v>
      </c>
      <c r="I208" s="128"/>
      <c r="J208" s="309"/>
      <c r="K208" s="309"/>
      <c r="L208" s="309"/>
      <c r="M208" s="309"/>
      <c r="N208" s="309"/>
      <c r="O208" s="309"/>
      <c r="P208" s="309"/>
      <c r="Q208" s="309"/>
      <c r="R208" s="309"/>
      <c r="S208" s="309"/>
      <c r="T208" s="326"/>
      <c r="U208" s="897" t="s">
        <v>582</v>
      </c>
      <c r="V208" s="897"/>
      <c r="W208" s="897"/>
      <c r="X208" s="897"/>
      <c r="Y208" s="897"/>
      <c r="Z208" s="897"/>
      <c r="AA208" s="897"/>
      <c r="AB208" s="897"/>
      <c r="AC208" s="428" t="s">
        <v>9698</v>
      </c>
      <c r="AD208" s="128">
        <v>2019</v>
      </c>
      <c r="AE208" s="128">
        <v>2021</v>
      </c>
      <c r="AF208" s="142" t="s">
        <v>10061</v>
      </c>
      <c r="AG208" s="624" t="s">
        <v>10062</v>
      </c>
      <c r="AH208" s="94" t="s">
        <v>677</v>
      </c>
    </row>
    <row r="209" spans="2:35">
      <c r="B209" s="315" t="s">
        <v>366</v>
      </c>
      <c r="C209" s="315" t="s">
        <v>190</v>
      </c>
      <c r="D209" s="315" t="s">
        <v>6200</v>
      </c>
      <c r="E209" s="309" t="s">
        <v>5778</v>
      </c>
      <c r="F209" s="128" t="s">
        <v>452</v>
      </c>
      <c r="G209" s="315" t="s">
        <v>9697</v>
      </c>
      <c r="H209" s="309" t="s">
        <v>886</v>
      </c>
      <c r="I209" s="309"/>
      <c r="J209" s="309"/>
      <c r="K209" s="309"/>
      <c r="L209" s="309"/>
      <c r="M209" s="309"/>
      <c r="N209" s="309"/>
      <c r="O209" s="309"/>
      <c r="P209" s="309"/>
      <c r="Q209" s="309"/>
      <c r="R209" s="309"/>
      <c r="S209" s="309"/>
      <c r="T209" s="326"/>
      <c r="U209" s="897"/>
      <c r="V209" s="897"/>
      <c r="W209" s="897" t="s">
        <v>582</v>
      </c>
      <c r="X209" s="897"/>
      <c r="Y209" s="897"/>
      <c r="Z209" s="897"/>
      <c r="AA209" s="897"/>
      <c r="AB209" s="897"/>
      <c r="AC209" s="428" t="s">
        <v>5194</v>
      </c>
      <c r="AD209" s="309">
        <v>2020</v>
      </c>
      <c r="AE209" s="309">
        <v>2035</v>
      </c>
      <c r="AF209" s="315" t="s">
        <v>10063</v>
      </c>
      <c r="AG209" s="625" t="s">
        <v>9791</v>
      </c>
      <c r="AH209" s="94" t="s">
        <v>677</v>
      </c>
    </row>
    <row r="210" spans="2:35">
      <c r="B210" s="315" t="s">
        <v>366</v>
      </c>
      <c r="C210" s="315" t="s">
        <v>522</v>
      </c>
      <c r="D210" s="315" t="s">
        <v>10064</v>
      </c>
      <c r="E210" s="128" t="s">
        <v>9708</v>
      </c>
      <c r="F210" s="309" t="s">
        <v>452</v>
      </c>
      <c r="G210" s="315" t="s">
        <v>9697</v>
      </c>
      <c r="H210" s="309" t="s">
        <v>886</v>
      </c>
      <c r="I210" s="309"/>
      <c r="J210" s="309"/>
      <c r="K210" s="309"/>
      <c r="L210" s="309"/>
      <c r="M210" s="309"/>
      <c r="N210" s="309"/>
      <c r="O210" s="309"/>
      <c r="P210" s="309"/>
      <c r="Q210" s="309"/>
      <c r="R210" s="309"/>
      <c r="S210" s="309"/>
      <c r="T210" s="326"/>
      <c r="U210" s="897"/>
      <c r="V210" s="897" t="s">
        <v>582</v>
      </c>
      <c r="W210" s="897"/>
      <c r="X210" s="897"/>
      <c r="Y210" s="897"/>
      <c r="Z210" s="897"/>
      <c r="AA210" s="897"/>
      <c r="AB210" s="897"/>
      <c r="AC210" s="428" t="s">
        <v>9698</v>
      </c>
      <c r="AD210" s="309">
        <v>2020</v>
      </c>
      <c r="AE210" s="309" t="s">
        <v>10065</v>
      </c>
      <c r="AF210" s="315" t="s">
        <v>10066</v>
      </c>
      <c r="AG210" s="625" t="s">
        <v>9791</v>
      </c>
      <c r="AH210" s="94" t="s">
        <v>677</v>
      </c>
    </row>
    <row r="211" spans="2:35">
      <c r="B211" s="315" t="s">
        <v>366</v>
      </c>
      <c r="C211" s="315" t="s">
        <v>522</v>
      </c>
      <c r="D211" s="315" t="s">
        <v>10064</v>
      </c>
      <c r="E211" s="309" t="s">
        <v>5778</v>
      </c>
      <c r="F211" s="128" t="s">
        <v>452</v>
      </c>
      <c r="G211" s="315" t="s">
        <v>9697</v>
      </c>
      <c r="H211" s="309" t="s">
        <v>886</v>
      </c>
      <c r="I211" s="309"/>
      <c r="J211" s="309"/>
      <c r="K211" s="309"/>
      <c r="L211" s="309"/>
      <c r="M211" s="309"/>
      <c r="N211" s="309"/>
      <c r="O211" s="309"/>
      <c r="P211" s="309"/>
      <c r="Q211" s="309"/>
      <c r="R211" s="309"/>
      <c r="S211" s="309"/>
      <c r="T211" s="326"/>
      <c r="U211" s="897"/>
      <c r="V211" s="897"/>
      <c r="W211" s="897" t="s">
        <v>582</v>
      </c>
      <c r="X211" s="897"/>
      <c r="Y211" s="897"/>
      <c r="Z211" s="897"/>
      <c r="AA211" s="897"/>
      <c r="AB211" s="897"/>
      <c r="AC211" s="428" t="s">
        <v>5194</v>
      </c>
      <c r="AD211" s="309">
        <v>2020</v>
      </c>
      <c r="AE211" s="309" t="s">
        <v>10067</v>
      </c>
      <c r="AF211" s="315" t="s">
        <v>10068</v>
      </c>
      <c r="AG211" s="625" t="s">
        <v>9791</v>
      </c>
      <c r="AH211" s="94" t="s">
        <v>677</v>
      </c>
    </row>
    <row r="212" spans="2:35">
      <c r="B212" s="315" t="s">
        <v>2077</v>
      </c>
      <c r="C212" s="315" t="s">
        <v>191</v>
      </c>
      <c r="D212" s="315" t="s">
        <v>6211</v>
      </c>
      <c r="E212" s="309" t="s">
        <v>9722</v>
      </c>
      <c r="F212" s="128" t="s">
        <v>452</v>
      </c>
      <c r="G212" s="315" t="s">
        <v>5830</v>
      </c>
      <c r="H212" s="309" t="s">
        <v>886</v>
      </c>
      <c r="I212" s="309"/>
      <c r="J212" s="309"/>
      <c r="K212" s="309"/>
      <c r="L212" s="309"/>
      <c r="M212" s="309"/>
      <c r="N212" s="309"/>
      <c r="O212" s="309"/>
      <c r="P212" s="309"/>
      <c r="Q212" s="309"/>
      <c r="R212" s="309"/>
      <c r="S212" s="309"/>
      <c r="T212" s="326"/>
      <c r="U212" s="897"/>
      <c r="V212" s="897"/>
      <c r="W212" s="897"/>
      <c r="X212" s="897"/>
      <c r="Y212" s="897"/>
      <c r="Z212" s="897" t="s">
        <v>582</v>
      </c>
      <c r="AA212" s="897"/>
      <c r="AB212" s="897"/>
      <c r="AC212" s="428" t="s">
        <v>5194</v>
      </c>
      <c r="AD212" s="309">
        <v>2018</v>
      </c>
      <c r="AE212" s="309" t="s">
        <v>10069</v>
      </c>
      <c r="AF212" s="315" t="s">
        <v>10070</v>
      </c>
      <c r="AG212" s="625" t="s">
        <v>10071</v>
      </c>
      <c r="AH212" s="94" t="s">
        <v>677</v>
      </c>
    </row>
    <row r="213" spans="2:35">
      <c r="B213" s="315" t="s">
        <v>2077</v>
      </c>
      <c r="C213" s="315" t="s">
        <v>191</v>
      </c>
      <c r="D213" s="315" t="s">
        <v>6211</v>
      </c>
      <c r="E213" s="309" t="s">
        <v>5778</v>
      </c>
      <c r="F213" s="128" t="s">
        <v>9729</v>
      </c>
      <c r="G213" s="315" t="s">
        <v>9984</v>
      </c>
      <c r="H213" s="309" t="s">
        <v>594</v>
      </c>
      <c r="I213" s="309"/>
      <c r="J213" s="309"/>
      <c r="K213" s="309" t="s">
        <v>582</v>
      </c>
      <c r="L213" s="309"/>
      <c r="M213" s="309"/>
      <c r="N213" s="309"/>
      <c r="O213" s="309"/>
      <c r="P213" s="309"/>
      <c r="Q213" s="309"/>
      <c r="R213" s="309"/>
      <c r="S213" s="309"/>
      <c r="T213" s="326"/>
      <c r="U213" s="897"/>
      <c r="V213" s="897"/>
      <c r="W213" s="897"/>
      <c r="X213" s="897"/>
      <c r="Y213" s="897"/>
      <c r="Z213" s="897"/>
      <c r="AA213" s="897"/>
      <c r="AB213" s="897"/>
      <c r="AC213" s="428" t="s">
        <v>9698</v>
      </c>
      <c r="AD213" s="309">
        <v>2017</v>
      </c>
      <c r="AE213" s="309" t="s">
        <v>10072</v>
      </c>
      <c r="AF213" s="315" t="s">
        <v>10073</v>
      </c>
      <c r="AG213" s="623" t="s">
        <v>10074</v>
      </c>
      <c r="AH213" s="94" t="s">
        <v>677</v>
      </c>
    </row>
    <row r="214" spans="2:35">
      <c r="B214" s="315" t="s">
        <v>2077</v>
      </c>
      <c r="C214" s="315" t="s">
        <v>191</v>
      </c>
      <c r="D214" s="315" t="s">
        <v>6211</v>
      </c>
      <c r="E214" s="309" t="s">
        <v>5778</v>
      </c>
      <c r="F214" s="309" t="s">
        <v>8384</v>
      </c>
      <c r="G214" s="315" t="s">
        <v>10075</v>
      </c>
      <c r="H214" s="309" t="s">
        <v>886</v>
      </c>
      <c r="I214" s="309"/>
      <c r="J214" s="309"/>
      <c r="K214" s="309"/>
      <c r="L214" s="309"/>
      <c r="M214" s="309"/>
      <c r="N214" s="309"/>
      <c r="O214" s="309"/>
      <c r="P214" s="309"/>
      <c r="Q214" s="309"/>
      <c r="R214" s="309"/>
      <c r="S214" s="309"/>
      <c r="T214" s="326"/>
      <c r="U214" s="897"/>
      <c r="V214" s="897"/>
      <c r="W214" s="897"/>
      <c r="X214" s="897" t="s">
        <v>582</v>
      </c>
      <c r="Y214" s="897"/>
      <c r="Z214" s="897"/>
      <c r="AA214" s="897"/>
      <c r="AB214" s="897"/>
      <c r="AC214" s="428" t="s">
        <v>9713</v>
      </c>
      <c r="AD214" s="309">
        <v>2011</v>
      </c>
      <c r="AE214" s="309">
        <v>2011</v>
      </c>
      <c r="AF214" s="315" t="s">
        <v>10076</v>
      </c>
      <c r="AG214" s="625" t="s">
        <v>10077</v>
      </c>
      <c r="AH214" s="94" t="s">
        <v>677</v>
      </c>
    </row>
    <row r="215" spans="2:35">
      <c r="B215" s="142" t="s">
        <v>5675</v>
      </c>
      <c r="C215" s="142" t="s">
        <v>203</v>
      </c>
      <c r="D215" s="142" t="s">
        <v>10078</v>
      </c>
      <c r="E215" s="309" t="s">
        <v>5778</v>
      </c>
      <c r="F215" s="128" t="s">
        <v>424</v>
      </c>
      <c r="G215" s="142" t="s">
        <v>250</v>
      </c>
      <c r="H215" s="309" t="s">
        <v>886</v>
      </c>
      <c r="I215" s="309"/>
      <c r="J215" s="128" t="s">
        <v>582</v>
      </c>
      <c r="K215" s="309"/>
      <c r="L215" s="309"/>
      <c r="M215" s="309"/>
      <c r="N215" s="309"/>
      <c r="O215" s="309"/>
      <c r="P215" s="309"/>
      <c r="Q215" s="309"/>
      <c r="R215" s="309"/>
      <c r="S215" s="309"/>
      <c r="T215" s="326"/>
      <c r="U215" s="897"/>
      <c r="V215" s="897"/>
      <c r="W215" s="897"/>
      <c r="X215" s="897"/>
      <c r="Y215" s="897"/>
      <c r="Z215" s="897"/>
      <c r="AA215" s="897"/>
      <c r="AB215" s="897"/>
      <c r="AC215" s="428" t="s">
        <v>9698</v>
      </c>
      <c r="AD215" s="128" t="s">
        <v>886</v>
      </c>
      <c r="AE215" s="128">
        <v>2020</v>
      </c>
      <c r="AF215" s="142" t="s">
        <v>9892</v>
      </c>
      <c r="AG215" s="624" t="s">
        <v>9893</v>
      </c>
      <c r="AH215" s="94" t="s">
        <v>677</v>
      </c>
    </row>
    <row r="216" spans="2:35">
      <c r="B216" s="142" t="s">
        <v>366</v>
      </c>
      <c r="C216" s="142" t="s">
        <v>169</v>
      </c>
      <c r="D216" s="142" t="s">
        <v>10079</v>
      </c>
      <c r="E216" s="128" t="s">
        <v>5778</v>
      </c>
      <c r="F216" s="128" t="s">
        <v>5838</v>
      </c>
      <c r="G216" s="142" t="s">
        <v>4683</v>
      </c>
      <c r="H216" s="128" t="s">
        <v>886</v>
      </c>
      <c r="I216" s="128"/>
      <c r="J216" s="128"/>
      <c r="K216" s="128" t="s">
        <v>582</v>
      </c>
      <c r="L216" s="128"/>
      <c r="M216" s="128"/>
      <c r="N216" s="128"/>
      <c r="O216" s="128"/>
      <c r="P216" s="128"/>
      <c r="Q216" s="128"/>
      <c r="R216" s="128"/>
      <c r="S216" s="128"/>
      <c r="T216" s="307"/>
      <c r="U216" s="897"/>
      <c r="V216" s="897"/>
      <c r="W216" s="897"/>
      <c r="X216" s="897"/>
      <c r="Y216" s="897"/>
      <c r="Z216" s="897"/>
      <c r="AA216" s="897"/>
      <c r="AB216" s="897"/>
      <c r="AC216" s="428" t="s">
        <v>9698</v>
      </c>
      <c r="AD216" s="309" t="s">
        <v>886</v>
      </c>
      <c r="AE216" s="128">
        <v>2003</v>
      </c>
      <c r="AF216" s="142"/>
      <c r="AG216" s="629" t="s">
        <v>9719</v>
      </c>
      <c r="AH216" s="94" t="s">
        <v>677</v>
      </c>
    </row>
    <row r="217" spans="2:35">
      <c r="B217" s="142" t="s">
        <v>2074</v>
      </c>
      <c r="C217" s="315" t="s">
        <v>187</v>
      </c>
      <c r="D217" s="142" t="s">
        <v>6222</v>
      </c>
      <c r="E217" s="309" t="s">
        <v>5778</v>
      </c>
      <c r="F217" s="128" t="s">
        <v>5838</v>
      </c>
      <c r="G217" s="142" t="s">
        <v>5695</v>
      </c>
      <c r="H217" s="135" t="s">
        <v>9747</v>
      </c>
      <c r="I217" s="128"/>
      <c r="J217" s="309"/>
      <c r="K217" s="309"/>
      <c r="L217" s="309"/>
      <c r="M217" s="309"/>
      <c r="N217" s="309"/>
      <c r="O217" s="309"/>
      <c r="P217" s="309"/>
      <c r="Q217" s="309"/>
      <c r="R217" s="309"/>
      <c r="S217" s="309"/>
      <c r="T217" s="326"/>
      <c r="U217" s="897" t="s">
        <v>582</v>
      </c>
      <c r="V217" s="897"/>
      <c r="W217" s="897"/>
      <c r="X217" s="897"/>
      <c r="Y217" s="897"/>
      <c r="Z217" s="897"/>
      <c r="AA217" s="897"/>
      <c r="AB217" s="897"/>
      <c r="AC217" s="428" t="s">
        <v>9698</v>
      </c>
      <c r="AD217" s="128">
        <v>2019</v>
      </c>
      <c r="AE217" s="128">
        <v>2020</v>
      </c>
      <c r="AF217" s="142" t="s">
        <v>10080</v>
      </c>
      <c r="AG217" s="624" t="s">
        <v>10081</v>
      </c>
      <c r="AH217" s="94" t="s">
        <v>677</v>
      </c>
    </row>
    <row r="218" spans="2:35">
      <c r="B218" s="142" t="s">
        <v>2074</v>
      </c>
      <c r="C218" s="315" t="s">
        <v>187</v>
      </c>
      <c r="D218" s="142" t="s">
        <v>6222</v>
      </c>
      <c r="E218" s="309" t="s">
        <v>5778</v>
      </c>
      <c r="F218" s="128" t="s">
        <v>424</v>
      </c>
      <c r="G218" s="315" t="s">
        <v>886</v>
      </c>
      <c r="H218" s="309" t="s">
        <v>5810</v>
      </c>
      <c r="I218" s="309"/>
      <c r="J218" s="309"/>
      <c r="K218" s="309"/>
      <c r="L218" s="309"/>
      <c r="M218" s="309"/>
      <c r="N218" s="309"/>
      <c r="O218" s="309"/>
      <c r="P218" s="309"/>
      <c r="Q218" s="309"/>
      <c r="R218" s="309"/>
      <c r="S218" s="309"/>
      <c r="T218" s="326"/>
      <c r="U218" s="897"/>
      <c r="V218" s="897"/>
      <c r="W218" s="897"/>
      <c r="X218" s="897"/>
      <c r="Y218" s="897"/>
      <c r="Z218" s="897"/>
      <c r="AA218" s="897" t="s">
        <v>582</v>
      </c>
      <c r="AB218" s="897"/>
      <c r="AC218" s="428" t="s">
        <v>9698</v>
      </c>
      <c r="AD218" s="309" t="s">
        <v>886</v>
      </c>
      <c r="AE218" s="309" t="s">
        <v>886</v>
      </c>
      <c r="AF218" s="315" t="s">
        <v>9921</v>
      </c>
      <c r="AG218" s="624" t="s">
        <v>9742</v>
      </c>
      <c r="AH218" s="94" t="s">
        <v>677</v>
      </c>
    </row>
    <row r="219" spans="2:35">
      <c r="B219" s="142" t="s">
        <v>2074</v>
      </c>
      <c r="C219" s="315" t="s">
        <v>187</v>
      </c>
      <c r="D219" s="142" t="s">
        <v>6222</v>
      </c>
      <c r="E219" s="309" t="s">
        <v>5778</v>
      </c>
      <c r="F219" s="128" t="s">
        <v>8384</v>
      </c>
      <c r="G219" s="315" t="s">
        <v>10082</v>
      </c>
      <c r="H219" s="626" t="s">
        <v>9734</v>
      </c>
      <c r="I219" s="309"/>
      <c r="J219" s="309"/>
      <c r="K219" s="309" t="s">
        <v>582</v>
      </c>
      <c r="L219" s="309"/>
      <c r="M219" s="309"/>
      <c r="N219" s="309"/>
      <c r="O219" s="309"/>
      <c r="P219" s="309"/>
      <c r="Q219" s="309"/>
      <c r="R219" s="309"/>
      <c r="S219" s="309"/>
      <c r="T219" s="326"/>
      <c r="U219" s="897"/>
      <c r="V219" s="897"/>
      <c r="W219" s="897"/>
      <c r="X219" s="897"/>
      <c r="Y219" s="897"/>
      <c r="Z219" s="897"/>
      <c r="AA219" s="897"/>
      <c r="AB219" s="897"/>
      <c r="AC219" s="428" t="s">
        <v>9698</v>
      </c>
      <c r="AD219" s="309">
        <v>2020</v>
      </c>
      <c r="AE219" s="309">
        <v>2020</v>
      </c>
      <c r="AF219" s="315" t="s">
        <v>10083</v>
      </c>
      <c r="AG219" s="637" t="s">
        <v>10084</v>
      </c>
      <c r="AH219" s="94" t="s">
        <v>677</v>
      </c>
    </row>
    <row r="220" spans="2:35">
      <c r="B220" s="315" t="s">
        <v>2074</v>
      </c>
      <c r="C220" s="315" t="s">
        <v>187</v>
      </c>
      <c r="D220" s="315" t="s">
        <v>6223</v>
      </c>
      <c r="E220" s="309" t="s">
        <v>5778</v>
      </c>
      <c r="F220" s="128" t="s">
        <v>424</v>
      </c>
      <c r="G220" s="315" t="s">
        <v>886</v>
      </c>
      <c r="H220" s="309" t="s">
        <v>886</v>
      </c>
      <c r="I220" s="309"/>
      <c r="J220" s="309"/>
      <c r="K220" s="309"/>
      <c r="L220" s="309" t="s">
        <v>582</v>
      </c>
      <c r="M220" s="309"/>
      <c r="N220" s="309"/>
      <c r="O220" s="309"/>
      <c r="P220" s="309"/>
      <c r="Q220" s="309"/>
      <c r="R220" s="309"/>
      <c r="S220" s="309"/>
      <c r="T220" s="326"/>
      <c r="U220" s="897"/>
      <c r="V220" s="897"/>
      <c r="W220" s="897"/>
      <c r="X220" s="897"/>
      <c r="Y220" s="897"/>
      <c r="Z220" s="897"/>
      <c r="AA220" s="897"/>
      <c r="AB220" s="897"/>
      <c r="AC220" s="428" t="s">
        <v>9698</v>
      </c>
      <c r="AD220" s="309">
        <v>2012</v>
      </c>
      <c r="AE220" s="309">
        <v>2014</v>
      </c>
      <c r="AF220" s="315" t="s">
        <v>10085</v>
      </c>
      <c r="AG220" s="625" t="s">
        <v>10086</v>
      </c>
      <c r="AH220" s="94" t="s">
        <v>677</v>
      </c>
    </row>
    <row r="221" spans="2:35">
      <c r="B221" s="305" t="s">
        <v>366</v>
      </c>
      <c r="C221" s="142" t="s">
        <v>169</v>
      </c>
      <c r="D221" s="315" t="s">
        <v>10087</v>
      </c>
      <c r="E221" s="142" t="s">
        <v>5782</v>
      </c>
      <c r="F221" s="128" t="s">
        <v>233</v>
      </c>
      <c r="G221" s="142" t="s">
        <v>3461</v>
      </c>
      <c r="H221" s="128" t="s">
        <v>6147</v>
      </c>
      <c r="I221" s="128"/>
      <c r="J221" s="128"/>
      <c r="K221" s="128" t="s">
        <v>419</v>
      </c>
      <c r="L221" s="128"/>
      <c r="M221" s="128"/>
      <c r="N221" s="128"/>
      <c r="O221" s="128"/>
      <c r="P221" s="128"/>
      <c r="Q221" s="128"/>
      <c r="R221" s="128"/>
      <c r="S221" s="128"/>
      <c r="T221" s="307"/>
      <c r="U221" s="754"/>
      <c r="V221" s="754"/>
      <c r="W221" s="754"/>
      <c r="X221" s="754"/>
      <c r="Y221" s="696"/>
      <c r="Z221" s="754"/>
      <c r="AA221" s="754"/>
      <c r="AB221" s="696"/>
      <c r="AC221" s="424" t="s">
        <v>9698</v>
      </c>
      <c r="AD221" s="128">
        <v>2019</v>
      </c>
      <c r="AE221" s="128"/>
      <c r="AF221" s="142"/>
      <c r="AG221" s="596" t="s">
        <v>6237</v>
      </c>
      <c r="AH221" s="94" t="s">
        <v>677</v>
      </c>
      <c r="AI221" s="175"/>
    </row>
    <row r="222" spans="2:35">
      <c r="B222" s="305" t="s">
        <v>366</v>
      </c>
      <c r="C222" s="142" t="s">
        <v>169</v>
      </c>
      <c r="D222" s="315" t="s">
        <v>10087</v>
      </c>
      <c r="E222" s="142" t="s">
        <v>5782</v>
      </c>
      <c r="F222" s="128" t="s">
        <v>233</v>
      </c>
      <c r="G222" s="142" t="s">
        <v>3461</v>
      </c>
      <c r="H222" s="128" t="s">
        <v>6147</v>
      </c>
      <c r="I222" s="128"/>
      <c r="J222" s="128"/>
      <c r="K222" s="128"/>
      <c r="L222" s="128"/>
      <c r="M222" s="128"/>
      <c r="N222" s="128"/>
      <c r="O222" s="128"/>
      <c r="P222" s="128"/>
      <c r="Q222" s="128" t="s">
        <v>419</v>
      </c>
      <c r="R222" s="128"/>
      <c r="S222" s="128"/>
      <c r="T222" s="307"/>
      <c r="U222" s="754"/>
      <c r="V222" s="754"/>
      <c r="W222" s="754"/>
      <c r="X222" s="754"/>
      <c r="Y222" s="696"/>
      <c r="Z222" s="754"/>
      <c r="AA222" s="754"/>
      <c r="AB222" s="696"/>
      <c r="AC222" s="424" t="s">
        <v>9698</v>
      </c>
      <c r="AD222" s="128">
        <v>2019</v>
      </c>
      <c r="AE222" s="128"/>
      <c r="AF222" s="142"/>
      <c r="AG222" s="596" t="s">
        <v>6237</v>
      </c>
      <c r="AH222" s="94" t="s">
        <v>677</v>
      </c>
      <c r="AI222" s="175"/>
    </row>
    <row r="223" spans="2:35">
      <c r="B223" s="142" t="s">
        <v>2074</v>
      </c>
      <c r="C223" s="315" t="s">
        <v>187</v>
      </c>
      <c r="D223" s="142" t="s">
        <v>10088</v>
      </c>
      <c r="E223" s="309" t="s">
        <v>5778</v>
      </c>
      <c r="F223" s="128" t="s">
        <v>424</v>
      </c>
      <c r="G223" s="315" t="s">
        <v>886</v>
      </c>
      <c r="H223" s="309" t="s">
        <v>5810</v>
      </c>
      <c r="I223" s="309"/>
      <c r="J223" s="309"/>
      <c r="K223" s="309"/>
      <c r="L223" s="309"/>
      <c r="M223" s="309"/>
      <c r="N223" s="309"/>
      <c r="O223" s="309"/>
      <c r="P223" s="309"/>
      <c r="Q223" s="309"/>
      <c r="R223" s="309"/>
      <c r="S223" s="309"/>
      <c r="T223" s="326"/>
      <c r="U223" s="897"/>
      <c r="V223" s="897"/>
      <c r="W223" s="897"/>
      <c r="X223" s="897"/>
      <c r="Y223" s="897"/>
      <c r="Z223" s="897"/>
      <c r="AA223" s="897" t="s">
        <v>582</v>
      </c>
      <c r="AB223" s="897"/>
      <c r="AC223" s="428" t="s">
        <v>9698</v>
      </c>
      <c r="AD223" s="309" t="s">
        <v>886</v>
      </c>
      <c r="AE223" s="309" t="s">
        <v>886</v>
      </c>
      <c r="AF223" s="315" t="s">
        <v>9741</v>
      </c>
      <c r="AG223" s="624" t="s">
        <v>9742</v>
      </c>
      <c r="AH223" s="94" t="s">
        <v>677</v>
      </c>
    </row>
    <row r="224" spans="2:35">
      <c r="B224" s="315" t="s">
        <v>366</v>
      </c>
      <c r="C224" s="142" t="s">
        <v>173</v>
      </c>
      <c r="D224" s="142" t="s">
        <v>10089</v>
      </c>
      <c r="E224" s="128" t="s">
        <v>886</v>
      </c>
      <c r="F224" s="309" t="s">
        <v>452</v>
      </c>
      <c r="G224" s="315" t="s">
        <v>886</v>
      </c>
      <c r="H224" s="309" t="s">
        <v>886</v>
      </c>
      <c r="I224" s="309"/>
      <c r="J224" s="309"/>
      <c r="K224" s="309"/>
      <c r="L224" s="309"/>
      <c r="M224" s="309"/>
      <c r="N224" s="309"/>
      <c r="O224" s="309"/>
      <c r="P224" s="309"/>
      <c r="Q224" s="309"/>
      <c r="R224" s="309"/>
      <c r="S224" s="309"/>
      <c r="T224" s="326"/>
      <c r="U224" s="897"/>
      <c r="V224" s="897" t="s">
        <v>582</v>
      </c>
      <c r="W224" s="897"/>
      <c r="X224" s="897"/>
      <c r="Y224" s="897"/>
      <c r="Z224" s="897"/>
      <c r="AA224" s="897"/>
      <c r="AB224" s="897"/>
      <c r="AC224" s="428" t="s">
        <v>9698</v>
      </c>
      <c r="AD224" s="309" t="s">
        <v>886</v>
      </c>
      <c r="AE224" s="137" t="s">
        <v>9709</v>
      </c>
      <c r="AF224" s="142" t="s">
        <v>9726</v>
      </c>
      <c r="AG224" s="624" t="s">
        <v>9727</v>
      </c>
      <c r="AH224" s="94" t="s">
        <v>677</v>
      </c>
    </row>
    <row r="225" spans="2:35">
      <c r="B225" s="142" t="s">
        <v>2074</v>
      </c>
      <c r="C225" s="315" t="s">
        <v>187</v>
      </c>
      <c r="D225" s="142" t="s">
        <v>10090</v>
      </c>
      <c r="E225" s="309" t="s">
        <v>5778</v>
      </c>
      <c r="F225" s="128" t="s">
        <v>424</v>
      </c>
      <c r="G225" s="315" t="s">
        <v>886</v>
      </c>
      <c r="H225" s="309" t="s">
        <v>5810</v>
      </c>
      <c r="I225" s="309"/>
      <c r="J225" s="309"/>
      <c r="K225" s="309"/>
      <c r="L225" s="309"/>
      <c r="M225" s="309"/>
      <c r="N225" s="309"/>
      <c r="O225" s="309"/>
      <c r="P225" s="309"/>
      <c r="Q225" s="309"/>
      <c r="R225" s="309"/>
      <c r="S225" s="309"/>
      <c r="T225" s="326"/>
      <c r="U225" s="897"/>
      <c r="V225" s="897"/>
      <c r="W225" s="897"/>
      <c r="X225" s="897"/>
      <c r="Y225" s="897"/>
      <c r="Z225" s="897"/>
      <c r="AA225" s="897" t="s">
        <v>582</v>
      </c>
      <c r="AB225" s="897"/>
      <c r="AC225" s="428" t="s">
        <v>9698</v>
      </c>
      <c r="AD225" s="309" t="s">
        <v>886</v>
      </c>
      <c r="AE225" s="309" t="s">
        <v>886</v>
      </c>
      <c r="AF225" s="315" t="s">
        <v>9771</v>
      </c>
      <c r="AG225" s="624" t="s">
        <v>9742</v>
      </c>
      <c r="AH225" s="94" t="s">
        <v>677</v>
      </c>
    </row>
    <row r="226" spans="2:35">
      <c r="B226" s="142" t="s">
        <v>366</v>
      </c>
      <c r="C226" s="142" t="s">
        <v>169</v>
      </c>
      <c r="D226" s="142" t="s">
        <v>10091</v>
      </c>
      <c r="E226" s="128" t="s">
        <v>5778</v>
      </c>
      <c r="F226" s="128" t="s">
        <v>5838</v>
      </c>
      <c r="G226" s="142" t="s">
        <v>4683</v>
      </c>
      <c r="H226" s="128" t="s">
        <v>886</v>
      </c>
      <c r="I226" s="128"/>
      <c r="J226" s="128"/>
      <c r="K226" s="128" t="s">
        <v>582</v>
      </c>
      <c r="L226" s="128"/>
      <c r="M226" s="128"/>
      <c r="N226" s="128"/>
      <c r="O226" s="128"/>
      <c r="P226" s="128"/>
      <c r="Q226" s="128"/>
      <c r="R226" s="128"/>
      <c r="S226" s="128"/>
      <c r="T226" s="307"/>
      <c r="U226" s="897"/>
      <c r="V226" s="897"/>
      <c r="W226" s="897"/>
      <c r="X226" s="897"/>
      <c r="Y226" s="897"/>
      <c r="Z226" s="897"/>
      <c r="AA226" s="897"/>
      <c r="AB226" s="897"/>
      <c r="AC226" s="428" t="s">
        <v>9698</v>
      </c>
      <c r="AD226" s="309" t="s">
        <v>886</v>
      </c>
      <c r="AE226" s="128">
        <v>2005</v>
      </c>
      <c r="AF226" s="142"/>
      <c r="AG226" s="629" t="s">
        <v>9719</v>
      </c>
      <c r="AH226" s="94" t="s">
        <v>677</v>
      </c>
    </row>
    <row r="227" spans="2:35">
      <c r="B227" s="142" t="s">
        <v>2074</v>
      </c>
      <c r="C227" s="315" t="s">
        <v>187</v>
      </c>
      <c r="D227" s="142" t="s">
        <v>10092</v>
      </c>
      <c r="E227" s="309" t="s">
        <v>5778</v>
      </c>
      <c r="F227" s="128" t="s">
        <v>424</v>
      </c>
      <c r="G227" s="315" t="s">
        <v>886</v>
      </c>
      <c r="H227" s="309" t="s">
        <v>5810</v>
      </c>
      <c r="I227" s="309"/>
      <c r="J227" s="309"/>
      <c r="K227" s="309"/>
      <c r="L227" s="309"/>
      <c r="M227" s="309"/>
      <c r="N227" s="309"/>
      <c r="O227" s="309"/>
      <c r="P227" s="309"/>
      <c r="Q227" s="309"/>
      <c r="R227" s="309"/>
      <c r="S227" s="309"/>
      <c r="T227" s="326"/>
      <c r="U227" s="897"/>
      <c r="V227" s="897"/>
      <c r="W227" s="897"/>
      <c r="X227" s="897"/>
      <c r="Y227" s="897"/>
      <c r="Z227" s="897"/>
      <c r="AA227" s="897" t="s">
        <v>582</v>
      </c>
      <c r="AB227" s="897"/>
      <c r="AC227" s="428" t="s">
        <v>9698</v>
      </c>
      <c r="AD227" s="309" t="s">
        <v>886</v>
      </c>
      <c r="AE227" s="309" t="s">
        <v>886</v>
      </c>
      <c r="AF227" s="315" t="s">
        <v>9741</v>
      </c>
      <c r="AG227" s="624" t="s">
        <v>9742</v>
      </c>
      <c r="AH227" s="94" t="s">
        <v>677</v>
      </c>
    </row>
    <row r="228" spans="2:35">
      <c r="B228" s="315" t="s">
        <v>366</v>
      </c>
      <c r="C228" s="142" t="s">
        <v>173</v>
      </c>
      <c r="D228" s="142" t="s">
        <v>10093</v>
      </c>
      <c r="E228" s="128" t="s">
        <v>886</v>
      </c>
      <c r="F228" s="309" t="s">
        <v>452</v>
      </c>
      <c r="G228" s="315" t="s">
        <v>886</v>
      </c>
      <c r="H228" s="309" t="s">
        <v>886</v>
      </c>
      <c r="I228" s="128"/>
      <c r="J228" s="128"/>
      <c r="K228" s="128"/>
      <c r="L228" s="128"/>
      <c r="M228" s="128"/>
      <c r="N228" s="128"/>
      <c r="O228" s="128"/>
      <c r="P228" s="128"/>
      <c r="Q228" s="128"/>
      <c r="R228" s="128"/>
      <c r="S228" s="128"/>
      <c r="T228" s="307"/>
      <c r="U228" s="754"/>
      <c r="V228" s="754" t="s">
        <v>419</v>
      </c>
      <c r="W228" s="754"/>
      <c r="X228" s="754"/>
      <c r="Y228" s="754"/>
      <c r="Z228" s="754"/>
      <c r="AA228" s="754"/>
      <c r="AB228" s="754"/>
      <c r="AC228" s="424" t="s">
        <v>9698</v>
      </c>
      <c r="AD228" s="309" t="s">
        <v>886</v>
      </c>
      <c r="AE228" s="128">
        <v>2021</v>
      </c>
      <c r="AF228" s="142" t="s">
        <v>9726</v>
      </c>
      <c r="AG228" s="593" t="s">
        <v>10094</v>
      </c>
      <c r="AH228" s="94" t="s">
        <v>677</v>
      </c>
      <c r="AI228" s="48"/>
    </row>
    <row r="229" spans="2:35">
      <c r="B229" s="142" t="s">
        <v>2074</v>
      </c>
      <c r="C229" s="315" t="s">
        <v>187</v>
      </c>
      <c r="D229" s="142" t="s">
        <v>6250</v>
      </c>
      <c r="E229" s="309" t="s">
        <v>5778</v>
      </c>
      <c r="F229" s="128" t="s">
        <v>5838</v>
      </c>
      <c r="G229" s="142" t="s">
        <v>5695</v>
      </c>
      <c r="H229" s="135" t="s">
        <v>5810</v>
      </c>
      <c r="I229" s="128"/>
      <c r="J229" s="309"/>
      <c r="K229" s="309"/>
      <c r="L229" s="309"/>
      <c r="M229" s="309"/>
      <c r="N229" s="309"/>
      <c r="O229" s="309"/>
      <c r="P229" s="309"/>
      <c r="Q229" s="309"/>
      <c r="R229" s="309"/>
      <c r="S229" s="309"/>
      <c r="T229" s="326"/>
      <c r="U229" s="897" t="s">
        <v>582</v>
      </c>
      <c r="V229" s="897"/>
      <c r="W229" s="897"/>
      <c r="X229" s="897"/>
      <c r="Y229" s="897"/>
      <c r="Z229" s="897"/>
      <c r="AA229" s="897"/>
      <c r="AB229" s="897"/>
      <c r="AC229" s="424" t="s">
        <v>9713</v>
      </c>
      <c r="AD229" s="128">
        <v>2019</v>
      </c>
      <c r="AE229" s="128" t="s">
        <v>886</v>
      </c>
      <c r="AF229" s="142" t="s">
        <v>10095</v>
      </c>
      <c r="AG229" s="624" t="s">
        <v>10096</v>
      </c>
      <c r="AH229" s="94" t="s">
        <v>677</v>
      </c>
    </row>
    <row r="230" spans="2:35">
      <c r="B230" s="315" t="s">
        <v>2074</v>
      </c>
      <c r="C230" s="315" t="s">
        <v>187</v>
      </c>
      <c r="D230" s="315" t="s">
        <v>6250</v>
      </c>
      <c r="E230" s="309" t="s">
        <v>5778</v>
      </c>
      <c r="F230" s="128" t="s">
        <v>424</v>
      </c>
      <c r="G230" s="315" t="s">
        <v>886</v>
      </c>
      <c r="H230" s="309" t="s">
        <v>886</v>
      </c>
      <c r="I230" s="309"/>
      <c r="J230" s="309"/>
      <c r="K230" s="309"/>
      <c r="L230" s="309" t="s">
        <v>582</v>
      </c>
      <c r="M230" s="309"/>
      <c r="N230" s="309"/>
      <c r="O230" s="309"/>
      <c r="P230" s="309"/>
      <c r="Q230" s="309"/>
      <c r="R230" s="309"/>
      <c r="S230" s="309"/>
      <c r="T230" s="326"/>
      <c r="U230" s="897"/>
      <c r="V230" s="897"/>
      <c r="W230" s="897"/>
      <c r="X230" s="897"/>
      <c r="Y230" s="897"/>
      <c r="Z230" s="897"/>
      <c r="AA230" s="897"/>
      <c r="AB230" s="897"/>
      <c r="AC230" s="428" t="s">
        <v>9698</v>
      </c>
      <c r="AD230" s="309">
        <v>2017</v>
      </c>
      <c r="AE230" s="309">
        <v>2035</v>
      </c>
      <c r="AF230" s="315" t="s">
        <v>10097</v>
      </c>
      <c r="AG230" s="624" t="s">
        <v>10098</v>
      </c>
      <c r="AH230" s="94" t="s">
        <v>677</v>
      </c>
    </row>
    <row r="231" spans="2:35">
      <c r="B231" s="142" t="s">
        <v>366</v>
      </c>
      <c r="C231" s="142" t="s">
        <v>169</v>
      </c>
      <c r="D231" s="142" t="s">
        <v>10099</v>
      </c>
      <c r="E231" s="128" t="s">
        <v>5778</v>
      </c>
      <c r="F231" s="128" t="s">
        <v>5838</v>
      </c>
      <c r="G231" s="142" t="s">
        <v>4683</v>
      </c>
      <c r="H231" s="128" t="s">
        <v>886</v>
      </c>
      <c r="I231" s="128"/>
      <c r="J231" s="128"/>
      <c r="K231" s="128" t="s">
        <v>582</v>
      </c>
      <c r="L231" s="128"/>
      <c r="M231" s="128"/>
      <c r="N231" s="128"/>
      <c r="O231" s="128"/>
      <c r="P231" s="128"/>
      <c r="Q231" s="128"/>
      <c r="R231" s="128"/>
      <c r="S231" s="128"/>
      <c r="T231" s="307"/>
      <c r="U231" s="897"/>
      <c r="V231" s="897"/>
      <c r="W231" s="897"/>
      <c r="X231" s="897"/>
      <c r="Y231" s="897"/>
      <c r="Z231" s="897"/>
      <c r="AA231" s="897"/>
      <c r="AB231" s="897"/>
      <c r="AC231" s="428" t="s">
        <v>9698</v>
      </c>
      <c r="AD231" s="309" t="s">
        <v>886</v>
      </c>
      <c r="AE231" s="128">
        <v>2004</v>
      </c>
      <c r="AF231" s="142"/>
      <c r="AG231" s="629" t="s">
        <v>9719</v>
      </c>
      <c r="AH231" s="94" t="s">
        <v>677</v>
      </c>
    </row>
    <row r="232" spans="2:35">
      <c r="B232" s="315" t="s">
        <v>366</v>
      </c>
      <c r="C232" s="142" t="s">
        <v>173</v>
      </c>
      <c r="D232" s="142" t="s">
        <v>10100</v>
      </c>
      <c r="E232" s="128" t="s">
        <v>886</v>
      </c>
      <c r="F232" s="309" t="s">
        <v>452</v>
      </c>
      <c r="G232" s="315" t="s">
        <v>886</v>
      </c>
      <c r="H232" s="309" t="s">
        <v>886</v>
      </c>
      <c r="I232" s="128"/>
      <c r="J232" s="128"/>
      <c r="K232" s="128"/>
      <c r="L232" s="128"/>
      <c r="M232" s="128"/>
      <c r="N232" s="128"/>
      <c r="O232" s="128"/>
      <c r="P232" s="128"/>
      <c r="Q232" s="128"/>
      <c r="R232" s="128"/>
      <c r="S232" s="128"/>
      <c r="T232" s="307"/>
      <c r="U232" s="754"/>
      <c r="V232" s="754" t="s">
        <v>419</v>
      </c>
      <c r="W232" s="754"/>
      <c r="X232" s="754"/>
      <c r="Y232" s="754"/>
      <c r="Z232" s="754"/>
      <c r="AA232" s="754"/>
      <c r="AB232" s="754"/>
      <c r="AC232" s="424" t="s">
        <v>9698</v>
      </c>
      <c r="AD232" s="309" t="s">
        <v>886</v>
      </c>
      <c r="AE232" s="128">
        <v>2021</v>
      </c>
      <c r="AF232" s="142" t="s">
        <v>9726</v>
      </c>
      <c r="AG232" s="593" t="s">
        <v>10101</v>
      </c>
      <c r="AH232" s="94" t="s">
        <v>677</v>
      </c>
      <c r="AI232" s="48"/>
    </row>
    <row r="233" spans="2:35">
      <c r="B233" s="142" t="s">
        <v>2074</v>
      </c>
      <c r="C233" s="315" t="s">
        <v>187</v>
      </c>
      <c r="D233" s="315" t="s">
        <v>6256</v>
      </c>
      <c r="E233" s="309" t="s">
        <v>5778</v>
      </c>
      <c r="F233" s="128" t="s">
        <v>5838</v>
      </c>
      <c r="G233" s="142" t="s">
        <v>5695</v>
      </c>
      <c r="H233" s="135" t="s">
        <v>594</v>
      </c>
      <c r="I233" s="128"/>
      <c r="J233" s="309"/>
      <c r="K233" s="309"/>
      <c r="L233" s="309"/>
      <c r="M233" s="309"/>
      <c r="N233" s="309"/>
      <c r="O233" s="309"/>
      <c r="P233" s="309"/>
      <c r="Q233" s="309"/>
      <c r="R233" s="309"/>
      <c r="S233" s="309"/>
      <c r="T233" s="326"/>
      <c r="U233" s="897" t="s">
        <v>582</v>
      </c>
      <c r="V233" s="897"/>
      <c r="W233" s="897"/>
      <c r="X233" s="897"/>
      <c r="Y233" s="897"/>
      <c r="Z233" s="897"/>
      <c r="AA233" s="897"/>
      <c r="AB233" s="897"/>
      <c r="AC233" s="424" t="s">
        <v>9713</v>
      </c>
      <c r="AD233" s="128">
        <v>2020</v>
      </c>
      <c r="AE233" s="309" t="s">
        <v>886</v>
      </c>
      <c r="AF233" s="142" t="s">
        <v>10102</v>
      </c>
      <c r="AG233" s="624" t="s">
        <v>10103</v>
      </c>
      <c r="AH233" s="94" t="s">
        <v>677</v>
      </c>
    </row>
    <row r="234" spans="2:35">
      <c r="B234" s="142" t="s">
        <v>2074</v>
      </c>
      <c r="C234" s="315" t="s">
        <v>187</v>
      </c>
      <c r="D234" s="142" t="s">
        <v>6256</v>
      </c>
      <c r="E234" s="309" t="s">
        <v>5778</v>
      </c>
      <c r="F234" s="128" t="s">
        <v>5838</v>
      </c>
      <c r="G234" s="315" t="s">
        <v>886</v>
      </c>
      <c r="H234" s="632" t="s">
        <v>594</v>
      </c>
      <c r="I234" s="309"/>
      <c r="J234" s="309"/>
      <c r="K234" s="309" t="s">
        <v>582</v>
      </c>
      <c r="L234" s="309"/>
      <c r="M234" s="309"/>
      <c r="N234" s="309"/>
      <c r="O234" s="309"/>
      <c r="P234" s="309"/>
      <c r="Q234" s="309"/>
      <c r="R234" s="309"/>
      <c r="S234" s="309"/>
      <c r="T234" s="326"/>
      <c r="U234" s="897"/>
      <c r="V234" s="897"/>
      <c r="W234" s="897"/>
      <c r="X234" s="897"/>
      <c r="Y234" s="897"/>
      <c r="Z234" s="897"/>
      <c r="AA234" s="897"/>
      <c r="AB234" s="897"/>
      <c r="AC234" s="428" t="s">
        <v>9713</v>
      </c>
      <c r="AD234" s="309">
        <v>2020</v>
      </c>
      <c r="AE234" s="309">
        <v>2020</v>
      </c>
      <c r="AF234" s="315" t="s">
        <v>10104</v>
      </c>
      <c r="AG234" s="624" t="s">
        <v>10105</v>
      </c>
      <c r="AH234" s="94" t="s">
        <v>677</v>
      </c>
    </row>
    <row r="235" spans="2:35">
      <c r="B235" s="142" t="s">
        <v>2074</v>
      </c>
      <c r="C235" s="315" t="s">
        <v>187</v>
      </c>
      <c r="D235" s="142" t="s">
        <v>6256</v>
      </c>
      <c r="E235" s="309" t="s">
        <v>5778</v>
      </c>
      <c r="F235" s="128" t="s">
        <v>424</v>
      </c>
      <c r="G235" s="315" t="s">
        <v>886</v>
      </c>
      <c r="H235" s="309" t="s">
        <v>5810</v>
      </c>
      <c r="I235" s="309"/>
      <c r="J235" s="309"/>
      <c r="K235" s="309"/>
      <c r="L235" s="309"/>
      <c r="M235" s="309"/>
      <c r="N235" s="309"/>
      <c r="O235" s="309"/>
      <c r="P235" s="309"/>
      <c r="Q235" s="309"/>
      <c r="R235" s="309"/>
      <c r="S235" s="309"/>
      <c r="T235" s="326"/>
      <c r="U235" s="897"/>
      <c r="V235" s="897"/>
      <c r="W235" s="897"/>
      <c r="X235" s="897"/>
      <c r="Y235" s="897"/>
      <c r="Z235" s="897"/>
      <c r="AA235" s="897" t="s">
        <v>582</v>
      </c>
      <c r="AB235" s="897"/>
      <c r="AC235" s="428" t="s">
        <v>9698</v>
      </c>
      <c r="AD235" s="309" t="s">
        <v>886</v>
      </c>
      <c r="AE235" s="309" t="s">
        <v>886</v>
      </c>
      <c r="AF235" s="315" t="s">
        <v>10106</v>
      </c>
      <c r="AG235" s="624" t="s">
        <v>9742</v>
      </c>
      <c r="AH235" s="94" t="s">
        <v>677</v>
      </c>
    </row>
    <row r="236" spans="2:35">
      <c r="B236" s="315" t="s">
        <v>366</v>
      </c>
      <c r="C236" s="142" t="s">
        <v>173</v>
      </c>
      <c r="D236" s="142" t="s">
        <v>10107</v>
      </c>
      <c r="E236" s="128" t="s">
        <v>886</v>
      </c>
      <c r="F236" s="309" t="s">
        <v>452</v>
      </c>
      <c r="G236" s="315" t="s">
        <v>886</v>
      </c>
      <c r="H236" s="309" t="s">
        <v>886</v>
      </c>
      <c r="I236" s="309"/>
      <c r="J236" s="309"/>
      <c r="K236" s="309"/>
      <c r="L236" s="309"/>
      <c r="M236" s="309"/>
      <c r="N236" s="309"/>
      <c r="O236" s="309"/>
      <c r="P236" s="309"/>
      <c r="Q236" s="309"/>
      <c r="R236" s="309"/>
      <c r="S236" s="309"/>
      <c r="T236" s="326"/>
      <c r="U236" s="897"/>
      <c r="V236" s="897" t="s">
        <v>582</v>
      </c>
      <c r="W236" s="897"/>
      <c r="X236" s="897"/>
      <c r="Y236" s="897"/>
      <c r="Z236" s="897"/>
      <c r="AA236" s="897"/>
      <c r="AB236" s="897"/>
      <c r="AC236" s="428" t="s">
        <v>9698</v>
      </c>
      <c r="AD236" s="309" t="s">
        <v>886</v>
      </c>
      <c r="AE236" s="137" t="s">
        <v>9709</v>
      </c>
      <c r="AF236" s="142" t="s">
        <v>9726</v>
      </c>
      <c r="AG236" s="624" t="s">
        <v>9727</v>
      </c>
      <c r="AH236" s="94" t="s">
        <v>677</v>
      </c>
    </row>
    <row r="237" spans="2:35">
      <c r="B237" s="305" t="s">
        <v>2077</v>
      </c>
      <c r="C237" s="306" t="s">
        <v>142</v>
      </c>
      <c r="D237" s="331" t="s">
        <v>10108</v>
      </c>
      <c r="E237" s="638" t="s">
        <v>10109</v>
      </c>
      <c r="F237" s="128" t="s">
        <v>424</v>
      </c>
      <c r="G237" s="129" t="s">
        <v>3461</v>
      </c>
      <c r="H237" s="128" t="s">
        <v>886</v>
      </c>
      <c r="I237" s="128"/>
      <c r="J237" s="128"/>
      <c r="K237" s="128" t="s">
        <v>419</v>
      </c>
      <c r="L237" s="128"/>
      <c r="M237" s="128"/>
      <c r="N237" s="128"/>
      <c r="O237" s="128"/>
      <c r="P237" s="128"/>
      <c r="Q237" s="128"/>
      <c r="R237" s="128"/>
      <c r="S237" s="128"/>
      <c r="T237" s="307"/>
      <c r="U237" s="754"/>
      <c r="V237" s="754"/>
      <c r="W237" s="754"/>
      <c r="X237" s="754"/>
      <c r="Y237" s="754"/>
      <c r="Z237" s="754"/>
      <c r="AA237" s="754"/>
      <c r="AB237" s="754"/>
      <c r="AC237" s="424"/>
      <c r="AD237" s="128"/>
      <c r="AE237" s="128"/>
      <c r="AF237" s="142"/>
      <c r="AG237" s="639" t="s">
        <v>10110</v>
      </c>
      <c r="AH237" s="94" t="s">
        <v>677</v>
      </c>
    </row>
    <row r="238" spans="2:35">
      <c r="B238" s="305" t="s">
        <v>2077</v>
      </c>
      <c r="C238" s="305" t="s">
        <v>142</v>
      </c>
      <c r="D238" s="315" t="s">
        <v>10108</v>
      </c>
      <c r="E238" s="315" t="s">
        <v>10109</v>
      </c>
      <c r="F238" s="128" t="s">
        <v>424</v>
      </c>
      <c r="G238" s="142" t="s">
        <v>250</v>
      </c>
      <c r="H238" s="128" t="s">
        <v>5810</v>
      </c>
      <c r="I238" s="128"/>
      <c r="J238" s="128"/>
      <c r="K238" s="128" t="s">
        <v>419</v>
      </c>
      <c r="L238" s="128"/>
      <c r="M238" s="128"/>
      <c r="N238" s="128"/>
      <c r="O238" s="128"/>
      <c r="P238" s="128"/>
      <c r="Q238" s="128"/>
      <c r="R238" s="128"/>
      <c r="S238" s="128"/>
      <c r="T238" s="307"/>
      <c r="U238" s="754"/>
      <c r="V238" s="754"/>
      <c r="W238" s="754"/>
      <c r="X238" s="754"/>
      <c r="Y238" s="696"/>
      <c r="Z238" s="754"/>
      <c r="AA238" s="754"/>
      <c r="AB238" s="696"/>
      <c r="AC238" s="424" t="s">
        <v>6147</v>
      </c>
      <c r="AD238" s="128"/>
      <c r="AE238" s="128"/>
      <c r="AF238" s="142"/>
      <c r="AG238" s="596" t="s">
        <v>10110</v>
      </c>
      <c r="AH238" s="94" t="s">
        <v>677</v>
      </c>
      <c r="AI238" s="175"/>
    </row>
    <row r="239" spans="2:35">
      <c r="B239" s="142" t="s">
        <v>2074</v>
      </c>
      <c r="C239" s="315" t="s">
        <v>187</v>
      </c>
      <c r="D239" s="142" t="s">
        <v>10111</v>
      </c>
      <c r="E239" s="309" t="s">
        <v>5778</v>
      </c>
      <c r="F239" s="128" t="s">
        <v>424</v>
      </c>
      <c r="G239" s="315" t="s">
        <v>886</v>
      </c>
      <c r="H239" s="309" t="s">
        <v>5810</v>
      </c>
      <c r="I239" s="309"/>
      <c r="J239" s="309"/>
      <c r="K239" s="309"/>
      <c r="L239" s="309"/>
      <c r="M239" s="309"/>
      <c r="N239" s="309"/>
      <c r="O239" s="309"/>
      <c r="P239" s="309"/>
      <c r="Q239" s="309"/>
      <c r="R239" s="309"/>
      <c r="S239" s="309"/>
      <c r="T239" s="326"/>
      <c r="U239" s="897"/>
      <c r="V239" s="897"/>
      <c r="W239" s="897"/>
      <c r="X239" s="897"/>
      <c r="Y239" s="897"/>
      <c r="Z239" s="897"/>
      <c r="AA239" s="897" t="s">
        <v>582</v>
      </c>
      <c r="AB239" s="897"/>
      <c r="AC239" s="428" t="s">
        <v>9698</v>
      </c>
      <c r="AD239" s="309" t="s">
        <v>886</v>
      </c>
      <c r="AE239" s="309" t="s">
        <v>886</v>
      </c>
      <c r="AF239" s="315" t="s">
        <v>10112</v>
      </c>
      <c r="AG239" s="624" t="s">
        <v>9742</v>
      </c>
      <c r="AH239" s="94" t="s">
        <v>677</v>
      </c>
    </row>
    <row r="240" spans="2:35">
      <c r="B240" s="142" t="s">
        <v>5675</v>
      </c>
      <c r="C240" s="142" t="s">
        <v>203</v>
      </c>
      <c r="D240" s="142" t="s">
        <v>10113</v>
      </c>
      <c r="E240" s="309" t="s">
        <v>5778</v>
      </c>
      <c r="F240" s="128" t="s">
        <v>424</v>
      </c>
      <c r="G240" s="142" t="s">
        <v>250</v>
      </c>
      <c r="H240" s="309" t="s">
        <v>886</v>
      </c>
      <c r="I240" s="128"/>
      <c r="J240" s="128" t="s">
        <v>582</v>
      </c>
      <c r="K240" s="128"/>
      <c r="L240" s="128"/>
      <c r="M240" s="128"/>
      <c r="N240" s="128"/>
      <c r="O240" s="128"/>
      <c r="P240" s="128"/>
      <c r="Q240" s="128"/>
      <c r="R240" s="128"/>
      <c r="S240" s="128"/>
      <c r="T240" s="307"/>
      <c r="U240" s="754"/>
      <c r="V240" s="754"/>
      <c r="W240" s="754"/>
      <c r="X240" s="754"/>
      <c r="Y240" s="754"/>
      <c r="Z240" s="754"/>
      <c r="AA240" s="754"/>
      <c r="AB240" s="754"/>
      <c r="AC240" s="428" t="s">
        <v>9698</v>
      </c>
      <c r="AD240" s="128" t="s">
        <v>886</v>
      </c>
      <c r="AE240" s="128">
        <v>2020</v>
      </c>
      <c r="AF240" s="142" t="s">
        <v>9892</v>
      </c>
      <c r="AG240" s="624" t="s">
        <v>9893</v>
      </c>
      <c r="AH240" s="94" t="s">
        <v>677</v>
      </c>
    </row>
    <row r="241" spans="2:34">
      <c r="B241" s="315" t="s">
        <v>5675</v>
      </c>
      <c r="C241" s="315" t="s">
        <v>203</v>
      </c>
      <c r="D241" s="315" t="s">
        <v>6268</v>
      </c>
      <c r="E241" s="309" t="s">
        <v>886</v>
      </c>
      <c r="F241" s="128" t="s">
        <v>452</v>
      </c>
      <c r="G241" s="315" t="s">
        <v>9697</v>
      </c>
      <c r="H241" s="309" t="s">
        <v>886</v>
      </c>
      <c r="I241" s="309"/>
      <c r="J241" s="309"/>
      <c r="K241" s="309"/>
      <c r="L241" s="309"/>
      <c r="M241" s="309"/>
      <c r="N241" s="309"/>
      <c r="O241" s="309"/>
      <c r="P241" s="309"/>
      <c r="Q241" s="309"/>
      <c r="R241" s="309"/>
      <c r="S241" s="309"/>
      <c r="T241" s="326"/>
      <c r="U241" s="897"/>
      <c r="V241" s="897"/>
      <c r="W241" s="897" t="s">
        <v>582</v>
      </c>
      <c r="X241" s="897"/>
      <c r="Y241" s="897"/>
      <c r="Z241" s="897"/>
      <c r="AA241" s="897"/>
      <c r="AB241" s="897"/>
      <c r="AC241" s="428" t="s">
        <v>9837</v>
      </c>
      <c r="AD241" s="309">
        <v>2019</v>
      </c>
      <c r="AE241" s="309">
        <v>2030</v>
      </c>
      <c r="AF241" s="315" t="s">
        <v>9838</v>
      </c>
      <c r="AG241" s="625" t="s">
        <v>9791</v>
      </c>
      <c r="AH241" s="94" t="s">
        <v>677</v>
      </c>
    </row>
    <row r="242" spans="2:34">
      <c r="B242" s="315" t="s">
        <v>5675</v>
      </c>
      <c r="C242" s="315" t="s">
        <v>203</v>
      </c>
      <c r="D242" s="315" t="s">
        <v>6268</v>
      </c>
      <c r="E242" s="128" t="s">
        <v>233</v>
      </c>
      <c r="F242" s="309" t="s">
        <v>8384</v>
      </c>
      <c r="G242" s="315" t="s">
        <v>10114</v>
      </c>
      <c r="H242" s="632" t="s">
        <v>5810</v>
      </c>
      <c r="I242" s="309"/>
      <c r="J242" s="309"/>
      <c r="K242" s="309"/>
      <c r="L242" s="309"/>
      <c r="M242" s="309"/>
      <c r="N242" s="309"/>
      <c r="O242" s="309"/>
      <c r="P242" s="309"/>
      <c r="Q242" s="309"/>
      <c r="R242" s="309"/>
      <c r="S242" s="309"/>
      <c r="T242" s="326"/>
      <c r="U242" s="897"/>
      <c r="V242" s="897"/>
      <c r="W242" s="897"/>
      <c r="X242" s="897" t="s">
        <v>582</v>
      </c>
      <c r="Y242" s="897"/>
      <c r="Z242" s="897"/>
      <c r="AA242" s="897"/>
      <c r="AB242" s="897"/>
      <c r="AC242" s="428" t="s">
        <v>9837</v>
      </c>
      <c r="AD242" s="309">
        <v>2018</v>
      </c>
      <c r="AE242" s="309">
        <v>2030</v>
      </c>
      <c r="AF242" s="315" t="s">
        <v>10115</v>
      </c>
      <c r="AG242" s="625" t="s">
        <v>10116</v>
      </c>
      <c r="AH242" s="94" t="s">
        <v>677</v>
      </c>
    </row>
    <row r="243" spans="2:34">
      <c r="B243" s="315" t="s">
        <v>5675</v>
      </c>
      <c r="C243" s="315" t="s">
        <v>203</v>
      </c>
      <c r="D243" s="315" t="s">
        <v>6268</v>
      </c>
      <c r="E243" s="309" t="s">
        <v>5778</v>
      </c>
      <c r="F243" s="309" t="s">
        <v>9729</v>
      </c>
      <c r="G243" s="764" t="s">
        <v>886</v>
      </c>
      <c r="H243" s="309" t="s">
        <v>9734</v>
      </c>
      <c r="I243" s="309"/>
      <c r="J243" s="309"/>
      <c r="K243" s="309"/>
      <c r="L243" s="309"/>
      <c r="M243" s="309"/>
      <c r="N243" s="309"/>
      <c r="O243" s="309"/>
      <c r="P243" s="309"/>
      <c r="Q243" s="309"/>
      <c r="R243" s="309" t="s">
        <v>582</v>
      </c>
      <c r="S243" s="309"/>
      <c r="T243" s="326"/>
      <c r="U243" s="897"/>
      <c r="V243" s="897"/>
      <c r="W243" s="897"/>
      <c r="X243" s="897"/>
      <c r="Y243" s="897"/>
      <c r="Z243" s="897"/>
      <c r="AA243" s="897"/>
      <c r="AB243" s="897"/>
      <c r="AC243" s="428" t="s">
        <v>9698</v>
      </c>
      <c r="AD243" s="309">
        <v>2019</v>
      </c>
      <c r="AE243" s="309">
        <v>2019</v>
      </c>
      <c r="AF243" s="315" t="s">
        <v>10117</v>
      </c>
      <c r="AG243" s="624" t="s">
        <v>9893</v>
      </c>
      <c r="AH243" s="94" t="s">
        <v>677</v>
      </c>
    </row>
    <row r="244" spans="2:34">
      <c r="B244" s="315" t="s">
        <v>5675</v>
      </c>
      <c r="C244" s="315" t="s">
        <v>203</v>
      </c>
      <c r="D244" s="315" t="s">
        <v>6268</v>
      </c>
      <c r="E244" s="309" t="s">
        <v>5778</v>
      </c>
      <c r="F244" s="128" t="s">
        <v>424</v>
      </c>
      <c r="G244" s="807" t="s">
        <v>250</v>
      </c>
      <c r="H244" s="309" t="s">
        <v>886</v>
      </c>
      <c r="I244" s="309"/>
      <c r="J244" s="309"/>
      <c r="K244" s="309" t="s">
        <v>582</v>
      </c>
      <c r="L244" s="309"/>
      <c r="M244" s="309"/>
      <c r="N244" s="309"/>
      <c r="O244" s="309"/>
      <c r="P244" s="309"/>
      <c r="Q244" s="309"/>
      <c r="R244" s="309"/>
      <c r="S244" s="309"/>
      <c r="T244" s="326"/>
      <c r="U244" s="897"/>
      <c r="V244" s="897"/>
      <c r="W244" s="897"/>
      <c r="X244" s="897"/>
      <c r="Y244" s="897"/>
      <c r="Z244" s="897"/>
      <c r="AA244" s="897"/>
      <c r="AB244" s="897"/>
      <c r="AC244" s="428" t="s">
        <v>5194</v>
      </c>
      <c r="AD244" s="309">
        <v>2017</v>
      </c>
      <c r="AE244" s="309" t="s">
        <v>886</v>
      </c>
      <c r="AF244" s="315" t="s">
        <v>10118</v>
      </c>
      <c r="AG244" s="625" t="s">
        <v>10119</v>
      </c>
      <c r="AH244" s="94" t="s">
        <v>677</v>
      </c>
    </row>
    <row r="245" spans="2:34">
      <c r="B245" s="142" t="s">
        <v>5675</v>
      </c>
      <c r="C245" s="142" t="s">
        <v>203</v>
      </c>
      <c r="D245" s="142" t="s">
        <v>6268</v>
      </c>
      <c r="E245" s="309" t="s">
        <v>5778</v>
      </c>
      <c r="F245" s="128" t="s">
        <v>424</v>
      </c>
      <c r="G245" s="142" t="s">
        <v>250</v>
      </c>
      <c r="H245" s="309" t="s">
        <v>886</v>
      </c>
      <c r="I245" s="128"/>
      <c r="J245" s="128" t="s">
        <v>582</v>
      </c>
      <c r="K245" s="128"/>
      <c r="L245" s="128"/>
      <c r="M245" s="128"/>
      <c r="N245" s="128"/>
      <c r="O245" s="128"/>
      <c r="P245" s="128"/>
      <c r="Q245" s="128"/>
      <c r="R245" s="128"/>
      <c r="S245" s="128"/>
      <c r="T245" s="307"/>
      <c r="U245" s="754"/>
      <c r="V245" s="754"/>
      <c r="W245" s="754"/>
      <c r="X245" s="754"/>
      <c r="Y245" s="754"/>
      <c r="Z245" s="754"/>
      <c r="AA245" s="754"/>
      <c r="AB245" s="754"/>
      <c r="AC245" s="428" t="s">
        <v>9698</v>
      </c>
      <c r="AD245" s="128" t="s">
        <v>886</v>
      </c>
      <c r="AE245" s="128">
        <v>2020</v>
      </c>
      <c r="AF245" s="142" t="s">
        <v>9892</v>
      </c>
      <c r="AG245" s="625" t="s">
        <v>10120</v>
      </c>
      <c r="AH245" s="94" t="s">
        <v>677</v>
      </c>
    </row>
    <row r="246" spans="2:34">
      <c r="B246" s="142" t="s">
        <v>2074</v>
      </c>
      <c r="C246" s="315" t="s">
        <v>187</v>
      </c>
      <c r="D246" s="142" t="s">
        <v>6273</v>
      </c>
      <c r="E246" s="309" t="s">
        <v>5778</v>
      </c>
      <c r="F246" s="128" t="s">
        <v>424</v>
      </c>
      <c r="G246" s="315" t="s">
        <v>886</v>
      </c>
      <c r="H246" s="309" t="s">
        <v>5810</v>
      </c>
      <c r="I246" s="309"/>
      <c r="J246" s="309"/>
      <c r="K246" s="309"/>
      <c r="L246" s="309"/>
      <c r="M246" s="309"/>
      <c r="N246" s="309"/>
      <c r="O246" s="309"/>
      <c r="P246" s="309"/>
      <c r="Q246" s="309"/>
      <c r="R246" s="309"/>
      <c r="S246" s="309"/>
      <c r="T246" s="326"/>
      <c r="U246" s="897"/>
      <c r="V246" s="897"/>
      <c r="W246" s="897"/>
      <c r="X246" s="897"/>
      <c r="Y246" s="897"/>
      <c r="Z246" s="897"/>
      <c r="AA246" s="897" t="s">
        <v>582</v>
      </c>
      <c r="AB246" s="897"/>
      <c r="AC246" s="428" t="s">
        <v>9698</v>
      </c>
      <c r="AD246" s="309" t="s">
        <v>886</v>
      </c>
      <c r="AE246" s="309" t="s">
        <v>886</v>
      </c>
      <c r="AF246" s="315" t="s">
        <v>10121</v>
      </c>
      <c r="AG246" s="624" t="s">
        <v>9742</v>
      </c>
      <c r="AH246" s="94" t="s">
        <v>677</v>
      </c>
    </row>
    <row r="247" spans="2:34">
      <c r="B247" s="142" t="s">
        <v>366</v>
      </c>
      <c r="C247" s="142" t="s">
        <v>169</v>
      </c>
      <c r="D247" s="142" t="s">
        <v>10122</v>
      </c>
      <c r="E247" s="128" t="s">
        <v>5778</v>
      </c>
      <c r="F247" s="128" t="s">
        <v>5838</v>
      </c>
      <c r="G247" s="142" t="s">
        <v>4683</v>
      </c>
      <c r="H247" s="141" t="s">
        <v>9896</v>
      </c>
      <c r="I247" s="128"/>
      <c r="J247" s="128"/>
      <c r="K247" s="128" t="s">
        <v>582</v>
      </c>
      <c r="L247" s="128"/>
      <c r="M247" s="128"/>
      <c r="N247" s="128"/>
      <c r="O247" s="128"/>
      <c r="P247" s="128"/>
      <c r="Q247" s="128"/>
      <c r="R247" s="128"/>
      <c r="S247" s="128"/>
      <c r="T247" s="307"/>
      <c r="U247" s="897"/>
      <c r="V247" s="897"/>
      <c r="W247" s="897"/>
      <c r="X247" s="897"/>
      <c r="Y247" s="897"/>
      <c r="Z247" s="897"/>
      <c r="AA247" s="897"/>
      <c r="AB247" s="897"/>
      <c r="AC247" s="428" t="s">
        <v>9698</v>
      </c>
      <c r="AD247" s="309" t="s">
        <v>886</v>
      </c>
      <c r="AE247" s="128">
        <v>2002</v>
      </c>
      <c r="AF247" s="142" t="s">
        <v>10123</v>
      </c>
      <c r="AG247" s="629" t="s">
        <v>9719</v>
      </c>
      <c r="AH247" s="94" t="s">
        <v>677</v>
      </c>
    </row>
    <row r="248" spans="2:34">
      <c r="B248" s="142" t="s">
        <v>2074</v>
      </c>
      <c r="C248" s="315" t="s">
        <v>187</v>
      </c>
      <c r="D248" s="315" t="s">
        <v>10124</v>
      </c>
      <c r="E248" s="309" t="s">
        <v>5778</v>
      </c>
      <c r="F248" s="128" t="s">
        <v>5838</v>
      </c>
      <c r="G248" s="142" t="s">
        <v>5695</v>
      </c>
      <c r="H248" s="135" t="s">
        <v>594</v>
      </c>
      <c r="I248" s="128"/>
      <c r="J248" s="309"/>
      <c r="K248" s="309"/>
      <c r="L248" s="309"/>
      <c r="M248" s="309"/>
      <c r="N248" s="309"/>
      <c r="O248" s="309"/>
      <c r="P248" s="309"/>
      <c r="Q248" s="309"/>
      <c r="R248" s="309"/>
      <c r="S248" s="309"/>
      <c r="T248" s="326"/>
      <c r="U248" s="897" t="s">
        <v>582</v>
      </c>
      <c r="V248" s="897"/>
      <c r="W248" s="897"/>
      <c r="X248" s="897"/>
      <c r="Y248" s="897"/>
      <c r="Z248" s="897"/>
      <c r="AA248" s="897"/>
      <c r="AB248" s="897"/>
      <c r="AC248" s="428" t="s">
        <v>9698</v>
      </c>
      <c r="AD248" s="128">
        <v>2019</v>
      </c>
      <c r="AE248" s="128">
        <v>2020</v>
      </c>
      <c r="AF248" s="142" t="s">
        <v>10125</v>
      </c>
      <c r="AG248" s="625" t="s">
        <v>10126</v>
      </c>
      <c r="AH248" s="94" t="s">
        <v>677</v>
      </c>
    </row>
    <row r="249" spans="2:34">
      <c r="B249" s="315" t="s">
        <v>2074</v>
      </c>
      <c r="C249" s="315" t="s">
        <v>187</v>
      </c>
      <c r="D249" s="315" t="s">
        <v>10124</v>
      </c>
      <c r="E249" s="309" t="s">
        <v>5778</v>
      </c>
      <c r="F249" s="128" t="s">
        <v>5838</v>
      </c>
      <c r="G249" s="315" t="s">
        <v>250</v>
      </c>
      <c r="H249" s="626" t="s">
        <v>10127</v>
      </c>
      <c r="I249" s="309"/>
      <c r="J249" s="309"/>
      <c r="K249" s="309" t="s">
        <v>582</v>
      </c>
      <c r="L249" s="309"/>
      <c r="M249" s="309"/>
      <c r="N249" s="309"/>
      <c r="O249" s="309"/>
      <c r="P249" s="309"/>
      <c r="Q249" s="309"/>
      <c r="R249" s="309"/>
      <c r="S249" s="309"/>
      <c r="T249" s="326"/>
      <c r="U249" s="897"/>
      <c r="V249" s="897"/>
      <c r="W249" s="897"/>
      <c r="X249" s="897"/>
      <c r="Y249" s="897"/>
      <c r="Z249" s="897"/>
      <c r="AA249" s="897"/>
      <c r="AB249" s="897"/>
      <c r="AC249" s="428" t="s">
        <v>9698</v>
      </c>
      <c r="AD249" s="309">
        <v>2019</v>
      </c>
      <c r="AE249" s="309">
        <v>2020</v>
      </c>
      <c r="AF249" s="315" t="s">
        <v>10128</v>
      </c>
      <c r="AG249" s="625" t="s">
        <v>10129</v>
      </c>
      <c r="AH249" s="94" t="s">
        <v>677</v>
      </c>
    </row>
    <row r="250" spans="2:34">
      <c r="B250" s="315" t="s">
        <v>2074</v>
      </c>
      <c r="C250" s="315" t="s">
        <v>187</v>
      </c>
      <c r="D250" s="315" t="s">
        <v>10124</v>
      </c>
      <c r="E250" s="309" t="s">
        <v>5778</v>
      </c>
      <c r="F250" s="128" t="s">
        <v>5838</v>
      </c>
      <c r="G250" s="315" t="s">
        <v>10130</v>
      </c>
      <c r="H250" s="626" t="s">
        <v>594</v>
      </c>
      <c r="I250" s="309"/>
      <c r="J250" s="309"/>
      <c r="K250" s="309" t="s">
        <v>582</v>
      </c>
      <c r="L250" s="309"/>
      <c r="M250" s="309"/>
      <c r="N250" s="309"/>
      <c r="O250" s="309"/>
      <c r="P250" s="309"/>
      <c r="Q250" s="309"/>
      <c r="R250" s="309"/>
      <c r="S250" s="309"/>
      <c r="T250" s="326"/>
      <c r="U250" s="897"/>
      <c r="V250" s="897"/>
      <c r="W250" s="897"/>
      <c r="X250" s="897"/>
      <c r="Y250" s="897"/>
      <c r="Z250" s="897"/>
      <c r="AA250" s="897"/>
      <c r="AB250" s="897"/>
      <c r="AC250" s="428" t="s">
        <v>9698</v>
      </c>
      <c r="AD250" s="309">
        <v>2019</v>
      </c>
      <c r="AE250" s="309">
        <v>2020</v>
      </c>
      <c r="AF250" s="315" t="s">
        <v>10131</v>
      </c>
      <c r="AG250" s="625" t="s">
        <v>10126</v>
      </c>
      <c r="AH250" s="94" t="s">
        <v>677</v>
      </c>
    </row>
    <row r="251" spans="2:34">
      <c r="B251" s="315" t="s">
        <v>366</v>
      </c>
      <c r="C251" s="142" t="s">
        <v>173</v>
      </c>
      <c r="D251" s="142" t="s">
        <v>10132</v>
      </c>
      <c r="E251" s="128" t="s">
        <v>886</v>
      </c>
      <c r="F251" s="309" t="s">
        <v>452</v>
      </c>
      <c r="G251" s="315" t="s">
        <v>886</v>
      </c>
      <c r="H251" s="309" t="s">
        <v>886</v>
      </c>
      <c r="I251" s="309"/>
      <c r="J251" s="309"/>
      <c r="K251" s="309"/>
      <c r="L251" s="309"/>
      <c r="M251" s="309"/>
      <c r="N251" s="309"/>
      <c r="O251" s="309"/>
      <c r="P251" s="309"/>
      <c r="Q251" s="309"/>
      <c r="R251" s="309"/>
      <c r="S251" s="309"/>
      <c r="T251" s="326"/>
      <c r="U251" s="897"/>
      <c r="V251" s="897" t="s">
        <v>582</v>
      </c>
      <c r="W251" s="897"/>
      <c r="X251" s="897"/>
      <c r="Y251" s="897"/>
      <c r="Z251" s="897"/>
      <c r="AA251" s="897"/>
      <c r="AB251" s="897"/>
      <c r="AC251" s="428" t="s">
        <v>9698</v>
      </c>
      <c r="AD251" s="309" t="s">
        <v>886</v>
      </c>
      <c r="AE251" s="137" t="s">
        <v>9709</v>
      </c>
      <c r="AF251" s="142" t="s">
        <v>9726</v>
      </c>
      <c r="AG251" s="624" t="s">
        <v>9727</v>
      </c>
      <c r="AH251" s="94" t="s">
        <v>677</v>
      </c>
    </row>
    <row r="252" spans="2:34">
      <c r="B252" s="142" t="s">
        <v>2074</v>
      </c>
      <c r="C252" s="315" t="s">
        <v>187</v>
      </c>
      <c r="D252" s="142" t="s">
        <v>6280</v>
      </c>
      <c r="E252" s="309" t="s">
        <v>5778</v>
      </c>
      <c r="F252" s="128" t="s">
        <v>424</v>
      </c>
      <c r="G252" s="315" t="s">
        <v>886</v>
      </c>
      <c r="H252" s="309" t="s">
        <v>5810</v>
      </c>
      <c r="I252" s="309"/>
      <c r="J252" s="309"/>
      <c r="K252" s="309"/>
      <c r="L252" s="309"/>
      <c r="M252" s="309"/>
      <c r="N252" s="309"/>
      <c r="O252" s="309"/>
      <c r="P252" s="309"/>
      <c r="Q252" s="309"/>
      <c r="R252" s="309"/>
      <c r="S252" s="309"/>
      <c r="T252" s="326"/>
      <c r="U252" s="897"/>
      <c r="V252" s="897"/>
      <c r="W252" s="897"/>
      <c r="X252" s="897"/>
      <c r="Y252" s="897"/>
      <c r="Z252" s="897"/>
      <c r="AA252" s="897" t="s">
        <v>582</v>
      </c>
      <c r="AB252" s="897"/>
      <c r="AC252" s="428" t="s">
        <v>9698</v>
      </c>
      <c r="AD252" s="309" t="s">
        <v>886</v>
      </c>
      <c r="AE252" s="309" t="s">
        <v>886</v>
      </c>
      <c r="AF252" s="315" t="s">
        <v>10121</v>
      </c>
      <c r="AG252" s="624" t="s">
        <v>9742</v>
      </c>
      <c r="AH252" s="94" t="s">
        <v>677</v>
      </c>
    </row>
    <row r="253" spans="2:34">
      <c r="B253" s="315" t="s">
        <v>366</v>
      </c>
      <c r="C253" s="142" t="s">
        <v>173</v>
      </c>
      <c r="D253" s="142" t="s">
        <v>10133</v>
      </c>
      <c r="E253" s="128" t="s">
        <v>886</v>
      </c>
      <c r="F253" s="309" t="s">
        <v>452</v>
      </c>
      <c r="G253" s="315" t="s">
        <v>886</v>
      </c>
      <c r="H253" s="309" t="s">
        <v>886</v>
      </c>
      <c r="I253" s="309"/>
      <c r="J253" s="309"/>
      <c r="K253" s="309"/>
      <c r="L253" s="309"/>
      <c r="M253" s="309"/>
      <c r="N253" s="309"/>
      <c r="O253" s="309"/>
      <c r="P253" s="309"/>
      <c r="Q253" s="309"/>
      <c r="R253" s="309"/>
      <c r="S253" s="309"/>
      <c r="T253" s="326"/>
      <c r="U253" s="897"/>
      <c r="V253" s="897" t="s">
        <v>582</v>
      </c>
      <c r="W253" s="897"/>
      <c r="X253" s="897"/>
      <c r="Y253" s="897"/>
      <c r="Z253" s="897"/>
      <c r="AA253" s="897"/>
      <c r="AB253" s="897"/>
      <c r="AC253" s="428" t="s">
        <v>9698</v>
      </c>
      <c r="AD253" s="309" t="s">
        <v>886</v>
      </c>
      <c r="AE253" s="137" t="s">
        <v>9709</v>
      </c>
      <c r="AF253" s="142" t="s">
        <v>9726</v>
      </c>
      <c r="AG253" s="624" t="s">
        <v>9727</v>
      </c>
      <c r="AH253" s="94" t="s">
        <v>677</v>
      </c>
    </row>
    <row r="254" spans="2:34">
      <c r="B254" s="315" t="s">
        <v>366</v>
      </c>
      <c r="C254" s="142" t="s">
        <v>173</v>
      </c>
      <c r="D254" s="142" t="s">
        <v>10134</v>
      </c>
      <c r="E254" s="128" t="s">
        <v>886</v>
      </c>
      <c r="F254" s="309" t="s">
        <v>452</v>
      </c>
      <c r="G254" s="315" t="s">
        <v>886</v>
      </c>
      <c r="H254" s="309" t="s">
        <v>886</v>
      </c>
      <c r="I254" s="309"/>
      <c r="J254" s="309"/>
      <c r="K254" s="309"/>
      <c r="L254" s="309"/>
      <c r="M254" s="309"/>
      <c r="N254" s="309"/>
      <c r="O254" s="309"/>
      <c r="P254" s="309"/>
      <c r="Q254" s="309"/>
      <c r="R254" s="309"/>
      <c r="S254" s="309"/>
      <c r="T254" s="326"/>
      <c r="U254" s="897"/>
      <c r="V254" s="897" t="s">
        <v>582</v>
      </c>
      <c r="W254" s="897"/>
      <c r="X254" s="897"/>
      <c r="Y254" s="897"/>
      <c r="Z254" s="897"/>
      <c r="AA254" s="897"/>
      <c r="AB254" s="897"/>
      <c r="AC254" s="428" t="s">
        <v>9698</v>
      </c>
      <c r="AD254" s="309" t="s">
        <v>886</v>
      </c>
      <c r="AE254" s="137" t="s">
        <v>9709</v>
      </c>
      <c r="AF254" s="142" t="s">
        <v>9726</v>
      </c>
      <c r="AG254" s="624" t="s">
        <v>9727</v>
      </c>
      <c r="AH254" s="94" t="s">
        <v>677</v>
      </c>
    </row>
    <row r="255" spans="2:34">
      <c r="B255" s="315" t="s">
        <v>366</v>
      </c>
      <c r="C255" s="142" t="s">
        <v>173</v>
      </c>
      <c r="D255" s="142" t="s">
        <v>10135</v>
      </c>
      <c r="E255" s="128" t="s">
        <v>886</v>
      </c>
      <c r="F255" s="309" t="s">
        <v>452</v>
      </c>
      <c r="G255" s="315" t="s">
        <v>886</v>
      </c>
      <c r="H255" s="309" t="s">
        <v>886</v>
      </c>
      <c r="I255" s="309"/>
      <c r="J255" s="309"/>
      <c r="K255" s="309"/>
      <c r="L255" s="309"/>
      <c r="M255" s="309"/>
      <c r="N255" s="309"/>
      <c r="O255" s="309"/>
      <c r="P255" s="309"/>
      <c r="Q255" s="309"/>
      <c r="R255" s="309"/>
      <c r="S255" s="309"/>
      <c r="T255" s="326"/>
      <c r="U255" s="897"/>
      <c r="V255" s="897" t="s">
        <v>582</v>
      </c>
      <c r="W255" s="897"/>
      <c r="X255" s="897"/>
      <c r="Y255" s="897"/>
      <c r="Z255" s="897"/>
      <c r="AA255" s="897"/>
      <c r="AB255" s="897"/>
      <c r="AC255" s="428" t="s">
        <v>9698</v>
      </c>
      <c r="AD255" s="309" t="s">
        <v>886</v>
      </c>
      <c r="AE255" s="137" t="s">
        <v>9709</v>
      </c>
      <c r="AF255" s="142" t="s">
        <v>9726</v>
      </c>
      <c r="AG255" s="624" t="s">
        <v>9727</v>
      </c>
      <c r="AH255" s="94" t="s">
        <v>677</v>
      </c>
    </row>
    <row r="256" spans="2:34">
      <c r="B256" s="142" t="s">
        <v>2074</v>
      </c>
      <c r="C256" s="315" t="s">
        <v>187</v>
      </c>
      <c r="D256" s="142" t="s">
        <v>10136</v>
      </c>
      <c r="E256" s="309" t="s">
        <v>5778</v>
      </c>
      <c r="F256" s="128" t="s">
        <v>424</v>
      </c>
      <c r="G256" s="315" t="s">
        <v>886</v>
      </c>
      <c r="H256" s="309" t="s">
        <v>5810</v>
      </c>
      <c r="I256" s="309"/>
      <c r="J256" s="309"/>
      <c r="K256" s="309"/>
      <c r="L256" s="309"/>
      <c r="M256" s="309"/>
      <c r="N256" s="309"/>
      <c r="O256" s="309"/>
      <c r="P256" s="309"/>
      <c r="Q256" s="309"/>
      <c r="R256" s="309"/>
      <c r="S256" s="309"/>
      <c r="T256" s="326"/>
      <c r="U256" s="897"/>
      <c r="V256" s="897"/>
      <c r="W256" s="897"/>
      <c r="X256" s="897"/>
      <c r="Y256" s="897"/>
      <c r="Z256" s="897"/>
      <c r="AA256" s="897" t="s">
        <v>582</v>
      </c>
      <c r="AB256" s="897"/>
      <c r="AC256" s="428" t="s">
        <v>9698</v>
      </c>
      <c r="AD256" s="309" t="s">
        <v>886</v>
      </c>
      <c r="AE256" s="309" t="s">
        <v>886</v>
      </c>
      <c r="AF256" s="315" t="s">
        <v>9759</v>
      </c>
      <c r="AG256" s="624" t="s">
        <v>9742</v>
      </c>
      <c r="AH256" s="94" t="s">
        <v>677</v>
      </c>
    </row>
    <row r="257" spans="2:35">
      <c r="B257" s="142" t="s">
        <v>366</v>
      </c>
      <c r="C257" s="142" t="s">
        <v>173</v>
      </c>
      <c r="D257" s="142" t="s">
        <v>10137</v>
      </c>
      <c r="E257" s="128" t="s">
        <v>5778</v>
      </c>
      <c r="F257" s="128" t="s">
        <v>5838</v>
      </c>
      <c r="G257" s="142" t="s">
        <v>4683</v>
      </c>
      <c r="H257" s="135" t="s">
        <v>10138</v>
      </c>
      <c r="I257" s="128"/>
      <c r="J257" s="128"/>
      <c r="K257" s="128" t="s">
        <v>582</v>
      </c>
      <c r="L257" s="128"/>
      <c r="M257" s="128"/>
      <c r="N257" s="128"/>
      <c r="O257" s="128"/>
      <c r="P257" s="128"/>
      <c r="Q257" s="128"/>
      <c r="R257" s="128"/>
      <c r="S257" s="128"/>
      <c r="T257" s="307"/>
      <c r="U257" s="897"/>
      <c r="V257" s="897"/>
      <c r="W257" s="897"/>
      <c r="X257" s="897"/>
      <c r="Y257" s="897"/>
      <c r="Z257" s="897"/>
      <c r="AA257" s="897"/>
      <c r="AB257" s="897"/>
      <c r="AC257" s="428" t="s">
        <v>9698</v>
      </c>
      <c r="AD257" s="309">
        <v>2003</v>
      </c>
      <c r="AE257" s="309">
        <v>2003</v>
      </c>
      <c r="AF257" s="142" t="s">
        <v>10139</v>
      </c>
      <c r="AG257" s="625" t="s">
        <v>10140</v>
      </c>
      <c r="AH257" s="94" t="s">
        <v>677</v>
      </c>
    </row>
    <row r="258" spans="2:35">
      <c r="B258" s="315" t="s">
        <v>366</v>
      </c>
      <c r="C258" s="142" t="s">
        <v>173</v>
      </c>
      <c r="D258" s="142" t="s">
        <v>10141</v>
      </c>
      <c r="E258" s="128" t="s">
        <v>886</v>
      </c>
      <c r="F258" s="309" t="s">
        <v>452</v>
      </c>
      <c r="G258" s="315" t="s">
        <v>886</v>
      </c>
      <c r="H258" s="309" t="s">
        <v>886</v>
      </c>
      <c r="I258" s="309"/>
      <c r="J258" s="309"/>
      <c r="K258" s="309"/>
      <c r="L258" s="309"/>
      <c r="M258" s="309"/>
      <c r="N258" s="309"/>
      <c r="O258" s="309"/>
      <c r="P258" s="309"/>
      <c r="Q258" s="309"/>
      <c r="R258" s="309"/>
      <c r="S258" s="309"/>
      <c r="T258" s="326"/>
      <c r="U258" s="897"/>
      <c r="V258" s="897" t="s">
        <v>582</v>
      </c>
      <c r="W258" s="897"/>
      <c r="X258" s="897"/>
      <c r="Y258" s="897"/>
      <c r="Z258" s="897"/>
      <c r="AA258" s="897"/>
      <c r="AB258" s="897"/>
      <c r="AC258" s="428" t="s">
        <v>9698</v>
      </c>
      <c r="AD258" s="309" t="s">
        <v>886</v>
      </c>
      <c r="AE258" s="137" t="s">
        <v>9709</v>
      </c>
      <c r="AF258" s="142" t="s">
        <v>9726</v>
      </c>
      <c r="AG258" s="624" t="s">
        <v>9727</v>
      </c>
      <c r="AH258" s="94" t="s">
        <v>677</v>
      </c>
    </row>
    <row r="259" spans="2:35">
      <c r="B259" s="315" t="s">
        <v>366</v>
      </c>
      <c r="C259" s="142" t="s">
        <v>173</v>
      </c>
      <c r="D259" s="142" t="s">
        <v>10142</v>
      </c>
      <c r="E259" s="128" t="s">
        <v>886</v>
      </c>
      <c r="F259" s="309" t="s">
        <v>452</v>
      </c>
      <c r="G259" s="315" t="s">
        <v>886</v>
      </c>
      <c r="H259" s="309" t="s">
        <v>886</v>
      </c>
      <c r="I259" s="309"/>
      <c r="J259" s="309"/>
      <c r="K259" s="309"/>
      <c r="L259" s="309"/>
      <c r="M259" s="309"/>
      <c r="N259" s="309"/>
      <c r="O259" s="309"/>
      <c r="P259" s="309"/>
      <c r="Q259" s="309"/>
      <c r="R259" s="309"/>
      <c r="S259" s="309"/>
      <c r="T259" s="326"/>
      <c r="U259" s="897"/>
      <c r="V259" s="897" t="s">
        <v>582</v>
      </c>
      <c r="W259" s="897"/>
      <c r="X259" s="897"/>
      <c r="Y259" s="897"/>
      <c r="Z259" s="897"/>
      <c r="AA259" s="897"/>
      <c r="AB259" s="897"/>
      <c r="AC259" s="428" t="s">
        <v>9698</v>
      </c>
      <c r="AD259" s="309" t="s">
        <v>886</v>
      </c>
      <c r="AE259" s="137" t="s">
        <v>9709</v>
      </c>
      <c r="AF259" s="142" t="s">
        <v>9726</v>
      </c>
      <c r="AG259" s="624" t="s">
        <v>9727</v>
      </c>
      <c r="AH259" s="94" t="s">
        <v>677</v>
      </c>
    </row>
    <row r="260" spans="2:35">
      <c r="B260" s="315" t="s">
        <v>366</v>
      </c>
      <c r="C260" s="142" t="s">
        <v>173</v>
      </c>
      <c r="D260" s="142" t="s">
        <v>10143</v>
      </c>
      <c r="E260" s="128" t="s">
        <v>886</v>
      </c>
      <c r="F260" s="309" t="s">
        <v>452</v>
      </c>
      <c r="G260" s="315" t="s">
        <v>886</v>
      </c>
      <c r="H260" s="309" t="s">
        <v>886</v>
      </c>
      <c r="I260" s="309"/>
      <c r="J260" s="309"/>
      <c r="K260" s="309"/>
      <c r="L260" s="309"/>
      <c r="M260" s="309"/>
      <c r="N260" s="309"/>
      <c r="O260" s="309"/>
      <c r="P260" s="309"/>
      <c r="Q260" s="309"/>
      <c r="R260" s="309"/>
      <c r="S260" s="309"/>
      <c r="T260" s="326"/>
      <c r="U260" s="897"/>
      <c r="V260" s="897" t="s">
        <v>582</v>
      </c>
      <c r="W260" s="897"/>
      <c r="X260" s="897"/>
      <c r="Y260" s="897"/>
      <c r="Z260" s="897"/>
      <c r="AA260" s="897"/>
      <c r="AB260" s="897"/>
      <c r="AC260" s="428" t="s">
        <v>9698</v>
      </c>
      <c r="AD260" s="309" t="s">
        <v>886</v>
      </c>
      <c r="AE260" s="137" t="s">
        <v>9709</v>
      </c>
      <c r="AF260" s="142" t="s">
        <v>9726</v>
      </c>
      <c r="AG260" s="624" t="s">
        <v>9727</v>
      </c>
      <c r="AH260" s="94" t="s">
        <v>677</v>
      </c>
    </row>
    <row r="261" spans="2:35">
      <c r="B261" s="315" t="s">
        <v>366</v>
      </c>
      <c r="C261" s="142" t="s">
        <v>173</v>
      </c>
      <c r="D261" s="142" t="s">
        <v>10144</v>
      </c>
      <c r="E261" s="128" t="s">
        <v>886</v>
      </c>
      <c r="F261" s="309" t="s">
        <v>452</v>
      </c>
      <c r="G261" s="315" t="s">
        <v>886</v>
      </c>
      <c r="H261" s="309" t="s">
        <v>886</v>
      </c>
      <c r="I261" s="309"/>
      <c r="J261" s="309"/>
      <c r="K261" s="309"/>
      <c r="L261" s="309"/>
      <c r="M261" s="309"/>
      <c r="N261" s="309"/>
      <c r="O261" s="309"/>
      <c r="P261" s="309"/>
      <c r="Q261" s="309"/>
      <c r="R261" s="309"/>
      <c r="S261" s="309"/>
      <c r="T261" s="326"/>
      <c r="U261" s="897"/>
      <c r="V261" s="897" t="s">
        <v>582</v>
      </c>
      <c r="W261" s="897"/>
      <c r="X261" s="897"/>
      <c r="Y261" s="897"/>
      <c r="Z261" s="897"/>
      <c r="AA261" s="897"/>
      <c r="AB261" s="897"/>
      <c r="AC261" s="428" t="s">
        <v>9698</v>
      </c>
      <c r="AD261" s="309" t="s">
        <v>886</v>
      </c>
      <c r="AE261" s="137" t="s">
        <v>9709</v>
      </c>
      <c r="AF261" s="142" t="s">
        <v>9726</v>
      </c>
      <c r="AG261" s="624" t="s">
        <v>9727</v>
      </c>
      <c r="AH261" s="94" t="s">
        <v>677</v>
      </c>
    </row>
    <row r="262" spans="2:35">
      <c r="B262" s="142" t="s">
        <v>366</v>
      </c>
      <c r="C262" s="142" t="s">
        <v>169</v>
      </c>
      <c r="D262" s="142" t="s">
        <v>10145</v>
      </c>
      <c r="E262" s="128" t="s">
        <v>5778</v>
      </c>
      <c r="F262" s="128" t="s">
        <v>5838</v>
      </c>
      <c r="G262" s="142" t="s">
        <v>4683</v>
      </c>
      <c r="H262" s="128" t="s">
        <v>886</v>
      </c>
      <c r="I262" s="128"/>
      <c r="J262" s="128"/>
      <c r="K262" s="128" t="s">
        <v>582</v>
      </c>
      <c r="L262" s="128"/>
      <c r="M262" s="128"/>
      <c r="N262" s="128"/>
      <c r="O262" s="128"/>
      <c r="P262" s="128"/>
      <c r="Q262" s="128"/>
      <c r="R262" s="128"/>
      <c r="S262" s="128"/>
      <c r="T262" s="307"/>
      <c r="U262" s="897"/>
      <c r="V262" s="897"/>
      <c r="W262" s="897"/>
      <c r="X262" s="897"/>
      <c r="Y262" s="897"/>
      <c r="Z262" s="897"/>
      <c r="AA262" s="897"/>
      <c r="AB262" s="897"/>
      <c r="AC262" s="428" t="s">
        <v>9698</v>
      </c>
      <c r="AD262" s="309" t="s">
        <v>886</v>
      </c>
      <c r="AE262" s="128">
        <v>2002</v>
      </c>
      <c r="AF262" s="142"/>
      <c r="AG262" s="629" t="s">
        <v>9719</v>
      </c>
      <c r="AH262" s="94" t="s">
        <v>677</v>
      </c>
    </row>
    <row r="263" spans="2:35">
      <c r="B263" s="315" t="s">
        <v>2074</v>
      </c>
      <c r="C263" s="315" t="s">
        <v>187</v>
      </c>
      <c r="D263" s="315" t="s">
        <v>10146</v>
      </c>
      <c r="E263" s="309" t="s">
        <v>5778</v>
      </c>
      <c r="F263" s="128" t="s">
        <v>424</v>
      </c>
      <c r="G263" s="315" t="s">
        <v>886</v>
      </c>
      <c r="H263" s="309" t="s">
        <v>886</v>
      </c>
      <c r="I263" s="309"/>
      <c r="J263" s="309"/>
      <c r="K263" s="309"/>
      <c r="L263" s="309" t="s">
        <v>582</v>
      </c>
      <c r="M263" s="309"/>
      <c r="N263" s="309"/>
      <c r="O263" s="309"/>
      <c r="P263" s="309"/>
      <c r="Q263" s="309"/>
      <c r="R263" s="309"/>
      <c r="S263" s="309"/>
      <c r="T263" s="326"/>
      <c r="U263" s="897"/>
      <c r="V263" s="897"/>
      <c r="W263" s="897"/>
      <c r="X263" s="897"/>
      <c r="Y263" s="897"/>
      <c r="Z263" s="897"/>
      <c r="AA263" s="897"/>
      <c r="AB263" s="897"/>
      <c r="AC263" s="428" t="s">
        <v>9837</v>
      </c>
      <c r="AD263" s="309">
        <v>2019</v>
      </c>
      <c r="AE263" s="309">
        <v>2030</v>
      </c>
      <c r="AF263" s="315" t="s">
        <v>10147</v>
      </c>
      <c r="AG263" s="625" t="s">
        <v>9969</v>
      </c>
      <c r="AH263" s="94" t="s">
        <v>677</v>
      </c>
    </row>
    <row r="264" spans="2:35">
      <c r="B264" s="315" t="s">
        <v>366</v>
      </c>
      <c r="C264" s="142" t="s">
        <v>165</v>
      </c>
      <c r="D264" s="142" t="s">
        <v>10148</v>
      </c>
      <c r="E264" s="128" t="s">
        <v>9794</v>
      </c>
      <c r="F264" s="309" t="s">
        <v>452</v>
      </c>
      <c r="G264" s="315" t="s">
        <v>9697</v>
      </c>
      <c r="H264" s="309" t="s">
        <v>886</v>
      </c>
      <c r="I264" s="309"/>
      <c r="J264" s="309"/>
      <c r="K264" s="309"/>
      <c r="L264" s="309"/>
      <c r="M264" s="309"/>
      <c r="N264" s="309"/>
      <c r="O264" s="309"/>
      <c r="P264" s="309"/>
      <c r="Q264" s="309"/>
      <c r="R264" s="309"/>
      <c r="S264" s="309"/>
      <c r="T264" s="326"/>
      <c r="U264" s="897"/>
      <c r="V264" s="897" t="s">
        <v>582</v>
      </c>
      <c r="W264" s="897"/>
      <c r="X264" s="897"/>
      <c r="Y264" s="897"/>
      <c r="Z264" s="897"/>
      <c r="AA264" s="897"/>
      <c r="AB264" s="897"/>
      <c r="AC264" s="428" t="s">
        <v>9698</v>
      </c>
      <c r="AD264" s="309" t="s">
        <v>886</v>
      </c>
      <c r="AE264" s="137">
        <v>2012</v>
      </c>
      <c r="AF264" s="142" t="s">
        <v>10149</v>
      </c>
      <c r="AG264" s="624" t="s">
        <v>10150</v>
      </c>
      <c r="AH264" s="94" t="s">
        <v>677</v>
      </c>
    </row>
    <row r="265" spans="2:35">
      <c r="B265" s="142" t="s">
        <v>5675</v>
      </c>
      <c r="C265" s="142" t="s">
        <v>203</v>
      </c>
      <c r="D265" s="142" t="s">
        <v>10151</v>
      </c>
      <c r="E265" s="309" t="s">
        <v>5778</v>
      </c>
      <c r="F265" s="128" t="s">
        <v>424</v>
      </c>
      <c r="G265" s="142" t="s">
        <v>250</v>
      </c>
      <c r="H265" s="309" t="s">
        <v>886</v>
      </c>
      <c r="I265" s="128"/>
      <c r="J265" s="128" t="s">
        <v>582</v>
      </c>
      <c r="K265" s="128"/>
      <c r="L265" s="128"/>
      <c r="M265" s="128"/>
      <c r="N265" s="128"/>
      <c r="O265" s="128"/>
      <c r="P265" s="128"/>
      <c r="Q265" s="128"/>
      <c r="R265" s="128"/>
      <c r="S265" s="128"/>
      <c r="T265" s="307"/>
      <c r="U265" s="754"/>
      <c r="V265" s="754"/>
      <c r="W265" s="754"/>
      <c r="X265" s="754"/>
      <c r="Y265" s="754"/>
      <c r="Z265" s="754"/>
      <c r="AA265" s="754"/>
      <c r="AB265" s="754"/>
      <c r="AC265" s="428" t="s">
        <v>9698</v>
      </c>
      <c r="AD265" s="128" t="s">
        <v>886</v>
      </c>
      <c r="AE265" s="128">
        <v>2020</v>
      </c>
      <c r="AF265" s="142" t="s">
        <v>9892</v>
      </c>
      <c r="AG265" s="624" t="s">
        <v>9893</v>
      </c>
      <c r="AH265" s="94" t="s">
        <v>677</v>
      </c>
    </row>
    <row r="266" spans="2:35">
      <c r="B266" s="315" t="s">
        <v>366</v>
      </c>
      <c r="C266" s="142" t="s">
        <v>173</v>
      </c>
      <c r="D266" s="142" t="s">
        <v>10152</v>
      </c>
      <c r="E266" s="128" t="s">
        <v>886</v>
      </c>
      <c r="F266" s="309" t="s">
        <v>452</v>
      </c>
      <c r="G266" s="315" t="s">
        <v>886</v>
      </c>
      <c r="H266" s="309" t="s">
        <v>886</v>
      </c>
      <c r="I266" s="309"/>
      <c r="J266" s="309"/>
      <c r="K266" s="309"/>
      <c r="L266" s="309"/>
      <c r="M266" s="309"/>
      <c r="N266" s="309"/>
      <c r="O266" s="309"/>
      <c r="P266" s="309"/>
      <c r="Q266" s="309"/>
      <c r="R266" s="309"/>
      <c r="S266" s="309"/>
      <c r="T266" s="326"/>
      <c r="U266" s="897"/>
      <c r="V266" s="897" t="s">
        <v>582</v>
      </c>
      <c r="W266" s="897"/>
      <c r="X266" s="897"/>
      <c r="Y266" s="897"/>
      <c r="Z266" s="897"/>
      <c r="AA266" s="897"/>
      <c r="AB266" s="897"/>
      <c r="AC266" s="428" t="s">
        <v>9698</v>
      </c>
      <c r="AD266" s="309" t="s">
        <v>886</v>
      </c>
      <c r="AE266" s="137" t="s">
        <v>9709</v>
      </c>
      <c r="AF266" s="142" t="s">
        <v>9726</v>
      </c>
      <c r="AG266" s="624" t="s">
        <v>9727</v>
      </c>
      <c r="AH266" s="94" t="s">
        <v>677</v>
      </c>
    </row>
    <row r="267" spans="2:35">
      <c r="B267" s="142" t="s">
        <v>366</v>
      </c>
      <c r="C267" s="142" t="s">
        <v>169</v>
      </c>
      <c r="D267" s="142" t="s">
        <v>10153</v>
      </c>
      <c r="E267" s="128" t="s">
        <v>5778</v>
      </c>
      <c r="F267" s="128" t="s">
        <v>5838</v>
      </c>
      <c r="G267" s="142" t="s">
        <v>4683</v>
      </c>
      <c r="H267" s="128" t="s">
        <v>886</v>
      </c>
      <c r="I267" s="128"/>
      <c r="J267" s="128"/>
      <c r="K267" s="128" t="s">
        <v>582</v>
      </c>
      <c r="L267" s="128"/>
      <c r="M267" s="128"/>
      <c r="N267" s="128"/>
      <c r="O267" s="128"/>
      <c r="P267" s="128"/>
      <c r="Q267" s="128"/>
      <c r="R267" s="128"/>
      <c r="S267" s="128"/>
      <c r="T267" s="307"/>
      <c r="U267" s="897"/>
      <c r="V267" s="897"/>
      <c r="W267" s="897"/>
      <c r="X267" s="897"/>
      <c r="Y267" s="897"/>
      <c r="Z267" s="897"/>
      <c r="AA267" s="897"/>
      <c r="AB267" s="897"/>
      <c r="AC267" s="428" t="s">
        <v>9698</v>
      </c>
      <c r="AD267" s="309" t="s">
        <v>886</v>
      </c>
      <c r="AE267" s="128">
        <v>2004</v>
      </c>
      <c r="AF267" s="142"/>
      <c r="AG267" s="629" t="s">
        <v>9719</v>
      </c>
      <c r="AH267" s="94" t="s">
        <v>677</v>
      </c>
    </row>
    <row r="268" spans="2:35">
      <c r="B268" s="315" t="s">
        <v>366</v>
      </c>
      <c r="C268" s="142" t="s">
        <v>173</v>
      </c>
      <c r="D268" s="142" t="s">
        <v>10154</v>
      </c>
      <c r="E268" s="128" t="s">
        <v>886</v>
      </c>
      <c r="F268" s="309" t="s">
        <v>452</v>
      </c>
      <c r="G268" s="315" t="s">
        <v>886</v>
      </c>
      <c r="H268" s="309" t="s">
        <v>886</v>
      </c>
      <c r="I268" s="309"/>
      <c r="J268" s="309"/>
      <c r="K268" s="309"/>
      <c r="L268" s="309"/>
      <c r="M268" s="309"/>
      <c r="N268" s="309"/>
      <c r="O268" s="309"/>
      <c r="P268" s="309"/>
      <c r="Q268" s="309"/>
      <c r="R268" s="309"/>
      <c r="S268" s="309"/>
      <c r="T268" s="326"/>
      <c r="U268" s="897"/>
      <c r="V268" s="897" t="s">
        <v>582</v>
      </c>
      <c r="W268" s="897"/>
      <c r="X268" s="897"/>
      <c r="Y268" s="897"/>
      <c r="Z268" s="897"/>
      <c r="AA268" s="897"/>
      <c r="AB268" s="897"/>
      <c r="AC268" s="428" t="s">
        <v>9698</v>
      </c>
      <c r="AD268" s="309" t="s">
        <v>886</v>
      </c>
      <c r="AE268" s="137" t="s">
        <v>9709</v>
      </c>
      <c r="AF268" s="142" t="s">
        <v>9726</v>
      </c>
      <c r="AG268" s="624" t="s">
        <v>9727</v>
      </c>
      <c r="AH268" s="94" t="s">
        <v>677</v>
      </c>
    </row>
    <row r="269" spans="2:35">
      <c r="B269" s="315" t="s">
        <v>2074</v>
      </c>
      <c r="C269" s="315" t="s">
        <v>187</v>
      </c>
      <c r="D269" s="315" t="s">
        <v>6294</v>
      </c>
      <c r="E269" s="309" t="s">
        <v>5778</v>
      </c>
      <c r="F269" s="128" t="s">
        <v>424</v>
      </c>
      <c r="G269" s="315" t="s">
        <v>886</v>
      </c>
      <c r="H269" s="309" t="s">
        <v>886</v>
      </c>
      <c r="I269" s="309"/>
      <c r="J269" s="309"/>
      <c r="K269" s="309"/>
      <c r="L269" s="309" t="s">
        <v>582</v>
      </c>
      <c r="M269" s="309"/>
      <c r="N269" s="309"/>
      <c r="O269" s="309"/>
      <c r="P269" s="309"/>
      <c r="Q269" s="309"/>
      <c r="R269" s="309"/>
      <c r="S269" s="309"/>
      <c r="T269" s="326"/>
      <c r="U269" s="897"/>
      <c r="V269" s="897"/>
      <c r="W269" s="897"/>
      <c r="X269" s="897"/>
      <c r="Y269" s="897"/>
      <c r="Z269" s="897"/>
      <c r="AA269" s="897"/>
      <c r="AB269" s="897"/>
      <c r="AC269" s="428" t="s">
        <v>9698</v>
      </c>
      <c r="AD269" s="309">
        <v>2019</v>
      </c>
      <c r="AE269" s="309">
        <v>2050</v>
      </c>
      <c r="AF269" s="315" t="s">
        <v>10155</v>
      </c>
      <c r="AG269" s="625" t="s">
        <v>10156</v>
      </c>
      <c r="AH269" s="94" t="s">
        <v>677</v>
      </c>
    </row>
    <row r="270" spans="2:35">
      <c r="B270" s="305" t="s">
        <v>366</v>
      </c>
      <c r="C270" s="305" t="s">
        <v>190</v>
      </c>
      <c r="D270" s="315" t="s">
        <v>10157</v>
      </c>
      <c r="E270" s="305" t="s">
        <v>5778</v>
      </c>
      <c r="F270" s="128" t="s">
        <v>424</v>
      </c>
      <c r="G270" s="142" t="s">
        <v>6147</v>
      </c>
      <c r="H270" s="128" t="s">
        <v>6147</v>
      </c>
      <c r="I270" s="128"/>
      <c r="J270" s="128"/>
      <c r="K270" s="128"/>
      <c r="L270" s="128"/>
      <c r="M270" s="128"/>
      <c r="N270" s="128"/>
      <c r="O270" s="128"/>
      <c r="P270" s="128"/>
      <c r="Q270" s="128"/>
      <c r="R270" s="128"/>
      <c r="S270" s="128"/>
      <c r="T270" s="307"/>
      <c r="U270" s="754"/>
      <c r="V270" s="754"/>
      <c r="W270" s="754"/>
      <c r="X270" s="754"/>
      <c r="Y270" s="696"/>
      <c r="Z270" s="754"/>
      <c r="AA270" s="754" t="s">
        <v>419</v>
      </c>
      <c r="AB270" s="696"/>
      <c r="AC270" s="424" t="s">
        <v>9698</v>
      </c>
      <c r="AD270" s="128"/>
      <c r="AE270" s="128"/>
      <c r="AF270" s="142"/>
      <c r="AG270" s="596" t="s">
        <v>10158</v>
      </c>
      <c r="AH270" s="94" t="s">
        <v>677</v>
      </c>
      <c r="AI270" s="175"/>
    </row>
    <row r="271" spans="2:35">
      <c r="B271" s="305" t="s">
        <v>366</v>
      </c>
      <c r="C271" s="305" t="s">
        <v>190</v>
      </c>
      <c r="D271" s="315" t="s">
        <v>10157</v>
      </c>
      <c r="E271" s="305" t="s">
        <v>5778</v>
      </c>
      <c r="F271" s="128" t="s">
        <v>452</v>
      </c>
      <c r="G271" s="142" t="s">
        <v>6147</v>
      </c>
      <c r="H271" s="128" t="s">
        <v>6147</v>
      </c>
      <c r="I271" s="128"/>
      <c r="J271" s="128"/>
      <c r="K271" s="128"/>
      <c r="L271" s="128"/>
      <c r="M271" s="128"/>
      <c r="N271" s="128"/>
      <c r="O271" s="128"/>
      <c r="P271" s="128"/>
      <c r="Q271" s="128"/>
      <c r="R271" s="128"/>
      <c r="S271" s="128"/>
      <c r="T271" s="307"/>
      <c r="U271" s="754"/>
      <c r="V271" s="754"/>
      <c r="W271" s="754"/>
      <c r="X271" s="754"/>
      <c r="Y271" s="696"/>
      <c r="Z271" s="754" t="s">
        <v>419</v>
      </c>
      <c r="AA271" s="754"/>
      <c r="AB271" s="696"/>
      <c r="AC271" s="424" t="s">
        <v>9698</v>
      </c>
      <c r="AD271" s="128"/>
      <c r="AE271" s="128"/>
      <c r="AF271" s="142"/>
      <c r="AG271" s="596" t="s">
        <v>10158</v>
      </c>
      <c r="AH271" s="94" t="s">
        <v>677</v>
      </c>
      <c r="AI271" s="175"/>
    </row>
    <row r="272" spans="2:35">
      <c r="B272" s="305" t="s">
        <v>366</v>
      </c>
      <c r="C272" s="305" t="s">
        <v>190</v>
      </c>
      <c r="D272" s="315" t="s">
        <v>10157</v>
      </c>
      <c r="E272" s="305" t="s">
        <v>5778</v>
      </c>
      <c r="F272" s="128" t="s">
        <v>233</v>
      </c>
      <c r="G272" s="142" t="s">
        <v>5695</v>
      </c>
      <c r="H272" s="128" t="s">
        <v>6147</v>
      </c>
      <c r="I272" s="128"/>
      <c r="J272" s="128"/>
      <c r="K272" s="128"/>
      <c r="L272" s="128"/>
      <c r="M272" s="128"/>
      <c r="N272" s="128"/>
      <c r="O272" s="128"/>
      <c r="P272" s="128"/>
      <c r="Q272" s="128"/>
      <c r="R272" s="128"/>
      <c r="S272" s="128"/>
      <c r="T272" s="307"/>
      <c r="U272" s="754" t="s">
        <v>419</v>
      </c>
      <c r="V272" s="754"/>
      <c r="W272" s="754"/>
      <c r="X272" s="754"/>
      <c r="Y272" s="696"/>
      <c r="Z272" s="754"/>
      <c r="AA272" s="754"/>
      <c r="AB272" s="696"/>
      <c r="AC272" s="424" t="s">
        <v>9698</v>
      </c>
      <c r="AD272" s="128"/>
      <c r="AE272" s="128"/>
      <c r="AF272" s="142"/>
      <c r="AG272" s="596" t="s">
        <v>10158</v>
      </c>
      <c r="AH272" s="94" t="s">
        <v>677</v>
      </c>
      <c r="AI272" s="175"/>
    </row>
    <row r="273" spans="2:34">
      <c r="B273" s="305" t="s">
        <v>2074</v>
      </c>
      <c r="C273" s="306" t="s">
        <v>187</v>
      </c>
      <c r="D273" s="289" t="s">
        <v>6301</v>
      </c>
      <c r="E273" s="72" t="s">
        <v>5778</v>
      </c>
      <c r="F273" s="73" t="s">
        <v>233</v>
      </c>
      <c r="G273" s="129" t="s">
        <v>6147</v>
      </c>
      <c r="H273" s="128" t="s">
        <v>886</v>
      </c>
      <c r="I273" s="133"/>
      <c r="J273" s="133"/>
      <c r="K273" s="133"/>
      <c r="L273" s="133"/>
      <c r="M273" s="133"/>
      <c r="N273" s="133"/>
      <c r="O273" s="133"/>
      <c r="P273" s="133"/>
      <c r="Q273" s="133"/>
      <c r="R273" s="133"/>
      <c r="S273" s="133"/>
      <c r="T273" s="288"/>
      <c r="U273" s="809"/>
      <c r="V273" s="809"/>
      <c r="W273" s="809"/>
      <c r="X273" s="809" t="s">
        <v>419</v>
      </c>
      <c r="Y273" s="809"/>
      <c r="Z273" s="809"/>
      <c r="AA273" s="809"/>
      <c r="AB273" s="809"/>
      <c r="AC273" s="424" t="s">
        <v>9837</v>
      </c>
      <c r="AD273" s="128">
        <v>2021</v>
      </c>
      <c r="AE273" s="128"/>
      <c r="AF273" s="142"/>
      <c r="AG273" s="639" t="s">
        <v>10159</v>
      </c>
      <c r="AH273" s="94" t="s">
        <v>677</v>
      </c>
    </row>
    <row r="274" spans="2:34">
      <c r="B274" s="305" t="s">
        <v>2074</v>
      </c>
      <c r="C274" s="306" t="s">
        <v>187</v>
      </c>
      <c r="D274" s="289" t="s">
        <v>6301</v>
      </c>
      <c r="E274" s="72" t="s">
        <v>5778</v>
      </c>
      <c r="F274" s="73" t="s">
        <v>233</v>
      </c>
      <c r="G274" s="129" t="s">
        <v>6147</v>
      </c>
      <c r="H274" s="128" t="s">
        <v>886</v>
      </c>
      <c r="I274" s="133"/>
      <c r="J274" s="133"/>
      <c r="K274" s="133" t="s">
        <v>419</v>
      </c>
      <c r="L274" s="133"/>
      <c r="M274" s="133"/>
      <c r="N274" s="133"/>
      <c r="O274" s="133"/>
      <c r="P274" s="133"/>
      <c r="Q274" s="133"/>
      <c r="R274" s="133"/>
      <c r="S274" s="133"/>
      <c r="T274" s="288"/>
      <c r="U274" s="809"/>
      <c r="V274" s="809"/>
      <c r="W274" s="809"/>
      <c r="X274" s="809"/>
      <c r="Y274" s="809"/>
      <c r="Z274" s="809"/>
      <c r="AA274" s="809"/>
      <c r="AB274" s="809"/>
      <c r="AC274" s="424" t="s">
        <v>9837</v>
      </c>
      <c r="AD274" s="128">
        <v>2021</v>
      </c>
      <c r="AE274" s="128"/>
      <c r="AF274" s="142"/>
      <c r="AG274" s="639" t="s">
        <v>10159</v>
      </c>
      <c r="AH274" s="94" t="s">
        <v>677</v>
      </c>
    </row>
    <row r="275" spans="2:34">
      <c r="B275" s="315" t="s">
        <v>2074</v>
      </c>
      <c r="C275" s="315" t="s">
        <v>187</v>
      </c>
      <c r="D275" s="142" t="s">
        <v>10160</v>
      </c>
      <c r="E275" s="309" t="s">
        <v>5778</v>
      </c>
      <c r="F275" s="309" t="s">
        <v>9729</v>
      </c>
      <c r="G275" s="142" t="s">
        <v>886</v>
      </c>
      <c r="H275" s="627" t="s">
        <v>9730</v>
      </c>
      <c r="I275" s="309"/>
      <c r="J275" s="309"/>
      <c r="K275" s="309"/>
      <c r="L275" s="309"/>
      <c r="M275" s="309"/>
      <c r="N275" s="309"/>
      <c r="O275" s="309"/>
      <c r="P275" s="309"/>
      <c r="Q275" s="309"/>
      <c r="R275" s="309" t="s">
        <v>582</v>
      </c>
      <c r="S275" s="309"/>
      <c r="T275" s="326"/>
      <c r="U275" s="897"/>
      <c r="V275" s="897"/>
      <c r="W275" s="897"/>
      <c r="X275" s="897"/>
      <c r="Y275" s="897"/>
      <c r="Z275" s="897"/>
      <c r="AA275" s="897"/>
      <c r="AB275" s="897"/>
      <c r="AC275" s="428" t="s">
        <v>9698</v>
      </c>
      <c r="AD275" s="309">
        <v>2020</v>
      </c>
      <c r="AE275" s="309">
        <v>2021</v>
      </c>
      <c r="AF275" s="315" t="s">
        <v>9731</v>
      </c>
      <c r="AG275" s="625" t="s">
        <v>9732</v>
      </c>
      <c r="AH275" s="94" t="s">
        <v>677</v>
      </c>
    </row>
    <row r="276" spans="2:34">
      <c r="B276" s="315" t="s">
        <v>2074</v>
      </c>
      <c r="C276" s="315" t="s">
        <v>187</v>
      </c>
      <c r="D276" s="315" t="s">
        <v>6304</v>
      </c>
      <c r="E276" s="309" t="s">
        <v>5778</v>
      </c>
      <c r="F276" s="309" t="s">
        <v>424</v>
      </c>
      <c r="G276" s="315" t="s">
        <v>886</v>
      </c>
      <c r="H276" s="309" t="s">
        <v>886</v>
      </c>
      <c r="I276" s="309"/>
      <c r="J276" s="309"/>
      <c r="K276" s="309"/>
      <c r="L276" s="309" t="s">
        <v>582</v>
      </c>
      <c r="M276" s="309"/>
      <c r="N276" s="309"/>
      <c r="O276" s="309"/>
      <c r="P276" s="309"/>
      <c r="Q276" s="309"/>
      <c r="R276" s="309"/>
      <c r="S276" s="309"/>
      <c r="T276" s="326"/>
      <c r="U276" s="897"/>
      <c r="V276" s="897"/>
      <c r="W276" s="897"/>
      <c r="X276" s="897"/>
      <c r="Y276" s="897"/>
      <c r="Z276" s="897"/>
      <c r="AA276" s="897"/>
      <c r="AB276" s="897"/>
      <c r="AC276" s="428" t="s">
        <v>9698</v>
      </c>
      <c r="AD276" s="309">
        <v>2019</v>
      </c>
      <c r="AE276" s="309">
        <v>2030</v>
      </c>
      <c r="AF276" s="315" t="s">
        <v>10161</v>
      </c>
      <c r="AG276" s="625" t="s">
        <v>10162</v>
      </c>
      <c r="AH276" s="94" t="s">
        <v>677</v>
      </c>
    </row>
    <row r="277" spans="2:34">
      <c r="B277" s="315" t="s">
        <v>2074</v>
      </c>
      <c r="C277" s="315" t="s">
        <v>187</v>
      </c>
      <c r="D277" s="315" t="s">
        <v>6304</v>
      </c>
      <c r="E277" s="309" t="s">
        <v>5778</v>
      </c>
      <c r="F277" s="309" t="s">
        <v>5838</v>
      </c>
      <c r="G277" s="328" t="s">
        <v>886</v>
      </c>
      <c r="H277" s="309" t="s">
        <v>886</v>
      </c>
      <c r="I277" s="309"/>
      <c r="J277" s="309"/>
      <c r="K277" s="309"/>
      <c r="L277" s="309" t="s">
        <v>582</v>
      </c>
      <c r="M277" s="309"/>
      <c r="N277" s="309"/>
      <c r="O277" s="309"/>
      <c r="P277" s="309"/>
      <c r="Q277" s="309"/>
      <c r="R277" s="309"/>
      <c r="S277" s="309"/>
      <c r="T277" s="326"/>
      <c r="U277" s="897"/>
      <c r="V277" s="897"/>
      <c r="W277" s="897"/>
      <c r="X277" s="897"/>
      <c r="Y277" s="897"/>
      <c r="Z277" s="897"/>
      <c r="AA277" s="897"/>
      <c r="AB277" s="897"/>
      <c r="AC277" s="428" t="s">
        <v>9698</v>
      </c>
      <c r="AD277" s="309">
        <v>2019</v>
      </c>
      <c r="AE277" s="309">
        <v>2030</v>
      </c>
      <c r="AF277" s="315" t="s">
        <v>10161</v>
      </c>
      <c r="AG277" s="625" t="s">
        <v>10162</v>
      </c>
      <c r="AH277" s="94" t="s">
        <v>677</v>
      </c>
    </row>
    <row r="278" spans="2:34">
      <c r="B278" s="142" t="s">
        <v>2057</v>
      </c>
      <c r="C278" s="142" t="s">
        <v>185</v>
      </c>
      <c r="D278" s="142" t="s">
        <v>6307</v>
      </c>
      <c r="E278" s="128" t="s">
        <v>5778</v>
      </c>
      <c r="F278" s="128" t="s">
        <v>452</v>
      </c>
      <c r="G278" s="142" t="s">
        <v>5830</v>
      </c>
      <c r="H278" s="128" t="s">
        <v>886</v>
      </c>
      <c r="I278" s="309"/>
      <c r="J278" s="309"/>
      <c r="K278" s="309"/>
      <c r="L278" s="309"/>
      <c r="M278" s="309"/>
      <c r="N278" s="309"/>
      <c r="O278" s="309"/>
      <c r="P278" s="309"/>
      <c r="Q278" s="309"/>
      <c r="R278" s="309"/>
      <c r="S278" s="309"/>
      <c r="T278" s="326"/>
      <c r="U278" s="897"/>
      <c r="V278" s="897"/>
      <c r="W278" s="897"/>
      <c r="X278" s="897"/>
      <c r="Y278" s="897"/>
      <c r="Z278" s="897" t="s">
        <v>582</v>
      </c>
      <c r="AA278" s="897"/>
      <c r="AB278" s="897"/>
      <c r="AC278" s="428" t="s">
        <v>9698</v>
      </c>
      <c r="AD278" s="128" t="s">
        <v>886</v>
      </c>
      <c r="AE278" s="128">
        <v>2017</v>
      </c>
      <c r="AF278" s="142" t="s">
        <v>10163</v>
      </c>
      <c r="AG278" s="623" t="s">
        <v>10164</v>
      </c>
      <c r="AH278" s="94" t="s">
        <v>677</v>
      </c>
    </row>
    <row r="279" spans="2:34">
      <c r="B279" s="315" t="s">
        <v>2057</v>
      </c>
      <c r="C279" s="315" t="s">
        <v>185</v>
      </c>
      <c r="D279" s="315" t="s">
        <v>6307</v>
      </c>
      <c r="E279" s="309" t="s">
        <v>9722</v>
      </c>
      <c r="F279" s="128" t="s">
        <v>452</v>
      </c>
      <c r="G279" s="315" t="s">
        <v>5830</v>
      </c>
      <c r="H279" s="309" t="s">
        <v>886</v>
      </c>
      <c r="I279" s="309"/>
      <c r="J279" s="309"/>
      <c r="K279" s="309"/>
      <c r="L279" s="309"/>
      <c r="M279" s="309"/>
      <c r="N279" s="309"/>
      <c r="O279" s="309"/>
      <c r="P279" s="309"/>
      <c r="Q279" s="309"/>
      <c r="R279" s="309"/>
      <c r="S279" s="309" t="s">
        <v>582</v>
      </c>
      <c r="T279" s="326"/>
      <c r="U279" s="897"/>
      <c r="V279" s="897"/>
      <c r="W279" s="897"/>
      <c r="X279" s="897"/>
      <c r="Y279" s="897"/>
      <c r="Z279" s="897"/>
      <c r="AA279" s="897"/>
      <c r="AB279" s="897"/>
      <c r="AC279" s="428" t="s">
        <v>9698</v>
      </c>
      <c r="AD279" s="309" t="s">
        <v>886</v>
      </c>
      <c r="AE279" s="309" t="s">
        <v>9901</v>
      </c>
      <c r="AF279" s="315" t="s">
        <v>9902</v>
      </c>
      <c r="AG279" s="625" t="s">
        <v>10165</v>
      </c>
      <c r="AH279" s="94" t="s">
        <v>677</v>
      </c>
    </row>
    <row r="280" spans="2:34">
      <c r="B280" s="315" t="s">
        <v>2057</v>
      </c>
      <c r="C280" s="315" t="s">
        <v>174</v>
      </c>
      <c r="D280" s="315" t="s">
        <v>6310</v>
      </c>
      <c r="E280" s="309" t="s">
        <v>5778</v>
      </c>
      <c r="F280" s="128" t="s">
        <v>8384</v>
      </c>
      <c r="G280" s="315" t="s">
        <v>9743</v>
      </c>
      <c r="H280" s="626" t="s">
        <v>4684</v>
      </c>
      <c r="I280" s="309"/>
      <c r="J280" s="309"/>
      <c r="K280" s="309" t="s">
        <v>582</v>
      </c>
      <c r="L280" s="309"/>
      <c r="M280" s="309"/>
      <c r="N280" s="309"/>
      <c r="O280" s="309"/>
      <c r="P280" s="309"/>
      <c r="Q280" s="309"/>
      <c r="R280" s="309"/>
      <c r="S280" s="309"/>
      <c r="T280" s="326"/>
      <c r="U280" s="897"/>
      <c r="V280" s="897"/>
      <c r="W280" s="897"/>
      <c r="X280" s="897"/>
      <c r="Y280" s="897"/>
      <c r="Z280" s="897"/>
      <c r="AA280" s="897"/>
      <c r="AB280" s="897"/>
      <c r="AC280" s="428" t="s">
        <v>9698</v>
      </c>
      <c r="AD280" s="309">
        <v>2019</v>
      </c>
      <c r="AE280" s="309">
        <v>2019</v>
      </c>
      <c r="AF280" s="315" t="s">
        <v>10166</v>
      </c>
      <c r="AG280" s="625" t="s">
        <v>10167</v>
      </c>
      <c r="AH280" s="94" t="s">
        <v>677</v>
      </c>
    </row>
    <row r="281" spans="2:34">
      <c r="B281" s="315" t="s">
        <v>2074</v>
      </c>
      <c r="C281" s="315" t="s">
        <v>187</v>
      </c>
      <c r="D281" s="315" t="s">
        <v>6314</v>
      </c>
      <c r="E281" s="309" t="s">
        <v>5778</v>
      </c>
      <c r="F281" s="128" t="s">
        <v>424</v>
      </c>
      <c r="G281" s="315" t="s">
        <v>886</v>
      </c>
      <c r="H281" s="309" t="s">
        <v>886</v>
      </c>
      <c r="I281" s="309"/>
      <c r="J281" s="309"/>
      <c r="K281" s="309"/>
      <c r="L281" s="309" t="s">
        <v>582</v>
      </c>
      <c r="M281" s="309"/>
      <c r="N281" s="309"/>
      <c r="O281" s="309"/>
      <c r="P281" s="309"/>
      <c r="Q281" s="309"/>
      <c r="R281" s="309"/>
      <c r="S281" s="309"/>
      <c r="T281" s="326"/>
      <c r="U281" s="897"/>
      <c r="V281" s="897"/>
      <c r="W281" s="897"/>
      <c r="X281" s="897"/>
      <c r="Y281" s="897"/>
      <c r="Z281" s="897"/>
      <c r="AA281" s="897"/>
      <c r="AB281" s="897"/>
      <c r="AC281" s="428" t="s">
        <v>9698</v>
      </c>
      <c r="AD281" s="309">
        <v>2019</v>
      </c>
      <c r="AE281" s="309">
        <v>2035</v>
      </c>
      <c r="AF281" s="315" t="s">
        <v>10168</v>
      </c>
      <c r="AG281" s="624" t="s">
        <v>10169</v>
      </c>
      <c r="AH281" s="94" t="s">
        <v>677</v>
      </c>
    </row>
    <row r="282" spans="2:34">
      <c r="B282" s="315" t="s">
        <v>2074</v>
      </c>
      <c r="C282" s="315" t="s">
        <v>187</v>
      </c>
      <c r="D282" s="315" t="s">
        <v>6314</v>
      </c>
      <c r="E282" s="309" t="s">
        <v>5778</v>
      </c>
      <c r="F282" s="128" t="s">
        <v>8384</v>
      </c>
      <c r="G282" s="315" t="s">
        <v>886</v>
      </c>
      <c r="H282" s="309" t="s">
        <v>886</v>
      </c>
      <c r="I282" s="309"/>
      <c r="J282" s="309"/>
      <c r="K282" s="309"/>
      <c r="L282" s="309"/>
      <c r="M282" s="309"/>
      <c r="N282" s="309"/>
      <c r="O282" s="309"/>
      <c r="P282" s="309"/>
      <c r="Q282" s="309"/>
      <c r="R282" s="309"/>
      <c r="S282" s="309"/>
      <c r="T282" s="326"/>
      <c r="U282" s="897"/>
      <c r="V282" s="897"/>
      <c r="W282" s="897"/>
      <c r="X282" s="897"/>
      <c r="Y282" s="897"/>
      <c r="Z282" s="897"/>
      <c r="AA282" s="897"/>
      <c r="AB282" s="897"/>
      <c r="AC282" s="428" t="s">
        <v>9852</v>
      </c>
      <c r="AD282" s="309">
        <v>2014</v>
      </c>
      <c r="AE282" s="309" t="s">
        <v>886</v>
      </c>
      <c r="AF282" s="315" t="s">
        <v>10170</v>
      </c>
      <c r="AG282" s="625" t="s">
        <v>10171</v>
      </c>
      <c r="AH282" s="94" t="s">
        <v>677</v>
      </c>
    </row>
    <row r="283" spans="2:34">
      <c r="B283" s="315" t="s">
        <v>2074</v>
      </c>
      <c r="C283" s="315" t="s">
        <v>187</v>
      </c>
      <c r="D283" s="315" t="s">
        <v>6314</v>
      </c>
      <c r="E283" s="309" t="s">
        <v>5778</v>
      </c>
      <c r="F283" s="309" t="s">
        <v>9729</v>
      </c>
      <c r="G283" s="142" t="s">
        <v>886</v>
      </c>
      <c r="H283" s="632" t="s">
        <v>4684</v>
      </c>
      <c r="I283" s="309"/>
      <c r="J283" s="309"/>
      <c r="K283" s="309"/>
      <c r="L283" s="309"/>
      <c r="M283" s="309"/>
      <c r="N283" s="309"/>
      <c r="O283" s="309"/>
      <c r="P283" s="309"/>
      <c r="Q283" s="309"/>
      <c r="R283" s="309" t="s">
        <v>582</v>
      </c>
      <c r="S283" s="309"/>
      <c r="T283" s="326"/>
      <c r="U283" s="897"/>
      <c r="V283" s="897"/>
      <c r="W283" s="897"/>
      <c r="X283" s="897"/>
      <c r="Y283" s="897"/>
      <c r="Z283" s="897"/>
      <c r="AA283" s="897"/>
      <c r="AB283" s="897"/>
      <c r="AC283" s="428" t="s">
        <v>9698</v>
      </c>
      <c r="AD283" s="309">
        <v>2019</v>
      </c>
      <c r="AE283" s="309">
        <v>2019</v>
      </c>
      <c r="AF283" s="315" t="s">
        <v>10172</v>
      </c>
      <c r="AG283" s="625" t="s">
        <v>10173</v>
      </c>
      <c r="AH283" s="94" t="s">
        <v>677</v>
      </c>
    </row>
    <row r="284" spans="2:34">
      <c r="B284" s="315" t="s">
        <v>366</v>
      </c>
      <c r="C284" s="142" t="s">
        <v>173</v>
      </c>
      <c r="D284" s="142" t="s">
        <v>10174</v>
      </c>
      <c r="E284" s="128" t="s">
        <v>886</v>
      </c>
      <c r="F284" s="309" t="s">
        <v>452</v>
      </c>
      <c r="G284" s="315" t="s">
        <v>886</v>
      </c>
      <c r="H284" s="309" t="s">
        <v>886</v>
      </c>
      <c r="I284" s="309"/>
      <c r="J284" s="309"/>
      <c r="K284" s="309"/>
      <c r="L284" s="309"/>
      <c r="M284" s="309"/>
      <c r="N284" s="309"/>
      <c r="O284" s="309"/>
      <c r="P284" s="309"/>
      <c r="Q284" s="309"/>
      <c r="R284" s="309"/>
      <c r="S284" s="309"/>
      <c r="T284" s="326"/>
      <c r="U284" s="897"/>
      <c r="V284" s="897" t="s">
        <v>582</v>
      </c>
      <c r="W284" s="897"/>
      <c r="X284" s="897"/>
      <c r="Y284" s="897"/>
      <c r="Z284" s="897"/>
      <c r="AA284" s="897"/>
      <c r="AB284" s="897"/>
      <c r="AC284" s="428" t="s">
        <v>9698</v>
      </c>
      <c r="AD284" s="309" t="s">
        <v>886</v>
      </c>
      <c r="AE284" s="137" t="s">
        <v>9709</v>
      </c>
      <c r="AF284" s="142" t="s">
        <v>9726</v>
      </c>
      <c r="AG284" s="624" t="s">
        <v>9727</v>
      </c>
      <c r="AH284" s="94" t="s">
        <v>677</v>
      </c>
    </row>
    <row r="285" spans="2:34">
      <c r="B285" s="315" t="s">
        <v>366</v>
      </c>
      <c r="C285" s="142" t="s">
        <v>173</v>
      </c>
      <c r="D285" s="142" t="s">
        <v>10175</v>
      </c>
      <c r="E285" s="128" t="s">
        <v>886</v>
      </c>
      <c r="F285" s="309" t="s">
        <v>452</v>
      </c>
      <c r="G285" s="315" t="s">
        <v>886</v>
      </c>
      <c r="H285" s="309" t="s">
        <v>886</v>
      </c>
      <c r="I285" s="309"/>
      <c r="J285" s="309"/>
      <c r="K285" s="309"/>
      <c r="L285" s="309"/>
      <c r="M285" s="309"/>
      <c r="N285" s="309"/>
      <c r="O285" s="309"/>
      <c r="P285" s="309"/>
      <c r="Q285" s="309"/>
      <c r="R285" s="309"/>
      <c r="S285" s="309"/>
      <c r="T285" s="326"/>
      <c r="U285" s="897"/>
      <c r="V285" s="897" t="s">
        <v>582</v>
      </c>
      <c r="W285" s="897"/>
      <c r="X285" s="897"/>
      <c r="Y285" s="897"/>
      <c r="Z285" s="897"/>
      <c r="AA285" s="897"/>
      <c r="AB285" s="897"/>
      <c r="AC285" s="428" t="s">
        <v>9698</v>
      </c>
      <c r="AD285" s="309" t="s">
        <v>886</v>
      </c>
      <c r="AE285" s="137" t="s">
        <v>9709</v>
      </c>
      <c r="AF285" s="142" t="s">
        <v>9726</v>
      </c>
      <c r="AG285" s="624" t="s">
        <v>9727</v>
      </c>
      <c r="AH285" s="94" t="s">
        <v>677</v>
      </c>
    </row>
    <row r="286" spans="2:34">
      <c r="B286" s="315" t="s">
        <v>2057</v>
      </c>
      <c r="C286" s="315" t="s">
        <v>185</v>
      </c>
      <c r="D286" s="315" t="s">
        <v>10176</v>
      </c>
      <c r="E286" s="309" t="s">
        <v>5778</v>
      </c>
      <c r="F286" s="128" t="s">
        <v>8384</v>
      </c>
      <c r="G286" s="315" t="s">
        <v>886</v>
      </c>
      <c r="H286" s="626" t="s">
        <v>10177</v>
      </c>
      <c r="I286" s="309"/>
      <c r="J286" s="309"/>
      <c r="K286" s="309" t="s">
        <v>582</v>
      </c>
      <c r="L286" s="309"/>
      <c r="M286" s="309"/>
      <c r="N286" s="309"/>
      <c r="O286" s="309"/>
      <c r="P286" s="309"/>
      <c r="Q286" s="309"/>
      <c r="R286" s="309"/>
      <c r="S286" s="309"/>
      <c r="T286" s="326"/>
      <c r="U286" s="897"/>
      <c r="V286" s="897"/>
      <c r="W286" s="897"/>
      <c r="X286" s="897"/>
      <c r="Y286" s="897"/>
      <c r="Z286" s="897"/>
      <c r="AA286" s="897"/>
      <c r="AB286" s="897"/>
      <c r="AC286" s="428" t="s">
        <v>9698</v>
      </c>
      <c r="AD286" s="309">
        <v>2020</v>
      </c>
      <c r="AE286" s="309">
        <v>2020</v>
      </c>
      <c r="AF286" s="315" t="s">
        <v>10178</v>
      </c>
      <c r="AG286" s="623" t="s">
        <v>10179</v>
      </c>
      <c r="AH286" s="94" t="s">
        <v>677</v>
      </c>
    </row>
    <row r="287" spans="2:34">
      <c r="B287" s="315" t="s">
        <v>2074</v>
      </c>
      <c r="C287" s="315" t="s">
        <v>187</v>
      </c>
      <c r="D287" s="315" t="s">
        <v>6324</v>
      </c>
      <c r="E287" s="309" t="s">
        <v>5778</v>
      </c>
      <c r="F287" s="128" t="s">
        <v>424</v>
      </c>
      <c r="G287" s="807" t="s">
        <v>886</v>
      </c>
      <c r="H287" s="309" t="s">
        <v>886</v>
      </c>
      <c r="I287" s="309"/>
      <c r="J287" s="309"/>
      <c r="K287" s="309"/>
      <c r="L287" s="309" t="s">
        <v>582</v>
      </c>
      <c r="M287" s="309"/>
      <c r="N287" s="309"/>
      <c r="O287" s="309"/>
      <c r="P287" s="309"/>
      <c r="Q287" s="309"/>
      <c r="R287" s="309"/>
      <c r="S287" s="309"/>
      <c r="T287" s="326"/>
      <c r="U287" s="897"/>
      <c r="V287" s="897"/>
      <c r="W287" s="897"/>
      <c r="X287" s="897"/>
      <c r="Y287" s="897"/>
      <c r="Z287" s="897"/>
      <c r="AA287" s="897"/>
      <c r="AB287" s="897"/>
      <c r="AC287" s="428" t="s">
        <v>9698</v>
      </c>
      <c r="AD287" s="309">
        <v>2017</v>
      </c>
      <c r="AE287" s="309">
        <v>2035</v>
      </c>
      <c r="AF287" s="315" t="s">
        <v>10180</v>
      </c>
      <c r="AG287" s="625" t="s">
        <v>10181</v>
      </c>
      <c r="AH287" s="94" t="s">
        <v>677</v>
      </c>
    </row>
    <row r="288" spans="2:34">
      <c r="B288" s="142" t="s">
        <v>2074</v>
      </c>
      <c r="C288" s="142" t="s">
        <v>187</v>
      </c>
      <c r="D288" s="142" t="s">
        <v>6324</v>
      </c>
      <c r="E288" s="309" t="s">
        <v>5778</v>
      </c>
      <c r="F288" s="128" t="s">
        <v>424</v>
      </c>
      <c r="G288" s="315" t="s">
        <v>886</v>
      </c>
      <c r="H288" s="309" t="s">
        <v>886</v>
      </c>
      <c r="I288" s="133"/>
      <c r="J288" s="133"/>
      <c r="K288" s="133"/>
      <c r="L288" s="133"/>
      <c r="M288" s="133"/>
      <c r="N288" s="133"/>
      <c r="O288" s="133"/>
      <c r="P288" s="133"/>
      <c r="Q288" s="133"/>
      <c r="R288" s="133"/>
      <c r="S288" s="133"/>
      <c r="T288" s="288"/>
      <c r="U288" s="809"/>
      <c r="V288" s="809"/>
      <c r="W288" s="809"/>
      <c r="X288" s="809"/>
      <c r="Y288" s="809"/>
      <c r="Z288" s="809"/>
      <c r="AA288" s="809" t="s">
        <v>419</v>
      </c>
      <c r="AB288" s="809"/>
      <c r="AC288" s="424" t="s">
        <v>9698</v>
      </c>
      <c r="AD288" s="128">
        <v>2021</v>
      </c>
      <c r="AE288" s="128">
        <v>2021</v>
      </c>
      <c r="AF288" s="142"/>
      <c r="AG288" s="593" t="s">
        <v>9818</v>
      </c>
      <c r="AH288" s="94" t="s">
        <v>677</v>
      </c>
    </row>
    <row r="289" spans="2:35">
      <c r="B289" s="305" t="s">
        <v>2057</v>
      </c>
      <c r="C289" s="142" t="s">
        <v>6327</v>
      </c>
      <c r="D289" s="315" t="s">
        <v>10182</v>
      </c>
      <c r="E289" s="142" t="s">
        <v>5778</v>
      </c>
      <c r="F289" s="73" t="s">
        <v>424</v>
      </c>
      <c r="G289" s="129" t="s">
        <v>6147</v>
      </c>
      <c r="H289" s="128" t="s">
        <v>6147</v>
      </c>
      <c r="I289" s="128"/>
      <c r="J289" s="128"/>
      <c r="K289" s="128"/>
      <c r="L289" s="128"/>
      <c r="M289" s="128"/>
      <c r="N289" s="128"/>
      <c r="O289" s="128"/>
      <c r="P289" s="128"/>
      <c r="Q289" s="128"/>
      <c r="R289" s="128"/>
      <c r="S289" s="128"/>
      <c r="T289" s="307"/>
      <c r="U289" s="754"/>
      <c r="V289" s="754"/>
      <c r="W289" s="754"/>
      <c r="X289" s="754"/>
      <c r="Y289" s="696"/>
      <c r="Z289" s="754"/>
      <c r="AA289" s="754" t="s">
        <v>419</v>
      </c>
      <c r="AB289" s="696"/>
      <c r="AC289" s="424" t="s">
        <v>6147</v>
      </c>
      <c r="AD289" s="128"/>
      <c r="AE289" s="128"/>
      <c r="AF289" s="142"/>
      <c r="AG289" s="623" t="s">
        <v>10183</v>
      </c>
      <c r="AH289" s="94" t="s">
        <v>677</v>
      </c>
      <c r="AI289" s="175"/>
    </row>
    <row r="290" spans="2:35">
      <c r="B290" s="305" t="s">
        <v>2057</v>
      </c>
      <c r="C290" s="142" t="s">
        <v>6327</v>
      </c>
      <c r="D290" s="315" t="s">
        <v>10182</v>
      </c>
      <c r="E290" s="142" t="s">
        <v>5778</v>
      </c>
      <c r="F290" s="128" t="s">
        <v>452</v>
      </c>
      <c r="G290" s="142" t="s">
        <v>10184</v>
      </c>
      <c r="H290" s="128" t="s">
        <v>6147</v>
      </c>
      <c r="I290" s="128"/>
      <c r="J290" s="128"/>
      <c r="K290" s="128"/>
      <c r="L290" s="128"/>
      <c r="M290" s="128"/>
      <c r="N290" s="128"/>
      <c r="O290" s="128"/>
      <c r="P290" s="128"/>
      <c r="Q290" s="128"/>
      <c r="R290" s="128"/>
      <c r="S290" s="128" t="s">
        <v>419</v>
      </c>
      <c r="T290" s="307"/>
      <c r="U290" s="754"/>
      <c r="V290" s="754"/>
      <c r="W290" s="754"/>
      <c r="X290" s="754"/>
      <c r="Y290" s="696"/>
      <c r="Z290" s="754"/>
      <c r="AA290" s="754"/>
      <c r="AB290" s="696"/>
      <c r="AC290" s="424" t="s">
        <v>6147</v>
      </c>
      <c r="AD290" s="128"/>
      <c r="AE290" s="128"/>
      <c r="AF290" s="142"/>
      <c r="AG290" s="596" t="s">
        <v>10185</v>
      </c>
      <c r="AH290" s="94" t="s">
        <v>677</v>
      </c>
      <c r="AI290" s="175"/>
    </row>
    <row r="291" spans="2:35">
      <c r="B291" s="315" t="s">
        <v>2074</v>
      </c>
      <c r="C291" s="315" t="s">
        <v>187</v>
      </c>
      <c r="D291" s="315" t="s">
        <v>6329</v>
      </c>
      <c r="E291" s="309" t="s">
        <v>5778</v>
      </c>
      <c r="F291" s="128" t="s">
        <v>424</v>
      </c>
      <c r="G291" s="315" t="s">
        <v>886</v>
      </c>
      <c r="H291" s="309" t="s">
        <v>886</v>
      </c>
      <c r="I291" s="309"/>
      <c r="J291" s="309"/>
      <c r="K291" s="309"/>
      <c r="L291" s="309" t="s">
        <v>582</v>
      </c>
      <c r="M291" s="309"/>
      <c r="N291" s="309"/>
      <c r="O291" s="309"/>
      <c r="P291" s="309"/>
      <c r="Q291" s="309"/>
      <c r="R291" s="309"/>
      <c r="S291" s="309"/>
      <c r="T291" s="326"/>
      <c r="U291" s="897"/>
      <c r="V291" s="897"/>
      <c r="W291" s="897"/>
      <c r="X291" s="897"/>
      <c r="Y291" s="897"/>
      <c r="Z291" s="897"/>
      <c r="AA291" s="897"/>
      <c r="AB291" s="897"/>
      <c r="AC291" s="428" t="s">
        <v>9698</v>
      </c>
      <c r="AD291" s="309">
        <v>2018</v>
      </c>
      <c r="AE291" s="309">
        <v>2035</v>
      </c>
      <c r="AF291" s="315" t="s">
        <v>10186</v>
      </c>
      <c r="AG291" s="625" t="s">
        <v>10187</v>
      </c>
      <c r="AH291" s="94" t="s">
        <v>677</v>
      </c>
    </row>
    <row r="292" spans="2:35">
      <c r="B292" s="315" t="s">
        <v>366</v>
      </c>
      <c r="C292" s="142" t="s">
        <v>173</v>
      </c>
      <c r="D292" s="142" t="s">
        <v>10188</v>
      </c>
      <c r="E292" s="128" t="s">
        <v>886</v>
      </c>
      <c r="F292" s="309" t="s">
        <v>452</v>
      </c>
      <c r="G292" s="315" t="s">
        <v>886</v>
      </c>
      <c r="H292" s="309" t="s">
        <v>886</v>
      </c>
      <c r="I292" s="309"/>
      <c r="J292" s="309"/>
      <c r="K292" s="309"/>
      <c r="L292" s="309"/>
      <c r="M292" s="309"/>
      <c r="N292" s="309"/>
      <c r="O292" s="309"/>
      <c r="P292" s="309"/>
      <c r="Q292" s="309"/>
      <c r="R292" s="309"/>
      <c r="S292" s="309"/>
      <c r="T292" s="326"/>
      <c r="U292" s="897"/>
      <c r="V292" s="897" t="s">
        <v>582</v>
      </c>
      <c r="W292" s="897"/>
      <c r="X292" s="897"/>
      <c r="Y292" s="897"/>
      <c r="Z292" s="897"/>
      <c r="AA292" s="897"/>
      <c r="AB292" s="897"/>
      <c r="AC292" s="428" t="s">
        <v>9698</v>
      </c>
      <c r="AD292" s="309" t="s">
        <v>886</v>
      </c>
      <c r="AE292" s="137" t="s">
        <v>9709</v>
      </c>
      <c r="AF292" s="142" t="s">
        <v>9726</v>
      </c>
      <c r="AG292" s="624" t="s">
        <v>9727</v>
      </c>
      <c r="AH292" s="94" t="s">
        <v>677</v>
      </c>
    </row>
    <row r="293" spans="2:35">
      <c r="B293" s="142" t="s">
        <v>2074</v>
      </c>
      <c r="C293" s="315" t="s">
        <v>187</v>
      </c>
      <c r="D293" s="142" t="s">
        <v>10189</v>
      </c>
      <c r="E293" s="309" t="s">
        <v>5778</v>
      </c>
      <c r="F293" s="128" t="s">
        <v>424</v>
      </c>
      <c r="G293" s="315" t="s">
        <v>886</v>
      </c>
      <c r="H293" s="309" t="s">
        <v>5810</v>
      </c>
      <c r="I293" s="309"/>
      <c r="J293" s="309"/>
      <c r="K293" s="309"/>
      <c r="L293" s="309"/>
      <c r="M293" s="309"/>
      <c r="N293" s="309"/>
      <c r="O293" s="309"/>
      <c r="P293" s="309"/>
      <c r="Q293" s="309"/>
      <c r="R293" s="309"/>
      <c r="S293" s="309"/>
      <c r="T293" s="326"/>
      <c r="U293" s="897"/>
      <c r="V293" s="897"/>
      <c r="W293" s="897"/>
      <c r="X293" s="897"/>
      <c r="Y293" s="897"/>
      <c r="Z293" s="897"/>
      <c r="AA293" s="897" t="s">
        <v>582</v>
      </c>
      <c r="AB293" s="897"/>
      <c r="AC293" s="428" t="s">
        <v>9698</v>
      </c>
      <c r="AD293" s="309" t="s">
        <v>886</v>
      </c>
      <c r="AE293" s="309" t="s">
        <v>886</v>
      </c>
      <c r="AF293" s="315" t="s">
        <v>9759</v>
      </c>
      <c r="AG293" s="624" t="s">
        <v>9742</v>
      </c>
      <c r="AH293" s="94" t="s">
        <v>677</v>
      </c>
    </row>
    <row r="294" spans="2:35">
      <c r="B294" s="315" t="s">
        <v>2074</v>
      </c>
      <c r="C294" s="315" t="s">
        <v>187</v>
      </c>
      <c r="D294" s="315" t="s">
        <v>6335</v>
      </c>
      <c r="E294" s="309" t="s">
        <v>5778</v>
      </c>
      <c r="F294" s="128" t="s">
        <v>424</v>
      </c>
      <c r="G294" s="315" t="s">
        <v>886</v>
      </c>
      <c r="H294" s="309" t="s">
        <v>886</v>
      </c>
      <c r="I294" s="309"/>
      <c r="J294" s="309"/>
      <c r="K294" s="309"/>
      <c r="L294" s="309" t="s">
        <v>582</v>
      </c>
      <c r="M294" s="309"/>
      <c r="N294" s="309"/>
      <c r="O294" s="309"/>
      <c r="P294" s="309"/>
      <c r="Q294" s="309"/>
      <c r="R294" s="309"/>
      <c r="S294" s="309"/>
      <c r="T294" s="326"/>
      <c r="U294" s="897"/>
      <c r="V294" s="897"/>
      <c r="W294" s="897"/>
      <c r="X294" s="897"/>
      <c r="Y294" s="897"/>
      <c r="Z294" s="897"/>
      <c r="AA294" s="897"/>
      <c r="AB294" s="897"/>
      <c r="AC294" s="428" t="s">
        <v>9698</v>
      </c>
      <c r="AD294" s="309">
        <v>2018</v>
      </c>
      <c r="AE294" s="309">
        <v>2050</v>
      </c>
      <c r="AF294" s="315" t="s">
        <v>10190</v>
      </c>
      <c r="AG294" s="625" t="s">
        <v>10191</v>
      </c>
      <c r="AH294" s="94" t="s">
        <v>677</v>
      </c>
    </row>
    <row r="295" spans="2:35">
      <c r="B295" s="315" t="s">
        <v>2074</v>
      </c>
      <c r="C295" s="315" t="s">
        <v>187</v>
      </c>
      <c r="D295" s="315" t="s">
        <v>6338</v>
      </c>
      <c r="E295" s="309" t="s">
        <v>5778</v>
      </c>
      <c r="F295" s="128" t="s">
        <v>424</v>
      </c>
      <c r="G295" s="315" t="s">
        <v>886</v>
      </c>
      <c r="H295" s="309" t="s">
        <v>886</v>
      </c>
      <c r="I295" s="309"/>
      <c r="J295" s="309"/>
      <c r="K295" s="309"/>
      <c r="L295" s="309" t="s">
        <v>582</v>
      </c>
      <c r="M295" s="309"/>
      <c r="N295" s="309"/>
      <c r="O295" s="309"/>
      <c r="P295" s="309"/>
      <c r="Q295" s="309"/>
      <c r="R295" s="309"/>
      <c r="S295" s="309"/>
      <c r="T295" s="326"/>
      <c r="U295" s="897"/>
      <c r="V295" s="897"/>
      <c r="W295" s="897"/>
      <c r="X295" s="897"/>
      <c r="Y295" s="897"/>
      <c r="Z295" s="897"/>
      <c r="AA295" s="897"/>
      <c r="AB295" s="897"/>
      <c r="AC295" s="428" t="s">
        <v>9698</v>
      </c>
      <c r="AD295" s="309">
        <v>2018</v>
      </c>
      <c r="AE295" s="309">
        <v>2050</v>
      </c>
      <c r="AF295" s="315" t="s">
        <v>10192</v>
      </c>
      <c r="AG295" s="625" t="s">
        <v>10193</v>
      </c>
      <c r="AH295" s="94" t="s">
        <v>677</v>
      </c>
    </row>
    <row r="296" spans="2:35">
      <c r="B296" s="315" t="s">
        <v>2074</v>
      </c>
      <c r="C296" s="315" t="s">
        <v>187</v>
      </c>
      <c r="D296" s="315" t="s">
        <v>6338</v>
      </c>
      <c r="E296" s="309" t="s">
        <v>5778</v>
      </c>
      <c r="F296" s="128" t="s">
        <v>424</v>
      </c>
      <c r="G296" s="315" t="s">
        <v>10194</v>
      </c>
      <c r="H296" s="309" t="s">
        <v>5810</v>
      </c>
      <c r="I296" s="309"/>
      <c r="J296" s="309"/>
      <c r="K296" s="309"/>
      <c r="L296" s="309"/>
      <c r="M296" s="309"/>
      <c r="N296" s="309"/>
      <c r="O296" s="309"/>
      <c r="P296" s="309"/>
      <c r="Q296" s="309"/>
      <c r="R296" s="309"/>
      <c r="S296" s="309"/>
      <c r="T296" s="326"/>
      <c r="U296" s="897"/>
      <c r="V296" s="897"/>
      <c r="W296" s="897"/>
      <c r="X296" s="897"/>
      <c r="Y296" s="897"/>
      <c r="Z296" s="897"/>
      <c r="AA296" s="897" t="s">
        <v>582</v>
      </c>
      <c r="AB296" s="897"/>
      <c r="AC296" s="428" t="s">
        <v>9698</v>
      </c>
      <c r="AD296" s="309">
        <v>2018</v>
      </c>
      <c r="AE296" s="309" t="s">
        <v>886</v>
      </c>
      <c r="AF296" s="315" t="s">
        <v>10195</v>
      </c>
      <c r="AG296" s="623" t="s">
        <v>10196</v>
      </c>
      <c r="AH296" s="94" t="s">
        <v>677</v>
      </c>
    </row>
    <row r="297" spans="2:35">
      <c r="B297" s="142" t="s">
        <v>2074</v>
      </c>
      <c r="C297" s="315" t="s">
        <v>187</v>
      </c>
      <c r="D297" s="142" t="s">
        <v>10197</v>
      </c>
      <c r="E297" s="309" t="s">
        <v>5778</v>
      </c>
      <c r="F297" s="128" t="s">
        <v>424</v>
      </c>
      <c r="G297" s="315" t="s">
        <v>886</v>
      </c>
      <c r="H297" s="309" t="s">
        <v>5810</v>
      </c>
      <c r="I297" s="309"/>
      <c r="J297" s="309"/>
      <c r="K297" s="309"/>
      <c r="L297" s="309"/>
      <c r="M297" s="309"/>
      <c r="N297" s="309"/>
      <c r="O297" s="309"/>
      <c r="P297" s="309"/>
      <c r="Q297" s="309"/>
      <c r="R297" s="309"/>
      <c r="S297" s="309"/>
      <c r="T297" s="326"/>
      <c r="U297" s="897"/>
      <c r="V297" s="897"/>
      <c r="W297" s="897"/>
      <c r="X297" s="897"/>
      <c r="Y297" s="897"/>
      <c r="Z297" s="897"/>
      <c r="AA297" s="897" t="s">
        <v>582</v>
      </c>
      <c r="AB297" s="897"/>
      <c r="AC297" s="428" t="s">
        <v>9698</v>
      </c>
      <c r="AD297" s="309" t="s">
        <v>886</v>
      </c>
      <c r="AE297" s="309" t="s">
        <v>886</v>
      </c>
      <c r="AF297" s="315" t="s">
        <v>10198</v>
      </c>
      <c r="AG297" s="624" t="s">
        <v>9742</v>
      </c>
      <c r="AH297" s="94" t="s">
        <v>677</v>
      </c>
    </row>
    <row r="298" spans="2:35">
      <c r="B298" s="315" t="s">
        <v>2074</v>
      </c>
      <c r="C298" s="315" t="s">
        <v>187</v>
      </c>
      <c r="D298" s="315" t="s">
        <v>6344</v>
      </c>
      <c r="E298" s="309" t="s">
        <v>5778</v>
      </c>
      <c r="F298" s="128" t="s">
        <v>424</v>
      </c>
      <c r="G298" s="315" t="s">
        <v>886</v>
      </c>
      <c r="H298" s="309" t="s">
        <v>886</v>
      </c>
      <c r="I298" s="309"/>
      <c r="J298" s="309"/>
      <c r="K298" s="309"/>
      <c r="L298" s="309" t="s">
        <v>582</v>
      </c>
      <c r="M298" s="309"/>
      <c r="N298" s="309"/>
      <c r="O298" s="309"/>
      <c r="P298" s="309"/>
      <c r="Q298" s="309"/>
      <c r="R298" s="309"/>
      <c r="S298" s="309"/>
      <c r="T298" s="326"/>
      <c r="U298" s="897"/>
      <c r="V298" s="897"/>
      <c r="W298" s="897"/>
      <c r="X298" s="897"/>
      <c r="Y298" s="897"/>
      <c r="Z298" s="897"/>
      <c r="AA298" s="897"/>
      <c r="AB298" s="897"/>
      <c r="AC298" s="428" t="s">
        <v>9837</v>
      </c>
      <c r="AD298" s="309">
        <v>2019</v>
      </c>
      <c r="AE298" s="309">
        <v>2030</v>
      </c>
      <c r="AF298" s="315" t="s">
        <v>10199</v>
      </c>
      <c r="AG298" s="625" t="s">
        <v>9761</v>
      </c>
      <c r="AH298" s="94" t="s">
        <v>677</v>
      </c>
    </row>
    <row r="299" spans="2:35">
      <c r="B299" s="142" t="s">
        <v>2082</v>
      </c>
      <c r="C299" s="289" t="s">
        <v>186</v>
      </c>
      <c r="D299" s="289" t="s">
        <v>6345</v>
      </c>
      <c r="E299" s="72" t="s">
        <v>5778</v>
      </c>
      <c r="F299" s="73" t="s">
        <v>8384</v>
      </c>
      <c r="G299" s="142" t="s">
        <v>9854</v>
      </c>
      <c r="H299" s="141" t="s">
        <v>9734</v>
      </c>
      <c r="I299" s="128"/>
      <c r="J299" s="128"/>
      <c r="K299" s="128"/>
      <c r="L299" s="128"/>
      <c r="M299" s="128"/>
      <c r="N299" s="128"/>
      <c r="O299" s="128"/>
      <c r="P299" s="128"/>
      <c r="Q299" s="128"/>
      <c r="R299" s="128"/>
      <c r="S299" s="128"/>
      <c r="T299" s="307"/>
      <c r="U299" s="754"/>
      <c r="V299" s="754"/>
      <c r="W299" s="754"/>
      <c r="X299" s="754" t="s">
        <v>582</v>
      </c>
      <c r="Y299" s="754"/>
      <c r="Z299" s="754"/>
      <c r="AA299" s="754"/>
      <c r="AB299" s="754"/>
      <c r="AC299" s="424" t="s">
        <v>9698</v>
      </c>
      <c r="AD299" s="128">
        <v>2011</v>
      </c>
      <c r="AE299" s="128">
        <v>2019</v>
      </c>
      <c r="AF299" s="142" t="s">
        <v>10200</v>
      </c>
      <c r="AG299" s="624" t="s">
        <v>10201</v>
      </c>
      <c r="AH299" s="94" t="s">
        <v>677</v>
      </c>
    </row>
    <row r="300" spans="2:35">
      <c r="B300" s="142" t="s">
        <v>2074</v>
      </c>
      <c r="C300" s="315" t="s">
        <v>187</v>
      </c>
      <c r="D300" s="142" t="s">
        <v>10202</v>
      </c>
      <c r="E300" s="309" t="s">
        <v>5778</v>
      </c>
      <c r="F300" s="128" t="s">
        <v>424</v>
      </c>
      <c r="G300" s="315" t="s">
        <v>886</v>
      </c>
      <c r="H300" s="309" t="s">
        <v>5810</v>
      </c>
      <c r="I300" s="309"/>
      <c r="J300" s="309"/>
      <c r="K300" s="309"/>
      <c r="L300" s="309"/>
      <c r="M300" s="309"/>
      <c r="N300" s="309"/>
      <c r="O300" s="309"/>
      <c r="P300" s="309"/>
      <c r="Q300" s="309"/>
      <c r="R300" s="309"/>
      <c r="S300" s="309"/>
      <c r="T300" s="326"/>
      <c r="U300" s="897"/>
      <c r="V300" s="897"/>
      <c r="W300" s="897"/>
      <c r="X300" s="897"/>
      <c r="Y300" s="897"/>
      <c r="Z300" s="897"/>
      <c r="AA300" s="897" t="s">
        <v>582</v>
      </c>
      <c r="AB300" s="897"/>
      <c r="AC300" s="428" t="s">
        <v>9698</v>
      </c>
      <c r="AD300" s="309" t="s">
        <v>886</v>
      </c>
      <c r="AE300" s="309" t="s">
        <v>886</v>
      </c>
      <c r="AF300" s="315" t="s">
        <v>9836</v>
      </c>
      <c r="AG300" s="624" t="s">
        <v>9742</v>
      </c>
      <c r="AH300" s="94" t="s">
        <v>677</v>
      </c>
    </row>
    <row r="301" spans="2:35">
      <c r="B301" s="315" t="s">
        <v>366</v>
      </c>
      <c r="C301" s="142" t="s">
        <v>173</v>
      </c>
      <c r="D301" s="142" t="s">
        <v>10203</v>
      </c>
      <c r="E301" s="128" t="s">
        <v>886</v>
      </c>
      <c r="F301" s="309" t="s">
        <v>452</v>
      </c>
      <c r="G301" s="315" t="s">
        <v>886</v>
      </c>
      <c r="H301" s="309" t="s">
        <v>886</v>
      </c>
      <c r="I301" s="309"/>
      <c r="J301" s="309"/>
      <c r="K301" s="309"/>
      <c r="L301" s="309"/>
      <c r="M301" s="309"/>
      <c r="N301" s="309"/>
      <c r="O301" s="309"/>
      <c r="P301" s="309"/>
      <c r="Q301" s="309"/>
      <c r="R301" s="309"/>
      <c r="S301" s="309"/>
      <c r="T301" s="326"/>
      <c r="U301" s="897"/>
      <c r="V301" s="897" t="s">
        <v>582</v>
      </c>
      <c r="W301" s="897"/>
      <c r="X301" s="897"/>
      <c r="Y301" s="897"/>
      <c r="Z301" s="897"/>
      <c r="AA301" s="897"/>
      <c r="AB301" s="897"/>
      <c r="AC301" s="428" t="s">
        <v>9698</v>
      </c>
      <c r="AD301" s="309" t="s">
        <v>886</v>
      </c>
      <c r="AE301" s="137" t="s">
        <v>9709</v>
      </c>
      <c r="AF301" s="142" t="s">
        <v>9726</v>
      </c>
      <c r="AG301" s="624" t="s">
        <v>9727</v>
      </c>
      <c r="AH301" s="94" t="s">
        <v>677</v>
      </c>
    </row>
    <row r="302" spans="2:35">
      <c r="B302" s="142" t="s">
        <v>366</v>
      </c>
      <c r="C302" s="142" t="s">
        <v>165</v>
      </c>
      <c r="D302" s="142" t="s">
        <v>6358</v>
      </c>
      <c r="E302" s="128" t="s">
        <v>5778</v>
      </c>
      <c r="F302" s="128" t="s">
        <v>8384</v>
      </c>
      <c r="G302" s="142" t="s">
        <v>9878</v>
      </c>
      <c r="H302" s="633" t="s">
        <v>5810</v>
      </c>
      <c r="I302" s="128"/>
      <c r="J302" s="128"/>
      <c r="K302" s="128"/>
      <c r="L302" s="128"/>
      <c r="M302" s="128"/>
      <c r="N302" s="128"/>
      <c r="O302" s="128"/>
      <c r="P302" s="128"/>
      <c r="Q302" s="128"/>
      <c r="R302" s="128"/>
      <c r="S302" s="128" t="s">
        <v>582</v>
      </c>
      <c r="T302" s="307"/>
      <c r="U302" s="897"/>
      <c r="V302" s="897"/>
      <c r="W302" s="897"/>
      <c r="X302" s="897"/>
      <c r="Y302" s="897"/>
      <c r="Z302" s="897"/>
      <c r="AA302" s="897"/>
      <c r="AB302" s="897"/>
      <c r="AC302" s="428" t="s">
        <v>9698</v>
      </c>
      <c r="AD302" s="128">
        <v>2018</v>
      </c>
      <c r="AE302" s="128">
        <v>2018</v>
      </c>
      <c r="AF302" s="142" t="s">
        <v>10204</v>
      </c>
      <c r="AG302" s="624" t="s">
        <v>10205</v>
      </c>
      <c r="AH302" s="94" t="s">
        <v>677</v>
      </c>
    </row>
    <row r="303" spans="2:35">
      <c r="B303" s="142" t="s">
        <v>366</v>
      </c>
      <c r="C303" s="142" t="s">
        <v>165</v>
      </c>
      <c r="D303" s="142" t="s">
        <v>6358</v>
      </c>
      <c r="E303" s="128" t="s">
        <v>5778</v>
      </c>
      <c r="F303" s="128" t="s">
        <v>5838</v>
      </c>
      <c r="G303" s="142" t="s">
        <v>10206</v>
      </c>
      <c r="H303" s="633" t="s">
        <v>5810</v>
      </c>
      <c r="I303" s="128"/>
      <c r="J303" s="128"/>
      <c r="K303" s="128"/>
      <c r="L303" s="128"/>
      <c r="M303" s="128"/>
      <c r="N303" s="128"/>
      <c r="O303" s="128"/>
      <c r="P303" s="128"/>
      <c r="Q303" s="128"/>
      <c r="R303" s="128"/>
      <c r="S303" s="128" t="s">
        <v>582</v>
      </c>
      <c r="T303" s="307"/>
      <c r="U303" s="897"/>
      <c r="V303" s="897"/>
      <c r="W303" s="897"/>
      <c r="X303" s="897"/>
      <c r="Y303" s="897"/>
      <c r="Z303" s="897"/>
      <c r="AA303" s="897"/>
      <c r="AB303" s="897"/>
      <c r="AC303" s="428" t="s">
        <v>9698</v>
      </c>
      <c r="AD303" s="128">
        <v>2018</v>
      </c>
      <c r="AE303" s="128">
        <v>2018</v>
      </c>
      <c r="AF303" s="142" t="s">
        <v>10207</v>
      </c>
      <c r="AG303" s="624" t="s">
        <v>10205</v>
      </c>
      <c r="AH303" s="94" t="s">
        <v>677</v>
      </c>
    </row>
    <row r="304" spans="2:35">
      <c r="B304" s="315" t="s">
        <v>366</v>
      </c>
      <c r="C304" s="142" t="s">
        <v>165</v>
      </c>
      <c r="D304" s="142" t="s">
        <v>6358</v>
      </c>
      <c r="E304" s="128" t="s">
        <v>9708</v>
      </c>
      <c r="F304" s="309" t="s">
        <v>452</v>
      </c>
      <c r="G304" s="315" t="s">
        <v>9697</v>
      </c>
      <c r="H304" s="309" t="s">
        <v>886</v>
      </c>
      <c r="I304" s="309"/>
      <c r="J304" s="309"/>
      <c r="K304" s="309"/>
      <c r="L304" s="309"/>
      <c r="M304" s="309"/>
      <c r="N304" s="309"/>
      <c r="O304" s="309"/>
      <c r="P304" s="309"/>
      <c r="Q304" s="309"/>
      <c r="R304" s="309"/>
      <c r="S304" s="309"/>
      <c r="T304" s="326"/>
      <c r="U304" s="897"/>
      <c r="V304" s="897" t="s">
        <v>582</v>
      </c>
      <c r="W304" s="897"/>
      <c r="X304" s="897"/>
      <c r="Y304" s="897"/>
      <c r="Z304" s="897"/>
      <c r="AA304" s="897"/>
      <c r="AB304" s="897"/>
      <c r="AC304" s="428" t="s">
        <v>9698</v>
      </c>
      <c r="AD304" s="309" t="s">
        <v>886</v>
      </c>
      <c r="AE304" s="137">
        <v>2008</v>
      </c>
      <c r="AF304" s="142" t="s">
        <v>10208</v>
      </c>
      <c r="AG304" s="624" t="s">
        <v>10209</v>
      </c>
      <c r="AH304" s="94" t="s">
        <v>677</v>
      </c>
    </row>
    <row r="305" spans="2:34">
      <c r="B305" s="315" t="s">
        <v>2074</v>
      </c>
      <c r="C305" s="315" t="s">
        <v>187</v>
      </c>
      <c r="D305" s="315" t="s">
        <v>6365</v>
      </c>
      <c r="E305" s="309" t="s">
        <v>5778</v>
      </c>
      <c r="F305" s="128" t="s">
        <v>424</v>
      </c>
      <c r="G305" s="315" t="s">
        <v>886</v>
      </c>
      <c r="H305" s="309" t="s">
        <v>886</v>
      </c>
      <c r="I305" s="309"/>
      <c r="J305" s="309"/>
      <c r="K305" s="309"/>
      <c r="L305" s="309" t="s">
        <v>582</v>
      </c>
      <c r="M305" s="309"/>
      <c r="N305" s="309"/>
      <c r="O305" s="309"/>
      <c r="P305" s="309"/>
      <c r="Q305" s="309"/>
      <c r="R305" s="309"/>
      <c r="S305" s="309"/>
      <c r="T305" s="326"/>
      <c r="U305" s="897"/>
      <c r="V305" s="897"/>
      <c r="W305" s="897"/>
      <c r="X305" s="897"/>
      <c r="Y305" s="897"/>
      <c r="Z305" s="897"/>
      <c r="AA305" s="897"/>
      <c r="AB305" s="897"/>
      <c r="AC305" s="428" t="s">
        <v>9698</v>
      </c>
      <c r="AD305" s="309">
        <v>2017</v>
      </c>
      <c r="AE305" s="309">
        <v>2036</v>
      </c>
      <c r="AF305" s="315" t="s">
        <v>10210</v>
      </c>
      <c r="AG305" s="625" t="s">
        <v>10211</v>
      </c>
      <c r="AH305" s="94" t="s">
        <v>677</v>
      </c>
    </row>
    <row r="306" spans="2:34">
      <c r="B306" s="315" t="s">
        <v>366</v>
      </c>
      <c r="C306" s="142" t="s">
        <v>173</v>
      </c>
      <c r="D306" s="142" t="s">
        <v>10212</v>
      </c>
      <c r="E306" s="128" t="s">
        <v>886</v>
      </c>
      <c r="F306" s="309" t="s">
        <v>452</v>
      </c>
      <c r="G306" s="315" t="s">
        <v>886</v>
      </c>
      <c r="H306" s="309" t="s">
        <v>886</v>
      </c>
      <c r="I306" s="309"/>
      <c r="J306" s="309"/>
      <c r="K306" s="309"/>
      <c r="L306" s="309"/>
      <c r="M306" s="309"/>
      <c r="N306" s="309"/>
      <c r="O306" s="309"/>
      <c r="P306" s="309"/>
      <c r="Q306" s="309"/>
      <c r="R306" s="309"/>
      <c r="S306" s="309"/>
      <c r="T306" s="326"/>
      <c r="U306" s="897"/>
      <c r="V306" s="897" t="s">
        <v>582</v>
      </c>
      <c r="W306" s="897"/>
      <c r="X306" s="897"/>
      <c r="Y306" s="897"/>
      <c r="Z306" s="897"/>
      <c r="AA306" s="897"/>
      <c r="AB306" s="897"/>
      <c r="AC306" s="428" t="s">
        <v>9698</v>
      </c>
      <c r="AD306" s="309" t="s">
        <v>886</v>
      </c>
      <c r="AE306" s="137" t="s">
        <v>9709</v>
      </c>
      <c r="AF306" s="142" t="s">
        <v>9726</v>
      </c>
      <c r="AG306" s="624" t="s">
        <v>9727</v>
      </c>
      <c r="AH306" s="94" t="s">
        <v>677</v>
      </c>
    </row>
    <row r="307" spans="2:34">
      <c r="B307" s="315" t="s">
        <v>366</v>
      </c>
      <c r="C307" s="142" t="s">
        <v>173</v>
      </c>
      <c r="D307" s="142" t="s">
        <v>10213</v>
      </c>
      <c r="E307" s="128" t="s">
        <v>886</v>
      </c>
      <c r="F307" s="309" t="s">
        <v>452</v>
      </c>
      <c r="G307" s="315" t="s">
        <v>886</v>
      </c>
      <c r="H307" s="309" t="s">
        <v>886</v>
      </c>
      <c r="I307" s="309"/>
      <c r="J307" s="309"/>
      <c r="K307" s="309"/>
      <c r="L307" s="309"/>
      <c r="M307" s="309"/>
      <c r="N307" s="309"/>
      <c r="O307" s="309"/>
      <c r="P307" s="309"/>
      <c r="Q307" s="309"/>
      <c r="R307" s="309"/>
      <c r="S307" s="309"/>
      <c r="T307" s="326"/>
      <c r="U307" s="897"/>
      <c r="V307" s="897" t="s">
        <v>582</v>
      </c>
      <c r="W307" s="897"/>
      <c r="X307" s="897"/>
      <c r="Y307" s="897"/>
      <c r="Z307" s="897"/>
      <c r="AA307" s="897"/>
      <c r="AB307" s="897"/>
      <c r="AC307" s="428" t="s">
        <v>9698</v>
      </c>
      <c r="AD307" s="309" t="s">
        <v>886</v>
      </c>
      <c r="AE307" s="137" t="s">
        <v>9709</v>
      </c>
      <c r="AF307" s="142" t="s">
        <v>9726</v>
      </c>
      <c r="AG307" s="624" t="s">
        <v>9727</v>
      </c>
      <c r="AH307" s="94" t="s">
        <v>677</v>
      </c>
    </row>
    <row r="308" spans="2:34">
      <c r="B308" s="315" t="s">
        <v>2074</v>
      </c>
      <c r="C308" s="315" t="s">
        <v>187</v>
      </c>
      <c r="D308" s="315" t="s">
        <v>10214</v>
      </c>
      <c r="E308" s="309" t="s">
        <v>5778</v>
      </c>
      <c r="F308" s="309" t="s">
        <v>5838</v>
      </c>
      <c r="G308" s="315" t="s">
        <v>886</v>
      </c>
      <c r="H308" s="309" t="s">
        <v>886</v>
      </c>
      <c r="I308" s="309"/>
      <c r="J308" s="309"/>
      <c r="K308" s="309"/>
      <c r="L308" s="309" t="s">
        <v>582</v>
      </c>
      <c r="M308" s="309"/>
      <c r="N308" s="309"/>
      <c r="O308" s="309"/>
      <c r="P308" s="309"/>
      <c r="Q308" s="309"/>
      <c r="R308" s="309"/>
      <c r="S308" s="309"/>
      <c r="T308" s="326"/>
      <c r="U308" s="897"/>
      <c r="V308" s="897"/>
      <c r="W308" s="897"/>
      <c r="X308" s="897"/>
      <c r="Y308" s="897"/>
      <c r="Z308" s="897"/>
      <c r="AA308" s="897"/>
      <c r="AB308" s="897"/>
      <c r="AC308" s="428" t="s">
        <v>9698</v>
      </c>
      <c r="AD308" s="309">
        <v>2018</v>
      </c>
      <c r="AE308" s="309">
        <v>2050</v>
      </c>
      <c r="AF308" s="315" t="s">
        <v>10215</v>
      </c>
      <c r="AG308" s="625" t="s">
        <v>10216</v>
      </c>
      <c r="AH308" s="94" t="s">
        <v>677</v>
      </c>
    </row>
    <row r="309" spans="2:34">
      <c r="B309" s="315" t="s">
        <v>2074</v>
      </c>
      <c r="C309" s="315" t="s">
        <v>187</v>
      </c>
      <c r="D309" s="315" t="s">
        <v>10214</v>
      </c>
      <c r="E309" s="309" t="s">
        <v>5778</v>
      </c>
      <c r="F309" s="128" t="s">
        <v>5838</v>
      </c>
      <c r="G309" s="315" t="s">
        <v>886</v>
      </c>
      <c r="H309" s="309" t="s">
        <v>886</v>
      </c>
      <c r="I309" s="309"/>
      <c r="J309" s="309"/>
      <c r="K309" s="309"/>
      <c r="L309" s="309" t="s">
        <v>582</v>
      </c>
      <c r="M309" s="309"/>
      <c r="N309" s="309"/>
      <c r="O309" s="309"/>
      <c r="P309" s="309"/>
      <c r="Q309" s="309"/>
      <c r="R309" s="309"/>
      <c r="S309" s="309"/>
      <c r="T309" s="326"/>
      <c r="U309" s="897"/>
      <c r="V309" s="897"/>
      <c r="W309" s="897"/>
      <c r="X309" s="897"/>
      <c r="Y309" s="897"/>
      <c r="Z309" s="897"/>
      <c r="AA309" s="897"/>
      <c r="AB309" s="897"/>
      <c r="AC309" s="428" t="s">
        <v>9698</v>
      </c>
      <c r="AD309" s="309">
        <v>2018</v>
      </c>
      <c r="AE309" s="309">
        <v>2050</v>
      </c>
      <c r="AF309" s="315" t="s">
        <v>10215</v>
      </c>
      <c r="AG309" s="625" t="s">
        <v>10216</v>
      </c>
      <c r="AH309" s="94" t="s">
        <v>677</v>
      </c>
    </row>
    <row r="310" spans="2:34">
      <c r="B310" s="315" t="s">
        <v>2074</v>
      </c>
      <c r="C310" s="315" t="s">
        <v>187</v>
      </c>
      <c r="D310" s="315" t="s">
        <v>10214</v>
      </c>
      <c r="E310" s="309" t="s">
        <v>5778</v>
      </c>
      <c r="F310" s="128" t="s">
        <v>424</v>
      </c>
      <c r="G310" s="315" t="s">
        <v>886</v>
      </c>
      <c r="H310" s="309" t="s">
        <v>886</v>
      </c>
      <c r="I310" s="309"/>
      <c r="J310" s="309"/>
      <c r="K310" s="309"/>
      <c r="L310" s="309" t="s">
        <v>582</v>
      </c>
      <c r="M310" s="309"/>
      <c r="N310" s="309"/>
      <c r="O310" s="309"/>
      <c r="P310" s="309"/>
      <c r="Q310" s="309"/>
      <c r="R310" s="309"/>
      <c r="S310" s="309"/>
      <c r="T310" s="326"/>
      <c r="U310" s="897"/>
      <c r="V310" s="897"/>
      <c r="W310" s="897"/>
      <c r="X310" s="897"/>
      <c r="Y310" s="897"/>
      <c r="Z310" s="897"/>
      <c r="AA310" s="897"/>
      <c r="AB310" s="897"/>
      <c r="AC310" s="428" t="s">
        <v>9698</v>
      </c>
      <c r="AD310" s="309">
        <v>2018</v>
      </c>
      <c r="AE310" s="309">
        <v>2030</v>
      </c>
      <c r="AF310" s="315" t="s">
        <v>10215</v>
      </c>
      <c r="AG310" s="625" t="s">
        <v>10216</v>
      </c>
      <c r="AH310" s="94" t="s">
        <v>677</v>
      </c>
    </row>
    <row r="311" spans="2:34">
      <c r="B311" s="315" t="s">
        <v>2074</v>
      </c>
      <c r="C311" s="315" t="s">
        <v>187</v>
      </c>
      <c r="D311" s="315" t="s">
        <v>10214</v>
      </c>
      <c r="E311" s="309" t="s">
        <v>5778</v>
      </c>
      <c r="F311" s="128" t="s">
        <v>424</v>
      </c>
      <c r="G311" s="315" t="s">
        <v>886</v>
      </c>
      <c r="H311" s="309" t="s">
        <v>886</v>
      </c>
      <c r="I311" s="309"/>
      <c r="J311" s="309"/>
      <c r="K311" s="309"/>
      <c r="L311" s="309"/>
      <c r="M311" s="309"/>
      <c r="N311" s="309"/>
      <c r="O311" s="309"/>
      <c r="P311" s="309"/>
      <c r="Q311" s="309"/>
      <c r="R311" s="309"/>
      <c r="S311" s="309"/>
      <c r="T311" s="326"/>
      <c r="U311" s="897"/>
      <c r="V311" s="897"/>
      <c r="W311" s="897"/>
      <c r="X311" s="897" t="s">
        <v>419</v>
      </c>
      <c r="Y311" s="897"/>
      <c r="Z311" s="897"/>
      <c r="AA311" s="897"/>
      <c r="AB311" s="897"/>
      <c r="AC311" s="428" t="s">
        <v>9698</v>
      </c>
      <c r="AD311" s="309">
        <v>2018</v>
      </c>
      <c r="AE311" s="309">
        <v>2050</v>
      </c>
      <c r="AF311" s="315" t="s">
        <v>10215</v>
      </c>
      <c r="AG311" s="625" t="s">
        <v>10216</v>
      </c>
      <c r="AH311" s="94" t="s">
        <v>677</v>
      </c>
    </row>
    <row r="312" spans="2:34">
      <c r="B312" s="142" t="s">
        <v>2074</v>
      </c>
      <c r="C312" s="315" t="s">
        <v>187</v>
      </c>
      <c r="D312" s="142" t="s">
        <v>10214</v>
      </c>
      <c r="E312" s="309" t="s">
        <v>5778</v>
      </c>
      <c r="F312" s="128" t="s">
        <v>424</v>
      </c>
      <c r="G312" s="315" t="s">
        <v>886</v>
      </c>
      <c r="H312" s="309" t="s">
        <v>5810</v>
      </c>
      <c r="I312" s="309"/>
      <c r="J312" s="309"/>
      <c r="K312" s="309"/>
      <c r="L312" s="309"/>
      <c r="M312" s="309"/>
      <c r="N312" s="309"/>
      <c r="O312" s="309"/>
      <c r="P312" s="309"/>
      <c r="Q312" s="309"/>
      <c r="R312" s="309"/>
      <c r="S312" s="309"/>
      <c r="T312" s="326"/>
      <c r="U312" s="897"/>
      <c r="V312" s="897"/>
      <c r="W312" s="897"/>
      <c r="X312" s="897"/>
      <c r="Y312" s="897"/>
      <c r="Z312" s="897"/>
      <c r="AA312" s="897" t="s">
        <v>582</v>
      </c>
      <c r="AB312" s="897"/>
      <c r="AC312" s="428" t="s">
        <v>9698</v>
      </c>
      <c r="AD312" s="309" t="s">
        <v>886</v>
      </c>
      <c r="AE312" s="309" t="s">
        <v>886</v>
      </c>
      <c r="AF312" s="315" t="s">
        <v>9771</v>
      </c>
      <c r="AG312" s="624" t="s">
        <v>9742</v>
      </c>
      <c r="AH312" s="94" t="s">
        <v>677</v>
      </c>
    </row>
    <row r="313" spans="2:34">
      <c r="B313" s="315" t="s">
        <v>2074</v>
      </c>
      <c r="C313" s="315" t="s">
        <v>187</v>
      </c>
      <c r="D313" s="142" t="s">
        <v>10214</v>
      </c>
      <c r="E313" s="309" t="s">
        <v>5778</v>
      </c>
      <c r="F313" s="309" t="s">
        <v>9729</v>
      </c>
      <c r="G313" s="142" t="s">
        <v>886</v>
      </c>
      <c r="H313" s="627" t="s">
        <v>9730</v>
      </c>
      <c r="I313" s="309"/>
      <c r="J313" s="309"/>
      <c r="K313" s="309"/>
      <c r="L313" s="309"/>
      <c r="M313" s="309"/>
      <c r="N313" s="309"/>
      <c r="O313" s="309"/>
      <c r="P313" s="309"/>
      <c r="Q313" s="309"/>
      <c r="R313" s="309" t="s">
        <v>582</v>
      </c>
      <c r="S313" s="309"/>
      <c r="T313" s="326"/>
      <c r="U313" s="897"/>
      <c r="V313" s="897"/>
      <c r="W313" s="897"/>
      <c r="X313" s="897"/>
      <c r="Y313" s="897"/>
      <c r="Z313" s="897"/>
      <c r="AA313" s="897"/>
      <c r="AB313" s="897"/>
      <c r="AC313" s="428" t="s">
        <v>9698</v>
      </c>
      <c r="AD313" s="309">
        <v>2020</v>
      </c>
      <c r="AE313" s="309">
        <v>2021</v>
      </c>
      <c r="AF313" s="315" t="s">
        <v>9731</v>
      </c>
      <c r="AG313" s="625" t="s">
        <v>9732</v>
      </c>
      <c r="AH313" s="94" t="s">
        <v>677</v>
      </c>
    </row>
    <row r="314" spans="2:34">
      <c r="B314" s="315" t="s">
        <v>2074</v>
      </c>
      <c r="C314" s="315" t="s">
        <v>187</v>
      </c>
      <c r="D314" s="315" t="s">
        <v>6375</v>
      </c>
      <c r="E314" s="309" t="s">
        <v>5778</v>
      </c>
      <c r="F314" s="309" t="s">
        <v>5838</v>
      </c>
      <c r="G314" s="315" t="s">
        <v>886</v>
      </c>
      <c r="H314" s="309" t="s">
        <v>886</v>
      </c>
      <c r="I314" s="309"/>
      <c r="J314" s="309"/>
      <c r="K314" s="309"/>
      <c r="L314" s="309" t="s">
        <v>582</v>
      </c>
      <c r="M314" s="309"/>
      <c r="N314" s="309"/>
      <c r="O314" s="309"/>
      <c r="P314" s="309"/>
      <c r="Q314" s="309"/>
      <c r="R314" s="309"/>
      <c r="S314" s="309"/>
      <c r="T314" s="326"/>
      <c r="U314" s="897"/>
      <c r="V314" s="897"/>
      <c r="W314" s="897"/>
      <c r="X314" s="897"/>
      <c r="Y314" s="897"/>
      <c r="Z314" s="897"/>
      <c r="AA314" s="897"/>
      <c r="AB314" s="897"/>
      <c r="AC314" s="428" t="s">
        <v>9698</v>
      </c>
      <c r="AD314" s="309">
        <v>2019</v>
      </c>
      <c r="AE314" s="309">
        <v>2050</v>
      </c>
      <c r="AF314" s="315" t="s">
        <v>10217</v>
      </c>
      <c r="AG314" s="625" t="s">
        <v>10218</v>
      </c>
      <c r="AH314" s="94" t="s">
        <v>677</v>
      </c>
    </row>
    <row r="315" spans="2:34">
      <c r="B315" s="315" t="s">
        <v>2074</v>
      </c>
      <c r="C315" s="315" t="s">
        <v>187</v>
      </c>
      <c r="D315" s="315" t="s">
        <v>6375</v>
      </c>
      <c r="E315" s="309" t="s">
        <v>5778</v>
      </c>
      <c r="F315" s="128" t="s">
        <v>424</v>
      </c>
      <c r="G315" s="315" t="s">
        <v>886</v>
      </c>
      <c r="H315" s="309" t="s">
        <v>886</v>
      </c>
      <c r="I315" s="309"/>
      <c r="J315" s="309"/>
      <c r="K315" s="309"/>
      <c r="L315" s="309" t="s">
        <v>582</v>
      </c>
      <c r="M315" s="309"/>
      <c r="N315" s="309"/>
      <c r="O315" s="309"/>
      <c r="P315" s="309"/>
      <c r="Q315" s="309"/>
      <c r="R315" s="309"/>
      <c r="S315" s="309"/>
      <c r="T315" s="326"/>
      <c r="U315" s="897"/>
      <c r="V315" s="897"/>
      <c r="W315" s="897"/>
      <c r="X315" s="897"/>
      <c r="Y315" s="897"/>
      <c r="Z315" s="897"/>
      <c r="AA315" s="897"/>
      <c r="AB315" s="897"/>
      <c r="AC315" s="428" t="s">
        <v>9698</v>
      </c>
      <c r="AD315" s="309">
        <v>2019</v>
      </c>
      <c r="AE315" s="309">
        <v>2030</v>
      </c>
      <c r="AF315" s="315" t="s">
        <v>10217</v>
      </c>
      <c r="AG315" s="625" t="s">
        <v>10218</v>
      </c>
      <c r="AH315" s="94" t="s">
        <v>677</v>
      </c>
    </row>
    <row r="316" spans="2:34">
      <c r="B316" s="315" t="s">
        <v>2074</v>
      </c>
      <c r="C316" s="315" t="s">
        <v>187</v>
      </c>
      <c r="D316" s="315" t="s">
        <v>6375</v>
      </c>
      <c r="E316" s="309" t="s">
        <v>5778</v>
      </c>
      <c r="F316" s="309" t="s">
        <v>424</v>
      </c>
      <c r="G316" s="315" t="s">
        <v>886</v>
      </c>
      <c r="H316" s="309" t="s">
        <v>886</v>
      </c>
      <c r="I316" s="309"/>
      <c r="J316" s="309"/>
      <c r="K316" s="309"/>
      <c r="L316" s="309" t="s">
        <v>582</v>
      </c>
      <c r="M316" s="309"/>
      <c r="N316" s="309"/>
      <c r="O316" s="309"/>
      <c r="P316" s="309"/>
      <c r="Q316" s="309"/>
      <c r="R316" s="309"/>
      <c r="S316" s="309"/>
      <c r="T316" s="326"/>
      <c r="U316" s="897"/>
      <c r="V316" s="897"/>
      <c r="W316" s="897"/>
      <c r="X316" s="897"/>
      <c r="Y316" s="897"/>
      <c r="Z316" s="897"/>
      <c r="AA316" s="897"/>
      <c r="AB316" s="897"/>
      <c r="AC316" s="428" t="s">
        <v>9698</v>
      </c>
      <c r="AD316" s="309">
        <v>2019</v>
      </c>
      <c r="AE316" s="309">
        <v>2050</v>
      </c>
      <c r="AF316" s="315" t="s">
        <v>10217</v>
      </c>
      <c r="AG316" s="625" t="s">
        <v>10218</v>
      </c>
      <c r="AH316" s="94" t="s">
        <v>677</v>
      </c>
    </row>
    <row r="317" spans="2:34">
      <c r="B317" s="315" t="s">
        <v>366</v>
      </c>
      <c r="C317" s="315" t="s">
        <v>147</v>
      </c>
      <c r="D317" s="315" t="s">
        <v>6380</v>
      </c>
      <c r="E317" s="309" t="s">
        <v>886</v>
      </c>
      <c r="F317" s="128" t="s">
        <v>452</v>
      </c>
      <c r="G317" s="315" t="s">
        <v>9697</v>
      </c>
      <c r="H317" s="309" t="s">
        <v>886</v>
      </c>
      <c r="I317" s="309"/>
      <c r="J317" s="309"/>
      <c r="K317" s="309"/>
      <c r="L317" s="309"/>
      <c r="M317" s="309"/>
      <c r="N317" s="309"/>
      <c r="O317" s="309"/>
      <c r="P317" s="309"/>
      <c r="Q317" s="309"/>
      <c r="R317" s="309"/>
      <c r="S317" s="309"/>
      <c r="T317" s="326"/>
      <c r="U317" s="897"/>
      <c r="V317" s="897"/>
      <c r="W317" s="897" t="s">
        <v>582</v>
      </c>
      <c r="X317" s="897"/>
      <c r="Y317" s="897"/>
      <c r="Z317" s="897"/>
      <c r="AA317" s="897"/>
      <c r="AB317" s="897"/>
      <c r="AC317" s="428" t="s">
        <v>9837</v>
      </c>
      <c r="AD317" s="309">
        <v>2019</v>
      </c>
      <c r="AE317" s="309">
        <v>2030</v>
      </c>
      <c r="AF317" s="315" t="s">
        <v>9838</v>
      </c>
      <c r="AG317" s="625" t="s">
        <v>9791</v>
      </c>
      <c r="AH317" s="94" t="s">
        <v>677</v>
      </c>
    </row>
    <row r="318" spans="2:34">
      <c r="B318" s="315" t="s">
        <v>366</v>
      </c>
      <c r="C318" s="315" t="s">
        <v>147</v>
      </c>
      <c r="D318" s="315" t="s">
        <v>6380</v>
      </c>
      <c r="E318" s="309" t="s">
        <v>5778</v>
      </c>
      <c r="F318" s="309" t="s">
        <v>452</v>
      </c>
      <c r="G318" s="142" t="s">
        <v>9697</v>
      </c>
      <c r="H318" s="309" t="s">
        <v>886</v>
      </c>
      <c r="I318" s="309"/>
      <c r="J318" s="309"/>
      <c r="K318" s="309"/>
      <c r="L318" s="309"/>
      <c r="M318" s="309"/>
      <c r="N318" s="309"/>
      <c r="O318" s="309"/>
      <c r="P318" s="309"/>
      <c r="Q318" s="309"/>
      <c r="R318" s="309"/>
      <c r="S318" s="309"/>
      <c r="T318" s="326"/>
      <c r="U318" s="897"/>
      <c r="V318" s="897" t="s">
        <v>582</v>
      </c>
      <c r="W318" s="897"/>
      <c r="X318" s="897"/>
      <c r="Y318" s="897"/>
      <c r="Z318" s="897"/>
      <c r="AA318" s="897"/>
      <c r="AB318" s="897"/>
      <c r="AC318" s="428" t="s">
        <v>9698</v>
      </c>
      <c r="AD318" s="309">
        <v>2019</v>
      </c>
      <c r="AE318" s="309">
        <v>2020</v>
      </c>
      <c r="AF318" s="315" t="s">
        <v>9705</v>
      </c>
      <c r="AG318" s="623" t="s">
        <v>10219</v>
      </c>
      <c r="AH318" s="94" t="s">
        <v>677</v>
      </c>
    </row>
    <row r="319" spans="2:34">
      <c r="B319" s="315" t="s">
        <v>2077</v>
      </c>
      <c r="C319" s="315" t="s">
        <v>191</v>
      </c>
      <c r="D319" s="315" t="s">
        <v>10220</v>
      </c>
      <c r="E319" s="128" t="s">
        <v>233</v>
      </c>
      <c r="F319" s="128" t="s">
        <v>424</v>
      </c>
      <c r="G319" s="315" t="s">
        <v>10221</v>
      </c>
      <c r="H319" s="309" t="s">
        <v>10222</v>
      </c>
      <c r="I319" s="309"/>
      <c r="J319" s="309"/>
      <c r="K319" s="309"/>
      <c r="L319" s="309"/>
      <c r="M319" s="309"/>
      <c r="N319" s="309"/>
      <c r="O319" s="309"/>
      <c r="P319" s="309"/>
      <c r="Q319" s="309"/>
      <c r="R319" s="309"/>
      <c r="S319" s="309"/>
      <c r="T319" s="326"/>
      <c r="U319" s="897"/>
      <c r="V319" s="897"/>
      <c r="W319" s="897"/>
      <c r="X319" s="897" t="s">
        <v>582</v>
      </c>
      <c r="Y319" s="897"/>
      <c r="Z319" s="897"/>
      <c r="AA319" s="897"/>
      <c r="AB319" s="897"/>
      <c r="AC319" s="428" t="s">
        <v>9698</v>
      </c>
      <c r="AD319" s="309" t="s">
        <v>886</v>
      </c>
      <c r="AE319" s="309">
        <v>2019</v>
      </c>
      <c r="AF319" s="315" t="s">
        <v>10223</v>
      </c>
      <c r="AG319" s="636" t="s">
        <v>10224</v>
      </c>
      <c r="AH319" s="94" t="s">
        <v>677</v>
      </c>
    </row>
    <row r="320" spans="2:34">
      <c r="B320" s="305" t="s">
        <v>2077</v>
      </c>
      <c r="C320" s="306" t="s">
        <v>191</v>
      </c>
      <c r="D320" s="306" t="s">
        <v>6393</v>
      </c>
      <c r="E320" s="638" t="s">
        <v>5778</v>
      </c>
      <c r="F320" s="73" t="s">
        <v>424</v>
      </c>
      <c r="G320" s="129" t="s">
        <v>6147</v>
      </c>
      <c r="H320" s="128" t="s">
        <v>886</v>
      </c>
      <c r="I320" s="133"/>
      <c r="J320" s="133"/>
      <c r="K320" s="133"/>
      <c r="L320" s="133"/>
      <c r="M320" s="133"/>
      <c r="N320" s="133"/>
      <c r="O320" s="133"/>
      <c r="P320" s="133"/>
      <c r="Q320" s="133"/>
      <c r="R320" s="133"/>
      <c r="S320" s="133" t="s">
        <v>419</v>
      </c>
      <c r="T320" s="288"/>
      <c r="U320" s="809"/>
      <c r="V320" s="809"/>
      <c r="W320" s="809"/>
      <c r="X320" s="809"/>
      <c r="Y320" s="809"/>
      <c r="Z320" s="809"/>
      <c r="AA320" s="809"/>
      <c r="AB320" s="809"/>
      <c r="AC320" s="424" t="s">
        <v>9698</v>
      </c>
      <c r="AD320" s="128">
        <v>2021</v>
      </c>
      <c r="AE320" s="128">
        <v>2021</v>
      </c>
      <c r="AF320" s="142"/>
      <c r="AG320" s="639" t="s">
        <v>10225</v>
      </c>
      <c r="AH320" s="94" t="s">
        <v>677</v>
      </c>
    </row>
    <row r="321" spans="2:35">
      <c r="B321" s="315" t="s">
        <v>2074</v>
      </c>
      <c r="C321" s="315" t="s">
        <v>187</v>
      </c>
      <c r="D321" s="315" t="s">
        <v>6394</v>
      </c>
      <c r="E321" s="309" t="s">
        <v>5778</v>
      </c>
      <c r="F321" s="309" t="s">
        <v>5838</v>
      </c>
      <c r="G321" s="315" t="s">
        <v>886</v>
      </c>
      <c r="H321" s="309" t="s">
        <v>886</v>
      </c>
      <c r="I321" s="309"/>
      <c r="J321" s="309"/>
      <c r="K321" s="309"/>
      <c r="L321" s="309" t="s">
        <v>582</v>
      </c>
      <c r="M321" s="309"/>
      <c r="N321" s="309"/>
      <c r="O321" s="309"/>
      <c r="P321" s="309"/>
      <c r="Q321" s="309"/>
      <c r="R321" s="309"/>
      <c r="S321" s="309"/>
      <c r="T321" s="326"/>
      <c r="U321" s="897"/>
      <c r="V321" s="897"/>
      <c r="W321" s="897"/>
      <c r="X321" s="897"/>
      <c r="Y321" s="897"/>
      <c r="Z321" s="897"/>
      <c r="AA321" s="897"/>
      <c r="AB321" s="897"/>
      <c r="AC321" s="428" t="s">
        <v>9698</v>
      </c>
      <c r="AD321" s="309">
        <v>2018</v>
      </c>
      <c r="AE321" s="309">
        <v>2050</v>
      </c>
      <c r="AF321" s="315" t="s">
        <v>10226</v>
      </c>
      <c r="AG321" s="625" t="s">
        <v>10227</v>
      </c>
      <c r="AH321" s="94" t="s">
        <v>677</v>
      </c>
    </row>
    <row r="322" spans="2:35">
      <c r="B322" s="315" t="s">
        <v>2074</v>
      </c>
      <c r="C322" s="315" t="s">
        <v>187</v>
      </c>
      <c r="D322" s="315" t="s">
        <v>6394</v>
      </c>
      <c r="E322" s="309" t="s">
        <v>5778</v>
      </c>
      <c r="F322" s="128" t="s">
        <v>5838</v>
      </c>
      <c r="G322" s="315" t="s">
        <v>886</v>
      </c>
      <c r="H322" s="309" t="s">
        <v>886</v>
      </c>
      <c r="I322" s="309"/>
      <c r="J322" s="309"/>
      <c r="K322" s="309"/>
      <c r="L322" s="309" t="s">
        <v>582</v>
      </c>
      <c r="M322" s="309"/>
      <c r="N322" s="309"/>
      <c r="O322" s="309"/>
      <c r="P322" s="309"/>
      <c r="Q322" s="309"/>
      <c r="R322" s="309"/>
      <c r="S322" s="309"/>
      <c r="T322" s="326"/>
      <c r="U322" s="897"/>
      <c r="V322" s="897"/>
      <c r="W322" s="897"/>
      <c r="X322" s="897"/>
      <c r="Y322" s="897"/>
      <c r="Z322" s="897"/>
      <c r="AA322" s="897"/>
      <c r="AB322" s="897"/>
      <c r="AC322" s="428" t="s">
        <v>9698</v>
      </c>
      <c r="AD322" s="309">
        <v>2018</v>
      </c>
      <c r="AE322" s="309">
        <v>2050</v>
      </c>
      <c r="AF322" s="315" t="s">
        <v>10226</v>
      </c>
      <c r="AG322" s="625" t="s">
        <v>10227</v>
      </c>
      <c r="AH322" s="94" t="s">
        <v>677</v>
      </c>
    </row>
    <row r="323" spans="2:35">
      <c r="B323" s="315" t="s">
        <v>2074</v>
      </c>
      <c r="C323" s="315" t="s">
        <v>187</v>
      </c>
      <c r="D323" s="315" t="s">
        <v>6394</v>
      </c>
      <c r="E323" s="309" t="s">
        <v>5778</v>
      </c>
      <c r="F323" s="128" t="s">
        <v>424</v>
      </c>
      <c r="G323" s="315" t="s">
        <v>886</v>
      </c>
      <c r="H323" s="309" t="s">
        <v>886</v>
      </c>
      <c r="I323" s="309"/>
      <c r="J323" s="309"/>
      <c r="K323" s="309"/>
      <c r="L323" s="309" t="s">
        <v>582</v>
      </c>
      <c r="M323" s="309"/>
      <c r="N323" s="309"/>
      <c r="O323" s="309"/>
      <c r="P323" s="309"/>
      <c r="Q323" s="309"/>
      <c r="R323" s="309"/>
      <c r="S323" s="309"/>
      <c r="T323" s="326"/>
      <c r="U323" s="897"/>
      <c r="V323" s="897"/>
      <c r="W323" s="897"/>
      <c r="X323" s="897"/>
      <c r="Y323" s="897"/>
      <c r="Z323" s="897"/>
      <c r="AA323" s="897"/>
      <c r="AB323" s="897"/>
      <c r="AC323" s="428" t="s">
        <v>9698</v>
      </c>
      <c r="AD323" s="309">
        <v>2018</v>
      </c>
      <c r="AE323" s="309">
        <v>2030</v>
      </c>
      <c r="AF323" s="315" t="s">
        <v>10226</v>
      </c>
      <c r="AG323" s="625" t="s">
        <v>10227</v>
      </c>
      <c r="AH323" s="94" t="s">
        <v>677</v>
      </c>
    </row>
    <row r="324" spans="2:35">
      <c r="B324" s="315" t="s">
        <v>2074</v>
      </c>
      <c r="C324" s="315" t="s">
        <v>187</v>
      </c>
      <c r="D324" s="315" t="s">
        <v>6394</v>
      </c>
      <c r="E324" s="309" t="s">
        <v>5778</v>
      </c>
      <c r="F324" s="128" t="s">
        <v>424</v>
      </c>
      <c r="G324" s="315" t="s">
        <v>886</v>
      </c>
      <c r="H324" s="309" t="s">
        <v>886</v>
      </c>
      <c r="I324" s="309"/>
      <c r="J324" s="309"/>
      <c r="K324" s="309"/>
      <c r="L324" s="309" t="s">
        <v>582</v>
      </c>
      <c r="M324" s="309"/>
      <c r="N324" s="309"/>
      <c r="O324" s="309"/>
      <c r="P324" s="309"/>
      <c r="Q324" s="309"/>
      <c r="R324" s="309"/>
      <c r="S324" s="309"/>
      <c r="T324" s="326"/>
      <c r="U324" s="897"/>
      <c r="V324" s="897"/>
      <c r="W324" s="897"/>
      <c r="X324" s="897"/>
      <c r="Y324" s="897"/>
      <c r="Z324" s="897"/>
      <c r="AA324" s="897"/>
      <c r="AB324" s="897"/>
      <c r="AC324" s="428" t="s">
        <v>9698</v>
      </c>
      <c r="AD324" s="309">
        <v>2018</v>
      </c>
      <c r="AE324" s="309">
        <v>2050</v>
      </c>
      <c r="AF324" s="315" t="s">
        <v>10228</v>
      </c>
      <c r="AG324" s="625" t="s">
        <v>10227</v>
      </c>
      <c r="AH324" s="94" t="s">
        <v>677</v>
      </c>
    </row>
    <row r="325" spans="2:35">
      <c r="B325" s="305" t="s">
        <v>2077</v>
      </c>
      <c r="C325" s="305" t="s">
        <v>191</v>
      </c>
      <c r="D325" s="305" t="s">
        <v>6396</v>
      </c>
      <c r="E325" s="305" t="s">
        <v>5778</v>
      </c>
      <c r="F325" s="128" t="s">
        <v>424</v>
      </c>
      <c r="G325" s="142" t="s">
        <v>250</v>
      </c>
      <c r="H325" s="128" t="s">
        <v>6147</v>
      </c>
      <c r="I325" s="128"/>
      <c r="J325" s="128"/>
      <c r="K325" s="128" t="s">
        <v>419</v>
      </c>
      <c r="L325" s="128"/>
      <c r="M325" s="128"/>
      <c r="N325" s="128"/>
      <c r="O325" s="128"/>
      <c r="P325" s="128"/>
      <c r="Q325" s="128"/>
      <c r="R325" s="128"/>
      <c r="S325" s="128"/>
      <c r="T325" s="307"/>
      <c r="U325" s="754"/>
      <c r="V325" s="754"/>
      <c r="W325" s="754"/>
      <c r="X325" s="754"/>
      <c r="Y325" s="696"/>
      <c r="Z325" s="754"/>
      <c r="AA325" s="754"/>
      <c r="AB325" s="696"/>
      <c r="AC325" s="424"/>
      <c r="AD325" s="128"/>
      <c r="AE325" s="128"/>
      <c r="AF325" s="142"/>
      <c r="AG325" s="596" t="s">
        <v>10229</v>
      </c>
      <c r="AH325" s="94" t="s">
        <v>677</v>
      </c>
      <c r="AI325" s="175"/>
    </row>
    <row r="326" spans="2:35">
      <c r="B326" s="305" t="s">
        <v>2077</v>
      </c>
      <c r="C326" s="305" t="s">
        <v>191</v>
      </c>
      <c r="D326" s="305" t="s">
        <v>6396</v>
      </c>
      <c r="E326" s="305" t="s">
        <v>5778</v>
      </c>
      <c r="F326" s="128" t="s">
        <v>5838</v>
      </c>
      <c r="G326" s="142" t="s">
        <v>5471</v>
      </c>
      <c r="H326" s="128" t="s">
        <v>6147</v>
      </c>
      <c r="I326" s="128"/>
      <c r="J326" s="128"/>
      <c r="K326" s="128" t="s">
        <v>419</v>
      </c>
      <c r="L326" s="128"/>
      <c r="M326" s="128"/>
      <c r="N326" s="128"/>
      <c r="O326" s="128"/>
      <c r="P326" s="128"/>
      <c r="Q326" s="128"/>
      <c r="R326" s="128"/>
      <c r="S326" s="128"/>
      <c r="T326" s="307"/>
      <c r="U326" s="754"/>
      <c r="V326" s="754"/>
      <c r="W326" s="754"/>
      <c r="X326" s="754"/>
      <c r="Y326" s="696"/>
      <c r="Z326" s="754"/>
      <c r="AA326" s="754"/>
      <c r="AB326" s="696"/>
      <c r="AC326" s="424" t="s">
        <v>9713</v>
      </c>
      <c r="AD326" s="128">
        <v>2019</v>
      </c>
      <c r="AE326" s="128"/>
      <c r="AF326" s="142"/>
      <c r="AG326" s="596" t="s">
        <v>10229</v>
      </c>
      <c r="AH326" s="94" t="s">
        <v>677</v>
      </c>
      <c r="AI326" s="175"/>
    </row>
    <row r="327" spans="2:35">
      <c r="B327" s="142" t="s">
        <v>2074</v>
      </c>
      <c r="C327" s="315" t="s">
        <v>187</v>
      </c>
      <c r="D327" s="142" t="s">
        <v>10230</v>
      </c>
      <c r="E327" s="309" t="s">
        <v>5778</v>
      </c>
      <c r="F327" s="128" t="s">
        <v>424</v>
      </c>
      <c r="G327" s="315" t="s">
        <v>886</v>
      </c>
      <c r="H327" s="309" t="s">
        <v>5810</v>
      </c>
      <c r="I327" s="309"/>
      <c r="J327" s="309"/>
      <c r="K327" s="309"/>
      <c r="L327" s="309"/>
      <c r="M327" s="309"/>
      <c r="N327" s="309"/>
      <c r="O327" s="309"/>
      <c r="P327" s="309"/>
      <c r="Q327" s="309"/>
      <c r="R327" s="309"/>
      <c r="S327" s="309"/>
      <c r="T327" s="326"/>
      <c r="U327" s="897"/>
      <c r="V327" s="897"/>
      <c r="W327" s="897"/>
      <c r="X327" s="897"/>
      <c r="Y327" s="897"/>
      <c r="Z327" s="897"/>
      <c r="AA327" s="897" t="s">
        <v>582</v>
      </c>
      <c r="AB327" s="897"/>
      <c r="AC327" s="428" t="s">
        <v>9698</v>
      </c>
      <c r="AD327" s="309" t="s">
        <v>886</v>
      </c>
      <c r="AE327" s="309" t="s">
        <v>886</v>
      </c>
      <c r="AF327" s="315" t="s">
        <v>10231</v>
      </c>
      <c r="AG327" s="624" t="s">
        <v>9742</v>
      </c>
      <c r="AH327" s="94" t="s">
        <v>677</v>
      </c>
    </row>
    <row r="328" spans="2:35">
      <c r="B328" s="142" t="s">
        <v>2074</v>
      </c>
      <c r="C328" s="315" t="s">
        <v>187</v>
      </c>
      <c r="D328" s="142" t="s">
        <v>10232</v>
      </c>
      <c r="E328" s="309" t="s">
        <v>5778</v>
      </c>
      <c r="F328" s="128" t="s">
        <v>424</v>
      </c>
      <c r="G328" s="315" t="s">
        <v>886</v>
      </c>
      <c r="H328" s="309" t="s">
        <v>5810</v>
      </c>
      <c r="I328" s="309"/>
      <c r="J328" s="309"/>
      <c r="K328" s="309"/>
      <c r="L328" s="309"/>
      <c r="M328" s="309"/>
      <c r="N328" s="309"/>
      <c r="O328" s="309"/>
      <c r="P328" s="309"/>
      <c r="Q328" s="309"/>
      <c r="R328" s="309"/>
      <c r="S328" s="309"/>
      <c r="T328" s="326"/>
      <c r="U328" s="897"/>
      <c r="V328" s="897"/>
      <c r="W328" s="897"/>
      <c r="X328" s="897"/>
      <c r="Y328" s="897"/>
      <c r="Z328" s="897"/>
      <c r="AA328" s="897" t="s">
        <v>582</v>
      </c>
      <c r="AB328" s="897"/>
      <c r="AC328" s="428" t="s">
        <v>9698</v>
      </c>
      <c r="AD328" s="309" t="s">
        <v>886</v>
      </c>
      <c r="AE328" s="309" t="s">
        <v>886</v>
      </c>
      <c r="AF328" s="315" t="s">
        <v>10198</v>
      </c>
      <c r="AG328" s="624" t="s">
        <v>9742</v>
      </c>
      <c r="AH328" s="94" t="s">
        <v>677</v>
      </c>
    </row>
    <row r="329" spans="2:35">
      <c r="B329" s="315" t="s">
        <v>2074</v>
      </c>
      <c r="C329" s="315" t="s">
        <v>187</v>
      </c>
      <c r="D329" s="315" t="s">
        <v>6399</v>
      </c>
      <c r="E329" s="309" t="s">
        <v>9722</v>
      </c>
      <c r="F329" s="128" t="s">
        <v>424</v>
      </c>
      <c r="G329" s="315" t="s">
        <v>886</v>
      </c>
      <c r="H329" s="309" t="s">
        <v>886</v>
      </c>
      <c r="I329" s="309"/>
      <c r="J329" s="309"/>
      <c r="K329" s="309"/>
      <c r="L329" s="309" t="s">
        <v>582</v>
      </c>
      <c r="M329" s="309"/>
      <c r="N329" s="309"/>
      <c r="O329" s="309"/>
      <c r="P329" s="309"/>
      <c r="Q329" s="309"/>
      <c r="R329" s="309"/>
      <c r="S329" s="309"/>
      <c r="T329" s="326"/>
      <c r="U329" s="897"/>
      <c r="V329" s="897"/>
      <c r="W329" s="897"/>
      <c r="X329" s="897"/>
      <c r="Y329" s="897"/>
      <c r="Z329" s="897"/>
      <c r="AA329" s="897"/>
      <c r="AB329" s="897"/>
      <c r="AC329" s="428" t="s">
        <v>9698</v>
      </c>
      <c r="AD329" s="309">
        <v>2018</v>
      </c>
      <c r="AE329" s="309">
        <v>2022</v>
      </c>
      <c r="AF329" s="315" t="s">
        <v>10233</v>
      </c>
      <c r="AG329" s="630" t="s">
        <v>10234</v>
      </c>
      <c r="AH329" s="94" t="s">
        <v>677</v>
      </c>
    </row>
    <row r="330" spans="2:35">
      <c r="B330" s="315" t="s">
        <v>2074</v>
      </c>
      <c r="C330" s="315" t="s">
        <v>187</v>
      </c>
      <c r="D330" s="315" t="s">
        <v>6399</v>
      </c>
      <c r="E330" s="309" t="s">
        <v>5778</v>
      </c>
      <c r="F330" s="128" t="s">
        <v>424</v>
      </c>
      <c r="G330" s="315" t="s">
        <v>886</v>
      </c>
      <c r="H330" s="309" t="s">
        <v>886</v>
      </c>
      <c r="I330" s="309"/>
      <c r="J330" s="309"/>
      <c r="K330" s="309"/>
      <c r="L330" s="309" t="s">
        <v>582</v>
      </c>
      <c r="M330" s="309"/>
      <c r="N330" s="309"/>
      <c r="O330" s="309"/>
      <c r="P330" s="309"/>
      <c r="Q330" s="309"/>
      <c r="R330" s="309"/>
      <c r="S330" s="309"/>
      <c r="T330" s="326"/>
      <c r="U330" s="897"/>
      <c r="V330" s="897"/>
      <c r="W330" s="897"/>
      <c r="X330" s="897"/>
      <c r="Y330" s="897"/>
      <c r="Z330" s="897"/>
      <c r="AA330" s="897"/>
      <c r="AB330" s="897"/>
      <c r="AC330" s="428" t="s">
        <v>9698</v>
      </c>
      <c r="AD330" s="309">
        <v>2018</v>
      </c>
      <c r="AE330" s="309">
        <v>2032</v>
      </c>
      <c r="AF330" s="315" t="s">
        <v>10233</v>
      </c>
      <c r="AG330" s="630" t="s">
        <v>10235</v>
      </c>
      <c r="AH330" s="94" t="s">
        <v>677</v>
      </c>
    </row>
    <row r="331" spans="2:35">
      <c r="B331" s="315" t="s">
        <v>366</v>
      </c>
      <c r="C331" s="142" t="s">
        <v>173</v>
      </c>
      <c r="D331" s="142" t="s">
        <v>10236</v>
      </c>
      <c r="E331" s="128" t="s">
        <v>886</v>
      </c>
      <c r="F331" s="309" t="s">
        <v>452</v>
      </c>
      <c r="G331" s="315" t="s">
        <v>886</v>
      </c>
      <c r="H331" s="309" t="s">
        <v>886</v>
      </c>
      <c r="I331" s="309"/>
      <c r="J331" s="309"/>
      <c r="K331" s="309"/>
      <c r="L331" s="309"/>
      <c r="M331" s="309"/>
      <c r="N331" s="309"/>
      <c r="O331" s="309"/>
      <c r="P331" s="309"/>
      <c r="Q331" s="309"/>
      <c r="R331" s="309"/>
      <c r="S331" s="309"/>
      <c r="T331" s="326"/>
      <c r="U331" s="897"/>
      <c r="V331" s="897" t="s">
        <v>582</v>
      </c>
      <c r="W331" s="897"/>
      <c r="X331" s="897"/>
      <c r="Y331" s="897"/>
      <c r="Z331" s="897"/>
      <c r="AA331" s="897"/>
      <c r="AB331" s="897"/>
      <c r="AC331" s="428" t="s">
        <v>9698</v>
      </c>
      <c r="AD331" s="309" t="s">
        <v>886</v>
      </c>
      <c r="AE331" s="137" t="s">
        <v>9709</v>
      </c>
      <c r="AF331" s="142" t="s">
        <v>9726</v>
      </c>
      <c r="AG331" s="624" t="s">
        <v>9727</v>
      </c>
      <c r="AH331" s="94" t="s">
        <v>677</v>
      </c>
    </row>
    <row r="332" spans="2:35">
      <c r="B332" s="142" t="s">
        <v>2074</v>
      </c>
      <c r="C332" s="315" t="s">
        <v>187</v>
      </c>
      <c r="D332" s="142" t="s">
        <v>10237</v>
      </c>
      <c r="E332" s="309" t="s">
        <v>5778</v>
      </c>
      <c r="F332" s="128" t="s">
        <v>424</v>
      </c>
      <c r="G332" s="315" t="s">
        <v>886</v>
      </c>
      <c r="H332" s="309" t="s">
        <v>5810</v>
      </c>
      <c r="I332" s="309"/>
      <c r="J332" s="309"/>
      <c r="K332" s="309"/>
      <c r="L332" s="309"/>
      <c r="M332" s="309"/>
      <c r="N332" s="309"/>
      <c r="O332" s="309"/>
      <c r="P332" s="309"/>
      <c r="Q332" s="309"/>
      <c r="R332" s="309"/>
      <c r="S332" s="309"/>
      <c r="T332" s="326"/>
      <c r="U332" s="897"/>
      <c r="V332" s="897"/>
      <c r="W332" s="897"/>
      <c r="X332" s="897"/>
      <c r="Y332" s="897"/>
      <c r="Z332" s="897"/>
      <c r="AA332" s="897" t="s">
        <v>582</v>
      </c>
      <c r="AB332" s="897"/>
      <c r="AC332" s="428" t="s">
        <v>9698</v>
      </c>
      <c r="AD332" s="309" t="s">
        <v>886</v>
      </c>
      <c r="AE332" s="309" t="s">
        <v>886</v>
      </c>
      <c r="AF332" s="315" t="s">
        <v>10238</v>
      </c>
      <c r="AG332" s="624" t="s">
        <v>9742</v>
      </c>
      <c r="AH332" s="94" t="s">
        <v>677</v>
      </c>
    </row>
    <row r="333" spans="2:35">
      <c r="B333" s="315" t="s">
        <v>366</v>
      </c>
      <c r="C333" s="142" t="s">
        <v>173</v>
      </c>
      <c r="D333" s="142" t="s">
        <v>10239</v>
      </c>
      <c r="E333" s="128" t="s">
        <v>886</v>
      </c>
      <c r="F333" s="309" t="s">
        <v>452</v>
      </c>
      <c r="G333" s="315" t="s">
        <v>886</v>
      </c>
      <c r="H333" s="309" t="s">
        <v>886</v>
      </c>
      <c r="I333" s="128"/>
      <c r="J333" s="128"/>
      <c r="K333" s="128"/>
      <c r="L333" s="128"/>
      <c r="M333" s="128"/>
      <c r="N333" s="128"/>
      <c r="O333" s="128"/>
      <c r="P333" s="128"/>
      <c r="Q333" s="128"/>
      <c r="R333" s="128"/>
      <c r="S333" s="128"/>
      <c r="T333" s="307"/>
      <c r="U333" s="754"/>
      <c r="V333" s="754" t="s">
        <v>419</v>
      </c>
      <c r="W333" s="754"/>
      <c r="X333" s="754"/>
      <c r="Y333" s="754"/>
      <c r="Z333" s="754"/>
      <c r="AA333" s="754"/>
      <c r="AB333" s="754"/>
      <c r="AC333" s="424" t="s">
        <v>9698</v>
      </c>
      <c r="AD333" s="309" t="s">
        <v>886</v>
      </c>
      <c r="AE333" s="128">
        <v>2021</v>
      </c>
      <c r="AF333" s="142" t="s">
        <v>9726</v>
      </c>
      <c r="AG333" s="593" t="s">
        <v>10240</v>
      </c>
      <c r="AH333" s="94" t="s">
        <v>677</v>
      </c>
      <c r="AI333" s="48"/>
    </row>
    <row r="334" spans="2:35">
      <c r="B334" s="142" t="s">
        <v>2074</v>
      </c>
      <c r="C334" s="315" t="s">
        <v>187</v>
      </c>
      <c r="D334" s="315" t="s">
        <v>6414</v>
      </c>
      <c r="E334" s="309" t="s">
        <v>5778</v>
      </c>
      <c r="F334" s="128" t="s">
        <v>5838</v>
      </c>
      <c r="G334" s="142" t="s">
        <v>5695</v>
      </c>
      <c r="H334" s="135" t="s">
        <v>9747</v>
      </c>
      <c r="I334" s="128"/>
      <c r="J334" s="309"/>
      <c r="K334" s="309"/>
      <c r="L334" s="309"/>
      <c r="M334" s="309"/>
      <c r="N334" s="309"/>
      <c r="O334" s="309"/>
      <c r="P334" s="309"/>
      <c r="Q334" s="309"/>
      <c r="R334" s="309"/>
      <c r="S334" s="309"/>
      <c r="T334" s="326"/>
      <c r="U334" s="897" t="s">
        <v>582</v>
      </c>
      <c r="V334" s="897"/>
      <c r="W334" s="897"/>
      <c r="X334" s="897"/>
      <c r="Y334" s="897"/>
      <c r="Z334" s="897"/>
      <c r="AA334" s="897"/>
      <c r="AB334" s="897"/>
      <c r="AC334" s="428" t="s">
        <v>9698</v>
      </c>
      <c r="AD334" s="128">
        <v>2019</v>
      </c>
      <c r="AE334" s="128">
        <v>2020</v>
      </c>
      <c r="AF334" s="305" t="s">
        <v>10241</v>
      </c>
      <c r="AG334" s="624" t="s">
        <v>10242</v>
      </c>
      <c r="AH334" s="94" t="s">
        <v>677</v>
      </c>
    </row>
    <row r="335" spans="2:35">
      <c r="B335" s="315" t="s">
        <v>2074</v>
      </c>
      <c r="C335" s="315" t="s">
        <v>187</v>
      </c>
      <c r="D335" s="315" t="s">
        <v>6414</v>
      </c>
      <c r="E335" s="309" t="s">
        <v>5778</v>
      </c>
      <c r="F335" s="128" t="s">
        <v>424</v>
      </c>
      <c r="G335" s="315" t="s">
        <v>886</v>
      </c>
      <c r="H335" s="626" t="s">
        <v>594</v>
      </c>
      <c r="I335" s="309"/>
      <c r="J335" s="309"/>
      <c r="K335" s="309" t="s">
        <v>582</v>
      </c>
      <c r="L335" s="309"/>
      <c r="M335" s="309"/>
      <c r="N335" s="309"/>
      <c r="O335" s="309"/>
      <c r="P335" s="309"/>
      <c r="Q335" s="309"/>
      <c r="R335" s="309"/>
      <c r="S335" s="309"/>
      <c r="T335" s="326"/>
      <c r="U335" s="897"/>
      <c r="V335" s="897"/>
      <c r="W335" s="897"/>
      <c r="X335" s="897"/>
      <c r="Y335" s="897"/>
      <c r="Z335" s="897"/>
      <c r="AA335" s="897"/>
      <c r="AB335" s="897"/>
      <c r="AC335" s="428" t="s">
        <v>9698</v>
      </c>
      <c r="AD335" s="309">
        <v>2019</v>
      </c>
      <c r="AE335" s="309">
        <v>2020</v>
      </c>
      <c r="AF335" s="315" t="s">
        <v>10243</v>
      </c>
      <c r="AG335" s="625" t="s">
        <v>10244</v>
      </c>
      <c r="AH335" s="94" t="s">
        <v>677</v>
      </c>
    </row>
    <row r="336" spans="2:35">
      <c r="B336" s="142" t="s">
        <v>2074</v>
      </c>
      <c r="C336" s="315" t="s">
        <v>187</v>
      </c>
      <c r="D336" s="142" t="s">
        <v>6414</v>
      </c>
      <c r="E336" s="309" t="s">
        <v>5778</v>
      </c>
      <c r="F336" s="128" t="s">
        <v>424</v>
      </c>
      <c r="G336" s="315" t="s">
        <v>886</v>
      </c>
      <c r="H336" s="309" t="s">
        <v>5810</v>
      </c>
      <c r="I336" s="309"/>
      <c r="J336" s="309"/>
      <c r="K336" s="309"/>
      <c r="L336" s="309"/>
      <c r="M336" s="309"/>
      <c r="N336" s="309"/>
      <c r="O336" s="309"/>
      <c r="P336" s="309"/>
      <c r="Q336" s="309"/>
      <c r="R336" s="309"/>
      <c r="S336" s="309"/>
      <c r="T336" s="326"/>
      <c r="U336" s="897"/>
      <c r="V336" s="897"/>
      <c r="W336" s="897"/>
      <c r="X336" s="897"/>
      <c r="Y336" s="897"/>
      <c r="Z336" s="897"/>
      <c r="AA336" s="897" t="s">
        <v>582</v>
      </c>
      <c r="AB336" s="897"/>
      <c r="AC336" s="428" t="s">
        <v>9698</v>
      </c>
      <c r="AD336" s="309" t="s">
        <v>886</v>
      </c>
      <c r="AE336" s="309" t="s">
        <v>886</v>
      </c>
      <c r="AF336" s="315" t="s">
        <v>10106</v>
      </c>
      <c r="AG336" s="624" t="s">
        <v>9742</v>
      </c>
      <c r="AH336" s="94" t="s">
        <v>677</v>
      </c>
    </row>
    <row r="337" spans="2:35">
      <c r="B337" s="315" t="s">
        <v>2077</v>
      </c>
      <c r="C337" s="315" t="s">
        <v>142</v>
      </c>
      <c r="D337" s="315" t="s">
        <v>6416</v>
      </c>
      <c r="E337" s="309" t="s">
        <v>5778</v>
      </c>
      <c r="F337" s="309" t="s">
        <v>8384</v>
      </c>
      <c r="G337" s="315" t="s">
        <v>3461</v>
      </c>
      <c r="H337" s="309" t="s">
        <v>594</v>
      </c>
      <c r="I337" s="309"/>
      <c r="J337" s="309"/>
      <c r="K337" s="309"/>
      <c r="L337" s="309"/>
      <c r="M337" s="309"/>
      <c r="N337" s="309"/>
      <c r="O337" s="309"/>
      <c r="P337" s="309"/>
      <c r="Q337" s="309"/>
      <c r="R337" s="309"/>
      <c r="S337" s="309"/>
      <c r="T337" s="326"/>
      <c r="U337" s="897"/>
      <c r="V337" s="897"/>
      <c r="W337" s="897"/>
      <c r="X337" s="897" t="s">
        <v>582</v>
      </c>
      <c r="Y337" s="897"/>
      <c r="Z337" s="897"/>
      <c r="AA337" s="897"/>
      <c r="AB337" s="897"/>
      <c r="AC337" s="428" t="s">
        <v>9698</v>
      </c>
      <c r="AD337" s="309">
        <v>2019</v>
      </c>
      <c r="AE337" s="309">
        <v>2020</v>
      </c>
      <c r="AF337" s="315" t="s">
        <v>10245</v>
      </c>
      <c r="AG337" s="625" t="s">
        <v>10246</v>
      </c>
      <c r="AH337" s="94" t="s">
        <v>677</v>
      </c>
    </row>
    <row r="338" spans="2:35">
      <c r="B338" s="305" t="s">
        <v>5675</v>
      </c>
      <c r="C338" s="305" t="s">
        <v>208</v>
      </c>
      <c r="D338" s="305" t="s">
        <v>6420</v>
      </c>
      <c r="E338" s="142" t="s">
        <v>5782</v>
      </c>
      <c r="F338" s="128" t="s">
        <v>424</v>
      </c>
      <c r="G338" s="142" t="s">
        <v>3461</v>
      </c>
      <c r="H338" s="128" t="s">
        <v>6147</v>
      </c>
      <c r="I338" s="128"/>
      <c r="J338" s="128"/>
      <c r="K338" s="128" t="s">
        <v>419</v>
      </c>
      <c r="L338" s="128"/>
      <c r="M338" s="128"/>
      <c r="N338" s="128"/>
      <c r="O338" s="128"/>
      <c r="P338" s="128"/>
      <c r="Q338" s="128"/>
      <c r="R338" s="128"/>
      <c r="S338" s="128"/>
      <c r="T338" s="307"/>
      <c r="U338" s="754"/>
      <c r="V338" s="754"/>
      <c r="W338" s="754"/>
      <c r="X338" s="754"/>
      <c r="Y338" s="696"/>
      <c r="Z338" s="754"/>
      <c r="AA338" s="754"/>
      <c r="AB338" s="696"/>
      <c r="AC338" s="424" t="s">
        <v>5194</v>
      </c>
      <c r="AD338" s="128"/>
      <c r="AE338" s="128"/>
      <c r="AF338" s="142"/>
      <c r="AG338" s="596" t="s">
        <v>10247</v>
      </c>
      <c r="AH338" s="94" t="s">
        <v>677</v>
      </c>
      <c r="AI338" s="175"/>
    </row>
    <row r="339" spans="2:35">
      <c r="B339" s="305" t="s">
        <v>5675</v>
      </c>
      <c r="C339" s="305" t="s">
        <v>208</v>
      </c>
      <c r="D339" s="305" t="s">
        <v>6420</v>
      </c>
      <c r="E339" s="142" t="s">
        <v>5782</v>
      </c>
      <c r="F339" s="128" t="s">
        <v>424</v>
      </c>
      <c r="G339" s="142" t="s">
        <v>3461</v>
      </c>
      <c r="H339" s="128" t="s">
        <v>6147</v>
      </c>
      <c r="I339" s="128"/>
      <c r="J339" s="128"/>
      <c r="K339" s="128"/>
      <c r="L339" s="128"/>
      <c r="M339" s="128"/>
      <c r="N339" s="128"/>
      <c r="O339" s="128"/>
      <c r="P339" s="128"/>
      <c r="Q339" s="128" t="s">
        <v>419</v>
      </c>
      <c r="R339" s="128"/>
      <c r="S339" s="128"/>
      <c r="T339" s="307"/>
      <c r="U339" s="754"/>
      <c r="V339" s="754"/>
      <c r="W339" s="754"/>
      <c r="X339" s="754"/>
      <c r="Y339" s="696"/>
      <c r="Z339" s="754"/>
      <c r="AA339" s="754"/>
      <c r="AB339" s="696"/>
      <c r="AC339" s="424" t="s">
        <v>5194</v>
      </c>
      <c r="AD339" s="128"/>
      <c r="AE339" s="128"/>
      <c r="AF339" s="142"/>
      <c r="AG339" s="596" t="s">
        <v>10247</v>
      </c>
      <c r="AH339" s="94" t="s">
        <v>677</v>
      </c>
      <c r="AI339" s="175"/>
    </row>
    <row r="340" spans="2:35">
      <c r="B340" s="305" t="s">
        <v>5675</v>
      </c>
      <c r="C340" s="305" t="s">
        <v>208</v>
      </c>
      <c r="D340" s="305" t="s">
        <v>6420</v>
      </c>
      <c r="E340" s="142" t="s">
        <v>5782</v>
      </c>
      <c r="F340" s="128" t="s">
        <v>424</v>
      </c>
      <c r="G340" s="142" t="s">
        <v>6147</v>
      </c>
      <c r="H340" s="128" t="s">
        <v>6147</v>
      </c>
      <c r="I340" s="128"/>
      <c r="J340" s="128"/>
      <c r="K340" s="128"/>
      <c r="L340" s="128"/>
      <c r="M340" s="128"/>
      <c r="N340" s="128"/>
      <c r="O340" s="128"/>
      <c r="P340" s="128"/>
      <c r="Q340" s="128"/>
      <c r="R340" s="128"/>
      <c r="S340" s="128"/>
      <c r="T340" s="307"/>
      <c r="U340" s="754"/>
      <c r="V340" s="754"/>
      <c r="W340" s="754"/>
      <c r="X340" s="754"/>
      <c r="Y340" s="696"/>
      <c r="Z340" s="754"/>
      <c r="AA340" s="754" t="s">
        <v>419</v>
      </c>
      <c r="AB340" s="696"/>
      <c r="AC340" s="424" t="s">
        <v>5194</v>
      </c>
      <c r="AD340" s="128"/>
      <c r="AE340" s="128"/>
      <c r="AF340" s="142"/>
      <c r="AG340" s="596" t="s">
        <v>10247</v>
      </c>
      <c r="AH340" s="94" t="s">
        <v>677</v>
      </c>
      <c r="AI340" s="175"/>
    </row>
    <row r="341" spans="2:35">
      <c r="B341" s="305" t="s">
        <v>2057</v>
      </c>
      <c r="C341" s="142" t="s">
        <v>185</v>
      </c>
      <c r="D341" s="305" t="s">
        <v>6422</v>
      </c>
      <c r="E341" s="142" t="s">
        <v>10248</v>
      </c>
      <c r="F341" s="73" t="s">
        <v>424</v>
      </c>
      <c r="G341" s="129" t="s">
        <v>6147</v>
      </c>
      <c r="H341" s="128" t="s">
        <v>6147</v>
      </c>
      <c r="I341" s="128"/>
      <c r="J341" s="128"/>
      <c r="K341" s="128"/>
      <c r="L341" s="128"/>
      <c r="M341" s="128"/>
      <c r="N341" s="128"/>
      <c r="O341" s="128"/>
      <c r="P341" s="128"/>
      <c r="Q341" s="128"/>
      <c r="R341" s="128"/>
      <c r="S341" s="128"/>
      <c r="T341" s="307"/>
      <c r="U341" s="754"/>
      <c r="V341" s="754"/>
      <c r="W341" s="754"/>
      <c r="X341" s="754"/>
      <c r="Y341" s="696"/>
      <c r="Z341" s="754"/>
      <c r="AA341" s="754" t="s">
        <v>419</v>
      </c>
      <c r="AB341" s="696"/>
      <c r="AC341" s="424" t="s">
        <v>9698</v>
      </c>
      <c r="AD341" s="128">
        <v>2020</v>
      </c>
      <c r="AE341" s="128"/>
      <c r="AF341" s="142"/>
      <c r="AG341" s="596" t="s">
        <v>10249</v>
      </c>
      <c r="AH341" s="94" t="s">
        <v>677</v>
      </c>
      <c r="AI341" s="175"/>
    </row>
    <row r="342" spans="2:35">
      <c r="B342" s="142" t="s">
        <v>2074</v>
      </c>
      <c r="C342" s="315" t="s">
        <v>187</v>
      </c>
      <c r="D342" s="142" t="s">
        <v>10250</v>
      </c>
      <c r="E342" s="309" t="s">
        <v>5778</v>
      </c>
      <c r="F342" s="128" t="s">
        <v>424</v>
      </c>
      <c r="G342" s="315" t="s">
        <v>886</v>
      </c>
      <c r="H342" s="309" t="s">
        <v>5810</v>
      </c>
      <c r="I342" s="309"/>
      <c r="J342" s="309"/>
      <c r="K342" s="309"/>
      <c r="L342" s="309"/>
      <c r="M342" s="309"/>
      <c r="N342" s="309"/>
      <c r="O342" s="309"/>
      <c r="P342" s="309"/>
      <c r="Q342" s="309"/>
      <c r="R342" s="309"/>
      <c r="S342" s="309"/>
      <c r="T342" s="326"/>
      <c r="U342" s="897"/>
      <c r="V342" s="897"/>
      <c r="W342" s="897"/>
      <c r="X342" s="897"/>
      <c r="Y342" s="897"/>
      <c r="Z342" s="897"/>
      <c r="AA342" s="897" t="s">
        <v>582</v>
      </c>
      <c r="AB342" s="897"/>
      <c r="AC342" s="428" t="s">
        <v>9698</v>
      </c>
      <c r="AD342" s="309" t="s">
        <v>886</v>
      </c>
      <c r="AE342" s="309" t="s">
        <v>886</v>
      </c>
      <c r="AF342" s="315" t="s">
        <v>9921</v>
      </c>
      <c r="AG342" s="624" t="s">
        <v>9742</v>
      </c>
      <c r="AH342" s="94" t="s">
        <v>677</v>
      </c>
    </row>
    <row r="343" spans="2:35">
      <c r="B343" s="142" t="s">
        <v>2074</v>
      </c>
      <c r="C343" s="315" t="s">
        <v>187</v>
      </c>
      <c r="D343" s="142" t="s">
        <v>10251</v>
      </c>
      <c r="E343" s="309" t="s">
        <v>5778</v>
      </c>
      <c r="F343" s="128" t="s">
        <v>424</v>
      </c>
      <c r="G343" s="315" t="s">
        <v>886</v>
      </c>
      <c r="H343" s="309" t="s">
        <v>5810</v>
      </c>
      <c r="I343" s="309"/>
      <c r="J343" s="309"/>
      <c r="K343" s="309"/>
      <c r="L343" s="309"/>
      <c r="M343" s="309"/>
      <c r="N343" s="309"/>
      <c r="O343" s="309"/>
      <c r="P343" s="309"/>
      <c r="Q343" s="309"/>
      <c r="R343" s="309"/>
      <c r="S343" s="309"/>
      <c r="T343" s="326"/>
      <c r="U343" s="897"/>
      <c r="V343" s="897"/>
      <c r="W343" s="897"/>
      <c r="X343" s="897"/>
      <c r="Y343" s="897"/>
      <c r="Z343" s="897"/>
      <c r="AA343" s="897" t="s">
        <v>582</v>
      </c>
      <c r="AB343" s="897"/>
      <c r="AC343" s="428" t="s">
        <v>9698</v>
      </c>
      <c r="AD343" s="309" t="s">
        <v>886</v>
      </c>
      <c r="AE343" s="309" t="s">
        <v>886</v>
      </c>
      <c r="AF343" s="315" t="s">
        <v>9771</v>
      </c>
      <c r="AG343" s="624" t="s">
        <v>9742</v>
      </c>
      <c r="AH343" s="94" t="s">
        <v>677</v>
      </c>
    </row>
    <row r="344" spans="2:35">
      <c r="B344" s="142" t="s">
        <v>2082</v>
      </c>
      <c r="C344" s="289" t="s">
        <v>186</v>
      </c>
      <c r="D344" s="306" t="s">
        <v>6434</v>
      </c>
      <c r="E344" s="142" t="s">
        <v>5778</v>
      </c>
      <c r="F344" s="128" t="s">
        <v>8384</v>
      </c>
      <c r="G344" s="142" t="s">
        <v>3461</v>
      </c>
      <c r="H344" s="128" t="s">
        <v>9734</v>
      </c>
      <c r="I344" s="128"/>
      <c r="J344" s="128"/>
      <c r="K344" s="128"/>
      <c r="L344" s="128"/>
      <c r="M344" s="128"/>
      <c r="N344" s="128"/>
      <c r="O344" s="128"/>
      <c r="P344" s="128"/>
      <c r="Q344" s="128"/>
      <c r="R344" s="128" t="s">
        <v>582</v>
      </c>
      <c r="S344" s="128"/>
      <c r="T344" s="307"/>
      <c r="U344" s="754"/>
      <c r="V344" s="754"/>
      <c r="W344" s="754"/>
      <c r="X344" s="754"/>
      <c r="Y344" s="754"/>
      <c r="Z344" s="754"/>
      <c r="AA344" s="754"/>
      <c r="AB344" s="754"/>
      <c r="AC344" s="424" t="s">
        <v>5194</v>
      </c>
      <c r="AD344" s="128">
        <v>2020</v>
      </c>
      <c r="AE344" s="128">
        <v>2022</v>
      </c>
      <c r="AF344" s="142" t="s">
        <v>10252</v>
      </c>
      <c r="AG344" s="595" t="s">
        <v>10253</v>
      </c>
      <c r="AH344" s="94" t="s">
        <v>677</v>
      </c>
    </row>
    <row r="345" spans="2:35">
      <c r="B345" s="305" t="s">
        <v>2082</v>
      </c>
      <c r="C345" s="305" t="s">
        <v>186</v>
      </c>
      <c r="D345" s="305" t="s">
        <v>6434</v>
      </c>
      <c r="E345" s="305" t="s">
        <v>5782</v>
      </c>
      <c r="F345" s="128" t="s">
        <v>452</v>
      </c>
      <c r="G345" s="142" t="s">
        <v>5830</v>
      </c>
      <c r="H345" s="128" t="s">
        <v>6147</v>
      </c>
      <c r="I345" s="128"/>
      <c r="J345" s="128"/>
      <c r="K345" s="128"/>
      <c r="L345" s="128"/>
      <c r="M345" s="128" t="s">
        <v>419</v>
      </c>
      <c r="N345" s="128"/>
      <c r="O345" s="128"/>
      <c r="P345" s="128"/>
      <c r="Q345" s="128"/>
      <c r="R345" s="128"/>
      <c r="S345" s="128"/>
      <c r="T345" s="307"/>
      <c r="U345" s="754"/>
      <c r="V345" s="754"/>
      <c r="W345" s="754"/>
      <c r="X345" s="754"/>
      <c r="Y345" s="696"/>
      <c r="Z345" s="754"/>
      <c r="AA345" s="754"/>
      <c r="AB345" s="696"/>
      <c r="AC345" s="424" t="s">
        <v>9837</v>
      </c>
      <c r="AD345" s="128">
        <v>2020</v>
      </c>
      <c r="AE345" s="128"/>
      <c r="AF345" s="142"/>
      <c r="AG345" s="596" t="s">
        <v>6437</v>
      </c>
      <c r="AH345" s="94" t="s">
        <v>677</v>
      </c>
      <c r="AI345" s="175"/>
    </row>
    <row r="346" spans="2:35">
      <c r="B346" s="305" t="s">
        <v>2082</v>
      </c>
      <c r="C346" s="305" t="s">
        <v>186</v>
      </c>
      <c r="D346" s="305" t="s">
        <v>6434</v>
      </c>
      <c r="E346" s="305" t="s">
        <v>5782</v>
      </c>
      <c r="F346" s="128" t="s">
        <v>424</v>
      </c>
      <c r="G346" s="142" t="s">
        <v>10254</v>
      </c>
      <c r="H346" s="128" t="s">
        <v>6147</v>
      </c>
      <c r="I346" s="128"/>
      <c r="J346" s="128"/>
      <c r="K346" s="128" t="s">
        <v>419</v>
      </c>
      <c r="L346" s="128"/>
      <c r="M346" s="128"/>
      <c r="N346" s="128"/>
      <c r="O346" s="128"/>
      <c r="P346" s="128"/>
      <c r="Q346" s="128"/>
      <c r="R346" s="128"/>
      <c r="S346" s="128"/>
      <c r="T346" s="307"/>
      <c r="U346" s="754"/>
      <c r="V346" s="754"/>
      <c r="W346" s="754"/>
      <c r="X346" s="754"/>
      <c r="Y346" s="696"/>
      <c r="Z346" s="754"/>
      <c r="AA346" s="754"/>
      <c r="AB346" s="696"/>
      <c r="AC346" s="424" t="s">
        <v>9837</v>
      </c>
      <c r="AD346" s="128">
        <v>2020</v>
      </c>
      <c r="AE346" s="128"/>
      <c r="AF346" s="142"/>
      <c r="AG346" s="596" t="s">
        <v>6437</v>
      </c>
      <c r="AH346" s="94" t="s">
        <v>677</v>
      </c>
      <c r="AI346" s="175"/>
    </row>
    <row r="347" spans="2:35">
      <c r="B347" s="305" t="s">
        <v>2082</v>
      </c>
      <c r="C347" s="305" t="s">
        <v>186</v>
      </c>
      <c r="D347" s="305" t="s">
        <v>6434</v>
      </c>
      <c r="E347" s="305" t="s">
        <v>5782</v>
      </c>
      <c r="F347" s="128" t="s">
        <v>424</v>
      </c>
      <c r="G347" s="142" t="s">
        <v>6147</v>
      </c>
      <c r="H347" s="128" t="s">
        <v>6147</v>
      </c>
      <c r="I347" s="128"/>
      <c r="J347" s="128"/>
      <c r="K347" s="128"/>
      <c r="L347" s="128"/>
      <c r="M347" s="128"/>
      <c r="N347" s="128"/>
      <c r="O347" s="128"/>
      <c r="P347" s="128"/>
      <c r="Q347" s="128"/>
      <c r="R347" s="128"/>
      <c r="S347" s="128"/>
      <c r="T347" s="307"/>
      <c r="U347" s="754"/>
      <c r="V347" s="754"/>
      <c r="W347" s="754"/>
      <c r="X347" s="754"/>
      <c r="Y347" s="696"/>
      <c r="Z347" s="754"/>
      <c r="AA347" s="754" t="s">
        <v>419</v>
      </c>
      <c r="AB347" s="696"/>
      <c r="AC347" s="424" t="s">
        <v>9837</v>
      </c>
      <c r="AD347" s="128">
        <v>2020</v>
      </c>
      <c r="AE347" s="128"/>
      <c r="AF347" s="142"/>
      <c r="AG347" s="596" t="s">
        <v>6437</v>
      </c>
      <c r="AH347" s="94" t="s">
        <v>677</v>
      </c>
      <c r="AI347" s="175"/>
    </row>
    <row r="348" spans="2:35">
      <c r="B348" s="305" t="s">
        <v>2082</v>
      </c>
      <c r="C348" s="305" t="s">
        <v>186</v>
      </c>
      <c r="D348" s="305" t="s">
        <v>6434</v>
      </c>
      <c r="E348" s="305" t="s">
        <v>5782</v>
      </c>
      <c r="F348" s="73" t="s">
        <v>424</v>
      </c>
      <c r="G348" s="142" t="s">
        <v>250</v>
      </c>
      <c r="H348" s="128" t="s">
        <v>6147</v>
      </c>
      <c r="I348" s="128"/>
      <c r="J348" s="128"/>
      <c r="K348" s="128"/>
      <c r="L348" s="128"/>
      <c r="M348" s="128"/>
      <c r="N348" s="128"/>
      <c r="O348" s="128"/>
      <c r="P348" s="128"/>
      <c r="Q348" s="128"/>
      <c r="R348" s="128" t="s">
        <v>419</v>
      </c>
      <c r="S348" s="128"/>
      <c r="T348" s="307"/>
      <c r="U348" s="754"/>
      <c r="V348" s="754"/>
      <c r="W348" s="754"/>
      <c r="X348" s="754"/>
      <c r="Y348" s="696"/>
      <c r="Z348" s="754"/>
      <c r="AA348" s="754"/>
      <c r="AB348" s="696"/>
      <c r="AC348" s="424" t="s">
        <v>5194</v>
      </c>
      <c r="AD348" s="128">
        <v>2017</v>
      </c>
      <c r="AE348" s="128"/>
      <c r="AF348" s="142"/>
      <c r="AG348" s="596" t="s">
        <v>10255</v>
      </c>
      <c r="AH348" s="94" t="s">
        <v>677</v>
      </c>
      <c r="AI348" s="175"/>
    </row>
    <row r="349" spans="2:35">
      <c r="B349" s="305" t="s">
        <v>2082</v>
      </c>
      <c r="C349" s="305" t="s">
        <v>186</v>
      </c>
      <c r="D349" s="305" t="s">
        <v>6434</v>
      </c>
      <c r="E349" s="305" t="s">
        <v>5782</v>
      </c>
      <c r="F349" s="128" t="s">
        <v>424</v>
      </c>
      <c r="G349" s="142" t="s">
        <v>250</v>
      </c>
      <c r="H349" s="128" t="s">
        <v>6147</v>
      </c>
      <c r="I349" s="128"/>
      <c r="J349" s="128"/>
      <c r="K349" s="128"/>
      <c r="L349" s="128"/>
      <c r="M349" s="128"/>
      <c r="N349" s="128"/>
      <c r="O349" s="128"/>
      <c r="P349" s="128"/>
      <c r="Q349" s="128" t="s">
        <v>419</v>
      </c>
      <c r="R349" s="128"/>
      <c r="S349" s="128"/>
      <c r="T349" s="307"/>
      <c r="U349" s="754"/>
      <c r="V349" s="754"/>
      <c r="W349" s="754"/>
      <c r="X349" s="754"/>
      <c r="Y349" s="696"/>
      <c r="Z349" s="754"/>
      <c r="AA349" s="754"/>
      <c r="AB349" s="696"/>
      <c r="AC349" s="424" t="s">
        <v>9837</v>
      </c>
      <c r="AD349" s="128">
        <v>2020</v>
      </c>
      <c r="AE349" s="128"/>
      <c r="AF349" s="142" t="s">
        <v>235</v>
      </c>
      <c r="AG349" s="596" t="s">
        <v>6437</v>
      </c>
      <c r="AH349" s="94" t="s">
        <v>677</v>
      </c>
      <c r="AI349" s="175"/>
    </row>
    <row r="350" spans="2:35">
      <c r="B350" s="315" t="s">
        <v>366</v>
      </c>
      <c r="C350" s="142" t="s">
        <v>165</v>
      </c>
      <c r="D350" s="142" t="s">
        <v>10256</v>
      </c>
      <c r="E350" s="128" t="s">
        <v>9794</v>
      </c>
      <c r="F350" s="309" t="s">
        <v>452</v>
      </c>
      <c r="G350" s="315" t="s">
        <v>9697</v>
      </c>
      <c r="H350" s="309" t="s">
        <v>886</v>
      </c>
      <c r="I350" s="309"/>
      <c r="J350" s="309"/>
      <c r="K350" s="309"/>
      <c r="L350" s="309"/>
      <c r="M350" s="309"/>
      <c r="N350" s="309"/>
      <c r="O350" s="309"/>
      <c r="P350" s="309"/>
      <c r="Q350" s="309"/>
      <c r="R350" s="309"/>
      <c r="S350" s="309"/>
      <c r="T350" s="326"/>
      <c r="U350" s="897"/>
      <c r="V350" s="897" t="s">
        <v>582</v>
      </c>
      <c r="W350" s="897"/>
      <c r="X350" s="897"/>
      <c r="Y350" s="897"/>
      <c r="Z350" s="897"/>
      <c r="AA350" s="897"/>
      <c r="AB350" s="897"/>
      <c r="AC350" s="428" t="s">
        <v>9698</v>
      </c>
      <c r="AD350" s="309" t="s">
        <v>886</v>
      </c>
      <c r="AE350" s="137">
        <v>2015</v>
      </c>
      <c r="AF350" s="142" t="s">
        <v>10257</v>
      </c>
      <c r="AG350" s="624" t="s">
        <v>10258</v>
      </c>
      <c r="AH350" s="94" t="s">
        <v>677</v>
      </c>
    </row>
    <row r="351" spans="2:35">
      <c r="B351" s="142" t="s">
        <v>2074</v>
      </c>
      <c r="C351" s="315" t="s">
        <v>187</v>
      </c>
      <c r="D351" s="315" t="s">
        <v>6439</v>
      </c>
      <c r="E351" s="309" t="s">
        <v>5778</v>
      </c>
      <c r="F351" s="128" t="s">
        <v>424</v>
      </c>
      <c r="G351" s="142" t="s">
        <v>5695</v>
      </c>
      <c r="H351" s="135" t="s">
        <v>594</v>
      </c>
      <c r="I351" s="128"/>
      <c r="J351" s="309"/>
      <c r="K351" s="309"/>
      <c r="L351" s="309"/>
      <c r="M351" s="309"/>
      <c r="N351" s="309"/>
      <c r="O351" s="309"/>
      <c r="P351" s="309"/>
      <c r="Q351" s="309"/>
      <c r="R351" s="309"/>
      <c r="S351" s="309"/>
      <c r="T351" s="326"/>
      <c r="U351" s="897" t="s">
        <v>582</v>
      </c>
      <c r="V351" s="897"/>
      <c r="W351" s="897"/>
      <c r="X351" s="897"/>
      <c r="Y351" s="897"/>
      <c r="Z351" s="897"/>
      <c r="AA351" s="897"/>
      <c r="AB351" s="897"/>
      <c r="AC351" s="428" t="s">
        <v>9698</v>
      </c>
      <c r="AD351" s="128">
        <v>2019</v>
      </c>
      <c r="AE351" s="128">
        <v>2020</v>
      </c>
      <c r="AF351" s="142" t="s">
        <v>10259</v>
      </c>
      <c r="AG351" s="624" t="s">
        <v>10260</v>
      </c>
      <c r="AH351" s="94" t="s">
        <v>677</v>
      </c>
    </row>
    <row r="352" spans="2:35">
      <c r="B352" s="142" t="s">
        <v>2074</v>
      </c>
      <c r="C352" s="315" t="s">
        <v>187</v>
      </c>
      <c r="D352" s="142" t="s">
        <v>6439</v>
      </c>
      <c r="E352" s="309" t="s">
        <v>5778</v>
      </c>
      <c r="F352" s="128" t="s">
        <v>424</v>
      </c>
      <c r="G352" s="315" t="s">
        <v>886</v>
      </c>
      <c r="H352" s="626" t="s">
        <v>9747</v>
      </c>
      <c r="I352" s="309"/>
      <c r="J352" s="309"/>
      <c r="K352" s="309" t="s">
        <v>582</v>
      </c>
      <c r="L352" s="309"/>
      <c r="M352" s="309"/>
      <c r="N352" s="309"/>
      <c r="O352" s="309"/>
      <c r="P352" s="309"/>
      <c r="Q352" s="309"/>
      <c r="R352" s="309"/>
      <c r="S352" s="309"/>
      <c r="T352" s="326"/>
      <c r="U352" s="897"/>
      <c r="V352" s="897"/>
      <c r="W352" s="897"/>
      <c r="X352" s="897"/>
      <c r="Y352" s="897"/>
      <c r="Z352" s="897"/>
      <c r="AA352" s="897"/>
      <c r="AB352" s="897"/>
      <c r="AC352" s="428" t="s">
        <v>9698</v>
      </c>
      <c r="AD352" s="309" t="s">
        <v>10261</v>
      </c>
      <c r="AE352" s="309">
        <v>2019</v>
      </c>
      <c r="AF352" s="142" t="s">
        <v>10262</v>
      </c>
      <c r="AG352" s="624" t="s">
        <v>10263</v>
      </c>
      <c r="AH352" s="94" t="s">
        <v>677</v>
      </c>
    </row>
    <row r="353" spans="2:34">
      <c r="B353" s="142" t="s">
        <v>2074</v>
      </c>
      <c r="C353" s="315" t="s">
        <v>187</v>
      </c>
      <c r="D353" s="142" t="s">
        <v>6439</v>
      </c>
      <c r="E353" s="309" t="s">
        <v>5778</v>
      </c>
      <c r="F353" s="128" t="s">
        <v>424</v>
      </c>
      <c r="G353" s="315" t="s">
        <v>886</v>
      </c>
      <c r="H353" s="309" t="s">
        <v>5810</v>
      </c>
      <c r="I353" s="309"/>
      <c r="J353" s="309"/>
      <c r="K353" s="309"/>
      <c r="L353" s="309"/>
      <c r="M353" s="309"/>
      <c r="N353" s="309"/>
      <c r="O353" s="309"/>
      <c r="P353" s="309"/>
      <c r="Q353" s="309"/>
      <c r="R353" s="309"/>
      <c r="S353" s="309"/>
      <c r="T353" s="326"/>
      <c r="U353" s="897"/>
      <c r="V353" s="897"/>
      <c r="W353" s="897"/>
      <c r="X353" s="897"/>
      <c r="Y353" s="897"/>
      <c r="Z353" s="897"/>
      <c r="AA353" s="897" t="s">
        <v>582</v>
      </c>
      <c r="AB353" s="897"/>
      <c r="AC353" s="428" t="s">
        <v>9698</v>
      </c>
      <c r="AD353" s="309" t="s">
        <v>886</v>
      </c>
      <c r="AE353" s="309" t="s">
        <v>886</v>
      </c>
      <c r="AF353" s="315" t="s">
        <v>10264</v>
      </c>
      <c r="AG353" s="624" t="s">
        <v>9742</v>
      </c>
      <c r="AH353" s="94" t="s">
        <v>677</v>
      </c>
    </row>
    <row r="354" spans="2:34">
      <c r="B354" s="315" t="s">
        <v>2074</v>
      </c>
      <c r="C354" s="315" t="s">
        <v>187</v>
      </c>
      <c r="D354" s="315" t="s">
        <v>6448</v>
      </c>
      <c r="E354" s="309" t="s">
        <v>5778</v>
      </c>
      <c r="F354" s="128" t="s">
        <v>424</v>
      </c>
      <c r="G354" s="315" t="s">
        <v>886</v>
      </c>
      <c r="H354" s="309" t="s">
        <v>886</v>
      </c>
      <c r="I354" s="309"/>
      <c r="J354" s="309"/>
      <c r="K354" s="309"/>
      <c r="L354" s="309" t="s">
        <v>582</v>
      </c>
      <c r="M354" s="309"/>
      <c r="N354" s="309"/>
      <c r="O354" s="309"/>
      <c r="P354" s="309"/>
      <c r="Q354" s="309"/>
      <c r="R354" s="309"/>
      <c r="S354" s="309"/>
      <c r="T354" s="326"/>
      <c r="U354" s="897"/>
      <c r="V354" s="897"/>
      <c r="W354" s="897"/>
      <c r="X354" s="897"/>
      <c r="Y354" s="897"/>
      <c r="Z354" s="897"/>
      <c r="AA354" s="897"/>
      <c r="AB354" s="897"/>
      <c r="AC354" s="428" t="s">
        <v>9698</v>
      </c>
      <c r="AD354" s="309">
        <v>2016</v>
      </c>
      <c r="AE354" s="309">
        <v>2035</v>
      </c>
      <c r="AF354" s="315" t="s">
        <v>10265</v>
      </c>
      <c r="AG354" s="625" t="s">
        <v>10266</v>
      </c>
      <c r="AH354" s="94" t="s">
        <v>677</v>
      </c>
    </row>
    <row r="355" spans="2:34">
      <c r="B355" s="142" t="s">
        <v>2074</v>
      </c>
      <c r="C355" s="142" t="s">
        <v>187</v>
      </c>
      <c r="D355" s="142" t="s">
        <v>10267</v>
      </c>
      <c r="E355" s="309" t="s">
        <v>5778</v>
      </c>
      <c r="F355" s="128" t="s">
        <v>424</v>
      </c>
      <c r="G355" s="315" t="s">
        <v>886</v>
      </c>
      <c r="H355" s="309" t="s">
        <v>886</v>
      </c>
      <c r="I355" s="133"/>
      <c r="J355" s="133"/>
      <c r="K355" s="133"/>
      <c r="L355" s="133"/>
      <c r="M355" s="133"/>
      <c r="N355" s="133"/>
      <c r="O355" s="133"/>
      <c r="P355" s="133"/>
      <c r="Q355" s="133"/>
      <c r="R355" s="133"/>
      <c r="S355" s="133"/>
      <c r="T355" s="288"/>
      <c r="U355" s="809"/>
      <c r="V355" s="809"/>
      <c r="W355" s="809"/>
      <c r="X355" s="809"/>
      <c r="Y355" s="809"/>
      <c r="Z355" s="809"/>
      <c r="AA355" s="809" t="s">
        <v>419</v>
      </c>
      <c r="AB355" s="809"/>
      <c r="AC355" s="424" t="s">
        <v>9698</v>
      </c>
      <c r="AD355" s="128">
        <v>2021</v>
      </c>
      <c r="AE355" s="128">
        <v>2021</v>
      </c>
      <c r="AF355" s="142"/>
      <c r="AG355" s="593" t="s">
        <v>9818</v>
      </c>
      <c r="AH355" s="94" t="s">
        <v>677</v>
      </c>
    </row>
    <row r="356" spans="2:34">
      <c r="B356" s="315" t="s">
        <v>366</v>
      </c>
      <c r="C356" s="315" t="s">
        <v>5666</v>
      </c>
      <c r="D356" s="315" t="s">
        <v>8660</v>
      </c>
      <c r="E356" s="309" t="s">
        <v>9794</v>
      </c>
      <c r="F356" s="309" t="s">
        <v>452</v>
      </c>
      <c r="G356" s="315" t="s">
        <v>10033</v>
      </c>
      <c r="H356" s="309" t="s">
        <v>886</v>
      </c>
      <c r="I356" s="309"/>
      <c r="J356" s="309"/>
      <c r="K356" s="309"/>
      <c r="L356" s="309"/>
      <c r="M356" s="309"/>
      <c r="N356" s="309"/>
      <c r="O356" s="309"/>
      <c r="P356" s="309"/>
      <c r="Q356" s="309"/>
      <c r="R356" s="309"/>
      <c r="S356" s="309"/>
      <c r="T356" s="326"/>
      <c r="U356" s="897"/>
      <c r="V356" s="897" t="s">
        <v>582</v>
      </c>
      <c r="W356" s="897"/>
      <c r="X356" s="897"/>
      <c r="Y356" s="897"/>
      <c r="Z356" s="897"/>
      <c r="AA356" s="897"/>
      <c r="AB356" s="897"/>
      <c r="AC356" s="428" t="s">
        <v>9698</v>
      </c>
      <c r="AD356" s="309" t="s">
        <v>886</v>
      </c>
      <c r="AE356" s="309">
        <v>2022</v>
      </c>
      <c r="AF356" s="315" t="s">
        <v>10268</v>
      </c>
      <c r="AG356" s="625" t="s">
        <v>10269</v>
      </c>
      <c r="AH356" s="94" t="s">
        <v>677</v>
      </c>
    </row>
    <row r="357" spans="2:34">
      <c r="B357" s="315" t="s">
        <v>2057</v>
      </c>
      <c r="C357" s="315" t="s">
        <v>174</v>
      </c>
      <c r="D357" s="315" t="s">
        <v>741</v>
      </c>
      <c r="E357" s="128" t="s">
        <v>233</v>
      </c>
      <c r="F357" s="128" t="s">
        <v>424</v>
      </c>
      <c r="G357" s="315" t="s">
        <v>4780</v>
      </c>
      <c r="H357" s="309" t="s">
        <v>10177</v>
      </c>
      <c r="I357" s="309"/>
      <c r="J357" s="309"/>
      <c r="K357" s="309" t="s">
        <v>582</v>
      </c>
      <c r="L357" s="309"/>
      <c r="M357" s="309"/>
      <c r="N357" s="309"/>
      <c r="O357" s="309"/>
      <c r="P357" s="309"/>
      <c r="Q357" s="309"/>
      <c r="R357" s="309"/>
      <c r="S357" s="309"/>
      <c r="T357" s="326"/>
      <c r="U357" s="897"/>
      <c r="V357" s="897"/>
      <c r="W357" s="897"/>
      <c r="X357" s="897"/>
      <c r="Y357" s="897"/>
      <c r="Z357" s="897"/>
      <c r="AA357" s="897"/>
      <c r="AB357" s="897"/>
      <c r="AC357" s="428" t="s">
        <v>9698</v>
      </c>
      <c r="AD357" s="309">
        <v>2016</v>
      </c>
      <c r="AE357" s="309" t="s">
        <v>10270</v>
      </c>
      <c r="AF357" s="315" t="s">
        <v>10271</v>
      </c>
      <c r="AG357" s="625" t="s">
        <v>10272</v>
      </c>
      <c r="AH357" s="94" t="s">
        <v>677</v>
      </c>
    </row>
    <row r="358" spans="2:34">
      <c r="B358" s="315" t="s">
        <v>2057</v>
      </c>
      <c r="C358" s="315" t="s">
        <v>174</v>
      </c>
      <c r="D358" s="315" t="s">
        <v>741</v>
      </c>
      <c r="E358" s="309" t="s">
        <v>5778</v>
      </c>
      <c r="F358" s="128" t="s">
        <v>424</v>
      </c>
      <c r="G358" s="315" t="s">
        <v>250</v>
      </c>
      <c r="H358" s="309" t="s">
        <v>5810</v>
      </c>
      <c r="I358" s="309" t="s">
        <v>582</v>
      </c>
      <c r="J358" s="309"/>
      <c r="K358" s="309"/>
      <c r="L358" s="309"/>
      <c r="M358" s="309"/>
      <c r="N358" s="309"/>
      <c r="O358" s="309"/>
      <c r="P358" s="309"/>
      <c r="Q358" s="309"/>
      <c r="R358" s="309"/>
      <c r="S358" s="309"/>
      <c r="T358" s="326"/>
      <c r="U358" s="897"/>
      <c r="V358" s="897"/>
      <c r="W358" s="897"/>
      <c r="X358" s="897"/>
      <c r="Y358" s="897"/>
      <c r="Z358" s="897"/>
      <c r="AA358" s="897"/>
      <c r="AB358" s="897"/>
      <c r="AC358" s="428" t="s">
        <v>9698</v>
      </c>
      <c r="AD358" s="309">
        <v>2019</v>
      </c>
      <c r="AE358" s="309">
        <v>2019</v>
      </c>
      <c r="AF358" s="315" t="s">
        <v>10273</v>
      </c>
      <c r="AG358" s="625" t="s">
        <v>10274</v>
      </c>
      <c r="AH358" s="94" t="s">
        <v>677</v>
      </c>
    </row>
    <row r="359" spans="2:34">
      <c r="B359" s="315" t="s">
        <v>2057</v>
      </c>
      <c r="C359" s="315" t="s">
        <v>174</v>
      </c>
      <c r="D359" s="315" t="s">
        <v>741</v>
      </c>
      <c r="E359" s="309" t="s">
        <v>5778</v>
      </c>
      <c r="F359" s="128" t="s">
        <v>452</v>
      </c>
      <c r="G359" s="315" t="s">
        <v>5830</v>
      </c>
      <c r="H359" s="627" t="s">
        <v>9734</v>
      </c>
      <c r="I359" s="309"/>
      <c r="J359" s="309"/>
      <c r="K359" s="309"/>
      <c r="L359" s="309"/>
      <c r="M359" s="309" t="s">
        <v>582</v>
      </c>
      <c r="N359" s="309"/>
      <c r="O359" s="309"/>
      <c r="P359" s="309"/>
      <c r="Q359" s="309"/>
      <c r="R359" s="309"/>
      <c r="S359" s="309"/>
      <c r="T359" s="326"/>
      <c r="U359" s="897"/>
      <c r="V359" s="897"/>
      <c r="W359" s="897"/>
      <c r="X359" s="897"/>
      <c r="Y359" s="897"/>
      <c r="Z359" s="897"/>
      <c r="AA359" s="897"/>
      <c r="AB359" s="897"/>
      <c r="AC359" s="428" t="s">
        <v>9698</v>
      </c>
      <c r="AD359" s="309">
        <v>2019</v>
      </c>
      <c r="AE359" s="309">
        <v>2019</v>
      </c>
      <c r="AF359" s="315" t="s">
        <v>10275</v>
      </c>
      <c r="AG359" s="625" t="s">
        <v>10276</v>
      </c>
      <c r="AH359" s="94" t="s">
        <v>677</v>
      </c>
    </row>
    <row r="360" spans="2:34">
      <c r="B360" s="315" t="s">
        <v>2057</v>
      </c>
      <c r="C360" s="315" t="s">
        <v>174</v>
      </c>
      <c r="D360" s="315" t="s">
        <v>741</v>
      </c>
      <c r="E360" s="309" t="s">
        <v>5778</v>
      </c>
      <c r="F360" s="128" t="s">
        <v>452</v>
      </c>
      <c r="G360" s="315" t="s">
        <v>6054</v>
      </c>
      <c r="H360" s="309" t="s">
        <v>886</v>
      </c>
      <c r="I360" s="309"/>
      <c r="J360" s="309"/>
      <c r="K360" s="309"/>
      <c r="L360" s="309"/>
      <c r="M360" s="309"/>
      <c r="N360" s="309"/>
      <c r="O360" s="309"/>
      <c r="P360" s="309"/>
      <c r="Q360" s="309"/>
      <c r="R360" s="309"/>
      <c r="S360" s="309" t="s">
        <v>582</v>
      </c>
      <c r="T360" s="326"/>
      <c r="U360" s="897"/>
      <c r="V360" s="897"/>
      <c r="W360" s="897"/>
      <c r="X360" s="897"/>
      <c r="Y360" s="897"/>
      <c r="Z360" s="897"/>
      <c r="AA360" s="897"/>
      <c r="AB360" s="897"/>
      <c r="AC360" s="428" t="s">
        <v>9698</v>
      </c>
      <c r="AD360" s="309" t="s">
        <v>886</v>
      </c>
      <c r="AE360" s="309">
        <v>2019</v>
      </c>
      <c r="AF360" s="315" t="s">
        <v>10277</v>
      </c>
      <c r="AG360" s="625" t="s">
        <v>10272</v>
      </c>
      <c r="AH360" s="94" t="s">
        <v>677</v>
      </c>
    </row>
    <row r="361" spans="2:34">
      <c r="B361" s="305" t="s">
        <v>2057</v>
      </c>
      <c r="C361" s="305" t="s">
        <v>174</v>
      </c>
      <c r="D361" s="305" t="s">
        <v>741</v>
      </c>
      <c r="E361" s="137" t="s">
        <v>10278</v>
      </c>
      <c r="F361" s="128" t="s">
        <v>452</v>
      </c>
      <c r="G361" s="142" t="s">
        <v>9810</v>
      </c>
      <c r="H361" s="309" t="s">
        <v>886</v>
      </c>
      <c r="I361" s="309"/>
      <c r="J361" s="309"/>
      <c r="K361" s="309"/>
      <c r="L361" s="309"/>
      <c r="M361" s="309"/>
      <c r="N361" s="309"/>
      <c r="O361" s="309"/>
      <c r="P361" s="309"/>
      <c r="Q361" s="309"/>
      <c r="R361" s="309"/>
      <c r="S361" s="309"/>
      <c r="T361" s="326"/>
      <c r="U361" s="897"/>
      <c r="V361" s="897"/>
      <c r="W361" s="897" t="s">
        <v>582</v>
      </c>
      <c r="X361" s="897"/>
      <c r="Y361" s="897"/>
      <c r="Z361" s="897"/>
      <c r="AA361" s="897"/>
      <c r="AB361" s="897"/>
      <c r="AC361" s="428" t="s">
        <v>9698</v>
      </c>
      <c r="AD361" s="309">
        <v>2015</v>
      </c>
      <c r="AE361" s="137">
        <v>2020</v>
      </c>
      <c r="AF361" s="305" t="s">
        <v>10279</v>
      </c>
      <c r="AG361" s="625" t="s">
        <v>10280</v>
      </c>
      <c r="AH361" s="94" t="s">
        <v>677</v>
      </c>
    </row>
    <row r="362" spans="2:34">
      <c r="B362" s="315" t="s">
        <v>2057</v>
      </c>
      <c r="C362" s="315" t="s">
        <v>174</v>
      </c>
      <c r="D362" s="315" t="s">
        <v>741</v>
      </c>
      <c r="E362" s="309" t="s">
        <v>9722</v>
      </c>
      <c r="F362" s="128" t="s">
        <v>10281</v>
      </c>
      <c r="G362" s="315" t="s">
        <v>10282</v>
      </c>
      <c r="H362" s="626" t="s">
        <v>9950</v>
      </c>
      <c r="I362" s="309"/>
      <c r="J362" s="309"/>
      <c r="K362" s="309"/>
      <c r="L362" s="309"/>
      <c r="M362" s="309"/>
      <c r="N362" s="309"/>
      <c r="O362" s="309"/>
      <c r="P362" s="309"/>
      <c r="Q362" s="309"/>
      <c r="R362" s="309"/>
      <c r="S362" s="309"/>
      <c r="T362" s="326"/>
      <c r="U362" s="897"/>
      <c r="V362" s="897"/>
      <c r="W362" s="897"/>
      <c r="X362" s="897"/>
      <c r="Y362" s="897"/>
      <c r="Z362" s="897"/>
      <c r="AA362" s="897"/>
      <c r="AB362" s="897"/>
      <c r="AC362" s="428" t="s">
        <v>10283</v>
      </c>
      <c r="AD362" s="309" t="s">
        <v>886</v>
      </c>
      <c r="AE362" s="309" t="s">
        <v>886</v>
      </c>
      <c r="AF362" s="315" t="s">
        <v>10284</v>
      </c>
      <c r="AG362" s="624" t="s">
        <v>10285</v>
      </c>
      <c r="AH362" s="94" t="s">
        <v>677</v>
      </c>
    </row>
    <row r="363" spans="2:34">
      <c r="B363" s="315" t="s">
        <v>2074</v>
      </c>
      <c r="C363" s="315" t="s">
        <v>187</v>
      </c>
      <c r="D363" s="315" t="s">
        <v>6458</v>
      </c>
      <c r="E363" s="309" t="s">
        <v>5778</v>
      </c>
      <c r="F363" s="128" t="s">
        <v>424</v>
      </c>
      <c r="G363" s="315" t="s">
        <v>886</v>
      </c>
      <c r="H363" s="309" t="s">
        <v>886</v>
      </c>
      <c r="I363" s="309"/>
      <c r="J363" s="309"/>
      <c r="K363" s="309"/>
      <c r="L363" s="309" t="s">
        <v>582</v>
      </c>
      <c r="M363" s="309"/>
      <c r="N363" s="309"/>
      <c r="O363" s="309"/>
      <c r="P363" s="309"/>
      <c r="Q363" s="309"/>
      <c r="R363" s="309"/>
      <c r="S363" s="309"/>
      <c r="T363" s="326"/>
      <c r="U363" s="897"/>
      <c r="V363" s="897"/>
      <c r="W363" s="897"/>
      <c r="X363" s="897"/>
      <c r="Y363" s="897"/>
      <c r="Z363" s="897"/>
      <c r="AA363" s="897"/>
      <c r="AB363" s="897"/>
      <c r="AC363" s="428" t="s">
        <v>9698</v>
      </c>
      <c r="AD363" s="309">
        <v>2018</v>
      </c>
      <c r="AE363" s="309">
        <v>2020</v>
      </c>
      <c r="AF363" s="315" t="s">
        <v>10286</v>
      </c>
      <c r="AG363" s="630" t="s">
        <v>10287</v>
      </c>
      <c r="AH363" s="94" t="s">
        <v>677</v>
      </c>
    </row>
    <row r="364" spans="2:34">
      <c r="B364" s="305" t="s">
        <v>2074</v>
      </c>
      <c r="C364" s="306" t="s">
        <v>187</v>
      </c>
      <c r="D364" s="306" t="s">
        <v>10288</v>
      </c>
      <c r="E364" s="638" t="s">
        <v>10289</v>
      </c>
      <c r="F364" s="128" t="s">
        <v>424</v>
      </c>
      <c r="G364" s="142" t="s">
        <v>3505</v>
      </c>
      <c r="H364" s="128" t="s">
        <v>5810</v>
      </c>
      <c r="I364" s="128"/>
      <c r="J364" s="128"/>
      <c r="K364" s="128"/>
      <c r="L364" s="128"/>
      <c r="M364" s="128"/>
      <c r="N364" s="128"/>
      <c r="O364" s="128"/>
      <c r="P364" s="128"/>
      <c r="Q364" s="128"/>
      <c r="R364" s="128"/>
      <c r="S364" s="128"/>
      <c r="T364" s="307" t="s">
        <v>419</v>
      </c>
      <c r="U364" s="754"/>
      <c r="V364" s="754"/>
      <c r="W364" s="754"/>
      <c r="X364" s="754"/>
      <c r="Y364" s="754"/>
      <c r="Z364" s="754"/>
      <c r="AA364" s="754"/>
      <c r="AB364" s="754"/>
      <c r="AC364" s="424" t="s">
        <v>9698</v>
      </c>
      <c r="AD364" s="128">
        <v>2020</v>
      </c>
      <c r="AE364" s="128"/>
      <c r="AF364" s="142" t="s">
        <v>10290</v>
      </c>
      <c r="AG364" s="629" t="s">
        <v>10291</v>
      </c>
      <c r="AH364" s="94" t="s">
        <v>677</v>
      </c>
    </row>
    <row r="365" spans="2:34">
      <c r="B365" s="315" t="s">
        <v>2074</v>
      </c>
      <c r="C365" s="315" t="s">
        <v>187</v>
      </c>
      <c r="D365" s="315" t="s">
        <v>6460</v>
      </c>
      <c r="E365" s="309" t="s">
        <v>9722</v>
      </c>
      <c r="F365" s="128" t="s">
        <v>424</v>
      </c>
      <c r="G365" s="315" t="s">
        <v>886</v>
      </c>
      <c r="H365" s="309" t="s">
        <v>886</v>
      </c>
      <c r="I365" s="309"/>
      <c r="J365" s="309"/>
      <c r="K365" s="309"/>
      <c r="L365" s="309" t="s">
        <v>582</v>
      </c>
      <c r="M365" s="309"/>
      <c r="N365" s="309"/>
      <c r="O365" s="309"/>
      <c r="P365" s="309"/>
      <c r="Q365" s="309"/>
      <c r="R365" s="309"/>
      <c r="S365" s="309"/>
      <c r="T365" s="326"/>
      <c r="U365" s="897"/>
      <c r="V365" s="897"/>
      <c r="W365" s="897"/>
      <c r="X365" s="897"/>
      <c r="Y365" s="897"/>
      <c r="Z365" s="897"/>
      <c r="AA365" s="897"/>
      <c r="AB365" s="897"/>
      <c r="AC365" s="428" t="s">
        <v>9698</v>
      </c>
      <c r="AD365" s="309">
        <v>2018</v>
      </c>
      <c r="AE365" s="309">
        <v>2025</v>
      </c>
      <c r="AF365" s="142" t="s">
        <v>10292</v>
      </c>
      <c r="AG365" s="625" t="s">
        <v>10293</v>
      </c>
      <c r="AH365" s="94" t="s">
        <v>677</v>
      </c>
    </row>
    <row r="366" spans="2:34">
      <c r="B366" s="315" t="s">
        <v>2074</v>
      </c>
      <c r="C366" s="315" t="s">
        <v>187</v>
      </c>
      <c r="D366" s="315" t="s">
        <v>6460</v>
      </c>
      <c r="E366" s="309" t="s">
        <v>5778</v>
      </c>
      <c r="F366" s="128" t="s">
        <v>424</v>
      </c>
      <c r="G366" s="315" t="s">
        <v>886</v>
      </c>
      <c r="H366" s="309" t="s">
        <v>886</v>
      </c>
      <c r="I366" s="309"/>
      <c r="J366" s="309"/>
      <c r="K366" s="309"/>
      <c r="L366" s="309" t="s">
        <v>582</v>
      </c>
      <c r="M366" s="309"/>
      <c r="N366" s="309"/>
      <c r="O366" s="309"/>
      <c r="P366" s="309"/>
      <c r="Q366" s="309"/>
      <c r="R366" s="309"/>
      <c r="S366" s="309"/>
      <c r="T366" s="326"/>
      <c r="U366" s="897"/>
      <c r="V366" s="897"/>
      <c r="W366" s="897"/>
      <c r="X366" s="897"/>
      <c r="Y366" s="897"/>
      <c r="Z366" s="897"/>
      <c r="AA366" s="897"/>
      <c r="AB366" s="897"/>
      <c r="AC366" s="428" t="s">
        <v>9698</v>
      </c>
      <c r="AD366" s="309">
        <v>2018</v>
      </c>
      <c r="AE366" s="309">
        <v>2030</v>
      </c>
      <c r="AF366" s="142" t="s">
        <v>10292</v>
      </c>
      <c r="AG366" s="630" t="s">
        <v>10294</v>
      </c>
      <c r="AH366" s="94" t="s">
        <v>677</v>
      </c>
    </row>
    <row r="367" spans="2:34">
      <c r="B367" s="315" t="s">
        <v>2074</v>
      </c>
      <c r="C367" s="315" t="s">
        <v>187</v>
      </c>
      <c r="D367" s="315" t="s">
        <v>6460</v>
      </c>
      <c r="E367" s="309" t="s">
        <v>5778</v>
      </c>
      <c r="F367" s="309" t="s">
        <v>8384</v>
      </c>
      <c r="G367" s="315" t="s">
        <v>886</v>
      </c>
      <c r="H367" s="627" t="s">
        <v>594</v>
      </c>
      <c r="I367" s="309"/>
      <c r="J367" s="309"/>
      <c r="K367" s="309"/>
      <c r="L367" s="309"/>
      <c r="M367" s="309"/>
      <c r="N367" s="309"/>
      <c r="O367" s="309"/>
      <c r="P367" s="309"/>
      <c r="Q367" s="309"/>
      <c r="R367" s="309" t="s">
        <v>582</v>
      </c>
      <c r="S367" s="309"/>
      <c r="T367" s="326"/>
      <c r="U367" s="897"/>
      <c r="V367" s="897"/>
      <c r="W367" s="897"/>
      <c r="X367" s="897"/>
      <c r="Y367" s="897"/>
      <c r="Z367" s="897"/>
      <c r="AA367" s="897"/>
      <c r="AB367" s="897"/>
      <c r="AC367" s="428" t="s">
        <v>9698</v>
      </c>
      <c r="AD367" s="309">
        <v>2012</v>
      </c>
      <c r="AE367" s="309">
        <v>2012</v>
      </c>
      <c r="AF367" s="315" t="s">
        <v>10295</v>
      </c>
      <c r="AG367" s="630" t="s">
        <v>10296</v>
      </c>
      <c r="AH367" s="94" t="s">
        <v>677</v>
      </c>
    </row>
    <row r="368" spans="2:34">
      <c r="B368" s="315" t="s">
        <v>2074</v>
      </c>
      <c r="C368" s="315" t="s">
        <v>187</v>
      </c>
      <c r="D368" s="315" t="s">
        <v>6464</v>
      </c>
      <c r="E368" s="309" t="s">
        <v>5778</v>
      </c>
      <c r="F368" s="309" t="s">
        <v>8384</v>
      </c>
      <c r="G368" s="315" t="s">
        <v>886</v>
      </c>
      <c r="H368" s="632" t="s">
        <v>5810</v>
      </c>
      <c r="I368" s="309"/>
      <c r="J368" s="309"/>
      <c r="K368" s="309" t="s">
        <v>582</v>
      </c>
      <c r="L368" s="309"/>
      <c r="M368" s="309"/>
      <c r="N368" s="309"/>
      <c r="O368" s="309"/>
      <c r="P368" s="309"/>
      <c r="Q368" s="309"/>
      <c r="R368" s="309"/>
      <c r="S368" s="309"/>
      <c r="T368" s="326"/>
      <c r="U368" s="897"/>
      <c r="V368" s="897"/>
      <c r="W368" s="897"/>
      <c r="X368" s="897"/>
      <c r="Y368" s="897"/>
      <c r="Z368" s="897"/>
      <c r="AA368" s="897"/>
      <c r="AB368" s="897"/>
      <c r="AC368" s="428" t="s">
        <v>9698</v>
      </c>
      <c r="AD368" s="309">
        <v>2019</v>
      </c>
      <c r="AE368" s="309">
        <v>2019</v>
      </c>
      <c r="AF368" s="315" t="s">
        <v>10297</v>
      </c>
      <c r="AG368" s="625" t="s">
        <v>10298</v>
      </c>
      <c r="AH368" s="94" t="s">
        <v>677</v>
      </c>
    </row>
    <row r="369" spans="2:34">
      <c r="B369" s="315" t="s">
        <v>2074</v>
      </c>
      <c r="C369" s="315" t="s">
        <v>187</v>
      </c>
      <c r="D369" s="315" t="s">
        <v>6464</v>
      </c>
      <c r="E369" s="309" t="s">
        <v>5778</v>
      </c>
      <c r="F369" s="309" t="s">
        <v>8384</v>
      </c>
      <c r="G369" s="315" t="s">
        <v>886</v>
      </c>
      <c r="H369" s="309" t="s">
        <v>594</v>
      </c>
      <c r="I369" s="309"/>
      <c r="J369" s="309"/>
      <c r="K369" s="309"/>
      <c r="L369" s="309"/>
      <c r="M369" s="309"/>
      <c r="N369" s="309"/>
      <c r="O369" s="309"/>
      <c r="P369" s="309"/>
      <c r="Q369" s="309"/>
      <c r="R369" s="309" t="s">
        <v>582</v>
      </c>
      <c r="S369" s="309"/>
      <c r="T369" s="326"/>
      <c r="U369" s="897"/>
      <c r="V369" s="897"/>
      <c r="W369" s="897"/>
      <c r="X369" s="897"/>
      <c r="Y369" s="897"/>
      <c r="Z369" s="897"/>
      <c r="AA369" s="897"/>
      <c r="AB369" s="897"/>
      <c r="AC369" s="428" t="s">
        <v>9698</v>
      </c>
      <c r="AD369" s="309">
        <v>2012</v>
      </c>
      <c r="AE369" s="309">
        <v>2014</v>
      </c>
      <c r="AF369" s="315" t="s">
        <v>10299</v>
      </c>
      <c r="AG369" s="624" t="s">
        <v>10300</v>
      </c>
      <c r="AH369" s="94" t="s">
        <v>677</v>
      </c>
    </row>
    <row r="370" spans="2:34">
      <c r="B370" s="315" t="s">
        <v>2074</v>
      </c>
      <c r="C370" s="315" t="s">
        <v>187</v>
      </c>
      <c r="D370" s="142" t="s">
        <v>10301</v>
      </c>
      <c r="E370" s="309" t="s">
        <v>5778</v>
      </c>
      <c r="F370" s="309" t="s">
        <v>9729</v>
      </c>
      <c r="G370" s="142" t="s">
        <v>886</v>
      </c>
      <c r="H370" s="627" t="s">
        <v>9730</v>
      </c>
      <c r="I370" s="309"/>
      <c r="J370" s="309"/>
      <c r="K370" s="309"/>
      <c r="L370" s="309"/>
      <c r="M370" s="309"/>
      <c r="N370" s="309"/>
      <c r="O370" s="309"/>
      <c r="P370" s="309"/>
      <c r="Q370" s="309"/>
      <c r="R370" s="309" t="s">
        <v>582</v>
      </c>
      <c r="S370" s="309"/>
      <c r="T370" s="326"/>
      <c r="U370" s="897"/>
      <c r="V370" s="897"/>
      <c r="W370" s="897"/>
      <c r="X370" s="897"/>
      <c r="Y370" s="897"/>
      <c r="Z370" s="897"/>
      <c r="AA370" s="897"/>
      <c r="AB370" s="897"/>
      <c r="AC370" s="428" t="s">
        <v>9698</v>
      </c>
      <c r="AD370" s="309">
        <v>2020</v>
      </c>
      <c r="AE370" s="309">
        <v>2021</v>
      </c>
      <c r="AF370" s="315" t="s">
        <v>9731</v>
      </c>
      <c r="AG370" s="625" t="s">
        <v>9732</v>
      </c>
      <c r="AH370" s="94" t="s">
        <v>677</v>
      </c>
    </row>
    <row r="371" spans="2:34">
      <c r="B371" s="315" t="s">
        <v>366</v>
      </c>
      <c r="C371" s="315" t="s">
        <v>182</v>
      </c>
      <c r="D371" s="315" t="s">
        <v>10302</v>
      </c>
      <c r="E371" s="309" t="s">
        <v>5778</v>
      </c>
      <c r="F371" s="128" t="s">
        <v>8384</v>
      </c>
      <c r="G371" s="315" t="s">
        <v>3461</v>
      </c>
      <c r="H371" s="309" t="s">
        <v>594</v>
      </c>
      <c r="I371" s="309"/>
      <c r="J371" s="309"/>
      <c r="K371" s="309"/>
      <c r="L371" s="309"/>
      <c r="M371" s="309"/>
      <c r="N371" s="309"/>
      <c r="O371" s="309"/>
      <c r="P371" s="309"/>
      <c r="Q371" s="309"/>
      <c r="R371" s="309"/>
      <c r="S371" s="309"/>
      <c r="T371" s="326"/>
      <c r="U371" s="897"/>
      <c r="V371" s="897"/>
      <c r="W371" s="897"/>
      <c r="X371" s="897"/>
      <c r="Y371" s="897"/>
      <c r="Z371" s="897"/>
      <c r="AA371" s="897" t="s">
        <v>582</v>
      </c>
      <c r="AB371" s="897"/>
      <c r="AC371" s="428" t="s">
        <v>9698</v>
      </c>
      <c r="AD371" s="309">
        <v>2020</v>
      </c>
      <c r="AE371" s="309">
        <v>2020</v>
      </c>
      <c r="AF371" s="315" t="s">
        <v>10303</v>
      </c>
      <c r="AG371" s="625" t="s">
        <v>10304</v>
      </c>
      <c r="AH371" s="94" t="s">
        <v>677</v>
      </c>
    </row>
    <row r="372" spans="2:34">
      <c r="B372" s="315" t="s">
        <v>366</v>
      </c>
      <c r="C372" s="142" t="s">
        <v>165</v>
      </c>
      <c r="D372" s="142" t="s">
        <v>10305</v>
      </c>
      <c r="E372" s="128" t="s">
        <v>9794</v>
      </c>
      <c r="F372" s="309" t="s">
        <v>452</v>
      </c>
      <c r="G372" s="315" t="s">
        <v>9697</v>
      </c>
      <c r="H372" s="309" t="s">
        <v>886</v>
      </c>
      <c r="I372" s="309"/>
      <c r="J372" s="309"/>
      <c r="K372" s="309"/>
      <c r="L372" s="309"/>
      <c r="M372" s="309"/>
      <c r="N372" s="309"/>
      <c r="O372" s="309"/>
      <c r="P372" s="309"/>
      <c r="Q372" s="309"/>
      <c r="R372" s="309"/>
      <c r="S372" s="309"/>
      <c r="T372" s="326"/>
      <c r="U372" s="897"/>
      <c r="V372" s="897" t="s">
        <v>582</v>
      </c>
      <c r="W372" s="897"/>
      <c r="X372" s="897"/>
      <c r="Y372" s="897"/>
      <c r="Z372" s="897"/>
      <c r="AA372" s="897"/>
      <c r="AB372" s="897"/>
      <c r="AC372" s="428" t="s">
        <v>9698</v>
      </c>
      <c r="AD372" s="309" t="s">
        <v>886</v>
      </c>
      <c r="AE372" s="137">
        <v>2011</v>
      </c>
      <c r="AF372" s="142" t="s">
        <v>10306</v>
      </c>
      <c r="AG372" s="624" t="s">
        <v>10307</v>
      </c>
      <c r="AH372" s="94" t="s">
        <v>677</v>
      </c>
    </row>
    <row r="373" spans="2:34">
      <c r="B373" s="315" t="s">
        <v>366</v>
      </c>
      <c r="C373" s="142" t="s">
        <v>165</v>
      </c>
      <c r="D373" s="142" t="s">
        <v>8673</v>
      </c>
      <c r="E373" s="128" t="s">
        <v>9794</v>
      </c>
      <c r="F373" s="309" t="s">
        <v>452</v>
      </c>
      <c r="G373" s="315" t="s">
        <v>9697</v>
      </c>
      <c r="H373" s="309" t="s">
        <v>886</v>
      </c>
      <c r="I373" s="309"/>
      <c r="J373" s="309"/>
      <c r="K373" s="309"/>
      <c r="L373" s="309"/>
      <c r="M373" s="309"/>
      <c r="N373" s="309"/>
      <c r="O373" s="309"/>
      <c r="P373" s="309"/>
      <c r="Q373" s="309"/>
      <c r="R373" s="309"/>
      <c r="S373" s="309"/>
      <c r="T373" s="326"/>
      <c r="U373" s="897"/>
      <c r="V373" s="897" t="s">
        <v>582</v>
      </c>
      <c r="W373" s="897"/>
      <c r="X373" s="897"/>
      <c r="Y373" s="897"/>
      <c r="Z373" s="897"/>
      <c r="AA373" s="897"/>
      <c r="AB373" s="897"/>
      <c r="AC373" s="428" t="s">
        <v>9698</v>
      </c>
      <c r="AD373" s="309" t="s">
        <v>886</v>
      </c>
      <c r="AE373" s="137">
        <v>2008</v>
      </c>
      <c r="AF373" s="142" t="s">
        <v>9971</v>
      </c>
      <c r="AG373" s="624" t="s">
        <v>10308</v>
      </c>
      <c r="AH373" s="94" t="s">
        <v>677</v>
      </c>
    </row>
    <row r="374" spans="2:34">
      <c r="B374" s="315" t="s">
        <v>366</v>
      </c>
      <c r="C374" s="142" t="s">
        <v>173</v>
      </c>
      <c r="D374" s="142" t="s">
        <v>10309</v>
      </c>
      <c r="E374" s="128" t="s">
        <v>886</v>
      </c>
      <c r="F374" s="309" t="s">
        <v>452</v>
      </c>
      <c r="G374" s="315" t="s">
        <v>886</v>
      </c>
      <c r="H374" s="309" t="s">
        <v>886</v>
      </c>
      <c r="I374" s="309"/>
      <c r="J374" s="309"/>
      <c r="K374" s="309"/>
      <c r="L374" s="309"/>
      <c r="M374" s="309"/>
      <c r="N374" s="309"/>
      <c r="O374" s="309"/>
      <c r="P374" s="309"/>
      <c r="Q374" s="309"/>
      <c r="R374" s="309"/>
      <c r="S374" s="309"/>
      <c r="T374" s="326"/>
      <c r="U374" s="897"/>
      <c r="V374" s="897" t="s">
        <v>582</v>
      </c>
      <c r="W374" s="897"/>
      <c r="X374" s="897"/>
      <c r="Y374" s="897"/>
      <c r="Z374" s="897"/>
      <c r="AA374" s="897"/>
      <c r="AB374" s="897"/>
      <c r="AC374" s="428" t="s">
        <v>9698</v>
      </c>
      <c r="AD374" s="309" t="s">
        <v>886</v>
      </c>
      <c r="AE374" s="137" t="s">
        <v>9709</v>
      </c>
      <c r="AF374" s="142" t="s">
        <v>9726</v>
      </c>
      <c r="AG374" s="624" t="s">
        <v>9727</v>
      </c>
      <c r="AH374" s="94" t="s">
        <v>677</v>
      </c>
    </row>
    <row r="375" spans="2:34">
      <c r="B375" s="142" t="s">
        <v>2074</v>
      </c>
      <c r="C375" s="315" t="s">
        <v>187</v>
      </c>
      <c r="D375" s="142" t="s">
        <v>10310</v>
      </c>
      <c r="E375" s="309" t="s">
        <v>5778</v>
      </c>
      <c r="F375" s="128" t="s">
        <v>424</v>
      </c>
      <c r="G375" s="315" t="s">
        <v>886</v>
      </c>
      <c r="H375" s="309" t="s">
        <v>5810</v>
      </c>
      <c r="I375" s="309"/>
      <c r="J375" s="309"/>
      <c r="K375" s="309"/>
      <c r="L375" s="309"/>
      <c r="M375" s="309"/>
      <c r="N375" s="309"/>
      <c r="O375" s="309"/>
      <c r="P375" s="309"/>
      <c r="Q375" s="309"/>
      <c r="R375" s="309"/>
      <c r="S375" s="309"/>
      <c r="T375" s="326"/>
      <c r="U375" s="897"/>
      <c r="V375" s="897"/>
      <c r="W375" s="897"/>
      <c r="X375" s="897"/>
      <c r="Y375" s="897"/>
      <c r="Z375" s="897"/>
      <c r="AA375" s="897" t="s">
        <v>582</v>
      </c>
      <c r="AB375" s="897"/>
      <c r="AC375" s="428" t="s">
        <v>9698</v>
      </c>
      <c r="AD375" s="309" t="s">
        <v>886</v>
      </c>
      <c r="AE375" s="309" t="s">
        <v>886</v>
      </c>
      <c r="AF375" s="315" t="s">
        <v>9759</v>
      </c>
      <c r="AG375" s="624" t="s">
        <v>9742</v>
      </c>
      <c r="AH375" s="94" t="s">
        <v>677</v>
      </c>
    </row>
    <row r="376" spans="2:34">
      <c r="B376" s="315" t="s">
        <v>2074</v>
      </c>
      <c r="C376" s="315" t="s">
        <v>187</v>
      </c>
      <c r="D376" s="315" t="s">
        <v>10311</v>
      </c>
      <c r="E376" s="309" t="s">
        <v>5778</v>
      </c>
      <c r="F376" s="309" t="s">
        <v>5838</v>
      </c>
      <c r="G376" s="315" t="s">
        <v>886</v>
      </c>
      <c r="H376" s="309" t="s">
        <v>886</v>
      </c>
      <c r="I376" s="309"/>
      <c r="J376" s="309"/>
      <c r="K376" s="309"/>
      <c r="L376" s="309" t="s">
        <v>582</v>
      </c>
      <c r="M376" s="309"/>
      <c r="N376" s="309"/>
      <c r="O376" s="309"/>
      <c r="P376" s="309"/>
      <c r="Q376" s="309"/>
      <c r="R376" s="309"/>
      <c r="S376" s="309"/>
      <c r="T376" s="326"/>
      <c r="U376" s="897"/>
      <c r="V376" s="897"/>
      <c r="W376" s="897"/>
      <c r="X376" s="897"/>
      <c r="Y376" s="897"/>
      <c r="Z376" s="897"/>
      <c r="AA376" s="897"/>
      <c r="AB376" s="897"/>
      <c r="AC376" s="428" t="s">
        <v>9698</v>
      </c>
      <c r="AD376" s="309">
        <v>2017</v>
      </c>
      <c r="AE376" s="309">
        <v>2050</v>
      </c>
      <c r="AF376" s="315" t="s">
        <v>10312</v>
      </c>
      <c r="AG376" s="625" t="s">
        <v>10313</v>
      </c>
      <c r="AH376" s="94" t="s">
        <v>677</v>
      </c>
    </row>
    <row r="377" spans="2:34">
      <c r="B377" s="315" t="s">
        <v>2074</v>
      </c>
      <c r="C377" s="315" t="s">
        <v>187</v>
      </c>
      <c r="D377" s="315" t="s">
        <v>10311</v>
      </c>
      <c r="E377" s="309" t="s">
        <v>5778</v>
      </c>
      <c r="F377" s="128" t="s">
        <v>424</v>
      </c>
      <c r="G377" s="315" t="s">
        <v>886</v>
      </c>
      <c r="H377" s="309" t="s">
        <v>886</v>
      </c>
      <c r="I377" s="309"/>
      <c r="J377" s="309"/>
      <c r="K377" s="309"/>
      <c r="L377" s="309" t="s">
        <v>582</v>
      </c>
      <c r="M377" s="309"/>
      <c r="N377" s="309"/>
      <c r="O377" s="309"/>
      <c r="P377" s="309"/>
      <c r="Q377" s="309"/>
      <c r="R377" s="309"/>
      <c r="S377" s="309"/>
      <c r="T377" s="326"/>
      <c r="U377" s="897"/>
      <c r="V377" s="897"/>
      <c r="W377" s="897"/>
      <c r="X377" s="897"/>
      <c r="Y377" s="897"/>
      <c r="Z377" s="897"/>
      <c r="AA377" s="897"/>
      <c r="AB377" s="897"/>
      <c r="AC377" s="428" t="s">
        <v>9698</v>
      </c>
      <c r="AD377" s="309">
        <v>2017</v>
      </c>
      <c r="AE377" s="309">
        <v>2035</v>
      </c>
      <c r="AF377" s="315" t="s">
        <v>10312</v>
      </c>
      <c r="AG377" s="625" t="s">
        <v>10313</v>
      </c>
      <c r="AH377" s="94" t="s">
        <v>677</v>
      </c>
    </row>
    <row r="378" spans="2:34">
      <c r="B378" s="315" t="s">
        <v>2074</v>
      </c>
      <c r="C378" s="315" t="s">
        <v>187</v>
      </c>
      <c r="D378" s="315" t="s">
        <v>10311</v>
      </c>
      <c r="E378" s="309" t="s">
        <v>5778</v>
      </c>
      <c r="F378" s="309" t="s">
        <v>424</v>
      </c>
      <c r="G378" s="315" t="s">
        <v>886</v>
      </c>
      <c r="H378" s="309" t="s">
        <v>886</v>
      </c>
      <c r="I378" s="309"/>
      <c r="J378" s="309"/>
      <c r="K378" s="309"/>
      <c r="L378" s="309" t="s">
        <v>582</v>
      </c>
      <c r="M378" s="309"/>
      <c r="N378" s="309"/>
      <c r="O378" s="309"/>
      <c r="P378" s="309"/>
      <c r="Q378" s="309"/>
      <c r="R378" s="309"/>
      <c r="S378" s="309"/>
      <c r="T378" s="326"/>
      <c r="U378" s="897"/>
      <c r="V378" s="897"/>
      <c r="W378" s="897"/>
      <c r="X378" s="897"/>
      <c r="Y378" s="897"/>
      <c r="Z378" s="897"/>
      <c r="AA378" s="897"/>
      <c r="AB378" s="897"/>
      <c r="AC378" s="428" t="s">
        <v>9698</v>
      </c>
      <c r="AD378" s="309">
        <v>2017</v>
      </c>
      <c r="AE378" s="309">
        <v>2050</v>
      </c>
      <c r="AF378" s="315" t="s">
        <v>10312</v>
      </c>
      <c r="AG378" s="625" t="s">
        <v>10313</v>
      </c>
      <c r="AH378" s="94" t="s">
        <v>677</v>
      </c>
    </row>
    <row r="379" spans="2:34">
      <c r="B379" s="315" t="s">
        <v>2074</v>
      </c>
      <c r="C379" s="315" t="s">
        <v>187</v>
      </c>
      <c r="D379" s="315" t="s">
        <v>6477</v>
      </c>
      <c r="E379" s="309" t="s">
        <v>5778</v>
      </c>
      <c r="F379" s="309" t="s">
        <v>5838</v>
      </c>
      <c r="G379" s="315" t="s">
        <v>886</v>
      </c>
      <c r="H379" s="309" t="s">
        <v>886</v>
      </c>
      <c r="I379" s="309"/>
      <c r="J379" s="309"/>
      <c r="K379" s="309"/>
      <c r="L379" s="309" t="s">
        <v>582</v>
      </c>
      <c r="M379" s="309"/>
      <c r="N379" s="309"/>
      <c r="O379" s="309"/>
      <c r="P379" s="309"/>
      <c r="Q379" s="309"/>
      <c r="R379" s="309"/>
      <c r="S379" s="309"/>
      <c r="T379" s="326"/>
      <c r="U379" s="897"/>
      <c r="V379" s="897"/>
      <c r="W379" s="897"/>
      <c r="X379" s="897"/>
      <c r="Y379" s="897"/>
      <c r="Z379" s="897"/>
      <c r="AA379" s="897"/>
      <c r="AB379" s="897"/>
      <c r="AC379" s="428" t="s">
        <v>9698</v>
      </c>
      <c r="AD379" s="309">
        <v>2020</v>
      </c>
      <c r="AE379" s="309">
        <v>2050</v>
      </c>
      <c r="AF379" s="142" t="s">
        <v>10314</v>
      </c>
      <c r="AG379" s="630" t="s">
        <v>10315</v>
      </c>
      <c r="AH379" s="94" t="s">
        <v>677</v>
      </c>
    </row>
    <row r="380" spans="2:34">
      <c r="B380" s="315" t="s">
        <v>2074</v>
      </c>
      <c r="C380" s="315" t="s">
        <v>187</v>
      </c>
      <c r="D380" s="315" t="s">
        <v>6477</v>
      </c>
      <c r="E380" s="309" t="s">
        <v>5778</v>
      </c>
      <c r="F380" s="128" t="s">
        <v>424</v>
      </c>
      <c r="G380" s="315" t="s">
        <v>886</v>
      </c>
      <c r="H380" s="309" t="s">
        <v>886</v>
      </c>
      <c r="I380" s="309"/>
      <c r="J380" s="309"/>
      <c r="K380" s="309"/>
      <c r="L380" s="309" t="s">
        <v>582</v>
      </c>
      <c r="M380" s="309"/>
      <c r="N380" s="309"/>
      <c r="O380" s="309"/>
      <c r="P380" s="309"/>
      <c r="Q380" s="309"/>
      <c r="R380" s="309"/>
      <c r="S380" s="309"/>
      <c r="T380" s="326"/>
      <c r="U380" s="897"/>
      <c r="V380" s="897"/>
      <c r="W380" s="897"/>
      <c r="X380" s="897"/>
      <c r="Y380" s="897"/>
      <c r="Z380" s="897"/>
      <c r="AA380" s="897"/>
      <c r="AB380" s="897"/>
      <c r="AC380" s="428" t="s">
        <v>9698</v>
      </c>
      <c r="AD380" s="309">
        <v>2020</v>
      </c>
      <c r="AE380" s="309">
        <v>2035</v>
      </c>
      <c r="AF380" s="142" t="s">
        <v>10314</v>
      </c>
      <c r="AG380" s="625" t="s">
        <v>10316</v>
      </c>
      <c r="AH380" s="94" t="s">
        <v>677</v>
      </c>
    </row>
    <row r="381" spans="2:34">
      <c r="B381" s="315" t="s">
        <v>2074</v>
      </c>
      <c r="C381" s="315" t="s">
        <v>187</v>
      </c>
      <c r="D381" s="315" t="s">
        <v>6477</v>
      </c>
      <c r="E381" s="309" t="s">
        <v>5778</v>
      </c>
      <c r="F381" s="309" t="s">
        <v>424</v>
      </c>
      <c r="G381" s="315" t="s">
        <v>886</v>
      </c>
      <c r="H381" s="309" t="s">
        <v>886</v>
      </c>
      <c r="I381" s="309"/>
      <c r="J381" s="309"/>
      <c r="K381" s="309"/>
      <c r="L381" s="309" t="s">
        <v>582</v>
      </c>
      <c r="M381" s="309"/>
      <c r="N381" s="309"/>
      <c r="O381" s="309"/>
      <c r="P381" s="309"/>
      <c r="Q381" s="309"/>
      <c r="R381" s="309"/>
      <c r="S381" s="309"/>
      <c r="T381" s="326"/>
      <c r="U381" s="897"/>
      <c r="V381" s="897"/>
      <c r="W381" s="897"/>
      <c r="X381" s="897"/>
      <c r="Y381" s="897"/>
      <c r="Z381" s="897"/>
      <c r="AA381" s="897"/>
      <c r="AB381" s="897"/>
      <c r="AC381" s="428" t="s">
        <v>9698</v>
      </c>
      <c r="AD381" s="309">
        <v>2020</v>
      </c>
      <c r="AE381" s="309">
        <v>2050</v>
      </c>
      <c r="AF381" s="142" t="s">
        <v>10314</v>
      </c>
      <c r="AG381" s="630" t="s">
        <v>10317</v>
      </c>
      <c r="AH381" s="94" t="s">
        <v>677</v>
      </c>
    </row>
    <row r="382" spans="2:34">
      <c r="B382" s="142" t="s">
        <v>5675</v>
      </c>
      <c r="C382" s="142" t="s">
        <v>203</v>
      </c>
      <c r="D382" s="142" t="s">
        <v>10318</v>
      </c>
      <c r="E382" s="309" t="s">
        <v>5778</v>
      </c>
      <c r="F382" s="128" t="s">
        <v>424</v>
      </c>
      <c r="G382" s="142" t="s">
        <v>250</v>
      </c>
      <c r="H382" s="309" t="s">
        <v>886</v>
      </c>
      <c r="I382" s="309"/>
      <c r="J382" s="128" t="s">
        <v>582</v>
      </c>
      <c r="K382" s="309"/>
      <c r="L382" s="309"/>
      <c r="M382" s="309"/>
      <c r="N382" s="309"/>
      <c r="O382" s="309"/>
      <c r="P382" s="309"/>
      <c r="Q382" s="309"/>
      <c r="R382" s="309"/>
      <c r="S382" s="309"/>
      <c r="T382" s="326"/>
      <c r="U382" s="897"/>
      <c r="V382" s="897"/>
      <c r="W382" s="897"/>
      <c r="X382" s="897"/>
      <c r="Y382" s="897"/>
      <c r="Z382" s="897"/>
      <c r="AA382" s="897"/>
      <c r="AB382" s="897"/>
      <c r="AC382" s="428" t="s">
        <v>9698</v>
      </c>
      <c r="AD382" s="128" t="s">
        <v>886</v>
      </c>
      <c r="AE382" s="128">
        <v>2020</v>
      </c>
      <c r="AF382" s="142" t="s">
        <v>9892</v>
      </c>
      <c r="AG382" s="624" t="s">
        <v>9893</v>
      </c>
      <c r="AH382" s="94" t="s">
        <v>677</v>
      </c>
    </row>
    <row r="383" spans="2:34">
      <c r="B383" s="315" t="s">
        <v>2279</v>
      </c>
      <c r="C383" s="315" t="s">
        <v>217</v>
      </c>
      <c r="D383" s="315" t="s">
        <v>3278</v>
      </c>
      <c r="E383" s="309" t="s">
        <v>9722</v>
      </c>
      <c r="F383" s="128" t="s">
        <v>452</v>
      </c>
      <c r="G383" s="315" t="s">
        <v>10319</v>
      </c>
      <c r="H383" s="309" t="s">
        <v>886</v>
      </c>
      <c r="I383" s="309"/>
      <c r="J383" s="309"/>
      <c r="K383" s="309"/>
      <c r="L383" s="309"/>
      <c r="M383" s="309" t="s">
        <v>582</v>
      </c>
      <c r="N383" s="309"/>
      <c r="O383" s="309"/>
      <c r="P383" s="309"/>
      <c r="Q383" s="309"/>
      <c r="R383" s="309"/>
      <c r="S383" s="309"/>
      <c r="T383" s="326"/>
      <c r="U383" s="897"/>
      <c r="V383" s="897"/>
      <c r="W383" s="897"/>
      <c r="X383" s="897"/>
      <c r="Y383" s="897"/>
      <c r="Z383" s="897"/>
      <c r="AA383" s="897"/>
      <c r="AB383" s="897"/>
      <c r="AC383" s="428" t="s">
        <v>9713</v>
      </c>
      <c r="AD383" s="309">
        <v>2020</v>
      </c>
      <c r="AE383" s="309" t="s">
        <v>10320</v>
      </c>
      <c r="AF383" s="315" t="s">
        <v>10321</v>
      </c>
      <c r="AG383" s="625" t="s">
        <v>10322</v>
      </c>
      <c r="AH383" s="94" t="s">
        <v>677</v>
      </c>
    </row>
    <row r="384" spans="2:34">
      <c r="B384" s="315" t="s">
        <v>2279</v>
      </c>
      <c r="C384" s="315" t="s">
        <v>217</v>
      </c>
      <c r="D384" s="315" t="s">
        <v>3278</v>
      </c>
      <c r="E384" s="309" t="s">
        <v>9722</v>
      </c>
      <c r="F384" s="128" t="s">
        <v>452</v>
      </c>
      <c r="G384" s="315" t="s">
        <v>10319</v>
      </c>
      <c r="H384" s="309" t="s">
        <v>886</v>
      </c>
      <c r="I384" s="309"/>
      <c r="J384" s="309"/>
      <c r="K384" s="309"/>
      <c r="L384" s="309"/>
      <c r="M384" s="309" t="s">
        <v>582</v>
      </c>
      <c r="N384" s="309"/>
      <c r="O384" s="309"/>
      <c r="P384" s="309"/>
      <c r="Q384" s="309"/>
      <c r="R384" s="309"/>
      <c r="S384" s="309"/>
      <c r="T384" s="326"/>
      <c r="U384" s="897"/>
      <c r="V384" s="897"/>
      <c r="W384" s="897"/>
      <c r="X384" s="897"/>
      <c r="Y384" s="897"/>
      <c r="Z384" s="897"/>
      <c r="AA384" s="897"/>
      <c r="AB384" s="897"/>
      <c r="AC384" s="428" t="s">
        <v>9713</v>
      </c>
      <c r="AD384" s="309">
        <v>2020</v>
      </c>
      <c r="AE384" s="309">
        <v>2030</v>
      </c>
      <c r="AF384" s="315" t="s">
        <v>10323</v>
      </c>
      <c r="AG384" s="630" t="s">
        <v>10324</v>
      </c>
      <c r="AH384" s="94" t="s">
        <v>677</v>
      </c>
    </row>
    <row r="385" spans="2:35">
      <c r="B385" s="305" t="s">
        <v>2082</v>
      </c>
      <c r="C385" s="305" t="s">
        <v>186</v>
      </c>
      <c r="D385" s="315" t="s">
        <v>6494</v>
      </c>
      <c r="E385" s="315" t="s">
        <v>5782</v>
      </c>
      <c r="F385" s="128" t="s">
        <v>452</v>
      </c>
      <c r="G385" s="142" t="s">
        <v>10325</v>
      </c>
      <c r="H385" s="128" t="s">
        <v>6147</v>
      </c>
      <c r="I385" s="128"/>
      <c r="J385" s="128"/>
      <c r="K385" s="128"/>
      <c r="L385" s="128"/>
      <c r="M385" s="128" t="s">
        <v>419</v>
      </c>
      <c r="N385" s="128"/>
      <c r="O385" s="128"/>
      <c r="P385" s="128"/>
      <c r="Q385" s="128"/>
      <c r="R385" s="128"/>
      <c r="S385" s="128"/>
      <c r="T385" s="307"/>
      <c r="U385" s="754"/>
      <c r="V385" s="754"/>
      <c r="W385" s="754"/>
      <c r="X385" s="754"/>
      <c r="Y385" s="696"/>
      <c r="Z385" s="754"/>
      <c r="AA385" s="754"/>
      <c r="AB385" s="696"/>
      <c r="AC385" s="424" t="s">
        <v>5194</v>
      </c>
      <c r="AD385" s="128">
        <v>2020</v>
      </c>
      <c r="AE385" s="128"/>
      <c r="AF385" s="142"/>
      <c r="AG385" s="596" t="s">
        <v>6497</v>
      </c>
      <c r="AH385" s="94" t="s">
        <v>677</v>
      </c>
      <c r="AI385" s="175"/>
    </row>
    <row r="386" spans="2:35">
      <c r="B386" s="305" t="s">
        <v>2082</v>
      </c>
      <c r="C386" s="305" t="s">
        <v>186</v>
      </c>
      <c r="D386" s="315" t="s">
        <v>6494</v>
      </c>
      <c r="E386" s="315" t="s">
        <v>5782</v>
      </c>
      <c r="F386" s="128" t="s">
        <v>424</v>
      </c>
      <c r="G386" s="142" t="s">
        <v>6147</v>
      </c>
      <c r="H386" s="128" t="s">
        <v>6147</v>
      </c>
      <c r="I386" s="128"/>
      <c r="J386" s="128"/>
      <c r="K386" s="128"/>
      <c r="L386" s="128"/>
      <c r="M386" s="128"/>
      <c r="N386" s="128"/>
      <c r="O386" s="128"/>
      <c r="P386" s="128"/>
      <c r="Q386" s="128"/>
      <c r="R386" s="128"/>
      <c r="S386" s="128"/>
      <c r="T386" s="307"/>
      <c r="U386" s="754"/>
      <c r="V386" s="754"/>
      <c r="W386" s="754"/>
      <c r="X386" s="754"/>
      <c r="Y386" s="696"/>
      <c r="Z386" s="754"/>
      <c r="AA386" s="754" t="s">
        <v>419</v>
      </c>
      <c r="AB386" s="696"/>
      <c r="AC386" s="424" t="s">
        <v>5194</v>
      </c>
      <c r="AD386" s="128">
        <v>2020</v>
      </c>
      <c r="AE386" s="128"/>
      <c r="AF386" s="142"/>
      <c r="AG386" s="596" t="s">
        <v>6497</v>
      </c>
      <c r="AH386" s="94" t="s">
        <v>677</v>
      </c>
      <c r="AI386" s="175"/>
    </row>
    <row r="387" spans="2:35">
      <c r="B387" s="305" t="s">
        <v>2082</v>
      </c>
      <c r="C387" s="305" t="s">
        <v>186</v>
      </c>
      <c r="D387" s="315" t="s">
        <v>6494</v>
      </c>
      <c r="E387" s="315" t="s">
        <v>5782</v>
      </c>
      <c r="F387" s="128" t="s">
        <v>424</v>
      </c>
      <c r="G387" s="142" t="s">
        <v>250</v>
      </c>
      <c r="H387" s="128" t="s">
        <v>6147</v>
      </c>
      <c r="I387" s="128"/>
      <c r="J387" s="128"/>
      <c r="K387" s="128" t="s">
        <v>419</v>
      </c>
      <c r="L387" s="128"/>
      <c r="M387" s="128"/>
      <c r="N387" s="128"/>
      <c r="O387" s="128"/>
      <c r="P387" s="128"/>
      <c r="Q387" s="128"/>
      <c r="R387" s="128"/>
      <c r="S387" s="128"/>
      <c r="T387" s="307"/>
      <c r="U387" s="754"/>
      <c r="V387" s="754"/>
      <c r="W387" s="754"/>
      <c r="X387" s="754"/>
      <c r="Y387" s="696"/>
      <c r="Z387" s="754"/>
      <c r="AA387" s="754"/>
      <c r="AB387" s="696"/>
      <c r="AC387" s="424" t="s">
        <v>5194</v>
      </c>
      <c r="AD387" s="128">
        <v>2020</v>
      </c>
      <c r="AE387" s="128"/>
      <c r="AF387" s="142"/>
      <c r="AG387" s="596" t="s">
        <v>6497</v>
      </c>
      <c r="AH387" s="94" t="s">
        <v>677</v>
      </c>
      <c r="AI387" s="175"/>
    </row>
    <row r="388" spans="2:35">
      <c r="B388" s="305" t="s">
        <v>2082</v>
      </c>
      <c r="C388" s="305" t="s">
        <v>186</v>
      </c>
      <c r="D388" s="315" t="s">
        <v>6494</v>
      </c>
      <c r="E388" s="315" t="s">
        <v>5782</v>
      </c>
      <c r="F388" s="128" t="s">
        <v>424</v>
      </c>
      <c r="G388" s="142" t="s">
        <v>250</v>
      </c>
      <c r="H388" s="128" t="s">
        <v>6147</v>
      </c>
      <c r="I388" s="128"/>
      <c r="J388" s="128"/>
      <c r="K388" s="128"/>
      <c r="L388" s="128"/>
      <c r="M388" s="128"/>
      <c r="N388" s="128"/>
      <c r="O388" s="128"/>
      <c r="P388" s="128"/>
      <c r="Q388" s="128" t="s">
        <v>419</v>
      </c>
      <c r="R388" s="128"/>
      <c r="S388" s="128"/>
      <c r="T388" s="307"/>
      <c r="U388" s="754"/>
      <c r="V388" s="754"/>
      <c r="W388" s="754"/>
      <c r="X388" s="754"/>
      <c r="Y388" s="696"/>
      <c r="Z388" s="754"/>
      <c r="AA388" s="754"/>
      <c r="AB388" s="696"/>
      <c r="AC388" s="424" t="s">
        <v>5194</v>
      </c>
      <c r="AD388" s="128">
        <v>2020</v>
      </c>
      <c r="AE388" s="128"/>
      <c r="AF388" s="142" t="s">
        <v>235</v>
      </c>
      <c r="AG388" s="596" t="s">
        <v>6497</v>
      </c>
      <c r="AH388" s="94" t="s">
        <v>677</v>
      </c>
      <c r="AI388" s="175"/>
    </row>
    <row r="389" spans="2:35">
      <c r="B389" s="315" t="s">
        <v>366</v>
      </c>
      <c r="C389" s="315" t="s">
        <v>182</v>
      </c>
      <c r="D389" s="315" t="s">
        <v>10326</v>
      </c>
      <c r="E389" s="309" t="s">
        <v>9722</v>
      </c>
      <c r="F389" s="128" t="s">
        <v>424</v>
      </c>
      <c r="G389" s="315" t="s">
        <v>250</v>
      </c>
      <c r="H389" s="627" t="s">
        <v>9950</v>
      </c>
      <c r="I389" s="309"/>
      <c r="J389" s="309"/>
      <c r="K389" s="309"/>
      <c r="L389" s="309"/>
      <c r="M389" s="309"/>
      <c r="N389" s="309"/>
      <c r="O389" s="309"/>
      <c r="P389" s="309"/>
      <c r="Q389" s="309" t="s">
        <v>582</v>
      </c>
      <c r="R389" s="309"/>
      <c r="S389" s="309"/>
      <c r="T389" s="326"/>
      <c r="U389" s="897"/>
      <c r="V389" s="897"/>
      <c r="W389" s="897"/>
      <c r="X389" s="897"/>
      <c r="Y389" s="897"/>
      <c r="Z389" s="897"/>
      <c r="AA389" s="897"/>
      <c r="AB389" s="897"/>
      <c r="AC389" s="428" t="s">
        <v>9698</v>
      </c>
      <c r="AD389" s="309" t="s">
        <v>886</v>
      </c>
      <c r="AE389" s="309">
        <v>2019</v>
      </c>
      <c r="AF389" s="315" t="s">
        <v>10327</v>
      </c>
      <c r="AG389" s="625" t="s">
        <v>10328</v>
      </c>
      <c r="AH389" s="94" t="s">
        <v>677</v>
      </c>
    </row>
    <row r="390" spans="2:35">
      <c r="B390" s="142" t="s">
        <v>2074</v>
      </c>
      <c r="C390" s="315" t="s">
        <v>187</v>
      </c>
      <c r="D390" s="142" t="s">
        <v>10329</v>
      </c>
      <c r="E390" s="309" t="s">
        <v>5778</v>
      </c>
      <c r="F390" s="128" t="s">
        <v>424</v>
      </c>
      <c r="G390" s="315" t="s">
        <v>886</v>
      </c>
      <c r="H390" s="309" t="s">
        <v>5810</v>
      </c>
      <c r="I390" s="309"/>
      <c r="J390" s="309"/>
      <c r="K390" s="309"/>
      <c r="L390" s="309"/>
      <c r="M390" s="309"/>
      <c r="N390" s="309"/>
      <c r="O390" s="309"/>
      <c r="P390" s="309"/>
      <c r="Q390" s="309"/>
      <c r="R390" s="309"/>
      <c r="S390" s="309"/>
      <c r="T390" s="326"/>
      <c r="U390" s="897"/>
      <c r="V390" s="897"/>
      <c r="W390" s="897"/>
      <c r="X390" s="897"/>
      <c r="Y390" s="897"/>
      <c r="Z390" s="897"/>
      <c r="AA390" s="897" t="s">
        <v>582</v>
      </c>
      <c r="AB390" s="897"/>
      <c r="AC390" s="428" t="s">
        <v>9698</v>
      </c>
      <c r="AD390" s="309" t="s">
        <v>886</v>
      </c>
      <c r="AE390" s="309" t="s">
        <v>886</v>
      </c>
      <c r="AF390" s="315" t="s">
        <v>9934</v>
      </c>
      <c r="AG390" s="624" t="s">
        <v>9742</v>
      </c>
      <c r="AH390" s="94" t="s">
        <v>677</v>
      </c>
    </row>
    <row r="391" spans="2:35">
      <c r="B391" s="315" t="s">
        <v>366</v>
      </c>
      <c r="C391" s="142" t="s">
        <v>165</v>
      </c>
      <c r="D391" s="142" t="s">
        <v>10330</v>
      </c>
      <c r="E391" s="128" t="s">
        <v>9794</v>
      </c>
      <c r="F391" s="309" t="s">
        <v>452</v>
      </c>
      <c r="G391" s="315" t="s">
        <v>9697</v>
      </c>
      <c r="H391" s="309" t="s">
        <v>886</v>
      </c>
      <c r="I391" s="309"/>
      <c r="J391" s="309"/>
      <c r="K391" s="309"/>
      <c r="L391" s="309"/>
      <c r="M391" s="309"/>
      <c r="N391" s="309"/>
      <c r="O391" s="309"/>
      <c r="P391" s="309"/>
      <c r="Q391" s="309"/>
      <c r="R391" s="309"/>
      <c r="S391" s="309"/>
      <c r="T391" s="326"/>
      <c r="U391" s="897"/>
      <c r="V391" s="897" t="s">
        <v>582</v>
      </c>
      <c r="W391" s="897"/>
      <c r="X391" s="897"/>
      <c r="Y391" s="897"/>
      <c r="Z391" s="897"/>
      <c r="AA391" s="897"/>
      <c r="AB391" s="897"/>
      <c r="AC391" s="428" t="s">
        <v>9698</v>
      </c>
      <c r="AD391" s="309" t="s">
        <v>886</v>
      </c>
      <c r="AE391" s="137">
        <v>2008</v>
      </c>
      <c r="AF391" s="142" t="s">
        <v>9971</v>
      </c>
      <c r="AG391" s="624" t="s">
        <v>10331</v>
      </c>
      <c r="AH391" s="94" t="s">
        <v>677</v>
      </c>
    </row>
    <row r="392" spans="2:35">
      <c r="B392" s="315" t="s">
        <v>366</v>
      </c>
      <c r="C392" s="315" t="s">
        <v>182</v>
      </c>
      <c r="D392" s="315" t="s">
        <v>10332</v>
      </c>
      <c r="E392" s="128" t="s">
        <v>9708</v>
      </c>
      <c r="F392" s="309" t="s">
        <v>452</v>
      </c>
      <c r="G392" s="315" t="s">
        <v>10016</v>
      </c>
      <c r="H392" s="309" t="s">
        <v>886</v>
      </c>
      <c r="I392" s="309"/>
      <c r="J392" s="309"/>
      <c r="K392" s="309"/>
      <c r="L392" s="309"/>
      <c r="M392" s="309"/>
      <c r="N392" s="309"/>
      <c r="O392" s="309"/>
      <c r="P392" s="309"/>
      <c r="Q392" s="309"/>
      <c r="R392" s="309"/>
      <c r="S392" s="309"/>
      <c r="T392" s="326"/>
      <c r="U392" s="897"/>
      <c r="V392" s="897" t="s">
        <v>582</v>
      </c>
      <c r="W392" s="897"/>
      <c r="X392" s="897"/>
      <c r="Y392" s="897"/>
      <c r="Z392" s="897"/>
      <c r="AA392" s="897"/>
      <c r="AB392" s="897"/>
      <c r="AC392" s="428" t="s">
        <v>9713</v>
      </c>
      <c r="AD392" s="309">
        <v>2020</v>
      </c>
      <c r="AE392" s="309">
        <v>2022</v>
      </c>
      <c r="AF392" s="315" t="s">
        <v>10333</v>
      </c>
      <c r="AG392" s="625" t="s">
        <v>10334</v>
      </c>
      <c r="AH392" s="94" t="s">
        <v>677</v>
      </c>
    </row>
    <row r="393" spans="2:35">
      <c r="B393" s="315" t="s">
        <v>2074</v>
      </c>
      <c r="C393" s="315" t="s">
        <v>187</v>
      </c>
      <c r="D393" s="315" t="s">
        <v>6502</v>
      </c>
      <c r="E393" s="309" t="s">
        <v>9722</v>
      </c>
      <c r="F393" s="128" t="s">
        <v>424</v>
      </c>
      <c r="G393" s="315" t="s">
        <v>886</v>
      </c>
      <c r="H393" s="309" t="s">
        <v>886</v>
      </c>
      <c r="I393" s="309"/>
      <c r="J393" s="309"/>
      <c r="K393" s="309"/>
      <c r="L393" s="309" t="s">
        <v>582</v>
      </c>
      <c r="M393" s="309"/>
      <c r="N393" s="309"/>
      <c r="O393" s="309"/>
      <c r="P393" s="309"/>
      <c r="Q393" s="309"/>
      <c r="R393" s="309"/>
      <c r="S393" s="309"/>
      <c r="T393" s="326"/>
      <c r="U393" s="897"/>
      <c r="V393" s="897"/>
      <c r="W393" s="897"/>
      <c r="X393" s="897"/>
      <c r="Y393" s="897"/>
      <c r="Z393" s="897"/>
      <c r="AA393" s="897"/>
      <c r="AB393" s="897"/>
      <c r="AC393" s="428" t="s">
        <v>9698</v>
      </c>
      <c r="AD393" s="309">
        <v>2018</v>
      </c>
      <c r="AE393" s="309">
        <v>2025</v>
      </c>
      <c r="AF393" s="315" t="s">
        <v>10335</v>
      </c>
      <c r="AG393" s="625" t="s">
        <v>10336</v>
      </c>
      <c r="AH393" s="94" t="s">
        <v>677</v>
      </c>
    </row>
    <row r="394" spans="2:35">
      <c r="B394" s="315" t="s">
        <v>2074</v>
      </c>
      <c r="C394" s="315" t="s">
        <v>187</v>
      </c>
      <c r="D394" s="315" t="s">
        <v>6502</v>
      </c>
      <c r="E394" s="309" t="s">
        <v>5778</v>
      </c>
      <c r="F394" s="128" t="s">
        <v>424</v>
      </c>
      <c r="G394" s="315" t="s">
        <v>886</v>
      </c>
      <c r="H394" s="309" t="s">
        <v>886</v>
      </c>
      <c r="I394" s="309"/>
      <c r="J394" s="309"/>
      <c r="K394" s="309"/>
      <c r="L394" s="309" t="s">
        <v>582</v>
      </c>
      <c r="M394" s="309"/>
      <c r="N394" s="309"/>
      <c r="O394" s="309"/>
      <c r="P394" s="309"/>
      <c r="Q394" s="309"/>
      <c r="R394" s="309"/>
      <c r="S394" s="309"/>
      <c r="T394" s="326"/>
      <c r="U394" s="897"/>
      <c r="V394" s="897"/>
      <c r="W394" s="897"/>
      <c r="X394" s="897"/>
      <c r="Y394" s="897"/>
      <c r="Z394" s="897"/>
      <c r="AA394" s="897"/>
      <c r="AB394" s="897"/>
      <c r="AC394" s="428" t="s">
        <v>9698</v>
      </c>
      <c r="AD394" s="309">
        <v>2018</v>
      </c>
      <c r="AE394" s="309">
        <v>2030</v>
      </c>
      <c r="AF394" s="315" t="s">
        <v>10335</v>
      </c>
      <c r="AG394" s="625" t="s">
        <v>10336</v>
      </c>
      <c r="AH394" s="94" t="s">
        <v>677</v>
      </c>
    </row>
    <row r="395" spans="2:35">
      <c r="B395" s="315" t="s">
        <v>2074</v>
      </c>
      <c r="C395" s="315" t="s">
        <v>187</v>
      </c>
      <c r="D395" s="315" t="s">
        <v>6508</v>
      </c>
      <c r="E395" s="309" t="s">
        <v>5778</v>
      </c>
      <c r="F395" s="128" t="s">
        <v>424</v>
      </c>
      <c r="G395" s="315" t="s">
        <v>886</v>
      </c>
      <c r="H395" s="309" t="s">
        <v>886</v>
      </c>
      <c r="I395" s="309"/>
      <c r="J395" s="309"/>
      <c r="K395" s="309"/>
      <c r="L395" s="309" t="s">
        <v>582</v>
      </c>
      <c r="M395" s="309"/>
      <c r="N395" s="309"/>
      <c r="O395" s="309"/>
      <c r="P395" s="309"/>
      <c r="Q395" s="309"/>
      <c r="R395" s="309"/>
      <c r="S395" s="309"/>
      <c r="T395" s="326"/>
      <c r="U395" s="897"/>
      <c r="V395" s="897"/>
      <c r="W395" s="897"/>
      <c r="X395" s="897"/>
      <c r="Y395" s="897"/>
      <c r="Z395" s="897"/>
      <c r="AA395" s="897"/>
      <c r="AB395" s="897"/>
      <c r="AC395" s="428" t="s">
        <v>9837</v>
      </c>
      <c r="AD395" s="309">
        <v>2019</v>
      </c>
      <c r="AE395" s="309">
        <v>2050</v>
      </c>
      <c r="AF395" s="315" t="s">
        <v>10337</v>
      </c>
      <c r="AG395" s="625" t="s">
        <v>10338</v>
      </c>
      <c r="AH395" s="94" t="s">
        <v>677</v>
      </c>
    </row>
    <row r="396" spans="2:35">
      <c r="B396" s="305" t="s">
        <v>366</v>
      </c>
      <c r="C396" s="305" t="s">
        <v>182</v>
      </c>
      <c r="D396" s="305" t="s">
        <v>6516</v>
      </c>
      <c r="E396" s="142" t="s">
        <v>9722</v>
      </c>
      <c r="F396" s="128" t="s">
        <v>424</v>
      </c>
      <c r="G396" s="142" t="s">
        <v>250</v>
      </c>
      <c r="H396" s="128" t="s">
        <v>6147</v>
      </c>
      <c r="I396" s="128"/>
      <c r="J396" s="128"/>
      <c r="K396" s="128" t="s">
        <v>419</v>
      </c>
      <c r="L396" s="128"/>
      <c r="M396" s="128"/>
      <c r="N396" s="128"/>
      <c r="O396" s="128"/>
      <c r="P396" s="128"/>
      <c r="Q396" s="128"/>
      <c r="R396" s="128"/>
      <c r="S396" s="128"/>
      <c r="T396" s="307"/>
      <c r="U396" s="754"/>
      <c r="V396" s="754"/>
      <c r="W396" s="754"/>
      <c r="X396" s="754"/>
      <c r="Y396" s="696"/>
      <c r="Z396" s="754"/>
      <c r="AA396" s="754"/>
      <c r="AB396" s="696"/>
      <c r="AC396" s="424" t="s">
        <v>6147</v>
      </c>
      <c r="AD396" s="128">
        <v>2021</v>
      </c>
      <c r="AE396" s="128"/>
      <c r="AF396" s="142"/>
      <c r="AG396" s="596" t="s">
        <v>6518</v>
      </c>
      <c r="AH396" s="94" t="s">
        <v>677</v>
      </c>
      <c r="AI396" s="175"/>
    </row>
    <row r="397" spans="2:35">
      <c r="B397" s="305" t="s">
        <v>366</v>
      </c>
      <c r="C397" s="305" t="s">
        <v>182</v>
      </c>
      <c r="D397" s="305" t="s">
        <v>6516</v>
      </c>
      <c r="E397" s="142" t="s">
        <v>9722</v>
      </c>
      <c r="F397" s="128" t="s">
        <v>424</v>
      </c>
      <c r="G397" s="142" t="s">
        <v>250</v>
      </c>
      <c r="H397" s="128" t="s">
        <v>6147</v>
      </c>
      <c r="I397" s="128"/>
      <c r="J397" s="128"/>
      <c r="K397" s="128"/>
      <c r="L397" s="128"/>
      <c r="M397" s="128"/>
      <c r="N397" s="128"/>
      <c r="O397" s="128"/>
      <c r="P397" s="128"/>
      <c r="Q397" s="128" t="s">
        <v>419</v>
      </c>
      <c r="R397" s="128"/>
      <c r="S397" s="128"/>
      <c r="T397" s="307"/>
      <c r="U397" s="754"/>
      <c r="V397" s="754"/>
      <c r="W397" s="754"/>
      <c r="X397" s="754"/>
      <c r="Y397" s="696"/>
      <c r="Z397" s="754"/>
      <c r="AA397" s="754"/>
      <c r="AB397" s="696"/>
      <c r="AC397" s="424" t="s">
        <v>6147</v>
      </c>
      <c r="AD397" s="128">
        <v>2021</v>
      </c>
      <c r="AE397" s="128"/>
      <c r="AF397" s="142"/>
      <c r="AG397" s="596" t="s">
        <v>6518</v>
      </c>
      <c r="AH397" s="94" t="s">
        <v>677</v>
      </c>
      <c r="AI397" s="175"/>
    </row>
    <row r="398" spans="2:35">
      <c r="B398" s="305" t="s">
        <v>366</v>
      </c>
      <c r="C398" s="305" t="s">
        <v>182</v>
      </c>
      <c r="D398" s="305" t="s">
        <v>6516</v>
      </c>
      <c r="E398" s="142" t="s">
        <v>9722</v>
      </c>
      <c r="F398" s="128" t="s">
        <v>424</v>
      </c>
      <c r="G398" s="142" t="s">
        <v>6147</v>
      </c>
      <c r="H398" s="128" t="s">
        <v>6147</v>
      </c>
      <c r="I398" s="128"/>
      <c r="J398" s="128"/>
      <c r="K398" s="128"/>
      <c r="L398" s="128"/>
      <c r="M398" s="128"/>
      <c r="N398" s="128"/>
      <c r="O398" s="128"/>
      <c r="P398" s="128"/>
      <c r="Q398" s="128"/>
      <c r="R398" s="128"/>
      <c r="S398" s="128"/>
      <c r="T398" s="307"/>
      <c r="U398" s="754"/>
      <c r="V398" s="754"/>
      <c r="W398" s="754"/>
      <c r="X398" s="754"/>
      <c r="Y398" s="696"/>
      <c r="Z398" s="754"/>
      <c r="AA398" s="754" t="s">
        <v>419</v>
      </c>
      <c r="AB398" s="696"/>
      <c r="AC398" s="424" t="s">
        <v>6147</v>
      </c>
      <c r="AD398" s="128">
        <v>2021</v>
      </c>
      <c r="AE398" s="128"/>
      <c r="AF398" s="142"/>
      <c r="AG398" s="596" t="s">
        <v>6518</v>
      </c>
      <c r="AH398" s="94" t="s">
        <v>677</v>
      </c>
      <c r="AI398" s="175"/>
    </row>
    <row r="399" spans="2:35">
      <c r="B399" s="315" t="s">
        <v>366</v>
      </c>
      <c r="C399" s="315" t="s">
        <v>165</v>
      </c>
      <c r="D399" s="315" t="s">
        <v>10339</v>
      </c>
      <c r="E399" s="309" t="s">
        <v>5778</v>
      </c>
      <c r="F399" s="128" t="s">
        <v>424</v>
      </c>
      <c r="G399" s="315" t="s">
        <v>10028</v>
      </c>
      <c r="H399" s="632" t="s">
        <v>594</v>
      </c>
      <c r="I399" s="309"/>
      <c r="J399" s="309"/>
      <c r="K399" s="309"/>
      <c r="L399" s="309"/>
      <c r="M399" s="309"/>
      <c r="N399" s="309"/>
      <c r="O399" s="309"/>
      <c r="P399" s="309"/>
      <c r="Q399" s="309"/>
      <c r="R399" s="309"/>
      <c r="S399" s="309" t="s">
        <v>582</v>
      </c>
      <c r="T399" s="326"/>
      <c r="U399" s="897"/>
      <c r="V399" s="897"/>
      <c r="W399" s="897"/>
      <c r="X399" s="897"/>
      <c r="Y399" s="897"/>
      <c r="Z399" s="897"/>
      <c r="AA399" s="897"/>
      <c r="AB399" s="897"/>
      <c r="AC399" s="428" t="s">
        <v>9698</v>
      </c>
      <c r="AD399" s="309">
        <v>2008</v>
      </c>
      <c r="AE399" s="309">
        <v>2008</v>
      </c>
      <c r="AF399" s="315" t="s">
        <v>10340</v>
      </c>
      <c r="AG399" s="623" t="s">
        <v>10341</v>
      </c>
      <c r="AH399" s="94" t="s">
        <v>677</v>
      </c>
    </row>
    <row r="400" spans="2:35">
      <c r="B400" s="142" t="s">
        <v>366</v>
      </c>
      <c r="C400" s="142" t="s">
        <v>165</v>
      </c>
      <c r="D400" s="142" t="s">
        <v>10339</v>
      </c>
      <c r="E400" s="128" t="s">
        <v>5778</v>
      </c>
      <c r="F400" s="128" t="s">
        <v>5838</v>
      </c>
      <c r="G400" s="142" t="s">
        <v>9885</v>
      </c>
      <c r="H400" s="141" t="s">
        <v>594</v>
      </c>
      <c r="I400" s="128"/>
      <c r="J400" s="128"/>
      <c r="K400" s="128"/>
      <c r="L400" s="128"/>
      <c r="M400" s="128"/>
      <c r="N400" s="128"/>
      <c r="O400" s="128"/>
      <c r="P400" s="128"/>
      <c r="Q400" s="128"/>
      <c r="R400" s="128"/>
      <c r="S400" s="128" t="s">
        <v>582</v>
      </c>
      <c r="T400" s="307"/>
      <c r="U400" s="897"/>
      <c r="V400" s="897"/>
      <c r="W400" s="897"/>
      <c r="X400" s="897"/>
      <c r="Y400" s="897"/>
      <c r="Z400" s="897"/>
      <c r="AA400" s="897"/>
      <c r="AB400" s="897"/>
      <c r="AC400" s="428" t="s">
        <v>9698</v>
      </c>
      <c r="AD400" s="128">
        <v>2008</v>
      </c>
      <c r="AE400" s="128">
        <v>2020</v>
      </c>
      <c r="AF400" s="142" t="s">
        <v>10342</v>
      </c>
      <c r="AG400" s="624" t="s">
        <v>10343</v>
      </c>
      <c r="AH400" s="94" t="s">
        <v>677</v>
      </c>
    </row>
    <row r="401" spans="2:34">
      <c r="B401" s="315" t="s">
        <v>366</v>
      </c>
      <c r="C401" s="142" t="s">
        <v>165</v>
      </c>
      <c r="D401" s="142" t="s">
        <v>10339</v>
      </c>
      <c r="E401" s="128" t="s">
        <v>5778</v>
      </c>
      <c r="F401" s="309" t="s">
        <v>452</v>
      </c>
      <c r="G401" s="315" t="s">
        <v>9697</v>
      </c>
      <c r="H401" s="309" t="s">
        <v>886</v>
      </c>
      <c r="I401" s="309"/>
      <c r="J401" s="309"/>
      <c r="K401" s="309"/>
      <c r="L401" s="309"/>
      <c r="M401" s="309"/>
      <c r="N401" s="309"/>
      <c r="O401" s="309"/>
      <c r="P401" s="309"/>
      <c r="Q401" s="309"/>
      <c r="R401" s="309"/>
      <c r="S401" s="309"/>
      <c r="T401" s="326"/>
      <c r="U401" s="897"/>
      <c r="V401" s="897" t="s">
        <v>582</v>
      </c>
      <c r="W401" s="897"/>
      <c r="X401" s="897"/>
      <c r="Y401" s="897"/>
      <c r="Z401" s="897"/>
      <c r="AA401" s="897"/>
      <c r="AB401" s="897"/>
      <c r="AC401" s="428" t="s">
        <v>9698</v>
      </c>
      <c r="AD401" s="309" t="s">
        <v>886</v>
      </c>
      <c r="AE401" s="137">
        <v>2009</v>
      </c>
      <c r="AF401" s="315" t="s">
        <v>9726</v>
      </c>
      <c r="AG401" s="624" t="s">
        <v>10344</v>
      </c>
      <c r="AH401" s="94" t="s">
        <v>677</v>
      </c>
    </row>
    <row r="402" spans="2:34">
      <c r="B402" s="315" t="s">
        <v>2074</v>
      </c>
      <c r="C402" s="315" t="s">
        <v>187</v>
      </c>
      <c r="D402" s="315" t="s">
        <v>10345</v>
      </c>
      <c r="E402" s="309" t="s">
        <v>5778</v>
      </c>
      <c r="F402" s="128" t="s">
        <v>424</v>
      </c>
      <c r="G402" s="315" t="s">
        <v>886</v>
      </c>
      <c r="H402" s="309" t="s">
        <v>886</v>
      </c>
      <c r="I402" s="309"/>
      <c r="J402" s="309"/>
      <c r="K402" s="309"/>
      <c r="L402" s="309" t="s">
        <v>582</v>
      </c>
      <c r="M402" s="309"/>
      <c r="N402" s="309"/>
      <c r="O402" s="309"/>
      <c r="P402" s="309"/>
      <c r="Q402" s="309"/>
      <c r="R402" s="309"/>
      <c r="S402" s="309"/>
      <c r="T402" s="326"/>
      <c r="U402" s="897"/>
      <c r="V402" s="897"/>
      <c r="W402" s="897"/>
      <c r="X402" s="897"/>
      <c r="Y402" s="897"/>
      <c r="Z402" s="897"/>
      <c r="AA402" s="897"/>
      <c r="AB402" s="897"/>
      <c r="AC402" s="428" t="s">
        <v>9698</v>
      </c>
      <c r="AD402" s="309">
        <v>2014</v>
      </c>
      <c r="AE402" s="309">
        <v>2030</v>
      </c>
      <c r="AF402" s="315" t="s">
        <v>10346</v>
      </c>
      <c r="AG402" s="625" t="s">
        <v>10347</v>
      </c>
      <c r="AH402" s="94" t="s">
        <v>677</v>
      </c>
    </row>
    <row r="403" spans="2:34">
      <c r="B403" s="315" t="s">
        <v>2074</v>
      </c>
      <c r="C403" s="315" t="s">
        <v>187</v>
      </c>
      <c r="D403" s="315" t="s">
        <v>10348</v>
      </c>
      <c r="E403" s="309" t="s">
        <v>5778</v>
      </c>
      <c r="F403" s="309" t="s">
        <v>5838</v>
      </c>
      <c r="G403" s="315" t="s">
        <v>886</v>
      </c>
      <c r="H403" s="309" t="s">
        <v>886</v>
      </c>
      <c r="I403" s="309"/>
      <c r="J403" s="309"/>
      <c r="K403" s="309"/>
      <c r="L403" s="309" t="s">
        <v>582</v>
      </c>
      <c r="M403" s="309"/>
      <c r="N403" s="309"/>
      <c r="O403" s="309"/>
      <c r="P403" s="309"/>
      <c r="Q403" s="309"/>
      <c r="R403" s="309"/>
      <c r="S403" s="309"/>
      <c r="T403" s="326"/>
      <c r="U403" s="897"/>
      <c r="V403" s="897"/>
      <c r="W403" s="897"/>
      <c r="X403" s="897"/>
      <c r="Y403" s="897"/>
      <c r="Z403" s="897"/>
      <c r="AA403" s="897"/>
      <c r="AB403" s="897"/>
      <c r="AC403" s="428" t="s">
        <v>9698</v>
      </c>
      <c r="AD403" s="309">
        <v>2018</v>
      </c>
      <c r="AE403" s="309">
        <v>2050</v>
      </c>
      <c r="AF403" s="315" t="s">
        <v>10349</v>
      </c>
      <c r="AG403" s="625" t="s">
        <v>10350</v>
      </c>
      <c r="AH403" s="94" t="s">
        <v>677</v>
      </c>
    </row>
    <row r="404" spans="2:34">
      <c r="B404" s="315" t="s">
        <v>2074</v>
      </c>
      <c r="C404" s="315" t="s">
        <v>187</v>
      </c>
      <c r="D404" s="315" t="s">
        <v>10348</v>
      </c>
      <c r="E404" s="309" t="s">
        <v>5778</v>
      </c>
      <c r="F404" s="128" t="s">
        <v>424</v>
      </c>
      <c r="G404" s="315" t="s">
        <v>886</v>
      </c>
      <c r="H404" s="309" t="s">
        <v>886</v>
      </c>
      <c r="I404" s="309"/>
      <c r="J404" s="309"/>
      <c r="K404" s="309"/>
      <c r="L404" s="309" t="s">
        <v>582</v>
      </c>
      <c r="M404" s="309"/>
      <c r="N404" s="309"/>
      <c r="O404" s="309"/>
      <c r="P404" s="309"/>
      <c r="Q404" s="309"/>
      <c r="R404" s="309"/>
      <c r="S404" s="309"/>
      <c r="T404" s="326"/>
      <c r="U404" s="897"/>
      <c r="V404" s="897"/>
      <c r="W404" s="897"/>
      <c r="X404" s="897"/>
      <c r="Y404" s="897"/>
      <c r="Z404" s="897"/>
      <c r="AA404" s="897"/>
      <c r="AB404" s="897"/>
      <c r="AC404" s="428" t="s">
        <v>9698</v>
      </c>
      <c r="AD404" s="309">
        <v>2018</v>
      </c>
      <c r="AE404" s="309">
        <v>2035</v>
      </c>
      <c r="AF404" s="315" t="s">
        <v>10349</v>
      </c>
      <c r="AG404" s="625" t="s">
        <v>10350</v>
      </c>
      <c r="AH404" s="94" t="s">
        <v>677</v>
      </c>
    </row>
    <row r="405" spans="2:34">
      <c r="B405" s="315" t="s">
        <v>2074</v>
      </c>
      <c r="C405" s="315" t="s">
        <v>187</v>
      </c>
      <c r="D405" s="315" t="s">
        <v>10348</v>
      </c>
      <c r="E405" s="309" t="s">
        <v>5778</v>
      </c>
      <c r="F405" s="309" t="s">
        <v>424</v>
      </c>
      <c r="G405" s="315" t="s">
        <v>886</v>
      </c>
      <c r="H405" s="309" t="s">
        <v>886</v>
      </c>
      <c r="I405" s="309"/>
      <c r="J405" s="309"/>
      <c r="K405" s="309"/>
      <c r="L405" s="309" t="s">
        <v>582</v>
      </c>
      <c r="M405" s="309"/>
      <c r="N405" s="309"/>
      <c r="O405" s="309"/>
      <c r="P405" s="309"/>
      <c r="Q405" s="309"/>
      <c r="R405" s="309"/>
      <c r="S405" s="309"/>
      <c r="T405" s="326"/>
      <c r="U405" s="897"/>
      <c r="V405" s="897"/>
      <c r="W405" s="897"/>
      <c r="X405" s="897"/>
      <c r="Y405" s="897"/>
      <c r="Z405" s="897"/>
      <c r="AA405" s="897"/>
      <c r="AB405" s="897"/>
      <c r="AC405" s="428" t="s">
        <v>9698</v>
      </c>
      <c r="AD405" s="309">
        <v>2018</v>
      </c>
      <c r="AE405" s="309">
        <v>2050</v>
      </c>
      <c r="AF405" s="315" t="s">
        <v>10349</v>
      </c>
      <c r="AG405" s="625" t="s">
        <v>10350</v>
      </c>
      <c r="AH405" s="94" t="s">
        <v>677</v>
      </c>
    </row>
    <row r="406" spans="2:34">
      <c r="B406" s="315" t="s">
        <v>2074</v>
      </c>
      <c r="C406" s="315" t="s">
        <v>187</v>
      </c>
      <c r="D406" s="315" t="s">
        <v>6528</v>
      </c>
      <c r="E406" s="309" t="s">
        <v>5778</v>
      </c>
      <c r="F406" s="309" t="s">
        <v>5838</v>
      </c>
      <c r="G406" s="315" t="s">
        <v>886</v>
      </c>
      <c r="H406" s="309" t="s">
        <v>886</v>
      </c>
      <c r="I406" s="309"/>
      <c r="J406" s="309"/>
      <c r="K406" s="309"/>
      <c r="L406" s="309" t="s">
        <v>582</v>
      </c>
      <c r="M406" s="309"/>
      <c r="N406" s="309"/>
      <c r="O406" s="309"/>
      <c r="P406" s="309"/>
      <c r="Q406" s="309"/>
      <c r="R406" s="309"/>
      <c r="S406" s="309"/>
      <c r="T406" s="326"/>
      <c r="U406" s="897"/>
      <c r="V406" s="897"/>
      <c r="W406" s="897"/>
      <c r="X406" s="897"/>
      <c r="Y406" s="897"/>
      <c r="Z406" s="897"/>
      <c r="AA406" s="897"/>
      <c r="AB406" s="897"/>
      <c r="AC406" s="428" t="s">
        <v>9698</v>
      </c>
      <c r="AD406" s="309">
        <v>2014</v>
      </c>
      <c r="AE406" s="309">
        <v>2030</v>
      </c>
      <c r="AF406" s="315" t="s">
        <v>10351</v>
      </c>
      <c r="AG406" s="625" t="s">
        <v>10352</v>
      </c>
      <c r="AH406" s="94" t="s">
        <v>677</v>
      </c>
    </row>
    <row r="407" spans="2:34">
      <c r="B407" s="315" t="s">
        <v>2074</v>
      </c>
      <c r="C407" s="315" t="s">
        <v>187</v>
      </c>
      <c r="D407" s="315" t="s">
        <v>6528</v>
      </c>
      <c r="E407" s="309" t="s">
        <v>5778</v>
      </c>
      <c r="F407" s="128" t="s">
        <v>424</v>
      </c>
      <c r="G407" s="315" t="s">
        <v>886</v>
      </c>
      <c r="H407" s="309" t="s">
        <v>886</v>
      </c>
      <c r="I407" s="309"/>
      <c r="J407" s="309"/>
      <c r="K407" s="309"/>
      <c r="L407" s="309" t="s">
        <v>582</v>
      </c>
      <c r="M407" s="309"/>
      <c r="N407" s="309"/>
      <c r="O407" s="309"/>
      <c r="P407" s="309"/>
      <c r="Q407" s="309"/>
      <c r="R407" s="309"/>
      <c r="S407" s="309"/>
      <c r="T407" s="326"/>
      <c r="U407" s="897"/>
      <c r="V407" s="897"/>
      <c r="W407" s="897"/>
      <c r="X407" s="897"/>
      <c r="Y407" s="897"/>
      <c r="Z407" s="897"/>
      <c r="AA407" s="897"/>
      <c r="AB407" s="897"/>
      <c r="AC407" s="428" t="s">
        <v>9698</v>
      </c>
      <c r="AD407" s="309">
        <v>2014</v>
      </c>
      <c r="AE407" s="309">
        <v>2020</v>
      </c>
      <c r="AF407" s="315" t="s">
        <v>10351</v>
      </c>
      <c r="AG407" s="625" t="s">
        <v>10352</v>
      </c>
      <c r="AH407" s="94" t="s">
        <v>677</v>
      </c>
    </row>
    <row r="408" spans="2:34">
      <c r="B408" s="315" t="s">
        <v>2074</v>
      </c>
      <c r="C408" s="315" t="s">
        <v>187</v>
      </c>
      <c r="D408" s="315" t="s">
        <v>6528</v>
      </c>
      <c r="E408" s="309" t="s">
        <v>5778</v>
      </c>
      <c r="F408" s="309" t="s">
        <v>424</v>
      </c>
      <c r="G408" s="315" t="s">
        <v>886</v>
      </c>
      <c r="H408" s="309" t="s">
        <v>886</v>
      </c>
      <c r="I408" s="309"/>
      <c r="J408" s="309"/>
      <c r="K408" s="309"/>
      <c r="L408" s="309" t="s">
        <v>582</v>
      </c>
      <c r="M408" s="309"/>
      <c r="N408" s="309"/>
      <c r="O408" s="309"/>
      <c r="P408" s="309"/>
      <c r="Q408" s="309"/>
      <c r="R408" s="309"/>
      <c r="S408" s="309"/>
      <c r="T408" s="326"/>
      <c r="U408" s="897"/>
      <c r="V408" s="897"/>
      <c r="W408" s="897"/>
      <c r="X408" s="897"/>
      <c r="Y408" s="897"/>
      <c r="Z408" s="897"/>
      <c r="AA408" s="897"/>
      <c r="AB408" s="897"/>
      <c r="AC408" s="428" t="s">
        <v>9698</v>
      </c>
      <c r="AD408" s="309">
        <v>2014</v>
      </c>
      <c r="AE408" s="309">
        <v>2030</v>
      </c>
      <c r="AF408" s="315" t="s">
        <v>10351</v>
      </c>
      <c r="AG408" s="625" t="s">
        <v>10352</v>
      </c>
      <c r="AH408" s="94" t="s">
        <v>677</v>
      </c>
    </row>
    <row r="409" spans="2:34">
      <c r="B409" s="142" t="s">
        <v>2074</v>
      </c>
      <c r="C409" s="315" t="s">
        <v>187</v>
      </c>
      <c r="D409" s="142" t="s">
        <v>10353</v>
      </c>
      <c r="E409" s="309" t="s">
        <v>5778</v>
      </c>
      <c r="F409" s="128" t="s">
        <v>424</v>
      </c>
      <c r="G409" s="315" t="s">
        <v>886</v>
      </c>
      <c r="H409" s="309" t="s">
        <v>5810</v>
      </c>
      <c r="I409" s="309"/>
      <c r="J409" s="309"/>
      <c r="K409" s="309"/>
      <c r="L409" s="309"/>
      <c r="M409" s="309"/>
      <c r="N409" s="309"/>
      <c r="O409" s="309"/>
      <c r="P409" s="309"/>
      <c r="Q409" s="309"/>
      <c r="R409" s="309"/>
      <c r="S409" s="309"/>
      <c r="T409" s="326"/>
      <c r="U409" s="897"/>
      <c r="V409" s="897"/>
      <c r="W409" s="897"/>
      <c r="X409" s="897"/>
      <c r="Y409" s="897"/>
      <c r="Z409" s="897"/>
      <c r="AA409" s="897" t="s">
        <v>582</v>
      </c>
      <c r="AB409" s="897"/>
      <c r="AC409" s="428" t="s">
        <v>9698</v>
      </c>
      <c r="AD409" s="309" t="s">
        <v>886</v>
      </c>
      <c r="AE409" s="309" t="s">
        <v>886</v>
      </c>
      <c r="AF409" s="315" t="s">
        <v>9921</v>
      </c>
      <c r="AG409" s="624" t="s">
        <v>9742</v>
      </c>
      <c r="AH409" s="94" t="s">
        <v>677</v>
      </c>
    </row>
    <row r="410" spans="2:34">
      <c r="B410" s="142" t="s">
        <v>2074</v>
      </c>
      <c r="C410" s="315" t="s">
        <v>187</v>
      </c>
      <c r="D410" s="142" t="s">
        <v>10353</v>
      </c>
      <c r="E410" s="309" t="s">
        <v>5778</v>
      </c>
      <c r="F410" s="128" t="s">
        <v>8384</v>
      </c>
      <c r="G410" s="315" t="s">
        <v>3461</v>
      </c>
      <c r="H410" s="309" t="s">
        <v>10127</v>
      </c>
      <c r="I410" s="309"/>
      <c r="J410" s="309"/>
      <c r="K410" s="309" t="s">
        <v>582</v>
      </c>
      <c r="L410" s="309"/>
      <c r="M410" s="309"/>
      <c r="N410" s="309"/>
      <c r="O410" s="309"/>
      <c r="P410" s="309"/>
      <c r="Q410" s="309"/>
      <c r="R410" s="309"/>
      <c r="S410" s="309"/>
      <c r="T410" s="326"/>
      <c r="U410" s="897"/>
      <c r="V410" s="897"/>
      <c r="W410" s="897"/>
      <c r="X410" s="897"/>
      <c r="Y410" s="897"/>
      <c r="Z410" s="897"/>
      <c r="AA410" s="897"/>
      <c r="AB410" s="897"/>
      <c r="AC410" s="428" t="s">
        <v>9713</v>
      </c>
      <c r="AD410" s="309">
        <v>2020</v>
      </c>
      <c r="AE410" s="309" t="s">
        <v>4745</v>
      </c>
      <c r="AF410" s="315" t="s">
        <v>10354</v>
      </c>
      <c r="AG410" s="624" t="s">
        <v>10355</v>
      </c>
      <c r="AH410" s="94" t="s">
        <v>677</v>
      </c>
    </row>
    <row r="411" spans="2:34">
      <c r="B411" s="315" t="s">
        <v>2074</v>
      </c>
      <c r="C411" s="315" t="s">
        <v>187</v>
      </c>
      <c r="D411" s="315" t="s">
        <v>6530</v>
      </c>
      <c r="E411" s="309" t="s">
        <v>5778</v>
      </c>
      <c r="F411" s="309" t="s">
        <v>5838</v>
      </c>
      <c r="G411" s="315" t="s">
        <v>886</v>
      </c>
      <c r="H411" s="309" t="s">
        <v>886</v>
      </c>
      <c r="I411" s="309"/>
      <c r="J411" s="309"/>
      <c r="K411" s="309"/>
      <c r="L411" s="309" t="s">
        <v>582</v>
      </c>
      <c r="M411" s="309"/>
      <c r="N411" s="309"/>
      <c r="O411" s="309"/>
      <c r="P411" s="309"/>
      <c r="Q411" s="309"/>
      <c r="R411" s="309"/>
      <c r="S411" s="309"/>
      <c r="T411" s="326"/>
      <c r="U411" s="897"/>
      <c r="V411" s="897"/>
      <c r="W411" s="897"/>
      <c r="X411" s="897"/>
      <c r="Y411" s="897"/>
      <c r="Z411" s="897"/>
      <c r="AA411" s="897"/>
      <c r="AB411" s="897"/>
      <c r="AC411" s="428" t="s">
        <v>9698</v>
      </c>
      <c r="AD411" s="309">
        <v>2019</v>
      </c>
      <c r="AE411" s="309">
        <v>2050</v>
      </c>
      <c r="AF411" s="315" t="s">
        <v>10356</v>
      </c>
      <c r="AG411" s="625" t="s">
        <v>10357</v>
      </c>
      <c r="AH411" s="94" t="s">
        <v>677</v>
      </c>
    </row>
    <row r="412" spans="2:34">
      <c r="B412" s="315" t="s">
        <v>2074</v>
      </c>
      <c r="C412" s="315" t="s">
        <v>187</v>
      </c>
      <c r="D412" s="315" t="s">
        <v>6530</v>
      </c>
      <c r="E412" s="309" t="s">
        <v>5778</v>
      </c>
      <c r="F412" s="128" t="s">
        <v>424</v>
      </c>
      <c r="G412" s="315" t="s">
        <v>886</v>
      </c>
      <c r="H412" s="309" t="s">
        <v>886</v>
      </c>
      <c r="I412" s="309"/>
      <c r="J412" s="309"/>
      <c r="K412" s="309"/>
      <c r="L412" s="309" t="s">
        <v>582</v>
      </c>
      <c r="M412" s="309"/>
      <c r="N412" s="309"/>
      <c r="O412" s="309"/>
      <c r="P412" s="309"/>
      <c r="Q412" s="309"/>
      <c r="R412" s="309"/>
      <c r="S412" s="309"/>
      <c r="T412" s="326"/>
      <c r="U412" s="897"/>
      <c r="V412" s="897"/>
      <c r="W412" s="897"/>
      <c r="X412" s="897"/>
      <c r="Y412" s="897"/>
      <c r="Z412" s="897"/>
      <c r="AA412" s="897"/>
      <c r="AB412" s="897"/>
      <c r="AC412" s="428" t="s">
        <v>9698</v>
      </c>
      <c r="AD412" s="309">
        <v>2019</v>
      </c>
      <c r="AE412" s="309">
        <v>2035</v>
      </c>
      <c r="AF412" s="315" t="s">
        <v>10356</v>
      </c>
      <c r="AG412" s="625" t="s">
        <v>10357</v>
      </c>
      <c r="AH412" s="94" t="s">
        <v>677</v>
      </c>
    </row>
    <row r="413" spans="2:34">
      <c r="B413" s="315" t="s">
        <v>2074</v>
      </c>
      <c r="C413" s="315" t="s">
        <v>187</v>
      </c>
      <c r="D413" s="315" t="s">
        <v>6530</v>
      </c>
      <c r="E413" s="309" t="s">
        <v>5778</v>
      </c>
      <c r="F413" s="309" t="s">
        <v>424</v>
      </c>
      <c r="G413" s="315" t="s">
        <v>886</v>
      </c>
      <c r="H413" s="309" t="s">
        <v>886</v>
      </c>
      <c r="I413" s="309"/>
      <c r="J413" s="309"/>
      <c r="K413" s="309"/>
      <c r="L413" s="309" t="s">
        <v>582</v>
      </c>
      <c r="M413" s="309"/>
      <c r="N413" s="309"/>
      <c r="O413" s="309"/>
      <c r="P413" s="309"/>
      <c r="Q413" s="309"/>
      <c r="R413" s="309"/>
      <c r="S413" s="309"/>
      <c r="T413" s="326"/>
      <c r="U413" s="897"/>
      <c r="V413" s="897"/>
      <c r="W413" s="897"/>
      <c r="X413" s="897"/>
      <c r="Y413" s="897"/>
      <c r="Z413" s="897"/>
      <c r="AA413" s="897"/>
      <c r="AB413" s="897"/>
      <c r="AC413" s="428" t="s">
        <v>9698</v>
      </c>
      <c r="AD413" s="309">
        <v>2019</v>
      </c>
      <c r="AE413" s="309">
        <v>2050</v>
      </c>
      <c r="AF413" s="315" t="s">
        <v>10356</v>
      </c>
      <c r="AG413" s="625" t="s">
        <v>10357</v>
      </c>
      <c r="AH413" s="94" t="s">
        <v>677</v>
      </c>
    </row>
    <row r="414" spans="2:34">
      <c r="B414" s="315" t="s">
        <v>2074</v>
      </c>
      <c r="C414" s="315" t="s">
        <v>187</v>
      </c>
      <c r="D414" s="142" t="s">
        <v>10358</v>
      </c>
      <c r="E414" s="309" t="s">
        <v>5778</v>
      </c>
      <c r="F414" s="309" t="s">
        <v>9729</v>
      </c>
      <c r="G414" s="142" t="s">
        <v>886</v>
      </c>
      <c r="H414" s="627" t="s">
        <v>9730</v>
      </c>
      <c r="I414" s="309"/>
      <c r="J414" s="309"/>
      <c r="K414" s="309"/>
      <c r="L414" s="309"/>
      <c r="M414" s="309"/>
      <c r="N414" s="309"/>
      <c r="O414" s="309"/>
      <c r="P414" s="309"/>
      <c r="Q414" s="309"/>
      <c r="R414" s="309" t="s">
        <v>582</v>
      </c>
      <c r="S414" s="309"/>
      <c r="T414" s="326"/>
      <c r="U414" s="897"/>
      <c r="V414" s="897"/>
      <c r="W414" s="897"/>
      <c r="X414" s="897"/>
      <c r="Y414" s="897"/>
      <c r="Z414" s="897"/>
      <c r="AA414" s="897"/>
      <c r="AB414" s="897"/>
      <c r="AC414" s="428" t="s">
        <v>9698</v>
      </c>
      <c r="AD414" s="309">
        <v>2020</v>
      </c>
      <c r="AE414" s="309">
        <v>2021</v>
      </c>
      <c r="AF414" s="315" t="s">
        <v>9731</v>
      </c>
      <c r="AG414" s="625" t="s">
        <v>9732</v>
      </c>
      <c r="AH414" s="94" t="s">
        <v>677</v>
      </c>
    </row>
    <row r="415" spans="2:34">
      <c r="B415" s="142" t="s">
        <v>2074</v>
      </c>
      <c r="C415" s="315" t="s">
        <v>187</v>
      </c>
      <c r="D415" s="142" t="s">
        <v>10359</v>
      </c>
      <c r="E415" s="309" t="s">
        <v>5778</v>
      </c>
      <c r="F415" s="128" t="s">
        <v>424</v>
      </c>
      <c r="G415" s="315" t="s">
        <v>886</v>
      </c>
      <c r="H415" s="309" t="s">
        <v>5810</v>
      </c>
      <c r="I415" s="309"/>
      <c r="J415" s="309"/>
      <c r="K415" s="309"/>
      <c r="L415" s="309"/>
      <c r="M415" s="309"/>
      <c r="N415" s="309"/>
      <c r="O415" s="309"/>
      <c r="P415" s="309"/>
      <c r="Q415" s="309"/>
      <c r="R415" s="309"/>
      <c r="S415" s="309"/>
      <c r="T415" s="326"/>
      <c r="U415" s="897"/>
      <c r="V415" s="897"/>
      <c r="W415" s="897"/>
      <c r="X415" s="897"/>
      <c r="Y415" s="897"/>
      <c r="Z415" s="897"/>
      <c r="AA415" s="897" t="s">
        <v>582</v>
      </c>
      <c r="AB415" s="897"/>
      <c r="AC415" s="428" t="s">
        <v>9698</v>
      </c>
      <c r="AD415" s="309" t="s">
        <v>886</v>
      </c>
      <c r="AE415" s="309" t="s">
        <v>886</v>
      </c>
      <c r="AF415" s="315" t="s">
        <v>10112</v>
      </c>
      <c r="AG415" s="624" t="s">
        <v>9742</v>
      </c>
      <c r="AH415" s="94" t="s">
        <v>677</v>
      </c>
    </row>
    <row r="416" spans="2:34">
      <c r="B416" s="315" t="s">
        <v>2074</v>
      </c>
      <c r="C416" s="315" t="s">
        <v>187</v>
      </c>
      <c r="D416" s="315" t="s">
        <v>6534</v>
      </c>
      <c r="E416" s="309" t="s">
        <v>5778</v>
      </c>
      <c r="F416" s="128" t="s">
        <v>424</v>
      </c>
      <c r="G416" s="315" t="s">
        <v>886</v>
      </c>
      <c r="H416" s="309" t="s">
        <v>886</v>
      </c>
      <c r="I416" s="309"/>
      <c r="J416" s="309"/>
      <c r="K416" s="309"/>
      <c r="L416" s="309" t="s">
        <v>582</v>
      </c>
      <c r="M416" s="309"/>
      <c r="N416" s="309"/>
      <c r="O416" s="309"/>
      <c r="P416" s="309"/>
      <c r="Q416" s="309"/>
      <c r="R416" s="309"/>
      <c r="S416" s="309"/>
      <c r="T416" s="326"/>
      <c r="U416" s="897"/>
      <c r="V416" s="897"/>
      <c r="W416" s="897"/>
      <c r="X416" s="897"/>
      <c r="Y416" s="897"/>
      <c r="Z416" s="897"/>
      <c r="AA416" s="897"/>
      <c r="AB416" s="897"/>
      <c r="AC416" s="428" t="s">
        <v>9698</v>
      </c>
      <c r="AD416" s="309">
        <v>2018</v>
      </c>
      <c r="AE416" s="309">
        <v>2050</v>
      </c>
      <c r="AF416" s="315" t="s">
        <v>10360</v>
      </c>
      <c r="AG416" s="625" t="s">
        <v>10361</v>
      </c>
      <c r="AH416" s="94" t="s">
        <v>677</v>
      </c>
    </row>
    <row r="417" spans="2:34">
      <c r="B417" s="315" t="s">
        <v>366</v>
      </c>
      <c r="C417" s="315" t="s">
        <v>182</v>
      </c>
      <c r="D417" s="315" t="s">
        <v>6539</v>
      </c>
      <c r="E417" s="309" t="s">
        <v>9794</v>
      </c>
      <c r="F417" s="309" t="s">
        <v>452</v>
      </c>
      <c r="G417" s="315" t="s">
        <v>10016</v>
      </c>
      <c r="H417" s="309" t="s">
        <v>886</v>
      </c>
      <c r="I417" s="309"/>
      <c r="J417" s="309"/>
      <c r="K417" s="309"/>
      <c r="L417" s="309"/>
      <c r="M417" s="309"/>
      <c r="N417" s="309"/>
      <c r="O417" s="309"/>
      <c r="P417" s="309"/>
      <c r="Q417" s="309"/>
      <c r="R417" s="309"/>
      <c r="S417" s="309"/>
      <c r="T417" s="326"/>
      <c r="U417" s="897"/>
      <c r="V417" s="897" t="s">
        <v>582</v>
      </c>
      <c r="W417" s="897"/>
      <c r="X417" s="897"/>
      <c r="Y417" s="897"/>
      <c r="Z417" s="897"/>
      <c r="AA417" s="897"/>
      <c r="AB417" s="897"/>
      <c r="AC417" s="428" t="s">
        <v>9713</v>
      </c>
      <c r="AD417" s="309">
        <v>2020</v>
      </c>
      <c r="AE417" s="309">
        <v>2022</v>
      </c>
      <c r="AF417" s="315" t="s">
        <v>10333</v>
      </c>
      <c r="AG417" s="625" t="s">
        <v>10362</v>
      </c>
      <c r="AH417" s="94" t="s">
        <v>677</v>
      </c>
    </row>
    <row r="418" spans="2:34">
      <c r="B418" s="315" t="s">
        <v>366</v>
      </c>
      <c r="C418" s="315" t="s">
        <v>182</v>
      </c>
      <c r="D418" s="315" t="s">
        <v>6539</v>
      </c>
      <c r="E418" s="309" t="s">
        <v>5778</v>
      </c>
      <c r="F418" s="128" t="s">
        <v>452</v>
      </c>
      <c r="G418" s="315" t="s">
        <v>5830</v>
      </c>
      <c r="H418" s="309" t="s">
        <v>886</v>
      </c>
      <c r="I418" s="309"/>
      <c r="J418" s="309"/>
      <c r="K418" s="309"/>
      <c r="L418" s="309"/>
      <c r="M418" s="309"/>
      <c r="N418" s="309"/>
      <c r="O418" s="309"/>
      <c r="P418" s="309" t="s">
        <v>582</v>
      </c>
      <c r="Q418" s="309"/>
      <c r="R418" s="309"/>
      <c r="S418" s="309"/>
      <c r="T418" s="326"/>
      <c r="U418" s="897"/>
      <c r="V418" s="897"/>
      <c r="W418" s="897"/>
      <c r="X418" s="897"/>
      <c r="Y418" s="897"/>
      <c r="Z418" s="897"/>
      <c r="AA418" s="897"/>
      <c r="AB418" s="897"/>
      <c r="AC418" s="428" t="s">
        <v>9698</v>
      </c>
      <c r="AD418" s="309">
        <v>2019</v>
      </c>
      <c r="AE418" s="309">
        <v>2019</v>
      </c>
      <c r="AF418" s="315" t="s">
        <v>10363</v>
      </c>
      <c r="AG418" s="625" t="s">
        <v>10364</v>
      </c>
      <c r="AH418" s="94" t="s">
        <v>677</v>
      </c>
    </row>
    <row r="419" spans="2:34">
      <c r="B419" s="315" t="s">
        <v>2074</v>
      </c>
      <c r="C419" s="315" t="s">
        <v>187</v>
      </c>
      <c r="D419" s="315" t="s">
        <v>6540</v>
      </c>
      <c r="E419" s="309" t="s">
        <v>5778</v>
      </c>
      <c r="F419" s="128" t="s">
        <v>424</v>
      </c>
      <c r="G419" s="315" t="s">
        <v>886</v>
      </c>
      <c r="H419" s="309" t="s">
        <v>886</v>
      </c>
      <c r="I419" s="309"/>
      <c r="J419" s="309"/>
      <c r="K419" s="309"/>
      <c r="L419" s="309" t="s">
        <v>582</v>
      </c>
      <c r="M419" s="309"/>
      <c r="N419" s="309"/>
      <c r="O419" s="309"/>
      <c r="P419" s="309"/>
      <c r="Q419" s="309"/>
      <c r="R419" s="309"/>
      <c r="S419" s="309"/>
      <c r="T419" s="326"/>
      <c r="U419" s="897"/>
      <c r="V419" s="897"/>
      <c r="W419" s="897"/>
      <c r="X419" s="897"/>
      <c r="Y419" s="897"/>
      <c r="Z419" s="897"/>
      <c r="AA419" s="897"/>
      <c r="AB419" s="897"/>
      <c r="AC419" s="428" t="s">
        <v>9698</v>
      </c>
      <c r="AD419" s="309">
        <v>2017</v>
      </c>
      <c r="AE419" s="309">
        <v>2025</v>
      </c>
      <c r="AF419" s="315" t="s">
        <v>10365</v>
      </c>
      <c r="AG419" s="625" t="s">
        <v>10366</v>
      </c>
      <c r="AH419" s="94" t="s">
        <v>677</v>
      </c>
    </row>
    <row r="420" spans="2:34">
      <c r="B420" s="315" t="s">
        <v>2279</v>
      </c>
      <c r="C420" s="315" t="s">
        <v>207</v>
      </c>
      <c r="D420" s="315" t="s">
        <v>6549</v>
      </c>
      <c r="E420" s="309" t="s">
        <v>5778</v>
      </c>
      <c r="F420" s="128" t="s">
        <v>8384</v>
      </c>
      <c r="G420" s="315" t="s">
        <v>4780</v>
      </c>
      <c r="H420" s="626" t="s">
        <v>594</v>
      </c>
      <c r="I420" s="309"/>
      <c r="J420" s="309"/>
      <c r="K420" s="309" t="s">
        <v>582</v>
      </c>
      <c r="L420" s="309"/>
      <c r="M420" s="309"/>
      <c r="N420" s="309"/>
      <c r="O420" s="309"/>
      <c r="P420" s="309"/>
      <c r="Q420" s="309"/>
      <c r="R420" s="309"/>
      <c r="S420" s="309"/>
      <c r="T420" s="326"/>
      <c r="U420" s="897"/>
      <c r="V420" s="897"/>
      <c r="W420" s="897"/>
      <c r="X420" s="897"/>
      <c r="Y420" s="897"/>
      <c r="Z420" s="897"/>
      <c r="AA420" s="897"/>
      <c r="AB420" s="897"/>
      <c r="AC420" s="428" t="s">
        <v>9713</v>
      </c>
      <c r="AD420" s="309">
        <v>2018</v>
      </c>
      <c r="AE420" s="309" t="s">
        <v>886</v>
      </c>
      <c r="AF420" s="315" t="s">
        <v>10367</v>
      </c>
      <c r="AG420" s="625" t="s">
        <v>10368</v>
      </c>
      <c r="AH420" s="94" t="s">
        <v>677</v>
      </c>
    </row>
    <row r="421" spans="2:34">
      <c r="B421" s="315" t="s">
        <v>366</v>
      </c>
      <c r="C421" s="315" t="s">
        <v>5666</v>
      </c>
      <c r="D421" s="315" t="s">
        <v>10369</v>
      </c>
      <c r="E421" s="309" t="s">
        <v>9708</v>
      </c>
      <c r="F421" s="309" t="s">
        <v>452</v>
      </c>
      <c r="G421" s="315" t="s">
        <v>10033</v>
      </c>
      <c r="H421" s="309" t="s">
        <v>886</v>
      </c>
      <c r="I421" s="309"/>
      <c r="J421" s="309"/>
      <c r="K421" s="309"/>
      <c r="L421" s="309"/>
      <c r="M421" s="309"/>
      <c r="N421" s="309"/>
      <c r="O421" s="309"/>
      <c r="P421" s="309"/>
      <c r="Q421" s="309"/>
      <c r="R421" s="309"/>
      <c r="S421" s="309"/>
      <c r="T421" s="326"/>
      <c r="U421" s="897"/>
      <c r="V421" s="897" t="s">
        <v>582</v>
      </c>
      <c r="W421" s="897"/>
      <c r="X421" s="897"/>
      <c r="Y421" s="897"/>
      <c r="Z421" s="897"/>
      <c r="AA421" s="897"/>
      <c r="AB421" s="897"/>
      <c r="AC421" s="428" t="s">
        <v>9698</v>
      </c>
      <c r="AD421" s="309" t="s">
        <v>886</v>
      </c>
      <c r="AE421" s="309">
        <v>2022</v>
      </c>
      <c r="AF421" s="315" t="s">
        <v>10370</v>
      </c>
      <c r="AG421" s="625" t="s">
        <v>10371</v>
      </c>
      <c r="AH421" s="94" t="s">
        <v>677</v>
      </c>
    </row>
    <row r="422" spans="2:34">
      <c r="B422" s="315" t="s">
        <v>366</v>
      </c>
      <c r="C422" s="315" t="s">
        <v>5666</v>
      </c>
      <c r="D422" s="315" t="s">
        <v>10369</v>
      </c>
      <c r="E422" s="309" t="s">
        <v>5778</v>
      </c>
      <c r="F422" s="309" t="s">
        <v>452</v>
      </c>
      <c r="G422" s="315" t="s">
        <v>5830</v>
      </c>
      <c r="H422" s="309" t="s">
        <v>886</v>
      </c>
      <c r="I422" s="309"/>
      <c r="J422" s="309"/>
      <c r="K422" s="309"/>
      <c r="L422" s="309"/>
      <c r="M422" s="309"/>
      <c r="N422" s="309"/>
      <c r="O422" s="309"/>
      <c r="P422" s="309"/>
      <c r="Q422" s="309"/>
      <c r="R422" s="309"/>
      <c r="S422" s="309"/>
      <c r="T422" s="326"/>
      <c r="U422" s="897"/>
      <c r="V422" s="897"/>
      <c r="W422" s="897"/>
      <c r="X422" s="897"/>
      <c r="Y422" s="897"/>
      <c r="Z422" s="897" t="s">
        <v>582</v>
      </c>
      <c r="AA422" s="897"/>
      <c r="AB422" s="897"/>
      <c r="AC422" s="428" t="s">
        <v>9698</v>
      </c>
      <c r="AD422" s="309">
        <v>2020</v>
      </c>
      <c r="AE422" s="309" t="s">
        <v>9785</v>
      </c>
      <c r="AF422" s="315" t="s">
        <v>9786</v>
      </c>
      <c r="AG422" s="625" t="s">
        <v>9787</v>
      </c>
      <c r="AH422" s="94" t="s">
        <v>677</v>
      </c>
    </row>
    <row r="423" spans="2:34">
      <c r="B423" s="315" t="s">
        <v>5675</v>
      </c>
      <c r="C423" s="315" t="s">
        <v>203</v>
      </c>
      <c r="D423" s="315" t="s">
        <v>6550</v>
      </c>
      <c r="E423" s="309" t="s">
        <v>5778</v>
      </c>
      <c r="F423" s="128" t="s">
        <v>5838</v>
      </c>
      <c r="G423" s="315" t="s">
        <v>10372</v>
      </c>
      <c r="H423" s="627" t="s">
        <v>594</v>
      </c>
      <c r="I423" s="309"/>
      <c r="J423" s="309"/>
      <c r="K423" s="309"/>
      <c r="L423" s="309"/>
      <c r="M423" s="309"/>
      <c r="N423" s="309"/>
      <c r="O423" s="309"/>
      <c r="P423" s="309"/>
      <c r="Q423" s="309"/>
      <c r="R423" s="309" t="s">
        <v>582</v>
      </c>
      <c r="S423" s="309"/>
      <c r="T423" s="326"/>
      <c r="U423" s="897"/>
      <c r="V423" s="897"/>
      <c r="W423" s="897"/>
      <c r="X423" s="897"/>
      <c r="Y423" s="897"/>
      <c r="Z423" s="897"/>
      <c r="AA423" s="897"/>
      <c r="AB423" s="897"/>
      <c r="AC423" s="428" t="s">
        <v>9698</v>
      </c>
      <c r="AD423" s="309">
        <v>2011</v>
      </c>
      <c r="AE423" s="309" t="s">
        <v>4869</v>
      </c>
      <c r="AF423" s="315" t="s">
        <v>10373</v>
      </c>
      <c r="AG423" s="625" t="s">
        <v>10374</v>
      </c>
      <c r="AH423" s="94" t="s">
        <v>677</v>
      </c>
    </row>
    <row r="424" spans="2:34">
      <c r="B424" s="142" t="s">
        <v>2074</v>
      </c>
      <c r="C424" s="315" t="s">
        <v>187</v>
      </c>
      <c r="D424" s="142" t="s">
        <v>10375</v>
      </c>
      <c r="E424" s="309" t="s">
        <v>5778</v>
      </c>
      <c r="F424" s="128" t="s">
        <v>424</v>
      </c>
      <c r="G424" s="315" t="s">
        <v>886</v>
      </c>
      <c r="H424" s="309" t="s">
        <v>5810</v>
      </c>
      <c r="I424" s="309"/>
      <c r="J424" s="309"/>
      <c r="K424" s="309"/>
      <c r="L424" s="309"/>
      <c r="M424" s="309"/>
      <c r="N424" s="309"/>
      <c r="O424" s="309"/>
      <c r="P424" s="309"/>
      <c r="Q424" s="309"/>
      <c r="R424" s="309"/>
      <c r="S424" s="309"/>
      <c r="T424" s="326"/>
      <c r="U424" s="897"/>
      <c r="V424" s="897"/>
      <c r="W424" s="897"/>
      <c r="X424" s="897"/>
      <c r="Y424" s="897"/>
      <c r="Z424" s="897"/>
      <c r="AA424" s="897" t="s">
        <v>582</v>
      </c>
      <c r="AB424" s="897"/>
      <c r="AC424" s="428" t="s">
        <v>9698</v>
      </c>
      <c r="AD424" s="309" t="s">
        <v>886</v>
      </c>
      <c r="AE424" s="309" t="s">
        <v>886</v>
      </c>
      <c r="AF424" s="315" t="s">
        <v>9771</v>
      </c>
      <c r="AG424" s="624" t="s">
        <v>9742</v>
      </c>
      <c r="AH424" s="94" t="s">
        <v>677</v>
      </c>
    </row>
    <row r="425" spans="2:34">
      <c r="B425" s="142" t="s">
        <v>5675</v>
      </c>
      <c r="C425" s="142" t="s">
        <v>203</v>
      </c>
      <c r="D425" s="142" t="s">
        <v>10376</v>
      </c>
      <c r="E425" s="309" t="s">
        <v>5778</v>
      </c>
      <c r="F425" s="128" t="s">
        <v>424</v>
      </c>
      <c r="G425" s="142" t="s">
        <v>250</v>
      </c>
      <c r="H425" s="309" t="s">
        <v>886</v>
      </c>
      <c r="I425" s="309"/>
      <c r="J425" s="128" t="s">
        <v>582</v>
      </c>
      <c r="K425" s="309"/>
      <c r="L425" s="309"/>
      <c r="M425" s="309"/>
      <c r="N425" s="309"/>
      <c r="O425" s="309"/>
      <c r="P425" s="309"/>
      <c r="Q425" s="309"/>
      <c r="R425" s="309"/>
      <c r="S425" s="309"/>
      <c r="T425" s="326"/>
      <c r="U425" s="897"/>
      <c r="V425" s="897"/>
      <c r="W425" s="897"/>
      <c r="X425" s="897"/>
      <c r="Y425" s="897"/>
      <c r="Z425" s="897"/>
      <c r="AA425" s="897"/>
      <c r="AB425" s="897"/>
      <c r="AC425" s="428" t="s">
        <v>9698</v>
      </c>
      <c r="AD425" s="128" t="s">
        <v>886</v>
      </c>
      <c r="AE425" s="128">
        <v>2020</v>
      </c>
      <c r="AF425" s="142" t="s">
        <v>9892</v>
      </c>
      <c r="AG425" s="624" t="s">
        <v>9893</v>
      </c>
      <c r="AH425" s="94" t="s">
        <v>677</v>
      </c>
    </row>
    <row r="426" spans="2:34">
      <c r="B426" s="142" t="s">
        <v>2074</v>
      </c>
      <c r="C426" s="315" t="s">
        <v>187</v>
      </c>
      <c r="D426" s="142" t="s">
        <v>8712</v>
      </c>
      <c r="E426" s="309" t="s">
        <v>5778</v>
      </c>
      <c r="F426" s="128" t="s">
        <v>424</v>
      </c>
      <c r="G426" s="315" t="s">
        <v>886</v>
      </c>
      <c r="H426" s="309" t="s">
        <v>5810</v>
      </c>
      <c r="I426" s="309"/>
      <c r="J426" s="309"/>
      <c r="K426" s="309"/>
      <c r="L426" s="309"/>
      <c r="M426" s="309"/>
      <c r="N426" s="309"/>
      <c r="O426" s="309"/>
      <c r="P426" s="309"/>
      <c r="Q426" s="309"/>
      <c r="R426" s="309"/>
      <c r="S426" s="309"/>
      <c r="T426" s="326"/>
      <c r="U426" s="897"/>
      <c r="V426" s="897"/>
      <c r="W426" s="897"/>
      <c r="X426" s="897"/>
      <c r="Y426" s="897"/>
      <c r="Z426" s="897"/>
      <c r="AA426" s="897" t="s">
        <v>582</v>
      </c>
      <c r="AB426" s="897"/>
      <c r="AC426" s="428" t="s">
        <v>9698</v>
      </c>
      <c r="AD426" s="309" t="s">
        <v>886</v>
      </c>
      <c r="AE426" s="309" t="s">
        <v>886</v>
      </c>
      <c r="AF426" s="315" t="s">
        <v>9934</v>
      </c>
      <c r="AG426" s="624" t="s">
        <v>9742</v>
      </c>
      <c r="AH426" s="94" t="s">
        <v>677</v>
      </c>
    </row>
    <row r="427" spans="2:34">
      <c r="B427" s="315" t="s">
        <v>2074</v>
      </c>
      <c r="C427" s="315" t="s">
        <v>187</v>
      </c>
      <c r="D427" s="315" t="s">
        <v>6560</v>
      </c>
      <c r="E427" s="309" t="s">
        <v>5778</v>
      </c>
      <c r="F427" s="128" t="s">
        <v>424</v>
      </c>
      <c r="G427" s="315" t="s">
        <v>886</v>
      </c>
      <c r="H427" s="309" t="s">
        <v>886</v>
      </c>
      <c r="I427" s="309"/>
      <c r="J427" s="309"/>
      <c r="K427" s="309"/>
      <c r="L427" s="309" t="s">
        <v>582</v>
      </c>
      <c r="M427" s="309"/>
      <c r="N427" s="309"/>
      <c r="O427" s="309"/>
      <c r="P427" s="309"/>
      <c r="Q427" s="309"/>
      <c r="R427" s="309"/>
      <c r="S427" s="309"/>
      <c r="T427" s="326"/>
      <c r="U427" s="897"/>
      <c r="V427" s="897"/>
      <c r="W427" s="897"/>
      <c r="X427" s="897"/>
      <c r="Y427" s="897"/>
      <c r="Z427" s="897"/>
      <c r="AA427" s="897"/>
      <c r="AB427" s="897"/>
      <c r="AC427" s="428" t="s">
        <v>9698</v>
      </c>
      <c r="AD427" s="309">
        <v>2019</v>
      </c>
      <c r="AE427" s="309">
        <v>2030</v>
      </c>
      <c r="AF427" s="315" t="s">
        <v>10377</v>
      </c>
      <c r="AG427" s="625" t="s">
        <v>9761</v>
      </c>
      <c r="AH427" s="94" t="s">
        <v>677</v>
      </c>
    </row>
    <row r="428" spans="2:34">
      <c r="B428" s="315" t="s">
        <v>366</v>
      </c>
      <c r="C428" s="142" t="s">
        <v>173</v>
      </c>
      <c r="D428" s="142" t="s">
        <v>10378</v>
      </c>
      <c r="E428" s="128" t="s">
        <v>886</v>
      </c>
      <c r="F428" s="309" t="s">
        <v>452</v>
      </c>
      <c r="G428" s="315" t="s">
        <v>886</v>
      </c>
      <c r="H428" s="309" t="s">
        <v>886</v>
      </c>
      <c r="I428" s="309"/>
      <c r="J428" s="309"/>
      <c r="K428" s="309"/>
      <c r="L428" s="309"/>
      <c r="M428" s="309"/>
      <c r="N428" s="309"/>
      <c r="O428" s="309"/>
      <c r="P428" s="309"/>
      <c r="Q428" s="309"/>
      <c r="R428" s="309"/>
      <c r="S428" s="309"/>
      <c r="T428" s="326"/>
      <c r="U428" s="897"/>
      <c r="V428" s="897" t="s">
        <v>582</v>
      </c>
      <c r="W428" s="897"/>
      <c r="X428" s="897"/>
      <c r="Y428" s="897"/>
      <c r="Z428" s="897"/>
      <c r="AA428" s="897"/>
      <c r="AB428" s="897"/>
      <c r="AC428" s="428" t="s">
        <v>9698</v>
      </c>
      <c r="AD428" s="309" t="s">
        <v>886</v>
      </c>
      <c r="AE428" s="137" t="s">
        <v>9709</v>
      </c>
      <c r="AF428" s="142" t="s">
        <v>9726</v>
      </c>
      <c r="AG428" s="624" t="s">
        <v>9727</v>
      </c>
      <c r="AH428" s="94" t="s">
        <v>677</v>
      </c>
    </row>
    <row r="429" spans="2:34">
      <c r="B429" s="142" t="s">
        <v>2074</v>
      </c>
      <c r="C429" s="142" t="s">
        <v>187</v>
      </c>
      <c r="D429" s="142" t="s">
        <v>6563</v>
      </c>
      <c r="E429" s="309" t="s">
        <v>5778</v>
      </c>
      <c r="F429" s="128" t="s">
        <v>424</v>
      </c>
      <c r="G429" s="315" t="s">
        <v>886</v>
      </c>
      <c r="H429" s="309" t="s">
        <v>886</v>
      </c>
      <c r="I429" s="133"/>
      <c r="J429" s="133"/>
      <c r="K429" s="133"/>
      <c r="L429" s="133"/>
      <c r="M429" s="133"/>
      <c r="N429" s="133"/>
      <c r="O429" s="133"/>
      <c r="P429" s="133"/>
      <c r="Q429" s="133"/>
      <c r="R429" s="133"/>
      <c r="S429" s="133"/>
      <c r="T429" s="288"/>
      <c r="U429" s="809"/>
      <c r="V429" s="809"/>
      <c r="W429" s="809"/>
      <c r="X429" s="809"/>
      <c r="Y429" s="809"/>
      <c r="Z429" s="809"/>
      <c r="AA429" s="809" t="s">
        <v>419</v>
      </c>
      <c r="AB429" s="809"/>
      <c r="AC429" s="424" t="s">
        <v>9698</v>
      </c>
      <c r="AD429" s="128">
        <v>2021</v>
      </c>
      <c r="AE429" s="128">
        <v>2021</v>
      </c>
      <c r="AF429" s="142"/>
      <c r="AG429" s="593" t="s">
        <v>9818</v>
      </c>
      <c r="AH429" s="94" t="s">
        <v>677</v>
      </c>
    </row>
    <row r="430" spans="2:34">
      <c r="B430" s="315" t="s">
        <v>366</v>
      </c>
      <c r="C430" s="315" t="s">
        <v>5666</v>
      </c>
      <c r="D430" s="315" t="s">
        <v>10379</v>
      </c>
      <c r="E430" s="309" t="s">
        <v>9794</v>
      </c>
      <c r="F430" s="309" t="s">
        <v>452</v>
      </c>
      <c r="G430" s="315" t="s">
        <v>9697</v>
      </c>
      <c r="H430" s="309" t="s">
        <v>886</v>
      </c>
      <c r="I430" s="309"/>
      <c r="J430" s="309"/>
      <c r="K430" s="309"/>
      <c r="L430" s="309"/>
      <c r="M430" s="309"/>
      <c r="N430" s="309"/>
      <c r="O430" s="309"/>
      <c r="P430" s="309"/>
      <c r="Q430" s="309"/>
      <c r="R430" s="309"/>
      <c r="S430" s="309"/>
      <c r="T430" s="326"/>
      <c r="U430" s="897"/>
      <c r="V430" s="897" t="s">
        <v>582</v>
      </c>
      <c r="W430" s="897"/>
      <c r="X430" s="897"/>
      <c r="Y430" s="897"/>
      <c r="Z430" s="897"/>
      <c r="AA430" s="897"/>
      <c r="AB430" s="897"/>
      <c r="AC430" s="428" t="s">
        <v>9698</v>
      </c>
      <c r="AD430" s="309" t="s">
        <v>886</v>
      </c>
      <c r="AE430" s="309">
        <v>2008</v>
      </c>
      <c r="AF430" s="315" t="s">
        <v>10380</v>
      </c>
      <c r="AG430" s="625" t="s">
        <v>10381</v>
      </c>
      <c r="AH430" s="94" t="s">
        <v>677</v>
      </c>
    </row>
    <row r="431" spans="2:34">
      <c r="B431" s="142" t="s">
        <v>2057</v>
      </c>
      <c r="C431" s="142" t="s">
        <v>185</v>
      </c>
      <c r="D431" s="142" t="s">
        <v>10382</v>
      </c>
      <c r="E431" s="128" t="s">
        <v>5778</v>
      </c>
      <c r="F431" s="128" t="s">
        <v>452</v>
      </c>
      <c r="G431" s="142" t="s">
        <v>5830</v>
      </c>
      <c r="H431" s="128" t="s">
        <v>886</v>
      </c>
      <c r="I431" s="309"/>
      <c r="J431" s="309"/>
      <c r="K431" s="309"/>
      <c r="L431" s="309"/>
      <c r="M431" s="309"/>
      <c r="N431" s="309"/>
      <c r="O431" s="309"/>
      <c r="P431" s="309"/>
      <c r="Q431" s="309"/>
      <c r="R431" s="309"/>
      <c r="S431" s="309"/>
      <c r="T431" s="326"/>
      <c r="U431" s="897"/>
      <c r="V431" s="897"/>
      <c r="W431" s="897"/>
      <c r="X431" s="897"/>
      <c r="Y431" s="897"/>
      <c r="Z431" s="897" t="s">
        <v>582</v>
      </c>
      <c r="AA431" s="897"/>
      <c r="AB431" s="897"/>
      <c r="AC431" s="428" t="s">
        <v>9698</v>
      </c>
      <c r="AD431" s="128" t="s">
        <v>886</v>
      </c>
      <c r="AE431" s="128">
        <v>2017</v>
      </c>
      <c r="AF431" s="142" t="s">
        <v>10163</v>
      </c>
      <c r="AG431" s="625" t="s">
        <v>10165</v>
      </c>
      <c r="AH431" s="94" t="s">
        <v>677</v>
      </c>
    </row>
    <row r="432" spans="2:34">
      <c r="B432" s="142" t="s">
        <v>5675</v>
      </c>
      <c r="C432" s="142" t="s">
        <v>203</v>
      </c>
      <c r="D432" s="142" t="s">
        <v>10383</v>
      </c>
      <c r="E432" s="309" t="s">
        <v>5778</v>
      </c>
      <c r="F432" s="128" t="s">
        <v>424</v>
      </c>
      <c r="G432" s="142" t="s">
        <v>250</v>
      </c>
      <c r="H432" s="309" t="s">
        <v>886</v>
      </c>
      <c r="I432" s="309"/>
      <c r="J432" s="128" t="s">
        <v>582</v>
      </c>
      <c r="K432" s="309"/>
      <c r="L432" s="309"/>
      <c r="M432" s="309"/>
      <c r="N432" s="309"/>
      <c r="O432" s="309"/>
      <c r="P432" s="309"/>
      <c r="Q432" s="309"/>
      <c r="R432" s="309"/>
      <c r="S432" s="309"/>
      <c r="T432" s="326"/>
      <c r="U432" s="897"/>
      <c r="V432" s="897"/>
      <c r="W432" s="897"/>
      <c r="X432" s="897"/>
      <c r="Y432" s="897"/>
      <c r="Z432" s="897"/>
      <c r="AA432" s="897"/>
      <c r="AB432" s="897"/>
      <c r="AC432" s="428" t="s">
        <v>9698</v>
      </c>
      <c r="AD432" s="128" t="s">
        <v>886</v>
      </c>
      <c r="AE432" s="128">
        <v>2020</v>
      </c>
      <c r="AF432" s="142" t="s">
        <v>9892</v>
      </c>
      <c r="AG432" s="624" t="s">
        <v>9893</v>
      </c>
      <c r="AH432" s="94" t="s">
        <v>677</v>
      </c>
    </row>
    <row r="433" spans="2:35">
      <c r="B433" s="315" t="s">
        <v>366</v>
      </c>
      <c r="C433" s="142" t="s">
        <v>165</v>
      </c>
      <c r="D433" s="142" t="s">
        <v>10384</v>
      </c>
      <c r="E433" s="128" t="s">
        <v>9794</v>
      </c>
      <c r="F433" s="309" t="s">
        <v>452</v>
      </c>
      <c r="G433" s="315" t="s">
        <v>9697</v>
      </c>
      <c r="H433" s="309" t="s">
        <v>886</v>
      </c>
      <c r="I433" s="309"/>
      <c r="J433" s="309"/>
      <c r="K433" s="309"/>
      <c r="L433" s="309"/>
      <c r="M433" s="309"/>
      <c r="N433" s="309"/>
      <c r="O433" s="309"/>
      <c r="P433" s="309"/>
      <c r="Q433" s="309"/>
      <c r="R433" s="309"/>
      <c r="S433" s="309"/>
      <c r="T433" s="326"/>
      <c r="U433" s="897"/>
      <c r="V433" s="897" t="s">
        <v>582</v>
      </c>
      <c r="W433" s="897"/>
      <c r="X433" s="897"/>
      <c r="Y433" s="897"/>
      <c r="Z433" s="897"/>
      <c r="AA433" s="897"/>
      <c r="AB433" s="897"/>
      <c r="AC433" s="428" t="s">
        <v>9698</v>
      </c>
      <c r="AD433" s="309" t="s">
        <v>886</v>
      </c>
      <c r="AE433" s="137">
        <v>2012</v>
      </c>
      <c r="AF433" s="142" t="s">
        <v>10385</v>
      </c>
      <c r="AG433" s="624" t="s">
        <v>10386</v>
      </c>
      <c r="AH433" s="94" t="s">
        <v>677</v>
      </c>
    </row>
    <row r="434" spans="2:35">
      <c r="B434" s="315" t="s">
        <v>2074</v>
      </c>
      <c r="C434" s="315" t="s">
        <v>187</v>
      </c>
      <c r="D434" s="142" t="s">
        <v>10387</v>
      </c>
      <c r="E434" s="309" t="s">
        <v>5778</v>
      </c>
      <c r="F434" s="309" t="s">
        <v>9729</v>
      </c>
      <c r="G434" s="142" t="s">
        <v>886</v>
      </c>
      <c r="H434" s="627" t="s">
        <v>9730</v>
      </c>
      <c r="I434" s="309"/>
      <c r="J434" s="309"/>
      <c r="K434" s="309"/>
      <c r="L434" s="309"/>
      <c r="M434" s="309"/>
      <c r="N434" s="309"/>
      <c r="O434" s="309"/>
      <c r="P434" s="309"/>
      <c r="Q434" s="309"/>
      <c r="R434" s="309" t="s">
        <v>582</v>
      </c>
      <c r="S434" s="309"/>
      <c r="T434" s="326"/>
      <c r="U434" s="897"/>
      <c r="V434" s="897"/>
      <c r="W434" s="897"/>
      <c r="X434" s="897"/>
      <c r="Y434" s="897"/>
      <c r="Z434" s="897"/>
      <c r="AA434" s="897"/>
      <c r="AB434" s="897"/>
      <c r="AC434" s="428" t="s">
        <v>9698</v>
      </c>
      <c r="AD434" s="309">
        <v>2020</v>
      </c>
      <c r="AE434" s="309">
        <v>2021</v>
      </c>
      <c r="AF434" s="315" t="s">
        <v>9731</v>
      </c>
      <c r="AG434" s="625" t="s">
        <v>9732</v>
      </c>
      <c r="AH434" s="94" t="s">
        <v>677</v>
      </c>
    </row>
    <row r="435" spans="2:35">
      <c r="B435" s="315" t="s">
        <v>366</v>
      </c>
      <c r="C435" s="142" t="s">
        <v>165</v>
      </c>
      <c r="D435" s="142" t="s">
        <v>10388</v>
      </c>
      <c r="E435" s="128" t="s">
        <v>9708</v>
      </c>
      <c r="F435" s="309" t="s">
        <v>452</v>
      </c>
      <c r="G435" s="315" t="s">
        <v>9697</v>
      </c>
      <c r="H435" s="309" t="s">
        <v>886</v>
      </c>
      <c r="I435" s="309"/>
      <c r="J435" s="309"/>
      <c r="K435" s="309"/>
      <c r="L435" s="309"/>
      <c r="M435" s="309"/>
      <c r="N435" s="309"/>
      <c r="O435" s="309"/>
      <c r="P435" s="309"/>
      <c r="Q435" s="309"/>
      <c r="R435" s="309"/>
      <c r="S435" s="309"/>
      <c r="T435" s="326"/>
      <c r="U435" s="897"/>
      <c r="V435" s="897" t="s">
        <v>582</v>
      </c>
      <c r="W435" s="897"/>
      <c r="X435" s="897"/>
      <c r="Y435" s="897"/>
      <c r="Z435" s="897"/>
      <c r="AA435" s="897"/>
      <c r="AB435" s="897"/>
      <c r="AC435" s="428" t="s">
        <v>9698</v>
      </c>
      <c r="AD435" s="309" t="s">
        <v>886</v>
      </c>
      <c r="AE435" s="137">
        <v>2016</v>
      </c>
      <c r="AF435" s="315" t="s">
        <v>9726</v>
      </c>
      <c r="AG435" s="624" t="s">
        <v>10389</v>
      </c>
      <c r="AH435" s="94" t="s">
        <v>677</v>
      </c>
    </row>
    <row r="436" spans="2:35">
      <c r="B436" s="142" t="s">
        <v>366</v>
      </c>
      <c r="C436" s="142" t="s">
        <v>169</v>
      </c>
      <c r="D436" s="142" t="s">
        <v>10390</v>
      </c>
      <c r="E436" s="128" t="s">
        <v>5778</v>
      </c>
      <c r="F436" s="128" t="s">
        <v>5838</v>
      </c>
      <c r="G436" s="142" t="s">
        <v>4683</v>
      </c>
      <c r="H436" s="141" t="s">
        <v>9896</v>
      </c>
      <c r="I436" s="128"/>
      <c r="J436" s="128"/>
      <c r="K436" s="128" t="s">
        <v>582</v>
      </c>
      <c r="L436" s="128"/>
      <c r="M436" s="128"/>
      <c r="N436" s="128"/>
      <c r="O436" s="128"/>
      <c r="P436" s="128"/>
      <c r="Q436" s="128"/>
      <c r="R436" s="128"/>
      <c r="S436" s="128"/>
      <c r="T436" s="307"/>
      <c r="U436" s="897"/>
      <c r="V436" s="897"/>
      <c r="W436" s="897"/>
      <c r="X436" s="897"/>
      <c r="Y436" s="897"/>
      <c r="Z436" s="897"/>
      <c r="AA436" s="897"/>
      <c r="AB436" s="897"/>
      <c r="AC436" s="428" t="s">
        <v>9698</v>
      </c>
      <c r="AD436" s="309" t="s">
        <v>886</v>
      </c>
      <c r="AE436" s="128">
        <v>2001</v>
      </c>
      <c r="AF436" s="142" t="s">
        <v>10123</v>
      </c>
      <c r="AG436" s="629" t="s">
        <v>9719</v>
      </c>
      <c r="AH436" s="94" t="s">
        <v>677</v>
      </c>
    </row>
    <row r="437" spans="2:35">
      <c r="B437" s="315" t="s">
        <v>366</v>
      </c>
      <c r="C437" s="142" t="s">
        <v>165</v>
      </c>
      <c r="D437" s="142" t="s">
        <v>6577</v>
      </c>
      <c r="E437" s="128" t="s">
        <v>5778</v>
      </c>
      <c r="F437" s="309" t="s">
        <v>233</v>
      </c>
      <c r="G437" s="315" t="s">
        <v>10391</v>
      </c>
      <c r="H437" s="141" t="s">
        <v>594</v>
      </c>
      <c r="I437" s="347"/>
      <c r="J437" s="347"/>
      <c r="K437" s="347"/>
      <c r="L437" s="347"/>
      <c r="M437" s="347"/>
      <c r="N437" s="347"/>
      <c r="O437" s="347"/>
      <c r="P437" s="347"/>
      <c r="Q437" s="347"/>
      <c r="R437" s="347"/>
      <c r="S437" s="347" t="s">
        <v>419</v>
      </c>
      <c r="T437" s="635"/>
      <c r="U437" s="1103"/>
      <c r="V437" s="1103"/>
      <c r="W437" s="1103"/>
      <c r="X437" s="1103"/>
      <c r="Y437" s="1103"/>
      <c r="Z437" s="1103"/>
      <c r="AA437" s="1103"/>
      <c r="AB437" s="1103"/>
      <c r="AC437" s="428" t="s">
        <v>9698</v>
      </c>
      <c r="AD437" s="309">
        <v>2022</v>
      </c>
      <c r="AE437" s="137">
        <v>2022</v>
      </c>
      <c r="AF437" s="142" t="s">
        <v>10392</v>
      </c>
      <c r="AG437" s="624" t="s">
        <v>10393</v>
      </c>
      <c r="AH437" s="94" t="s">
        <v>677</v>
      </c>
    </row>
    <row r="438" spans="2:35">
      <c r="B438" s="315" t="s">
        <v>366</v>
      </c>
      <c r="C438" s="142" t="s">
        <v>165</v>
      </c>
      <c r="D438" s="142" t="s">
        <v>6577</v>
      </c>
      <c r="E438" s="128" t="s">
        <v>9794</v>
      </c>
      <c r="F438" s="309" t="s">
        <v>452</v>
      </c>
      <c r="G438" s="315" t="s">
        <v>9697</v>
      </c>
      <c r="H438" s="309" t="s">
        <v>886</v>
      </c>
      <c r="I438" s="309"/>
      <c r="J438" s="309"/>
      <c r="K438" s="309"/>
      <c r="L438" s="309"/>
      <c r="M438" s="309"/>
      <c r="N438" s="309"/>
      <c r="O438" s="309"/>
      <c r="P438" s="309"/>
      <c r="Q438" s="309"/>
      <c r="R438" s="309"/>
      <c r="S438" s="309"/>
      <c r="T438" s="326"/>
      <c r="U438" s="897"/>
      <c r="V438" s="897" t="s">
        <v>582</v>
      </c>
      <c r="W438" s="897"/>
      <c r="X438" s="897"/>
      <c r="Y438" s="897"/>
      <c r="Z438" s="897"/>
      <c r="AA438" s="897"/>
      <c r="AB438" s="897"/>
      <c r="AC438" s="428" t="s">
        <v>9698</v>
      </c>
      <c r="AD438" s="309" t="s">
        <v>886</v>
      </c>
      <c r="AE438" s="137">
        <v>2008</v>
      </c>
      <c r="AF438" s="142" t="s">
        <v>9971</v>
      </c>
      <c r="AG438" s="624" t="s">
        <v>10394</v>
      </c>
      <c r="AH438" s="94" t="s">
        <v>677</v>
      </c>
    </row>
    <row r="439" spans="2:35">
      <c r="B439" s="142" t="s">
        <v>5675</v>
      </c>
      <c r="C439" s="142" t="s">
        <v>203</v>
      </c>
      <c r="D439" s="142" t="s">
        <v>10395</v>
      </c>
      <c r="E439" s="309" t="s">
        <v>5778</v>
      </c>
      <c r="F439" s="128" t="s">
        <v>424</v>
      </c>
      <c r="G439" s="142" t="s">
        <v>250</v>
      </c>
      <c r="H439" s="309" t="s">
        <v>886</v>
      </c>
      <c r="I439" s="309"/>
      <c r="J439" s="128" t="s">
        <v>582</v>
      </c>
      <c r="K439" s="309"/>
      <c r="L439" s="309"/>
      <c r="M439" s="309"/>
      <c r="N439" s="309"/>
      <c r="O439" s="309"/>
      <c r="P439" s="309"/>
      <c r="Q439" s="309"/>
      <c r="R439" s="309"/>
      <c r="S439" s="309"/>
      <c r="T439" s="326"/>
      <c r="U439" s="897"/>
      <c r="V439" s="897"/>
      <c r="W439" s="897"/>
      <c r="X439" s="897"/>
      <c r="Y439" s="897"/>
      <c r="Z439" s="897"/>
      <c r="AA439" s="897"/>
      <c r="AB439" s="897"/>
      <c r="AC439" s="428" t="s">
        <v>9698</v>
      </c>
      <c r="AD439" s="128" t="s">
        <v>886</v>
      </c>
      <c r="AE439" s="128">
        <v>2020</v>
      </c>
      <c r="AF439" s="142" t="s">
        <v>9892</v>
      </c>
      <c r="AG439" s="624" t="s">
        <v>9893</v>
      </c>
      <c r="AH439" s="94" t="s">
        <v>677</v>
      </c>
    </row>
    <row r="440" spans="2:35">
      <c r="B440" s="315" t="s">
        <v>2074</v>
      </c>
      <c r="C440" s="315" t="s">
        <v>187</v>
      </c>
      <c r="D440" s="315" t="s">
        <v>6580</v>
      </c>
      <c r="E440" s="309" t="s">
        <v>5778</v>
      </c>
      <c r="F440" s="128" t="s">
        <v>424</v>
      </c>
      <c r="G440" s="315" t="s">
        <v>886</v>
      </c>
      <c r="H440" s="309" t="s">
        <v>886</v>
      </c>
      <c r="I440" s="309"/>
      <c r="J440" s="309"/>
      <c r="K440" s="309"/>
      <c r="L440" s="309" t="s">
        <v>582</v>
      </c>
      <c r="M440" s="309"/>
      <c r="N440" s="309"/>
      <c r="O440" s="309"/>
      <c r="P440" s="309"/>
      <c r="Q440" s="309"/>
      <c r="R440" s="309"/>
      <c r="S440" s="309"/>
      <c r="T440" s="326"/>
      <c r="U440" s="897"/>
      <c r="V440" s="897"/>
      <c r="W440" s="897"/>
      <c r="X440" s="897"/>
      <c r="Y440" s="897"/>
      <c r="Z440" s="897"/>
      <c r="AA440" s="897"/>
      <c r="AB440" s="897"/>
      <c r="AC440" s="428" t="s">
        <v>9698</v>
      </c>
      <c r="AD440" s="309">
        <v>2018</v>
      </c>
      <c r="AE440" s="309">
        <v>2025</v>
      </c>
      <c r="AF440" s="315" t="s">
        <v>10396</v>
      </c>
      <c r="AG440" s="625" t="s">
        <v>10397</v>
      </c>
      <c r="AH440" s="94" t="s">
        <v>677</v>
      </c>
    </row>
    <row r="441" spans="2:35">
      <c r="B441" s="142" t="s">
        <v>2074</v>
      </c>
      <c r="C441" s="315" t="s">
        <v>187</v>
      </c>
      <c r="D441" s="315" t="s">
        <v>6580</v>
      </c>
      <c r="E441" s="309" t="s">
        <v>5778</v>
      </c>
      <c r="F441" s="128" t="s">
        <v>424</v>
      </c>
      <c r="G441" s="315" t="s">
        <v>886</v>
      </c>
      <c r="H441" s="309" t="s">
        <v>886</v>
      </c>
      <c r="I441" s="309"/>
      <c r="J441" s="309"/>
      <c r="K441" s="309"/>
      <c r="L441" s="309"/>
      <c r="M441" s="309"/>
      <c r="N441" s="309"/>
      <c r="O441" s="309"/>
      <c r="P441" s="309"/>
      <c r="Q441" s="309"/>
      <c r="R441" s="309"/>
      <c r="S441" s="309"/>
      <c r="T441" s="326"/>
      <c r="U441" s="897"/>
      <c r="V441" s="897"/>
      <c r="W441" s="897"/>
      <c r="X441" s="897"/>
      <c r="Y441" s="897"/>
      <c r="Z441" s="897"/>
      <c r="AA441" s="897" t="s">
        <v>582</v>
      </c>
      <c r="AB441" s="897"/>
      <c r="AC441" s="428" t="s">
        <v>9698</v>
      </c>
      <c r="AD441" s="309">
        <v>2016</v>
      </c>
      <c r="AE441" s="309" t="s">
        <v>886</v>
      </c>
      <c r="AF441" s="315" t="s">
        <v>9807</v>
      </c>
      <c r="AG441" s="631" t="s">
        <v>9804</v>
      </c>
      <c r="AH441" s="94" t="s">
        <v>677</v>
      </c>
    </row>
    <row r="442" spans="2:35">
      <c r="B442" s="305" t="s">
        <v>2082</v>
      </c>
      <c r="C442" s="305" t="s">
        <v>186</v>
      </c>
      <c r="D442" s="315" t="s">
        <v>6581</v>
      </c>
      <c r="E442" s="315" t="s">
        <v>5782</v>
      </c>
      <c r="F442" s="128" t="s">
        <v>233</v>
      </c>
      <c r="G442" s="142" t="s">
        <v>10398</v>
      </c>
      <c r="H442" s="128" t="s">
        <v>6147</v>
      </c>
      <c r="I442" s="128"/>
      <c r="J442" s="128"/>
      <c r="K442" s="128"/>
      <c r="L442" s="128"/>
      <c r="M442" s="128"/>
      <c r="N442" s="128"/>
      <c r="O442" s="128"/>
      <c r="P442" s="128"/>
      <c r="Q442" s="128" t="s">
        <v>419</v>
      </c>
      <c r="R442" s="128"/>
      <c r="S442" s="128"/>
      <c r="T442" s="307"/>
      <c r="U442" s="754"/>
      <c r="V442" s="754"/>
      <c r="W442" s="754"/>
      <c r="X442" s="754"/>
      <c r="Y442" s="696"/>
      <c r="Z442" s="754"/>
      <c r="AA442" s="754"/>
      <c r="AB442" s="696"/>
      <c r="AC442" s="424" t="s">
        <v>5194</v>
      </c>
      <c r="AD442" s="128"/>
      <c r="AE442" s="128"/>
      <c r="AF442" s="142"/>
      <c r="AG442" s="596" t="s">
        <v>10399</v>
      </c>
      <c r="AH442" s="94" t="s">
        <v>677</v>
      </c>
      <c r="AI442" s="175"/>
    </row>
    <row r="443" spans="2:35">
      <c r="B443" s="305" t="s">
        <v>2082</v>
      </c>
      <c r="C443" s="305" t="s">
        <v>186</v>
      </c>
      <c r="D443" s="315" t="s">
        <v>6581</v>
      </c>
      <c r="E443" s="315" t="s">
        <v>5782</v>
      </c>
      <c r="F443" s="128" t="s">
        <v>452</v>
      </c>
      <c r="G443" s="142" t="s">
        <v>5471</v>
      </c>
      <c r="H443" s="128" t="s">
        <v>6147</v>
      </c>
      <c r="I443" s="128"/>
      <c r="J443" s="128"/>
      <c r="K443" s="128"/>
      <c r="L443" s="128"/>
      <c r="M443" s="128"/>
      <c r="N443" s="128" t="s">
        <v>419</v>
      </c>
      <c r="O443" s="128"/>
      <c r="P443" s="128"/>
      <c r="Q443" s="128"/>
      <c r="R443" s="128"/>
      <c r="S443" s="128"/>
      <c r="T443" s="307"/>
      <c r="U443" s="754"/>
      <c r="V443" s="754"/>
      <c r="W443" s="754"/>
      <c r="X443" s="754"/>
      <c r="Y443" s="696"/>
      <c r="Z443" s="754"/>
      <c r="AA443" s="754"/>
      <c r="AB443" s="696"/>
      <c r="AC443" s="424" t="s">
        <v>5194</v>
      </c>
      <c r="AD443" s="128"/>
      <c r="AE443" s="128"/>
      <c r="AF443" s="142"/>
      <c r="AG443" s="596" t="s">
        <v>10399</v>
      </c>
      <c r="AH443" s="94" t="s">
        <v>677</v>
      </c>
      <c r="AI443" s="175"/>
    </row>
    <row r="444" spans="2:35">
      <c r="B444" s="305" t="s">
        <v>2082</v>
      </c>
      <c r="C444" s="305" t="s">
        <v>186</v>
      </c>
      <c r="D444" s="315" t="s">
        <v>6581</v>
      </c>
      <c r="E444" s="315" t="s">
        <v>5782</v>
      </c>
      <c r="F444" s="128" t="s">
        <v>424</v>
      </c>
      <c r="G444" s="142" t="s">
        <v>3461</v>
      </c>
      <c r="H444" s="128" t="s">
        <v>6147</v>
      </c>
      <c r="I444" s="128"/>
      <c r="J444" s="128"/>
      <c r="K444" s="128" t="s">
        <v>419</v>
      </c>
      <c r="L444" s="128"/>
      <c r="M444" s="128"/>
      <c r="N444" s="128"/>
      <c r="O444" s="128"/>
      <c r="P444" s="128"/>
      <c r="Q444" s="128"/>
      <c r="R444" s="128"/>
      <c r="S444" s="128"/>
      <c r="T444" s="307"/>
      <c r="U444" s="754"/>
      <c r="V444" s="754"/>
      <c r="W444" s="754"/>
      <c r="X444" s="754"/>
      <c r="Y444" s="696"/>
      <c r="Z444" s="754"/>
      <c r="AA444" s="754"/>
      <c r="AB444" s="696"/>
      <c r="AC444" s="424" t="s">
        <v>5194</v>
      </c>
      <c r="AD444" s="128"/>
      <c r="AE444" s="128"/>
      <c r="AF444" s="142"/>
      <c r="AG444" s="596" t="s">
        <v>10399</v>
      </c>
      <c r="AH444" s="94" t="s">
        <v>677</v>
      </c>
      <c r="AI444" s="175"/>
    </row>
    <row r="445" spans="2:35">
      <c r="B445" s="315" t="s">
        <v>2074</v>
      </c>
      <c r="C445" s="315" t="s">
        <v>187</v>
      </c>
      <c r="D445" s="315" t="s">
        <v>6583</v>
      </c>
      <c r="E445" s="309" t="s">
        <v>5778</v>
      </c>
      <c r="F445" s="128" t="s">
        <v>424</v>
      </c>
      <c r="G445" s="315" t="s">
        <v>886</v>
      </c>
      <c r="H445" s="309" t="s">
        <v>886</v>
      </c>
      <c r="I445" s="309"/>
      <c r="J445" s="309"/>
      <c r="K445" s="309"/>
      <c r="L445" s="309" t="s">
        <v>582</v>
      </c>
      <c r="M445" s="309"/>
      <c r="N445" s="309"/>
      <c r="O445" s="309"/>
      <c r="P445" s="309"/>
      <c r="Q445" s="309"/>
      <c r="R445" s="309"/>
      <c r="S445" s="309"/>
      <c r="T445" s="326"/>
      <c r="U445" s="897"/>
      <c r="V445" s="897"/>
      <c r="W445" s="897"/>
      <c r="X445" s="897"/>
      <c r="Y445" s="897"/>
      <c r="Z445" s="897"/>
      <c r="AA445" s="897"/>
      <c r="AB445" s="897"/>
      <c r="AC445" s="428" t="s">
        <v>9698</v>
      </c>
      <c r="AD445" s="309">
        <v>2018</v>
      </c>
      <c r="AE445" s="309">
        <v>2030</v>
      </c>
      <c r="AF445" s="315" t="s">
        <v>10400</v>
      </c>
      <c r="AG445" s="625" t="s">
        <v>10401</v>
      </c>
      <c r="AH445" s="94" t="s">
        <v>677</v>
      </c>
    </row>
    <row r="446" spans="2:35">
      <c r="B446" s="142" t="s">
        <v>366</v>
      </c>
      <c r="C446" s="142" t="s">
        <v>182</v>
      </c>
      <c r="D446" s="142" t="s">
        <v>6590</v>
      </c>
      <c r="E446" s="128" t="s">
        <v>9722</v>
      </c>
      <c r="F446" s="128" t="s">
        <v>8384</v>
      </c>
      <c r="G446" s="129" t="s">
        <v>886</v>
      </c>
      <c r="H446" s="128" t="s">
        <v>886</v>
      </c>
      <c r="I446" s="128"/>
      <c r="J446" s="128"/>
      <c r="K446" s="128"/>
      <c r="L446" s="128"/>
      <c r="M446" s="128"/>
      <c r="N446" s="128"/>
      <c r="O446" s="128"/>
      <c r="P446" s="128"/>
      <c r="Q446" s="128" t="s">
        <v>582</v>
      </c>
      <c r="R446" s="128"/>
      <c r="S446" s="128"/>
      <c r="T446" s="307"/>
      <c r="U446" s="754"/>
      <c r="V446" s="754"/>
      <c r="W446" s="754"/>
      <c r="X446" s="754"/>
      <c r="Y446" s="754"/>
      <c r="Z446" s="754"/>
      <c r="AA446" s="754"/>
      <c r="AB446" s="754"/>
      <c r="AC446" s="428" t="s">
        <v>9698</v>
      </c>
      <c r="AD446" s="128" t="s">
        <v>886</v>
      </c>
      <c r="AE446" s="128">
        <v>2020</v>
      </c>
      <c r="AF446" s="142" t="s">
        <v>10402</v>
      </c>
      <c r="AG446" s="624" t="s">
        <v>10403</v>
      </c>
      <c r="AH446" s="94" t="s">
        <v>677</v>
      </c>
    </row>
    <row r="447" spans="2:35">
      <c r="B447" s="315" t="s">
        <v>366</v>
      </c>
      <c r="C447" s="142" t="s">
        <v>173</v>
      </c>
      <c r="D447" s="142" t="s">
        <v>10404</v>
      </c>
      <c r="E447" s="128" t="s">
        <v>886</v>
      </c>
      <c r="F447" s="309" t="s">
        <v>452</v>
      </c>
      <c r="G447" s="315" t="s">
        <v>886</v>
      </c>
      <c r="H447" s="309" t="s">
        <v>886</v>
      </c>
      <c r="I447" s="309"/>
      <c r="J447" s="309"/>
      <c r="K447" s="309"/>
      <c r="L447" s="309"/>
      <c r="M447" s="309"/>
      <c r="N447" s="309"/>
      <c r="O447" s="309"/>
      <c r="P447" s="309"/>
      <c r="Q447" s="309"/>
      <c r="R447" s="309"/>
      <c r="S447" s="309"/>
      <c r="T447" s="326"/>
      <c r="U447" s="897"/>
      <c r="V447" s="897" t="s">
        <v>582</v>
      </c>
      <c r="W447" s="897"/>
      <c r="X447" s="897"/>
      <c r="Y447" s="897"/>
      <c r="Z447" s="897"/>
      <c r="AA447" s="897"/>
      <c r="AB447" s="897"/>
      <c r="AC447" s="428" t="s">
        <v>9698</v>
      </c>
      <c r="AD447" s="309" t="s">
        <v>886</v>
      </c>
      <c r="AE447" s="137" t="s">
        <v>9709</v>
      </c>
      <c r="AF447" s="142" t="s">
        <v>9726</v>
      </c>
      <c r="AG447" s="624" t="s">
        <v>9727</v>
      </c>
      <c r="AH447" s="94" t="s">
        <v>677</v>
      </c>
    </row>
    <row r="448" spans="2:35">
      <c r="B448" s="142" t="s">
        <v>2074</v>
      </c>
      <c r="C448" s="315" t="s">
        <v>187</v>
      </c>
      <c r="D448" s="142" t="s">
        <v>10405</v>
      </c>
      <c r="E448" s="309" t="s">
        <v>5778</v>
      </c>
      <c r="F448" s="128" t="s">
        <v>424</v>
      </c>
      <c r="G448" s="315" t="s">
        <v>886</v>
      </c>
      <c r="H448" s="309" t="s">
        <v>5810</v>
      </c>
      <c r="I448" s="309"/>
      <c r="J448" s="309"/>
      <c r="K448" s="309"/>
      <c r="L448" s="309"/>
      <c r="M448" s="309"/>
      <c r="N448" s="309"/>
      <c r="O448" s="309"/>
      <c r="P448" s="309"/>
      <c r="Q448" s="309"/>
      <c r="R448" s="309"/>
      <c r="S448" s="309"/>
      <c r="T448" s="326"/>
      <c r="U448" s="897"/>
      <c r="V448" s="897"/>
      <c r="W448" s="897"/>
      <c r="X448" s="897"/>
      <c r="Y448" s="897"/>
      <c r="Z448" s="897"/>
      <c r="AA448" s="897" t="s">
        <v>582</v>
      </c>
      <c r="AB448" s="897"/>
      <c r="AC448" s="428" t="s">
        <v>9698</v>
      </c>
      <c r="AD448" s="309" t="s">
        <v>886</v>
      </c>
      <c r="AE448" s="309" t="s">
        <v>886</v>
      </c>
      <c r="AF448" s="315" t="s">
        <v>9771</v>
      </c>
      <c r="AG448" s="624" t="s">
        <v>9742</v>
      </c>
      <c r="AH448" s="94" t="s">
        <v>677</v>
      </c>
    </row>
    <row r="449" spans="2:34">
      <c r="B449" s="315" t="s">
        <v>2074</v>
      </c>
      <c r="C449" s="315" t="s">
        <v>187</v>
      </c>
      <c r="D449" s="142" t="s">
        <v>10406</v>
      </c>
      <c r="E449" s="309" t="s">
        <v>5778</v>
      </c>
      <c r="F449" s="309" t="s">
        <v>9729</v>
      </c>
      <c r="G449" s="142" t="s">
        <v>886</v>
      </c>
      <c r="H449" s="627" t="s">
        <v>9730</v>
      </c>
      <c r="I449" s="309"/>
      <c r="J449" s="309"/>
      <c r="K449" s="309"/>
      <c r="L449" s="309"/>
      <c r="M449" s="309"/>
      <c r="N449" s="309"/>
      <c r="O449" s="309"/>
      <c r="P449" s="309"/>
      <c r="Q449" s="309"/>
      <c r="R449" s="309" t="s">
        <v>582</v>
      </c>
      <c r="S449" s="309"/>
      <c r="T449" s="326"/>
      <c r="U449" s="897"/>
      <c r="V449" s="897"/>
      <c r="W449" s="897"/>
      <c r="X449" s="897"/>
      <c r="Y449" s="897"/>
      <c r="Z449" s="897"/>
      <c r="AA449" s="897"/>
      <c r="AB449" s="897"/>
      <c r="AC449" s="428" t="s">
        <v>9698</v>
      </c>
      <c r="AD449" s="309">
        <v>2020</v>
      </c>
      <c r="AE449" s="309">
        <v>2021</v>
      </c>
      <c r="AF449" s="315" t="s">
        <v>9731</v>
      </c>
      <c r="AG449" s="625" t="s">
        <v>9732</v>
      </c>
      <c r="AH449" s="94" t="s">
        <v>677</v>
      </c>
    </row>
    <row r="450" spans="2:34">
      <c r="B450" s="315" t="s">
        <v>2074</v>
      </c>
      <c r="C450" s="315" t="s">
        <v>187</v>
      </c>
      <c r="D450" s="315" t="s">
        <v>6599</v>
      </c>
      <c r="E450" s="309" t="s">
        <v>9722</v>
      </c>
      <c r="F450" s="128" t="s">
        <v>424</v>
      </c>
      <c r="G450" s="315" t="s">
        <v>886</v>
      </c>
      <c r="H450" s="309" t="s">
        <v>886</v>
      </c>
      <c r="I450" s="309"/>
      <c r="J450" s="309"/>
      <c r="K450" s="309"/>
      <c r="L450" s="309" t="s">
        <v>582</v>
      </c>
      <c r="M450" s="309"/>
      <c r="N450" s="309"/>
      <c r="O450" s="309"/>
      <c r="P450" s="309"/>
      <c r="Q450" s="309"/>
      <c r="R450" s="309"/>
      <c r="S450" s="309"/>
      <c r="T450" s="326"/>
      <c r="U450" s="897"/>
      <c r="V450" s="897"/>
      <c r="W450" s="897"/>
      <c r="X450" s="897"/>
      <c r="Y450" s="897"/>
      <c r="Z450" s="897"/>
      <c r="AA450" s="897"/>
      <c r="AB450" s="897"/>
      <c r="AC450" s="428" t="s">
        <v>9698</v>
      </c>
      <c r="AD450" s="309">
        <v>2018</v>
      </c>
      <c r="AE450" s="309">
        <v>2030</v>
      </c>
      <c r="AF450" s="315" t="s">
        <v>10407</v>
      </c>
      <c r="AG450" s="625" t="s">
        <v>10408</v>
      </c>
      <c r="AH450" s="94" t="s">
        <v>677</v>
      </c>
    </row>
    <row r="451" spans="2:34">
      <c r="B451" s="315" t="s">
        <v>2074</v>
      </c>
      <c r="C451" s="315" t="s">
        <v>187</v>
      </c>
      <c r="D451" s="315" t="s">
        <v>6599</v>
      </c>
      <c r="E451" s="309" t="s">
        <v>5778</v>
      </c>
      <c r="F451" s="128" t="s">
        <v>424</v>
      </c>
      <c r="G451" s="315" t="s">
        <v>886</v>
      </c>
      <c r="H451" s="309" t="s">
        <v>886</v>
      </c>
      <c r="I451" s="309"/>
      <c r="J451" s="309"/>
      <c r="K451" s="309"/>
      <c r="L451" s="309" t="s">
        <v>582</v>
      </c>
      <c r="M451" s="309"/>
      <c r="N451" s="309"/>
      <c r="O451" s="309"/>
      <c r="P451" s="309"/>
      <c r="Q451" s="309"/>
      <c r="R451" s="309"/>
      <c r="S451" s="309"/>
      <c r="T451" s="326"/>
      <c r="U451" s="897"/>
      <c r="V451" s="897"/>
      <c r="W451" s="897"/>
      <c r="X451" s="897"/>
      <c r="Y451" s="897"/>
      <c r="Z451" s="897"/>
      <c r="AA451" s="897"/>
      <c r="AB451" s="897"/>
      <c r="AC451" s="428" t="s">
        <v>9698</v>
      </c>
      <c r="AD451" s="309">
        <v>2018</v>
      </c>
      <c r="AE451" s="309">
        <v>2050</v>
      </c>
      <c r="AF451" s="315" t="s">
        <v>10407</v>
      </c>
      <c r="AG451" s="625" t="s">
        <v>10408</v>
      </c>
      <c r="AH451" s="94" t="s">
        <v>677</v>
      </c>
    </row>
    <row r="452" spans="2:34">
      <c r="B452" s="315" t="s">
        <v>366</v>
      </c>
      <c r="C452" s="142" t="s">
        <v>173</v>
      </c>
      <c r="D452" s="142" t="s">
        <v>10409</v>
      </c>
      <c r="E452" s="128" t="s">
        <v>886</v>
      </c>
      <c r="F452" s="309" t="s">
        <v>452</v>
      </c>
      <c r="G452" s="315" t="s">
        <v>886</v>
      </c>
      <c r="H452" s="309" t="s">
        <v>886</v>
      </c>
      <c r="I452" s="309"/>
      <c r="J452" s="309"/>
      <c r="K452" s="309"/>
      <c r="L452" s="309"/>
      <c r="M452" s="309"/>
      <c r="N452" s="309"/>
      <c r="O452" s="309"/>
      <c r="P452" s="309"/>
      <c r="Q452" s="309"/>
      <c r="R452" s="309"/>
      <c r="S452" s="309"/>
      <c r="T452" s="326"/>
      <c r="U452" s="897"/>
      <c r="V452" s="897" t="s">
        <v>582</v>
      </c>
      <c r="W452" s="897"/>
      <c r="X452" s="897"/>
      <c r="Y452" s="897"/>
      <c r="Z452" s="897"/>
      <c r="AA452" s="897"/>
      <c r="AB452" s="897"/>
      <c r="AC452" s="428" t="s">
        <v>9698</v>
      </c>
      <c r="AD452" s="309" t="s">
        <v>886</v>
      </c>
      <c r="AE452" s="137" t="s">
        <v>9709</v>
      </c>
      <c r="AF452" s="142" t="s">
        <v>9726</v>
      </c>
      <c r="AG452" s="624" t="s">
        <v>9727</v>
      </c>
      <c r="AH452" s="94" t="s">
        <v>677</v>
      </c>
    </row>
    <row r="453" spans="2:34">
      <c r="B453" s="142" t="s">
        <v>2074</v>
      </c>
      <c r="C453" s="315" t="s">
        <v>187</v>
      </c>
      <c r="D453" s="142" t="s">
        <v>10410</v>
      </c>
      <c r="E453" s="309" t="s">
        <v>5778</v>
      </c>
      <c r="F453" s="128" t="s">
        <v>424</v>
      </c>
      <c r="G453" s="315" t="s">
        <v>886</v>
      </c>
      <c r="H453" s="309" t="s">
        <v>886</v>
      </c>
      <c r="I453" s="309"/>
      <c r="J453" s="309"/>
      <c r="K453" s="309"/>
      <c r="L453" s="309"/>
      <c r="M453" s="309"/>
      <c r="N453" s="309"/>
      <c r="O453" s="309"/>
      <c r="P453" s="309"/>
      <c r="Q453" s="309"/>
      <c r="R453" s="309"/>
      <c r="S453" s="309"/>
      <c r="T453" s="326"/>
      <c r="U453" s="897"/>
      <c r="V453" s="897"/>
      <c r="W453" s="897"/>
      <c r="X453" s="897"/>
      <c r="Y453" s="897"/>
      <c r="Z453" s="897"/>
      <c r="AA453" s="897" t="s">
        <v>582</v>
      </c>
      <c r="AB453" s="897"/>
      <c r="AC453" s="428" t="s">
        <v>9698</v>
      </c>
      <c r="AD453" s="309" t="s">
        <v>886</v>
      </c>
      <c r="AE453" s="309" t="s">
        <v>886</v>
      </c>
      <c r="AF453" s="315" t="s">
        <v>9807</v>
      </c>
      <c r="AG453" s="631" t="s">
        <v>9804</v>
      </c>
      <c r="AH453" s="94" t="s">
        <v>677</v>
      </c>
    </row>
    <row r="454" spans="2:34">
      <c r="B454" s="315" t="s">
        <v>366</v>
      </c>
      <c r="C454" s="142" t="s">
        <v>173</v>
      </c>
      <c r="D454" s="142" t="s">
        <v>6605</v>
      </c>
      <c r="E454" s="128" t="s">
        <v>886</v>
      </c>
      <c r="F454" s="309" t="s">
        <v>452</v>
      </c>
      <c r="G454" s="315" t="s">
        <v>886</v>
      </c>
      <c r="H454" s="309" t="s">
        <v>886</v>
      </c>
      <c r="I454" s="309"/>
      <c r="J454" s="309"/>
      <c r="K454" s="309"/>
      <c r="L454" s="309"/>
      <c r="M454" s="309"/>
      <c r="N454" s="309"/>
      <c r="O454" s="309"/>
      <c r="P454" s="309"/>
      <c r="Q454" s="309"/>
      <c r="R454" s="309"/>
      <c r="S454" s="309"/>
      <c r="T454" s="326"/>
      <c r="U454" s="897"/>
      <c r="V454" s="897" t="s">
        <v>582</v>
      </c>
      <c r="W454" s="897"/>
      <c r="X454" s="897"/>
      <c r="Y454" s="897"/>
      <c r="Z454" s="897"/>
      <c r="AA454" s="897"/>
      <c r="AB454" s="897"/>
      <c r="AC454" s="428" t="s">
        <v>9698</v>
      </c>
      <c r="AD454" s="309" t="s">
        <v>886</v>
      </c>
      <c r="AE454" s="137" t="s">
        <v>9709</v>
      </c>
      <c r="AF454" s="142" t="s">
        <v>9726</v>
      </c>
      <c r="AG454" s="624" t="s">
        <v>9727</v>
      </c>
      <c r="AH454" s="94" t="s">
        <v>677</v>
      </c>
    </row>
    <row r="455" spans="2:34">
      <c r="B455" s="142" t="s">
        <v>366</v>
      </c>
      <c r="C455" s="142" t="s">
        <v>169</v>
      </c>
      <c r="D455" s="142" t="s">
        <v>10411</v>
      </c>
      <c r="E455" s="128" t="s">
        <v>5778</v>
      </c>
      <c r="F455" s="128" t="s">
        <v>5838</v>
      </c>
      <c r="G455" s="142" t="s">
        <v>4683</v>
      </c>
      <c r="H455" s="128" t="s">
        <v>886</v>
      </c>
      <c r="I455" s="128"/>
      <c r="J455" s="128"/>
      <c r="K455" s="128" t="s">
        <v>582</v>
      </c>
      <c r="L455" s="128"/>
      <c r="M455" s="128"/>
      <c r="N455" s="128"/>
      <c r="O455" s="128"/>
      <c r="P455" s="128"/>
      <c r="Q455" s="128"/>
      <c r="R455" s="128"/>
      <c r="S455" s="128"/>
      <c r="T455" s="307"/>
      <c r="U455" s="897"/>
      <c r="V455" s="897"/>
      <c r="W455" s="897"/>
      <c r="X455" s="897"/>
      <c r="Y455" s="897"/>
      <c r="Z455" s="897"/>
      <c r="AA455" s="897"/>
      <c r="AB455" s="897"/>
      <c r="AC455" s="428" t="s">
        <v>9698</v>
      </c>
      <c r="AD455" s="309" t="s">
        <v>886</v>
      </c>
      <c r="AE455" s="128">
        <v>2004</v>
      </c>
      <c r="AF455" s="142"/>
      <c r="AG455" s="629" t="s">
        <v>9719</v>
      </c>
      <c r="AH455" s="94" t="s">
        <v>677</v>
      </c>
    </row>
    <row r="456" spans="2:34">
      <c r="B456" s="315" t="s">
        <v>2074</v>
      </c>
      <c r="C456" s="315" t="s">
        <v>187</v>
      </c>
      <c r="D456" s="142" t="s">
        <v>10412</v>
      </c>
      <c r="E456" s="309" t="s">
        <v>5778</v>
      </c>
      <c r="F456" s="309" t="s">
        <v>9729</v>
      </c>
      <c r="G456" s="142" t="s">
        <v>886</v>
      </c>
      <c r="H456" s="627" t="s">
        <v>9730</v>
      </c>
      <c r="I456" s="309"/>
      <c r="J456" s="309"/>
      <c r="K456" s="309"/>
      <c r="L456" s="309"/>
      <c r="M456" s="309"/>
      <c r="N456" s="309"/>
      <c r="O456" s="309"/>
      <c r="P456" s="309"/>
      <c r="Q456" s="309"/>
      <c r="R456" s="309" t="s">
        <v>582</v>
      </c>
      <c r="S456" s="309"/>
      <c r="T456" s="326"/>
      <c r="U456" s="897"/>
      <c r="V456" s="897"/>
      <c r="W456" s="897"/>
      <c r="X456" s="897"/>
      <c r="Y456" s="897"/>
      <c r="Z456" s="897"/>
      <c r="AA456" s="897"/>
      <c r="AB456" s="897"/>
      <c r="AC456" s="428" t="s">
        <v>9698</v>
      </c>
      <c r="AD456" s="309">
        <v>2020</v>
      </c>
      <c r="AE456" s="309">
        <v>2021</v>
      </c>
      <c r="AF456" s="315" t="s">
        <v>9731</v>
      </c>
      <c r="AG456" s="625" t="s">
        <v>9732</v>
      </c>
      <c r="AH456" s="94" t="s">
        <v>677</v>
      </c>
    </row>
    <row r="457" spans="2:34">
      <c r="B457" s="315" t="s">
        <v>366</v>
      </c>
      <c r="C457" s="142" t="s">
        <v>173</v>
      </c>
      <c r="D457" s="142" t="s">
        <v>10413</v>
      </c>
      <c r="E457" s="128" t="s">
        <v>886</v>
      </c>
      <c r="F457" s="309" t="s">
        <v>452</v>
      </c>
      <c r="G457" s="315" t="s">
        <v>886</v>
      </c>
      <c r="H457" s="309" t="s">
        <v>886</v>
      </c>
      <c r="I457" s="309"/>
      <c r="J457" s="309"/>
      <c r="K457" s="309"/>
      <c r="L457" s="309"/>
      <c r="M457" s="309"/>
      <c r="N457" s="309"/>
      <c r="O457" s="309"/>
      <c r="P457" s="309"/>
      <c r="Q457" s="309"/>
      <c r="R457" s="309"/>
      <c r="S457" s="309"/>
      <c r="T457" s="326"/>
      <c r="U457" s="897"/>
      <c r="V457" s="897" t="s">
        <v>582</v>
      </c>
      <c r="W457" s="897"/>
      <c r="X457" s="897"/>
      <c r="Y457" s="897"/>
      <c r="Z457" s="897"/>
      <c r="AA457" s="897"/>
      <c r="AB457" s="897"/>
      <c r="AC457" s="428" t="s">
        <v>9698</v>
      </c>
      <c r="AD457" s="309" t="s">
        <v>886</v>
      </c>
      <c r="AE457" s="137" t="s">
        <v>9709</v>
      </c>
      <c r="AF457" s="142" t="s">
        <v>9726</v>
      </c>
      <c r="AG457" s="624" t="s">
        <v>9727</v>
      </c>
      <c r="AH457" s="94" t="s">
        <v>677</v>
      </c>
    </row>
    <row r="458" spans="2:34">
      <c r="B458" s="315" t="s">
        <v>366</v>
      </c>
      <c r="C458" s="142" t="s">
        <v>173</v>
      </c>
      <c r="D458" s="142" t="s">
        <v>10414</v>
      </c>
      <c r="E458" s="128" t="s">
        <v>886</v>
      </c>
      <c r="F458" s="309" t="s">
        <v>452</v>
      </c>
      <c r="G458" s="315" t="s">
        <v>886</v>
      </c>
      <c r="H458" s="309" t="s">
        <v>886</v>
      </c>
      <c r="I458" s="309"/>
      <c r="J458" s="309"/>
      <c r="K458" s="309"/>
      <c r="L458" s="309"/>
      <c r="M458" s="309"/>
      <c r="N458" s="309"/>
      <c r="O458" s="309"/>
      <c r="P458" s="309"/>
      <c r="Q458" s="309"/>
      <c r="R458" s="309"/>
      <c r="S458" s="309"/>
      <c r="T458" s="326"/>
      <c r="U458" s="897"/>
      <c r="V458" s="897" t="s">
        <v>582</v>
      </c>
      <c r="W458" s="897"/>
      <c r="X458" s="897"/>
      <c r="Y458" s="897"/>
      <c r="Z458" s="897"/>
      <c r="AA458" s="897"/>
      <c r="AB458" s="897"/>
      <c r="AC458" s="428" t="s">
        <v>9698</v>
      </c>
      <c r="AD458" s="309" t="s">
        <v>886</v>
      </c>
      <c r="AE458" s="137" t="s">
        <v>9709</v>
      </c>
      <c r="AF458" s="142" t="s">
        <v>9726</v>
      </c>
      <c r="AG458" s="624" t="s">
        <v>9727</v>
      </c>
      <c r="AH458" s="94" t="s">
        <v>677</v>
      </c>
    </row>
    <row r="459" spans="2:34">
      <c r="B459" s="315" t="s">
        <v>366</v>
      </c>
      <c r="C459" s="142" t="s">
        <v>173</v>
      </c>
      <c r="D459" s="142" t="s">
        <v>10415</v>
      </c>
      <c r="E459" s="128" t="s">
        <v>886</v>
      </c>
      <c r="F459" s="309" t="s">
        <v>452</v>
      </c>
      <c r="G459" s="315" t="s">
        <v>886</v>
      </c>
      <c r="H459" s="309" t="s">
        <v>886</v>
      </c>
      <c r="I459" s="309"/>
      <c r="J459" s="309"/>
      <c r="K459" s="309"/>
      <c r="L459" s="309"/>
      <c r="M459" s="309"/>
      <c r="N459" s="309"/>
      <c r="O459" s="309"/>
      <c r="P459" s="309"/>
      <c r="Q459" s="309"/>
      <c r="R459" s="309"/>
      <c r="S459" s="309"/>
      <c r="T459" s="326"/>
      <c r="U459" s="897"/>
      <c r="V459" s="897" t="s">
        <v>582</v>
      </c>
      <c r="W459" s="897"/>
      <c r="X459" s="897"/>
      <c r="Y459" s="897"/>
      <c r="Z459" s="897"/>
      <c r="AA459" s="897"/>
      <c r="AB459" s="897"/>
      <c r="AC459" s="428" t="s">
        <v>9698</v>
      </c>
      <c r="AD459" s="309" t="s">
        <v>886</v>
      </c>
      <c r="AE459" s="137" t="s">
        <v>9709</v>
      </c>
      <c r="AF459" s="142" t="s">
        <v>9726</v>
      </c>
      <c r="AG459" s="624" t="s">
        <v>9727</v>
      </c>
      <c r="AH459" s="94" t="s">
        <v>677</v>
      </c>
    </row>
    <row r="460" spans="2:34">
      <c r="B460" s="142" t="s">
        <v>2074</v>
      </c>
      <c r="C460" s="315" t="s">
        <v>187</v>
      </c>
      <c r="D460" s="142" t="s">
        <v>8740</v>
      </c>
      <c r="E460" s="309" t="s">
        <v>5778</v>
      </c>
      <c r="F460" s="128" t="s">
        <v>424</v>
      </c>
      <c r="G460" s="315" t="s">
        <v>886</v>
      </c>
      <c r="H460" s="309" t="s">
        <v>5810</v>
      </c>
      <c r="I460" s="309"/>
      <c r="J460" s="309"/>
      <c r="K460" s="309"/>
      <c r="L460" s="309"/>
      <c r="M460" s="309"/>
      <c r="N460" s="309"/>
      <c r="O460" s="309"/>
      <c r="P460" s="309"/>
      <c r="Q460" s="309"/>
      <c r="R460" s="309"/>
      <c r="S460" s="309"/>
      <c r="T460" s="326"/>
      <c r="U460" s="897"/>
      <c r="V460" s="897"/>
      <c r="W460" s="897"/>
      <c r="X460" s="897"/>
      <c r="Y460" s="897"/>
      <c r="Z460" s="897"/>
      <c r="AA460" s="897" t="s">
        <v>582</v>
      </c>
      <c r="AB460" s="897"/>
      <c r="AC460" s="428" t="s">
        <v>9698</v>
      </c>
      <c r="AD460" s="309" t="s">
        <v>886</v>
      </c>
      <c r="AE460" s="309" t="s">
        <v>886</v>
      </c>
      <c r="AF460" s="315" t="s">
        <v>10198</v>
      </c>
      <c r="AG460" s="624" t="s">
        <v>9742</v>
      </c>
      <c r="AH460" s="94" t="s">
        <v>677</v>
      </c>
    </row>
    <row r="461" spans="2:34">
      <c r="B461" s="315" t="s">
        <v>2074</v>
      </c>
      <c r="C461" s="315" t="s">
        <v>187</v>
      </c>
      <c r="D461" s="315" t="s">
        <v>6625</v>
      </c>
      <c r="E461" s="309" t="s">
        <v>5778</v>
      </c>
      <c r="F461" s="128" t="s">
        <v>424</v>
      </c>
      <c r="G461" s="315" t="s">
        <v>886</v>
      </c>
      <c r="H461" s="309" t="s">
        <v>886</v>
      </c>
      <c r="I461" s="309"/>
      <c r="J461" s="309"/>
      <c r="K461" s="309"/>
      <c r="L461" s="309" t="s">
        <v>582</v>
      </c>
      <c r="M461" s="309"/>
      <c r="N461" s="309"/>
      <c r="O461" s="309"/>
      <c r="P461" s="309"/>
      <c r="Q461" s="309"/>
      <c r="R461" s="309"/>
      <c r="S461" s="309"/>
      <c r="T461" s="326"/>
      <c r="U461" s="897"/>
      <c r="V461" s="897"/>
      <c r="W461" s="897"/>
      <c r="X461" s="897"/>
      <c r="Y461" s="897"/>
      <c r="Z461" s="897"/>
      <c r="AA461" s="897"/>
      <c r="AB461" s="897"/>
      <c r="AC461" s="428" t="s">
        <v>9698</v>
      </c>
      <c r="AD461" s="309">
        <v>2018</v>
      </c>
      <c r="AE461" s="309">
        <v>2030</v>
      </c>
      <c r="AF461" s="315" t="s">
        <v>10416</v>
      </c>
      <c r="AG461" s="625" t="s">
        <v>10417</v>
      </c>
      <c r="AH461" s="94" t="s">
        <v>677</v>
      </c>
    </row>
    <row r="462" spans="2:34">
      <c r="B462" s="315" t="s">
        <v>2074</v>
      </c>
      <c r="C462" s="315" t="s">
        <v>187</v>
      </c>
      <c r="D462" s="315" t="s">
        <v>6625</v>
      </c>
      <c r="E462" s="309" t="s">
        <v>5778</v>
      </c>
      <c r="F462" s="309" t="s">
        <v>8384</v>
      </c>
      <c r="G462" s="315" t="s">
        <v>886</v>
      </c>
      <c r="H462" s="309" t="s">
        <v>4684</v>
      </c>
      <c r="I462" s="309"/>
      <c r="J462" s="309"/>
      <c r="K462" s="309"/>
      <c r="L462" s="309"/>
      <c r="M462" s="309"/>
      <c r="N462" s="309"/>
      <c r="O462" s="309"/>
      <c r="P462" s="309"/>
      <c r="Q462" s="309"/>
      <c r="R462" s="309" t="s">
        <v>582</v>
      </c>
      <c r="S462" s="309"/>
      <c r="T462" s="326"/>
      <c r="U462" s="897"/>
      <c r="V462" s="897"/>
      <c r="W462" s="897"/>
      <c r="X462" s="897"/>
      <c r="Y462" s="897"/>
      <c r="Z462" s="897"/>
      <c r="AA462" s="897"/>
      <c r="AB462" s="897"/>
      <c r="AC462" s="428" t="s">
        <v>9698</v>
      </c>
      <c r="AD462" s="309" t="s">
        <v>886</v>
      </c>
      <c r="AE462" s="309" t="s">
        <v>886</v>
      </c>
      <c r="AF462" s="315" t="s">
        <v>10299</v>
      </c>
      <c r="AG462" s="625" t="s">
        <v>10418</v>
      </c>
      <c r="AH462" s="94" t="s">
        <v>677</v>
      </c>
    </row>
    <row r="463" spans="2:34">
      <c r="B463" s="142" t="s">
        <v>366</v>
      </c>
      <c r="C463" s="142" t="s">
        <v>169</v>
      </c>
      <c r="D463" s="142" t="s">
        <v>10419</v>
      </c>
      <c r="E463" s="128" t="s">
        <v>5778</v>
      </c>
      <c r="F463" s="128" t="s">
        <v>5838</v>
      </c>
      <c r="G463" s="142" t="s">
        <v>4683</v>
      </c>
      <c r="H463" s="128" t="s">
        <v>886</v>
      </c>
      <c r="I463" s="128"/>
      <c r="J463" s="128"/>
      <c r="K463" s="128" t="s">
        <v>582</v>
      </c>
      <c r="L463" s="128"/>
      <c r="M463" s="128"/>
      <c r="N463" s="128"/>
      <c r="O463" s="128"/>
      <c r="P463" s="128"/>
      <c r="Q463" s="128"/>
      <c r="R463" s="128"/>
      <c r="S463" s="128"/>
      <c r="T463" s="307"/>
      <c r="U463" s="897"/>
      <c r="V463" s="897"/>
      <c r="W463" s="897"/>
      <c r="X463" s="897"/>
      <c r="Y463" s="897"/>
      <c r="Z463" s="897"/>
      <c r="AA463" s="897"/>
      <c r="AB463" s="897"/>
      <c r="AC463" s="428" t="s">
        <v>9698</v>
      </c>
      <c r="AD463" s="309" t="s">
        <v>886</v>
      </c>
      <c r="AE463" s="128">
        <v>2004</v>
      </c>
      <c r="AF463" s="142"/>
      <c r="AG463" s="629" t="s">
        <v>9719</v>
      </c>
      <c r="AH463" s="94" t="s">
        <v>677</v>
      </c>
    </row>
    <row r="464" spans="2:34">
      <c r="B464" s="142" t="s">
        <v>2074</v>
      </c>
      <c r="C464" s="315" t="s">
        <v>187</v>
      </c>
      <c r="D464" s="142" t="s">
        <v>10420</v>
      </c>
      <c r="E464" s="309" t="s">
        <v>5778</v>
      </c>
      <c r="F464" s="128" t="s">
        <v>424</v>
      </c>
      <c r="G464" s="315" t="s">
        <v>886</v>
      </c>
      <c r="H464" s="309" t="s">
        <v>886</v>
      </c>
      <c r="I464" s="309"/>
      <c r="J464" s="309"/>
      <c r="K464" s="309"/>
      <c r="L464" s="309"/>
      <c r="M464" s="309"/>
      <c r="N464" s="309"/>
      <c r="O464" s="309"/>
      <c r="P464" s="309"/>
      <c r="Q464" s="309"/>
      <c r="R464" s="309"/>
      <c r="S464" s="309"/>
      <c r="T464" s="326"/>
      <c r="U464" s="897"/>
      <c r="V464" s="897"/>
      <c r="W464" s="897"/>
      <c r="X464" s="897"/>
      <c r="Y464" s="897"/>
      <c r="Z464" s="897"/>
      <c r="AA464" s="897" t="s">
        <v>582</v>
      </c>
      <c r="AB464" s="897"/>
      <c r="AC464" s="428" t="s">
        <v>9698</v>
      </c>
      <c r="AD464" s="309">
        <v>2016</v>
      </c>
      <c r="AE464" s="309">
        <v>2016</v>
      </c>
      <c r="AF464" s="315" t="s">
        <v>9807</v>
      </c>
      <c r="AG464" s="631" t="s">
        <v>9804</v>
      </c>
      <c r="AH464" s="94" t="s">
        <v>677</v>
      </c>
    </row>
    <row r="465" spans="2:34">
      <c r="B465" s="315" t="s">
        <v>366</v>
      </c>
      <c r="C465" s="142" t="s">
        <v>173</v>
      </c>
      <c r="D465" s="142" t="s">
        <v>10421</v>
      </c>
      <c r="E465" s="128" t="s">
        <v>886</v>
      </c>
      <c r="F465" s="309" t="s">
        <v>452</v>
      </c>
      <c r="G465" s="315" t="s">
        <v>886</v>
      </c>
      <c r="H465" s="309" t="s">
        <v>886</v>
      </c>
      <c r="I465" s="309"/>
      <c r="J465" s="309"/>
      <c r="K465" s="309"/>
      <c r="L465" s="309"/>
      <c r="M465" s="309"/>
      <c r="N465" s="309"/>
      <c r="O465" s="309"/>
      <c r="P465" s="309"/>
      <c r="Q465" s="309"/>
      <c r="R465" s="309"/>
      <c r="S465" s="309"/>
      <c r="T465" s="326"/>
      <c r="U465" s="897"/>
      <c r="V465" s="897" t="s">
        <v>582</v>
      </c>
      <c r="W465" s="897"/>
      <c r="X465" s="897"/>
      <c r="Y465" s="897"/>
      <c r="Z465" s="897"/>
      <c r="AA465" s="897"/>
      <c r="AB465" s="897"/>
      <c r="AC465" s="428" t="s">
        <v>9698</v>
      </c>
      <c r="AD465" s="309" t="s">
        <v>886</v>
      </c>
      <c r="AE465" s="137" t="s">
        <v>9709</v>
      </c>
      <c r="AF465" s="142" t="s">
        <v>9726</v>
      </c>
      <c r="AG465" s="624" t="s">
        <v>9727</v>
      </c>
      <c r="AH465" s="94" t="s">
        <v>677</v>
      </c>
    </row>
    <row r="466" spans="2:34">
      <c r="B466" s="142" t="s">
        <v>2074</v>
      </c>
      <c r="C466" s="315" t="s">
        <v>187</v>
      </c>
      <c r="D466" s="142" t="s">
        <v>10422</v>
      </c>
      <c r="E466" s="309" t="s">
        <v>5778</v>
      </c>
      <c r="F466" s="128" t="s">
        <v>424</v>
      </c>
      <c r="G466" s="315" t="s">
        <v>886</v>
      </c>
      <c r="H466" s="309" t="s">
        <v>5810</v>
      </c>
      <c r="I466" s="309"/>
      <c r="J466" s="309"/>
      <c r="K466" s="309"/>
      <c r="L466" s="309"/>
      <c r="M466" s="309"/>
      <c r="N466" s="309"/>
      <c r="O466" s="309"/>
      <c r="P466" s="309"/>
      <c r="Q466" s="309"/>
      <c r="R466" s="309"/>
      <c r="S466" s="309"/>
      <c r="T466" s="326"/>
      <c r="U466" s="897"/>
      <c r="V466" s="897"/>
      <c r="W466" s="897"/>
      <c r="X466" s="897"/>
      <c r="Y466" s="897"/>
      <c r="Z466" s="897"/>
      <c r="AA466" s="897" t="s">
        <v>582</v>
      </c>
      <c r="AB466" s="897"/>
      <c r="AC466" s="428" t="s">
        <v>9698</v>
      </c>
      <c r="AD466" s="309" t="s">
        <v>886</v>
      </c>
      <c r="AE466" s="309" t="s">
        <v>886</v>
      </c>
      <c r="AF466" s="315" t="s">
        <v>9921</v>
      </c>
      <c r="AG466" s="624" t="s">
        <v>9742</v>
      </c>
      <c r="AH466" s="94" t="s">
        <v>677</v>
      </c>
    </row>
    <row r="467" spans="2:34">
      <c r="B467" s="315" t="s">
        <v>2074</v>
      </c>
      <c r="C467" s="315" t="s">
        <v>187</v>
      </c>
      <c r="D467" s="315" t="s">
        <v>6638</v>
      </c>
      <c r="E467" s="309" t="s">
        <v>5778</v>
      </c>
      <c r="F467" s="128" t="s">
        <v>424</v>
      </c>
      <c r="G467" s="315" t="s">
        <v>886</v>
      </c>
      <c r="H467" s="309" t="s">
        <v>886</v>
      </c>
      <c r="I467" s="309"/>
      <c r="J467" s="309"/>
      <c r="K467" s="309"/>
      <c r="L467" s="309" t="s">
        <v>582</v>
      </c>
      <c r="M467" s="309"/>
      <c r="N467" s="309"/>
      <c r="O467" s="309"/>
      <c r="P467" s="309"/>
      <c r="Q467" s="309"/>
      <c r="R467" s="309"/>
      <c r="S467" s="309"/>
      <c r="T467" s="326"/>
      <c r="U467" s="897"/>
      <c r="V467" s="897"/>
      <c r="W467" s="897"/>
      <c r="X467" s="897"/>
      <c r="Y467" s="897"/>
      <c r="Z467" s="897"/>
      <c r="AA467" s="897"/>
      <c r="AB467" s="897"/>
      <c r="AC467" s="428" t="s">
        <v>9698</v>
      </c>
      <c r="AD467" s="309">
        <v>2019</v>
      </c>
      <c r="AE467" s="309">
        <v>2030</v>
      </c>
      <c r="AF467" s="315" t="s">
        <v>10423</v>
      </c>
      <c r="AG467" s="625" t="s">
        <v>9761</v>
      </c>
      <c r="AH467" s="94" t="s">
        <v>677</v>
      </c>
    </row>
    <row r="468" spans="2:34">
      <c r="B468" s="315" t="s">
        <v>366</v>
      </c>
      <c r="C468" s="315" t="s">
        <v>165</v>
      </c>
      <c r="D468" s="315" t="s">
        <v>10424</v>
      </c>
      <c r="E468" s="309" t="s">
        <v>5778</v>
      </c>
      <c r="F468" s="128" t="s">
        <v>5838</v>
      </c>
      <c r="G468" s="315" t="s">
        <v>10425</v>
      </c>
      <c r="H468" s="632" t="s">
        <v>5810</v>
      </c>
      <c r="I468" s="309"/>
      <c r="J468" s="309"/>
      <c r="K468" s="309"/>
      <c r="L468" s="309"/>
      <c r="M468" s="309"/>
      <c r="N468" s="309"/>
      <c r="O468" s="309"/>
      <c r="P468" s="309"/>
      <c r="Q468" s="309"/>
      <c r="R468" s="309"/>
      <c r="S468" s="309" t="s">
        <v>582</v>
      </c>
      <c r="T468" s="326"/>
      <c r="U468" s="897"/>
      <c r="V468" s="897"/>
      <c r="W468" s="897"/>
      <c r="X468" s="897"/>
      <c r="Y468" s="897"/>
      <c r="Z468" s="897"/>
      <c r="AA468" s="897"/>
      <c r="AB468" s="897"/>
      <c r="AC468" s="428" t="s">
        <v>9698</v>
      </c>
      <c r="AD468" s="309" t="s">
        <v>886</v>
      </c>
      <c r="AE468" s="309">
        <v>2020</v>
      </c>
      <c r="AF468" s="315" t="s">
        <v>10426</v>
      </c>
      <c r="AG468" s="623" t="s">
        <v>10427</v>
      </c>
      <c r="AH468" s="94" t="s">
        <v>677</v>
      </c>
    </row>
    <row r="469" spans="2:34">
      <c r="B469" s="315" t="s">
        <v>366</v>
      </c>
      <c r="C469" s="142" t="s">
        <v>165</v>
      </c>
      <c r="D469" s="142" t="s">
        <v>6639</v>
      </c>
      <c r="E469" s="128" t="s">
        <v>5778</v>
      </c>
      <c r="F469" s="309" t="s">
        <v>452</v>
      </c>
      <c r="G469" s="315" t="s">
        <v>9697</v>
      </c>
      <c r="H469" s="309" t="s">
        <v>886</v>
      </c>
      <c r="I469" s="309"/>
      <c r="J469" s="309"/>
      <c r="K469" s="309"/>
      <c r="L469" s="309"/>
      <c r="M469" s="309"/>
      <c r="N469" s="309"/>
      <c r="O469" s="309"/>
      <c r="P469" s="309"/>
      <c r="Q469" s="309"/>
      <c r="R469" s="309"/>
      <c r="S469" s="309"/>
      <c r="T469" s="326"/>
      <c r="U469" s="897"/>
      <c r="V469" s="897" t="s">
        <v>582</v>
      </c>
      <c r="W469" s="897"/>
      <c r="X469" s="897"/>
      <c r="Y469" s="897"/>
      <c r="Z469" s="897"/>
      <c r="AA469" s="897"/>
      <c r="AB469" s="897"/>
      <c r="AC469" s="428" t="s">
        <v>9698</v>
      </c>
      <c r="AD469" s="309" t="s">
        <v>886</v>
      </c>
      <c r="AE469" s="137">
        <v>2008</v>
      </c>
      <c r="AF469" s="315" t="s">
        <v>9726</v>
      </c>
      <c r="AG469" s="624" t="s">
        <v>10428</v>
      </c>
      <c r="AH469" s="94" t="s">
        <v>677</v>
      </c>
    </row>
    <row r="470" spans="2:34">
      <c r="B470" s="315" t="s">
        <v>2074</v>
      </c>
      <c r="C470" s="315" t="s">
        <v>187</v>
      </c>
      <c r="D470" s="142" t="s">
        <v>10429</v>
      </c>
      <c r="E470" s="309" t="s">
        <v>5778</v>
      </c>
      <c r="F470" s="309" t="s">
        <v>9729</v>
      </c>
      <c r="G470" s="142" t="s">
        <v>886</v>
      </c>
      <c r="H470" s="627" t="s">
        <v>9730</v>
      </c>
      <c r="I470" s="309"/>
      <c r="J470" s="309"/>
      <c r="K470" s="309"/>
      <c r="L470" s="309"/>
      <c r="M470" s="309"/>
      <c r="N470" s="309"/>
      <c r="O470" s="309"/>
      <c r="P470" s="309"/>
      <c r="Q470" s="309"/>
      <c r="R470" s="309" t="s">
        <v>582</v>
      </c>
      <c r="S470" s="309"/>
      <c r="T470" s="326"/>
      <c r="U470" s="897"/>
      <c r="V470" s="897"/>
      <c r="W470" s="897"/>
      <c r="X470" s="897"/>
      <c r="Y470" s="897"/>
      <c r="Z470" s="897"/>
      <c r="AA470" s="897"/>
      <c r="AB470" s="897"/>
      <c r="AC470" s="428" t="s">
        <v>9698</v>
      </c>
      <c r="AD470" s="309">
        <v>2020</v>
      </c>
      <c r="AE470" s="309">
        <v>2021</v>
      </c>
      <c r="AF470" s="315" t="s">
        <v>9731</v>
      </c>
      <c r="AG470" s="625" t="s">
        <v>9732</v>
      </c>
      <c r="AH470" s="94" t="s">
        <v>677</v>
      </c>
    </row>
    <row r="471" spans="2:34">
      <c r="B471" s="315" t="s">
        <v>2074</v>
      </c>
      <c r="C471" s="315" t="s">
        <v>187</v>
      </c>
      <c r="D471" s="315" t="s">
        <v>6646</v>
      </c>
      <c r="E471" s="309" t="s">
        <v>9722</v>
      </c>
      <c r="F471" s="128" t="s">
        <v>424</v>
      </c>
      <c r="G471" s="315" t="s">
        <v>886</v>
      </c>
      <c r="H471" s="309" t="s">
        <v>886</v>
      </c>
      <c r="I471" s="309"/>
      <c r="J471" s="309"/>
      <c r="K471" s="309"/>
      <c r="L471" s="309" t="s">
        <v>582</v>
      </c>
      <c r="M471" s="309"/>
      <c r="N471" s="309"/>
      <c r="O471" s="309"/>
      <c r="P471" s="309"/>
      <c r="Q471" s="309"/>
      <c r="R471" s="309"/>
      <c r="S471" s="309"/>
      <c r="T471" s="326"/>
      <c r="U471" s="897"/>
      <c r="V471" s="897"/>
      <c r="W471" s="897"/>
      <c r="X471" s="897"/>
      <c r="Y471" s="897"/>
      <c r="Z471" s="897"/>
      <c r="AA471" s="897"/>
      <c r="AB471" s="897"/>
      <c r="AC471" s="428" t="s">
        <v>9698</v>
      </c>
      <c r="AD471" s="309">
        <v>2019</v>
      </c>
      <c r="AE471" s="309">
        <v>2035</v>
      </c>
      <c r="AF471" s="315" t="s">
        <v>10430</v>
      </c>
      <c r="AG471" s="625" t="s">
        <v>10431</v>
      </c>
      <c r="AH471" s="94" t="s">
        <v>677</v>
      </c>
    </row>
    <row r="472" spans="2:34">
      <c r="B472" s="315" t="s">
        <v>2074</v>
      </c>
      <c r="C472" s="315" t="s">
        <v>187</v>
      </c>
      <c r="D472" s="315" t="s">
        <v>6646</v>
      </c>
      <c r="E472" s="309" t="s">
        <v>5778</v>
      </c>
      <c r="F472" s="128" t="s">
        <v>424</v>
      </c>
      <c r="G472" s="315" t="s">
        <v>886</v>
      </c>
      <c r="H472" s="309" t="s">
        <v>886</v>
      </c>
      <c r="I472" s="309"/>
      <c r="J472" s="309"/>
      <c r="K472" s="309"/>
      <c r="L472" s="309" t="s">
        <v>582</v>
      </c>
      <c r="M472" s="309"/>
      <c r="N472" s="309"/>
      <c r="O472" s="309"/>
      <c r="P472" s="309"/>
      <c r="Q472" s="309"/>
      <c r="R472" s="309"/>
      <c r="S472" s="309"/>
      <c r="T472" s="326"/>
      <c r="U472" s="897"/>
      <c r="V472" s="897"/>
      <c r="W472" s="897"/>
      <c r="X472" s="897"/>
      <c r="Y472" s="897"/>
      <c r="Z472" s="897"/>
      <c r="AA472" s="897"/>
      <c r="AB472" s="897"/>
      <c r="AC472" s="428" t="s">
        <v>9698</v>
      </c>
      <c r="AD472" s="309">
        <v>2019</v>
      </c>
      <c r="AE472" s="309">
        <v>2050</v>
      </c>
      <c r="AF472" s="315" t="s">
        <v>10430</v>
      </c>
      <c r="AG472" s="625" t="s">
        <v>10431</v>
      </c>
      <c r="AH472" s="94" t="s">
        <v>677</v>
      </c>
    </row>
    <row r="473" spans="2:34">
      <c r="B473" s="315" t="s">
        <v>366</v>
      </c>
      <c r="C473" s="315" t="s">
        <v>147</v>
      </c>
      <c r="D473" s="315" t="s">
        <v>6649</v>
      </c>
      <c r="E473" s="309" t="s">
        <v>5778</v>
      </c>
      <c r="F473" s="309" t="s">
        <v>452</v>
      </c>
      <c r="G473" s="142" t="s">
        <v>10432</v>
      </c>
      <c r="H473" s="309" t="s">
        <v>886</v>
      </c>
      <c r="I473" s="309"/>
      <c r="J473" s="309"/>
      <c r="K473" s="309"/>
      <c r="L473" s="309"/>
      <c r="M473" s="309"/>
      <c r="N473" s="309"/>
      <c r="O473" s="309"/>
      <c r="P473" s="309"/>
      <c r="Q473" s="309"/>
      <c r="R473" s="309"/>
      <c r="S473" s="309"/>
      <c r="T473" s="326"/>
      <c r="U473" s="897"/>
      <c r="V473" s="897" t="s">
        <v>582</v>
      </c>
      <c r="W473" s="897"/>
      <c r="X473" s="897"/>
      <c r="Y473" s="897"/>
      <c r="Z473" s="897"/>
      <c r="AA473" s="897"/>
      <c r="AB473" s="897"/>
      <c r="AC473" s="428" t="s">
        <v>9698</v>
      </c>
      <c r="AD473" s="309">
        <v>2019</v>
      </c>
      <c r="AE473" s="309" t="s">
        <v>10433</v>
      </c>
      <c r="AF473" s="315" t="s">
        <v>10434</v>
      </c>
      <c r="AG473" s="623" t="s">
        <v>10435</v>
      </c>
      <c r="AH473" s="94" t="s">
        <v>677</v>
      </c>
    </row>
    <row r="474" spans="2:34">
      <c r="B474" s="315" t="s">
        <v>366</v>
      </c>
      <c r="C474" s="142" t="s">
        <v>165</v>
      </c>
      <c r="D474" s="142" t="s">
        <v>10436</v>
      </c>
      <c r="E474" s="128" t="s">
        <v>9794</v>
      </c>
      <c r="F474" s="309" t="s">
        <v>452</v>
      </c>
      <c r="G474" s="315" t="s">
        <v>9697</v>
      </c>
      <c r="H474" s="309" t="s">
        <v>886</v>
      </c>
      <c r="I474" s="309"/>
      <c r="J474" s="309"/>
      <c r="K474" s="309"/>
      <c r="L474" s="309"/>
      <c r="M474" s="309"/>
      <c r="N474" s="309"/>
      <c r="O474" s="309"/>
      <c r="P474" s="309"/>
      <c r="Q474" s="309"/>
      <c r="R474" s="309"/>
      <c r="S474" s="309"/>
      <c r="T474" s="326"/>
      <c r="U474" s="897"/>
      <c r="V474" s="897" t="s">
        <v>582</v>
      </c>
      <c r="W474" s="897"/>
      <c r="X474" s="897"/>
      <c r="Y474" s="897"/>
      <c r="Z474" s="897"/>
      <c r="AA474" s="897"/>
      <c r="AB474" s="897"/>
      <c r="AC474" s="428" t="s">
        <v>9698</v>
      </c>
      <c r="AD474" s="309" t="s">
        <v>886</v>
      </c>
      <c r="AE474" s="137">
        <v>2013</v>
      </c>
      <c r="AF474" s="142" t="s">
        <v>10437</v>
      </c>
      <c r="AG474" s="624" t="s">
        <v>10438</v>
      </c>
      <c r="AH474" s="94" t="s">
        <v>677</v>
      </c>
    </row>
    <row r="475" spans="2:34">
      <c r="B475" s="142" t="s">
        <v>366</v>
      </c>
      <c r="C475" s="142" t="s">
        <v>165</v>
      </c>
      <c r="D475" s="142" t="s">
        <v>10439</v>
      </c>
      <c r="E475" s="128" t="s">
        <v>5778</v>
      </c>
      <c r="F475" s="128" t="s">
        <v>424</v>
      </c>
      <c r="G475" s="142" t="s">
        <v>3505</v>
      </c>
      <c r="H475" s="128" t="s">
        <v>594</v>
      </c>
      <c r="I475" s="128"/>
      <c r="J475" s="128"/>
      <c r="K475" s="128"/>
      <c r="L475" s="128"/>
      <c r="M475" s="128"/>
      <c r="N475" s="128"/>
      <c r="O475" s="128"/>
      <c r="P475" s="128"/>
      <c r="Q475" s="128"/>
      <c r="R475" s="128"/>
      <c r="S475" s="128" t="s">
        <v>582</v>
      </c>
      <c r="T475" s="307"/>
      <c r="U475" s="897"/>
      <c r="V475" s="897"/>
      <c r="W475" s="897"/>
      <c r="X475" s="897"/>
      <c r="Y475" s="897"/>
      <c r="Z475" s="897"/>
      <c r="AA475" s="897"/>
      <c r="AB475" s="897"/>
      <c r="AC475" s="428" t="s">
        <v>9698</v>
      </c>
      <c r="AD475" s="128">
        <v>2002</v>
      </c>
      <c r="AE475" s="128">
        <v>2002</v>
      </c>
      <c r="AF475" s="142" t="s">
        <v>10440</v>
      </c>
      <c r="AG475" s="624" t="s">
        <v>10441</v>
      </c>
      <c r="AH475" s="94" t="s">
        <v>677</v>
      </c>
    </row>
    <row r="476" spans="2:34">
      <c r="B476" s="315" t="s">
        <v>366</v>
      </c>
      <c r="C476" s="315" t="s">
        <v>165</v>
      </c>
      <c r="D476" s="315" t="s">
        <v>10439</v>
      </c>
      <c r="E476" s="309" t="s">
        <v>5778</v>
      </c>
      <c r="F476" s="309" t="s">
        <v>8384</v>
      </c>
      <c r="G476" s="142" t="s">
        <v>3448</v>
      </c>
      <c r="H476" s="626" t="s">
        <v>5810</v>
      </c>
      <c r="I476" s="309"/>
      <c r="J476" s="309"/>
      <c r="K476" s="309"/>
      <c r="L476" s="309"/>
      <c r="M476" s="309"/>
      <c r="N476" s="309"/>
      <c r="O476" s="309"/>
      <c r="P476" s="309"/>
      <c r="Q476" s="309"/>
      <c r="R476" s="309"/>
      <c r="S476" s="309" t="s">
        <v>582</v>
      </c>
      <c r="T476" s="326"/>
      <c r="U476" s="897"/>
      <c r="V476" s="897"/>
      <c r="W476" s="897"/>
      <c r="X476" s="897"/>
      <c r="Y476" s="897"/>
      <c r="Z476" s="897"/>
      <c r="AA476" s="897"/>
      <c r="AB476" s="897"/>
      <c r="AC476" s="428" t="s">
        <v>9698</v>
      </c>
      <c r="AD476" s="309" t="s">
        <v>886</v>
      </c>
      <c r="AE476" s="309">
        <v>2019</v>
      </c>
      <c r="AF476" s="315" t="s">
        <v>10442</v>
      </c>
      <c r="AG476" s="623" t="s">
        <v>10443</v>
      </c>
      <c r="AH476" s="94" t="s">
        <v>677</v>
      </c>
    </row>
    <row r="477" spans="2:34">
      <c r="B477" s="142" t="s">
        <v>366</v>
      </c>
      <c r="C477" s="142" t="s">
        <v>165</v>
      </c>
      <c r="D477" s="142" t="s">
        <v>10439</v>
      </c>
      <c r="E477" s="128" t="s">
        <v>5778</v>
      </c>
      <c r="F477" s="309" t="s">
        <v>8384</v>
      </c>
      <c r="G477" s="142" t="s">
        <v>250</v>
      </c>
      <c r="H477" s="135" t="s">
        <v>5810</v>
      </c>
      <c r="I477" s="128"/>
      <c r="J477" s="128"/>
      <c r="K477" s="128" t="s">
        <v>582</v>
      </c>
      <c r="L477" s="128"/>
      <c r="M477" s="128"/>
      <c r="N477" s="128"/>
      <c r="O477" s="128"/>
      <c r="P477" s="128"/>
      <c r="Q477" s="128"/>
      <c r="R477" s="128"/>
      <c r="S477" s="128"/>
      <c r="T477" s="307"/>
      <c r="U477" s="897"/>
      <c r="V477" s="897"/>
      <c r="W477" s="897"/>
      <c r="X477" s="897"/>
      <c r="Y477" s="897"/>
      <c r="Z477" s="897"/>
      <c r="AA477" s="897"/>
      <c r="AB477" s="897"/>
      <c r="AC477" s="424" t="s">
        <v>9698</v>
      </c>
      <c r="AD477" s="128">
        <v>2019</v>
      </c>
      <c r="AE477" s="128">
        <v>2019</v>
      </c>
      <c r="AF477" s="142" t="s">
        <v>10444</v>
      </c>
      <c r="AG477" s="624" t="s">
        <v>10445</v>
      </c>
      <c r="AH477" s="94" t="s">
        <v>677</v>
      </c>
    </row>
    <row r="478" spans="2:34">
      <c r="B478" s="142" t="s">
        <v>366</v>
      </c>
      <c r="C478" s="142" t="s">
        <v>165</v>
      </c>
      <c r="D478" s="142" t="s">
        <v>10439</v>
      </c>
      <c r="E478" s="128" t="s">
        <v>5778</v>
      </c>
      <c r="F478" s="128" t="s">
        <v>5838</v>
      </c>
      <c r="G478" s="142" t="s">
        <v>10446</v>
      </c>
      <c r="H478" s="633" t="s">
        <v>5810</v>
      </c>
      <c r="I478" s="128"/>
      <c r="J478" s="128"/>
      <c r="K478" s="128"/>
      <c r="L478" s="128"/>
      <c r="M478" s="128"/>
      <c r="N478" s="128"/>
      <c r="O478" s="128"/>
      <c r="P478" s="128"/>
      <c r="Q478" s="128"/>
      <c r="R478" s="128"/>
      <c r="S478" s="128" t="s">
        <v>582</v>
      </c>
      <c r="T478" s="307"/>
      <c r="U478" s="897"/>
      <c r="V478" s="897"/>
      <c r="W478" s="897"/>
      <c r="X478" s="897"/>
      <c r="Y478" s="897"/>
      <c r="Z478" s="897"/>
      <c r="AA478" s="897"/>
      <c r="AB478" s="897"/>
      <c r="AC478" s="428" t="s">
        <v>9698</v>
      </c>
      <c r="AD478" s="128">
        <v>2002</v>
      </c>
      <c r="AE478" s="128">
        <v>2002</v>
      </c>
      <c r="AF478" s="142" t="s">
        <v>10447</v>
      </c>
      <c r="AG478" s="624" t="s">
        <v>10441</v>
      </c>
      <c r="AH478" s="94" t="s">
        <v>677</v>
      </c>
    </row>
    <row r="479" spans="2:34">
      <c r="B479" s="315" t="s">
        <v>366</v>
      </c>
      <c r="C479" s="142" t="s">
        <v>165</v>
      </c>
      <c r="D479" s="142" t="s">
        <v>10439</v>
      </c>
      <c r="E479" s="128" t="s">
        <v>9794</v>
      </c>
      <c r="F479" s="309" t="s">
        <v>452</v>
      </c>
      <c r="G479" s="315" t="s">
        <v>9697</v>
      </c>
      <c r="H479" s="309" t="s">
        <v>886</v>
      </c>
      <c r="I479" s="309"/>
      <c r="J479" s="309"/>
      <c r="K479" s="309"/>
      <c r="L479" s="309"/>
      <c r="M479" s="309"/>
      <c r="N479" s="309"/>
      <c r="O479" s="309"/>
      <c r="P479" s="309"/>
      <c r="Q479" s="309"/>
      <c r="R479" s="309"/>
      <c r="S479" s="309"/>
      <c r="T479" s="326"/>
      <c r="U479" s="897"/>
      <c r="V479" s="897" t="s">
        <v>582</v>
      </c>
      <c r="W479" s="897"/>
      <c r="X479" s="897"/>
      <c r="Y479" s="897"/>
      <c r="Z479" s="897"/>
      <c r="AA479" s="897"/>
      <c r="AB479" s="897"/>
      <c r="AC479" s="428" t="s">
        <v>9698</v>
      </c>
      <c r="AD479" s="309" t="s">
        <v>886</v>
      </c>
      <c r="AE479" s="137">
        <v>2010</v>
      </c>
      <c r="AF479" s="142" t="s">
        <v>10448</v>
      </c>
      <c r="AG479" s="624" t="s">
        <v>10449</v>
      </c>
      <c r="AH479" s="94" t="s">
        <v>677</v>
      </c>
    </row>
    <row r="480" spans="2:34">
      <c r="B480" s="142" t="s">
        <v>2074</v>
      </c>
      <c r="C480" s="315" t="s">
        <v>187</v>
      </c>
      <c r="D480" s="142" t="s">
        <v>6657</v>
      </c>
      <c r="E480" s="309" t="s">
        <v>5778</v>
      </c>
      <c r="F480" s="128" t="s">
        <v>424</v>
      </c>
      <c r="G480" s="142" t="s">
        <v>886</v>
      </c>
      <c r="H480" s="309" t="s">
        <v>5810</v>
      </c>
      <c r="I480" s="309"/>
      <c r="J480" s="309"/>
      <c r="K480" s="309"/>
      <c r="L480" s="309"/>
      <c r="M480" s="309"/>
      <c r="N480" s="309"/>
      <c r="O480" s="309"/>
      <c r="P480" s="309"/>
      <c r="Q480" s="309"/>
      <c r="R480" s="309"/>
      <c r="S480" s="309"/>
      <c r="T480" s="326"/>
      <c r="U480" s="897"/>
      <c r="V480" s="897"/>
      <c r="W480" s="897"/>
      <c r="X480" s="897"/>
      <c r="Y480" s="897"/>
      <c r="Z480" s="897"/>
      <c r="AA480" s="897" t="s">
        <v>582</v>
      </c>
      <c r="AB480" s="897"/>
      <c r="AC480" s="428" t="s">
        <v>9698</v>
      </c>
      <c r="AD480" s="309" t="s">
        <v>886</v>
      </c>
      <c r="AE480" s="309" t="s">
        <v>886</v>
      </c>
      <c r="AF480" s="315" t="s">
        <v>9934</v>
      </c>
      <c r="AG480" s="624" t="s">
        <v>9742</v>
      </c>
      <c r="AH480" s="94" t="s">
        <v>677</v>
      </c>
    </row>
    <row r="481" spans="2:35">
      <c r="B481" s="315" t="s">
        <v>2074</v>
      </c>
      <c r="C481" s="315" t="s">
        <v>187</v>
      </c>
      <c r="D481" s="315" t="s">
        <v>6658</v>
      </c>
      <c r="E481" s="309" t="s">
        <v>5778</v>
      </c>
      <c r="F481" s="128" t="s">
        <v>424</v>
      </c>
      <c r="G481" s="315" t="s">
        <v>886</v>
      </c>
      <c r="H481" s="309" t="s">
        <v>886</v>
      </c>
      <c r="I481" s="309"/>
      <c r="J481" s="309"/>
      <c r="K481" s="309"/>
      <c r="L481" s="309" t="s">
        <v>582</v>
      </c>
      <c r="M481" s="309"/>
      <c r="N481" s="309"/>
      <c r="O481" s="309"/>
      <c r="P481" s="309"/>
      <c r="Q481" s="309"/>
      <c r="R481" s="309"/>
      <c r="S481" s="309"/>
      <c r="T481" s="326"/>
      <c r="U481" s="897"/>
      <c r="V481" s="897"/>
      <c r="W481" s="897"/>
      <c r="X481" s="897"/>
      <c r="Y481" s="897"/>
      <c r="Z481" s="897"/>
      <c r="AA481" s="897"/>
      <c r="AB481" s="897"/>
      <c r="AC481" s="428" t="s">
        <v>9698</v>
      </c>
      <c r="AD481" s="309">
        <v>2019</v>
      </c>
      <c r="AE481" s="309">
        <v>2035</v>
      </c>
      <c r="AF481" s="315" t="s">
        <v>10450</v>
      </c>
      <c r="AG481" s="625" t="s">
        <v>10451</v>
      </c>
      <c r="AH481" s="94" t="s">
        <v>677</v>
      </c>
    </row>
    <row r="482" spans="2:35">
      <c r="B482" s="315" t="s">
        <v>2074</v>
      </c>
      <c r="C482" s="315" t="s">
        <v>187</v>
      </c>
      <c r="D482" s="315" t="s">
        <v>10452</v>
      </c>
      <c r="E482" s="309" t="s">
        <v>5778</v>
      </c>
      <c r="F482" s="128" t="s">
        <v>424</v>
      </c>
      <c r="G482" s="315" t="s">
        <v>886</v>
      </c>
      <c r="H482" s="309" t="s">
        <v>4684</v>
      </c>
      <c r="I482" s="309"/>
      <c r="J482" s="309"/>
      <c r="K482" s="309"/>
      <c r="L482" s="309"/>
      <c r="M482" s="309"/>
      <c r="N482" s="309"/>
      <c r="O482" s="309"/>
      <c r="P482" s="309"/>
      <c r="Q482" s="309"/>
      <c r="R482" s="309" t="s">
        <v>582</v>
      </c>
      <c r="S482" s="309"/>
      <c r="T482" s="326"/>
      <c r="U482" s="897"/>
      <c r="V482" s="897"/>
      <c r="W482" s="897"/>
      <c r="X482" s="897"/>
      <c r="Y482" s="897"/>
      <c r="Z482" s="897"/>
      <c r="AA482" s="897"/>
      <c r="AB482" s="897"/>
      <c r="AC482" s="428" t="s">
        <v>9698</v>
      </c>
      <c r="AD482" s="309" t="s">
        <v>886</v>
      </c>
      <c r="AE482" s="309">
        <v>2013</v>
      </c>
      <c r="AF482" s="315" t="s">
        <v>10453</v>
      </c>
      <c r="AG482" s="625" t="s">
        <v>10454</v>
      </c>
      <c r="AH482" s="94" t="s">
        <v>677</v>
      </c>
    </row>
    <row r="483" spans="2:35">
      <c r="B483" s="142" t="s">
        <v>366</v>
      </c>
      <c r="C483" s="142" t="s">
        <v>169</v>
      </c>
      <c r="D483" s="142" t="s">
        <v>10455</v>
      </c>
      <c r="E483" s="128" t="s">
        <v>5778</v>
      </c>
      <c r="F483" s="128" t="s">
        <v>5838</v>
      </c>
      <c r="G483" s="142" t="s">
        <v>4683</v>
      </c>
      <c r="H483" s="128" t="s">
        <v>886</v>
      </c>
      <c r="I483" s="128"/>
      <c r="J483" s="128"/>
      <c r="K483" s="128" t="s">
        <v>582</v>
      </c>
      <c r="L483" s="128"/>
      <c r="M483" s="128"/>
      <c r="N483" s="128"/>
      <c r="O483" s="128"/>
      <c r="P483" s="128"/>
      <c r="Q483" s="128"/>
      <c r="R483" s="128"/>
      <c r="S483" s="128"/>
      <c r="T483" s="307"/>
      <c r="U483" s="897"/>
      <c r="V483" s="897"/>
      <c r="W483" s="897"/>
      <c r="X483" s="897"/>
      <c r="Y483" s="897"/>
      <c r="Z483" s="897"/>
      <c r="AA483" s="897"/>
      <c r="AB483" s="897"/>
      <c r="AC483" s="428" t="s">
        <v>9698</v>
      </c>
      <c r="AD483" s="309" t="s">
        <v>886</v>
      </c>
      <c r="AE483" s="128">
        <v>2003</v>
      </c>
      <c r="AF483" s="142"/>
      <c r="AG483" s="629" t="s">
        <v>9719</v>
      </c>
      <c r="AH483" s="94" t="s">
        <v>677</v>
      </c>
    </row>
    <row r="484" spans="2:35">
      <c r="B484" s="315" t="s">
        <v>2057</v>
      </c>
      <c r="C484" s="315" t="s">
        <v>195</v>
      </c>
      <c r="D484" s="315" t="s">
        <v>10456</v>
      </c>
      <c r="E484" s="309" t="s">
        <v>5778</v>
      </c>
      <c r="F484" s="128" t="s">
        <v>452</v>
      </c>
      <c r="G484" s="142" t="s">
        <v>3622</v>
      </c>
      <c r="H484" s="309" t="s">
        <v>886</v>
      </c>
      <c r="I484" s="309"/>
      <c r="J484" s="309"/>
      <c r="K484" s="309"/>
      <c r="L484" s="309"/>
      <c r="M484" s="309"/>
      <c r="N484" s="309"/>
      <c r="O484" s="309" t="s">
        <v>582</v>
      </c>
      <c r="P484" s="309"/>
      <c r="Q484" s="309"/>
      <c r="R484" s="309"/>
      <c r="S484" s="309"/>
      <c r="T484" s="326"/>
      <c r="U484" s="897"/>
      <c r="V484" s="897"/>
      <c r="W484" s="897"/>
      <c r="X484" s="897"/>
      <c r="Y484" s="897"/>
      <c r="Z484" s="897"/>
      <c r="AA484" s="897"/>
      <c r="AB484" s="897"/>
      <c r="AC484" s="428" t="s">
        <v>9698</v>
      </c>
      <c r="AD484" s="309">
        <v>2017</v>
      </c>
      <c r="AE484" s="309">
        <v>2018</v>
      </c>
      <c r="AF484" s="315" t="s">
        <v>10457</v>
      </c>
      <c r="AG484" s="625" t="s">
        <v>9849</v>
      </c>
      <c r="AH484" s="94" t="s">
        <v>677</v>
      </c>
    </row>
    <row r="485" spans="2:35">
      <c r="B485" s="315" t="s">
        <v>2074</v>
      </c>
      <c r="C485" s="315" t="s">
        <v>187</v>
      </c>
      <c r="D485" s="315" t="s">
        <v>6677</v>
      </c>
      <c r="E485" s="309" t="s">
        <v>5778</v>
      </c>
      <c r="F485" s="128" t="s">
        <v>424</v>
      </c>
      <c r="G485" s="142" t="s">
        <v>3461</v>
      </c>
      <c r="H485" s="309" t="s">
        <v>886</v>
      </c>
      <c r="I485" s="309"/>
      <c r="J485" s="309" t="s">
        <v>582</v>
      </c>
      <c r="K485" s="309"/>
      <c r="L485" s="309"/>
      <c r="M485" s="309"/>
      <c r="N485" s="309"/>
      <c r="O485" s="309"/>
      <c r="P485" s="309"/>
      <c r="Q485" s="309"/>
      <c r="R485" s="309"/>
      <c r="S485" s="309"/>
      <c r="T485" s="326"/>
      <c r="U485" s="897"/>
      <c r="V485" s="897"/>
      <c r="W485" s="897"/>
      <c r="X485" s="897"/>
      <c r="Y485" s="897"/>
      <c r="Z485" s="897"/>
      <c r="AA485" s="897"/>
      <c r="AB485" s="897"/>
      <c r="AC485" s="428" t="s">
        <v>9698</v>
      </c>
      <c r="AD485" s="309">
        <v>2009</v>
      </c>
      <c r="AE485" s="309">
        <v>2009</v>
      </c>
      <c r="AF485" s="315" t="s">
        <v>10458</v>
      </c>
      <c r="AG485" s="623" t="s">
        <v>10459</v>
      </c>
      <c r="AH485" s="94" t="s">
        <v>677</v>
      </c>
    </row>
    <row r="486" spans="2:35">
      <c r="B486" s="315" t="s">
        <v>2074</v>
      </c>
      <c r="C486" s="315" t="s">
        <v>187</v>
      </c>
      <c r="D486" s="315" t="s">
        <v>6677</v>
      </c>
      <c r="E486" s="309" t="s">
        <v>5778</v>
      </c>
      <c r="F486" s="128" t="s">
        <v>424</v>
      </c>
      <c r="G486" s="315" t="s">
        <v>886</v>
      </c>
      <c r="H486" s="309" t="s">
        <v>886</v>
      </c>
      <c r="I486" s="309"/>
      <c r="J486" s="309"/>
      <c r="K486" s="309"/>
      <c r="L486" s="309" t="s">
        <v>582</v>
      </c>
      <c r="M486" s="309"/>
      <c r="N486" s="309"/>
      <c r="O486" s="309"/>
      <c r="P486" s="309"/>
      <c r="Q486" s="309"/>
      <c r="R486" s="309"/>
      <c r="S486" s="309"/>
      <c r="T486" s="326"/>
      <c r="U486" s="897"/>
      <c r="V486" s="897"/>
      <c r="W486" s="897"/>
      <c r="X486" s="897"/>
      <c r="Y486" s="897"/>
      <c r="Z486" s="897"/>
      <c r="AA486" s="897"/>
      <c r="AB486" s="897"/>
      <c r="AC486" s="428" t="s">
        <v>9698</v>
      </c>
      <c r="AD486" s="309">
        <v>2018</v>
      </c>
      <c r="AE486" s="309">
        <v>2045</v>
      </c>
      <c r="AF486" s="315" t="s">
        <v>10460</v>
      </c>
      <c r="AG486" s="625" t="s">
        <v>10461</v>
      </c>
      <c r="AH486" s="94" t="s">
        <v>677</v>
      </c>
    </row>
    <row r="487" spans="2:35">
      <c r="B487" s="315" t="s">
        <v>2074</v>
      </c>
      <c r="C487" s="315" t="s">
        <v>187</v>
      </c>
      <c r="D487" s="142" t="s">
        <v>10462</v>
      </c>
      <c r="E487" s="309" t="s">
        <v>5778</v>
      </c>
      <c r="F487" s="309" t="s">
        <v>9729</v>
      </c>
      <c r="G487" s="142" t="s">
        <v>886</v>
      </c>
      <c r="H487" s="627" t="s">
        <v>9730</v>
      </c>
      <c r="I487" s="309"/>
      <c r="J487" s="309"/>
      <c r="K487" s="309"/>
      <c r="L487" s="309"/>
      <c r="M487" s="309"/>
      <c r="N487" s="309"/>
      <c r="O487" s="309"/>
      <c r="P487" s="309"/>
      <c r="Q487" s="309"/>
      <c r="R487" s="309" t="s">
        <v>582</v>
      </c>
      <c r="S487" s="309"/>
      <c r="T487" s="326"/>
      <c r="U487" s="897"/>
      <c r="V487" s="897"/>
      <c r="W487" s="897"/>
      <c r="X487" s="897"/>
      <c r="Y487" s="897"/>
      <c r="Z487" s="897"/>
      <c r="AA487" s="897"/>
      <c r="AB487" s="897"/>
      <c r="AC487" s="428" t="s">
        <v>9698</v>
      </c>
      <c r="AD487" s="309">
        <v>2020</v>
      </c>
      <c r="AE487" s="309">
        <v>2021</v>
      </c>
      <c r="AF487" s="315" t="s">
        <v>9731</v>
      </c>
      <c r="AG487" s="625" t="s">
        <v>9732</v>
      </c>
      <c r="AH487" s="94" t="s">
        <v>677</v>
      </c>
    </row>
    <row r="488" spans="2:35">
      <c r="B488" s="142" t="s">
        <v>366</v>
      </c>
      <c r="C488" s="142" t="s">
        <v>169</v>
      </c>
      <c r="D488" s="142" t="s">
        <v>10463</v>
      </c>
      <c r="E488" s="128" t="s">
        <v>5778</v>
      </c>
      <c r="F488" s="128" t="s">
        <v>5838</v>
      </c>
      <c r="G488" s="142" t="s">
        <v>4683</v>
      </c>
      <c r="H488" s="128" t="s">
        <v>886</v>
      </c>
      <c r="I488" s="128"/>
      <c r="J488" s="128"/>
      <c r="K488" s="128" t="s">
        <v>582</v>
      </c>
      <c r="L488" s="128"/>
      <c r="M488" s="128"/>
      <c r="N488" s="128"/>
      <c r="O488" s="128"/>
      <c r="P488" s="128"/>
      <c r="Q488" s="128"/>
      <c r="R488" s="128"/>
      <c r="S488" s="128"/>
      <c r="T488" s="307"/>
      <c r="U488" s="897"/>
      <c r="V488" s="897"/>
      <c r="W488" s="897"/>
      <c r="X488" s="897"/>
      <c r="Y488" s="897"/>
      <c r="Z488" s="897"/>
      <c r="AA488" s="897"/>
      <c r="AB488" s="897"/>
      <c r="AC488" s="428" t="s">
        <v>9698</v>
      </c>
      <c r="AD488" s="309" t="s">
        <v>886</v>
      </c>
      <c r="AE488" s="128">
        <v>2004</v>
      </c>
      <c r="AF488" s="142"/>
      <c r="AG488" s="629" t="s">
        <v>9719</v>
      </c>
      <c r="AH488" s="94" t="s">
        <v>677</v>
      </c>
    </row>
    <row r="489" spans="2:35">
      <c r="B489" s="315" t="s">
        <v>366</v>
      </c>
      <c r="C489" s="315" t="s">
        <v>179</v>
      </c>
      <c r="D489" s="315" t="s">
        <v>6685</v>
      </c>
      <c r="E489" s="309" t="s">
        <v>5778</v>
      </c>
      <c r="F489" s="128" t="s">
        <v>424</v>
      </c>
      <c r="G489" s="764" t="s">
        <v>10464</v>
      </c>
      <c r="H489" s="632" t="s">
        <v>594</v>
      </c>
      <c r="I489" s="309"/>
      <c r="J489" s="309"/>
      <c r="K489" s="309"/>
      <c r="L489" s="309"/>
      <c r="M489" s="309"/>
      <c r="N489" s="309"/>
      <c r="O489" s="309"/>
      <c r="P489" s="309"/>
      <c r="Q489" s="309"/>
      <c r="R489" s="309"/>
      <c r="S489" s="309" t="s">
        <v>582</v>
      </c>
      <c r="T489" s="326"/>
      <c r="U489" s="897"/>
      <c r="V489" s="897"/>
      <c r="W489" s="897"/>
      <c r="X489" s="897"/>
      <c r="Y489" s="897"/>
      <c r="Z489" s="897"/>
      <c r="AA489" s="897"/>
      <c r="AB489" s="897"/>
      <c r="AC489" s="428" t="s">
        <v>9698</v>
      </c>
      <c r="AD489" s="309">
        <v>2015</v>
      </c>
      <c r="AE489" s="309">
        <v>2020</v>
      </c>
      <c r="AF489" s="315" t="s">
        <v>10465</v>
      </c>
      <c r="AG489" s="623" t="s">
        <v>10466</v>
      </c>
      <c r="AH489" s="94" t="s">
        <v>677</v>
      </c>
    </row>
    <row r="490" spans="2:35">
      <c r="B490" s="315" t="s">
        <v>366</v>
      </c>
      <c r="C490" s="315" t="s">
        <v>179</v>
      </c>
      <c r="D490" s="315" t="s">
        <v>6685</v>
      </c>
      <c r="E490" s="309" t="s">
        <v>9722</v>
      </c>
      <c r="F490" s="128" t="s">
        <v>5838</v>
      </c>
      <c r="G490" s="142" t="s">
        <v>10467</v>
      </c>
      <c r="H490" s="627" t="s">
        <v>10468</v>
      </c>
      <c r="I490" s="309"/>
      <c r="J490" s="309"/>
      <c r="K490" s="309"/>
      <c r="L490" s="309"/>
      <c r="M490" s="309"/>
      <c r="N490" s="309"/>
      <c r="O490" s="309"/>
      <c r="P490" s="309"/>
      <c r="Q490" s="309"/>
      <c r="R490" s="309"/>
      <c r="S490" s="309"/>
      <c r="T490" s="326"/>
      <c r="U490" s="897"/>
      <c r="V490" s="897"/>
      <c r="W490" s="897"/>
      <c r="X490" s="897" t="s">
        <v>582</v>
      </c>
      <c r="Y490" s="897"/>
      <c r="Z490" s="897"/>
      <c r="AA490" s="897"/>
      <c r="AB490" s="897"/>
      <c r="AC490" s="428" t="s">
        <v>9698</v>
      </c>
      <c r="AD490" s="309">
        <v>2020</v>
      </c>
      <c r="AE490" s="309">
        <v>2020</v>
      </c>
      <c r="AF490" s="315" t="s">
        <v>10469</v>
      </c>
      <c r="AG490" s="623" t="s">
        <v>10470</v>
      </c>
      <c r="AH490" s="94" t="s">
        <v>677</v>
      </c>
    </row>
    <row r="491" spans="2:35">
      <c r="B491" s="315" t="s">
        <v>366</v>
      </c>
      <c r="C491" s="315" t="s">
        <v>179</v>
      </c>
      <c r="D491" s="315" t="s">
        <v>6685</v>
      </c>
      <c r="E491" s="309" t="s">
        <v>5778</v>
      </c>
      <c r="F491" s="128" t="s">
        <v>10281</v>
      </c>
      <c r="G491" s="142" t="s">
        <v>886</v>
      </c>
      <c r="H491" s="627" t="s">
        <v>594</v>
      </c>
      <c r="I491" s="309"/>
      <c r="J491" s="309"/>
      <c r="K491" s="309"/>
      <c r="L491" s="309"/>
      <c r="M491" s="309"/>
      <c r="N491" s="309"/>
      <c r="O491" s="309"/>
      <c r="P491" s="309"/>
      <c r="Q491" s="309"/>
      <c r="R491" s="309"/>
      <c r="S491" s="309" t="s">
        <v>582</v>
      </c>
      <c r="T491" s="326"/>
      <c r="U491" s="897"/>
      <c r="V491" s="897"/>
      <c r="W491" s="897"/>
      <c r="X491" s="897"/>
      <c r="Y491" s="897"/>
      <c r="Z491" s="897"/>
      <c r="AA491" s="897"/>
      <c r="AB491" s="897"/>
      <c r="AC491" s="428" t="s">
        <v>9698</v>
      </c>
      <c r="AD491" s="309" t="s">
        <v>886</v>
      </c>
      <c r="AE491" s="309">
        <v>2020</v>
      </c>
      <c r="AF491" s="315" t="s">
        <v>10471</v>
      </c>
      <c r="AG491" s="625" t="s">
        <v>10472</v>
      </c>
      <c r="AH491" s="94" t="s">
        <v>677</v>
      </c>
    </row>
    <row r="492" spans="2:35">
      <c r="B492" s="315" t="s">
        <v>366</v>
      </c>
      <c r="C492" s="142" t="s">
        <v>165</v>
      </c>
      <c r="D492" s="142" t="s">
        <v>10473</v>
      </c>
      <c r="E492" s="128" t="s">
        <v>9794</v>
      </c>
      <c r="F492" s="309" t="s">
        <v>452</v>
      </c>
      <c r="G492" s="315" t="s">
        <v>9697</v>
      </c>
      <c r="H492" s="309" t="s">
        <v>886</v>
      </c>
      <c r="I492" s="309"/>
      <c r="J492" s="309"/>
      <c r="K492" s="309"/>
      <c r="L492" s="309"/>
      <c r="M492" s="309"/>
      <c r="N492" s="309"/>
      <c r="O492" s="309"/>
      <c r="P492" s="309"/>
      <c r="Q492" s="309"/>
      <c r="R492" s="309"/>
      <c r="S492" s="309"/>
      <c r="T492" s="326"/>
      <c r="U492" s="897"/>
      <c r="V492" s="897" t="s">
        <v>582</v>
      </c>
      <c r="W492" s="897"/>
      <c r="X492" s="897"/>
      <c r="Y492" s="897"/>
      <c r="Z492" s="897"/>
      <c r="AA492" s="897"/>
      <c r="AB492" s="897"/>
      <c r="AC492" s="428" t="s">
        <v>9698</v>
      </c>
      <c r="AD492" s="309" t="s">
        <v>886</v>
      </c>
      <c r="AE492" s="137">
        <v>2008</v>
      </c>
      <c r="AF492" s="142" t="s">
        <v>9971</v>
      </c>
      <c r="AG492" s="624" t="s">
        <v>10474</v>
      </c>
      <c r="AH492" s="94" t="s">
        <v>677</v>
      </c>
    </row>
    <row r="493" spans="2:35">
      <c r="B493" s="142" t="s">
        <v>366</v>
      </c>
      <c r="C493" s="142" t="s">
        <v>157</v>
      </c>
      <c r="D493" s="142" t="s">
        <v>6689</v>
      </c>
      <c r="E493" s="142" t="s">
        <v>5782</v>
      </c>
      <c r="F493" s="128" t="s">
        <v>5838</v>
      </c>
      <c r="G493" s="142" t="s">
        <v>5159</v>
      </c>
      <c r="H493" s="128" t="s">
        <v>6147</v>
      </c>
      <c r="I493" s="128"/>
      <c r="J493" s="128"/>
      <c r="K493" s="128" t="s">
        <v>419</v>
      </c>
      <c r="L493" s="128"/>
      <c r="M493" s="128"/>
      <c r="N493" s="128"/>
      <c r="O493" s="128"/>
      <c r="P493" s="128"/>
      <c r="Q493" s="128"/>
      <c r="R493" s="128"/>
      <c r="S493" s="128"/>
      <c r="T493" s="307"/>
      <c r="U493" s="754"/>
      <c r="V493" s="754"/>
      <c r="W493" s="754"/>
      <c r="X493" s="754"/>
      <c r="Y493" s="696"/>
      <c r="Z493" s="754"/>
      <c r="AA493" s="754"/>
      <c r="AB493" s="696"/>
      <c r="AC493" s="424" t="s">
        <v>9698</v>
      </c>
      <c r="AD493" s="128">
        <v>2006</v>
      </c>
      <c r="AE493" s="128"/>
      <c r="AF493" s="142" t="s">
        <v>6691</v>
      </c>
      <c r="AG493" s="596" t="s">
        <v>6692</v>
      </c>
      <c r="AH493" s="94" t="s">
        <v>677</v>
      </c>
      <c r="AI493" s="175"/>
    </row>
    <row r="494" spans="2:35">
      <c r="B494" s="142" t="s">
        <v>366</v>
      </c>
      <c r="C494" s="142" t="s">
        <v>157</v>
      </c>
      <c r="D494" s="142" t="s">
        <v>6689</v>
      </c>
      <c r="E494" s="142" t="s">
        <v>5782</v>
      </c>
      <c r="F494" s="128" t="s">
        <v>5838</v>
      </c>
      <c r="G494" s="142" t="s">
        <v>5159</v>
      </c>
      <c r="H494" s="128" t="s">
        <v>6147</v>
      </c>
      <c r="I494" s="128"/>
      <c r="J494" s="128"/>
      <c r="K494" s="128"/>
      <c r="L494" s="128"/>
      <c r="M494" s="128"/>
      <c r="N494" s="128"/>
      <c r="O494" s="128"/>
      <c r="P494" s="128"/>
      <c r="Q494" s="128" t="s">
        <v>419</v>
      </c>
      <c r="R494" s="128"/>
      <c r="S494" s="128"/>
      <c r="T494" s="307"/>
      <c r="U494" s="754"/>
      <c r="V494" s="754"/>
      <c r="W494" s="754"/>
      <c r="X494" s="754"/>
      <c r="Y494" s="696"/>
      <c r="Z494" s="754"/>
      <c r="AA494" s="754"/>
      <c r="AB494" s="696"/>
      <c r="AC494" s="424" t="s">
        <v>9698</v>
      </c>
      <c r="AD494" s="128">
        <v>2006</v>
      </c>
      <c r="AE494" s="128"/>
      <c r="AF494" s="142" t="s">
        <v>6691</v>
      </c>
      <c r="AG494" s="596" t="s">
        <v>6692</v>
      </c>
      <c r="AH494" s="94" t="s">
        <v>677</v>
      </c>
      <c r="AI494" s="175"/>
    </row>
    <row r="495" spans="2:35">
      <c r="B495" s="142" t="s">
        <v>366</v>
      </c>
      <c r="C495" s="142" t="s">
        <v>157</v>
      </c>
      <c r="D495" s="142" t="s">
        <v>6689</v>
      </c>
      <c r="E495" s="142" t="s">
        <v>5782</v>
      </c>
      <c r="F495" s="128" t="s">
        <v>5838</v>
      </c>
      <c r="G495" s="142" t="s">
        <v>5159</v>
      </c>
      <c r="H495" s="128" t="s">
        <v>6147</v>
      </c>
      <c r="I495" s="128"/>
      <c r="J495" s="128"/>
      <c r="K495" s="128" t="s">
        <v>419</v>
      </c>
      <c r="L495" s="128"/>
      <c r="M495" s="128"/>
      <c r="N495" s="128"/>
      <c r="O495" s="128"/>
      <c r="P495" s="128"/>
      <c r="Q495" s="128"/>
      <c r="R495" s="128"/>
      <c r="S495" s="128"/>
      <c r="T495" s="307"/>
      <c r="U495" s="754"/>
      <c r="V495" s="754"/>
      <c r="W495" s="754"/>
      <c r="X495" s="754"/>
      <c r="Y495" s="696"/>
      <c r="Z495" s="754"/>
      <c r="AA495" s="754"/>
      <c r="AB495" s="696"/>
      <c r="AC495" s="424" t="s">
        <v>9698</v>
      </c>
      <c r="AD495" s="128">
        <v>2006</v>
      </c>
      <c r="AE495" s="128"/>
      <c r="AF495" s="142" t="s">
        <v>6691</v>
      </c>
      <c r="AG495" s="596" t="s">
        <v>6692</v>
      </c>
      <c r="AH495" s="94" t="s">
        <v>677</v>
      </c>
      <c r="AI495" s="175"/>
    </row>
    <row r="496" spans="2:35">
      <c r="B496" s="142" t="s">
        <v>366</v>
      </c>
      <c r="C496" s="142" t="s">
        <v>157</v>
      </c>
      <c r="D496" s="142" t="s">
        <v>6689</v>
      </c>
      <c r="E496" s="142" t="s">
        <v>5782</v>
      </c>
      <c r="F496" s="128" t="s">
        <v>5838</v>
      </c>
      <c r="G496" s="142" t="s">
        <v>5159</v>
      </c>
      <c r="H496" s="128" t="s">
        <v>6147</v>
      </c>
      <c r="I496" s="128"/>
      <c r="J496" s="128"/>
      <c r="K496" s="128"/>
      <c r="L496" s="128"/>
      <c r="M496" s="128"/>
      <c r="N496" s="128"/>
      <c r="O496" s="128"/>
      <c r="P496" s="128"/>
      <c r="Q496" s="128" t="s">
        <v>419</v>
      </c>
      <c r="R496" s="128"/>
      <c r="S496" s="128"/>
      <c r="T496" s="307"/>
      <c r="U496" s="754"/>
      <c r="V496" s="754"/>
      <c r="W496" s="754"/>
      <c r="X496" s="754"/>
      <c r="Y496" s="696"/>
      <c r="Z496" s="754"/>
      <c r="AA496" s="754"/>
      <c r="AB496" s="696"/>
      <c r="AC496" s="424" t="s">
        <v>9698</v>
      </c>
      <c r="AD496" s="128">
        <v>2006</v>
      </c>
      <c r="AE496" s="128"/>
      <c r="AF496" s="142" t="s">
        <v>6691</v>
      </c>
      <c r="AG496" s="596" t="s">
        <v>6692</v>
      </c>
      <c r="AH496" s="94" t="s">
        <v>677</v>
      </c>
      <c r="AI496" s="175"/>
    </row>
    <row r="497" spans="2:35">
      <c r="B497" s="315" t="s">
        <v>366</v>
      </c>
      <c r="C497" s="142" t="s">
        <v>173</v>
      </c>
      <c r="D497" s="142" t="s">
        <v>6693</v>
      </c>
      <c r="E497" s="128" t="s">
        <v>886</v>
      </c>
      <c r="F497" s="309" t="s">
        <v>452</v>
      </c>
      <c r="G497" s="315" t="s">
        <v>886</v>
      </c>
      <c r="H497" s="309" t="s">
        <v>886</v>
      </c>
      <c r="I497" s="309"/>
      <c r="J497" s="309"/>
      <c r="K497" s="309"/>
      <c r="L497" s="309"/>
      <c r="M497" s="309"/>
      <c r="N497" s="309"/>
      <c r="O497" s="309"/>
      <c r="P497" s="309"/>
      <c r="Q497" s="309"/>
      <c r="R497" s="309"/>
      <c r="S497" s="309"/>
      <c r="T497" s="326"/>
      <c r="U497" s="897"/>
      <c r="V497" s="897" t="s">
        <v>582</v>
      </c>
      <c r="W497" s="897"/>
      <c r="X497" s="897"/>
      <c r="Y497" s="897"/>
      <c r="Z497" s="897"/>
      <c r="AA497" s="897"/>
      <c r="AB497" s="897"/>
      <c r="AC497" s="428" t="s">
        <v>9698</v>
      </c>
      <c r="AD497" s="309" t="s">
        <v>886</v>
      </c>
      <c r="AE497" s="137" t="s">
        <v>9709</v>
      </c>
      <c r="AF497" s="142" t="s">
        <v>9726</v>
      </c>
      <c r="AG497" s="624" t="s">
        <v>9727</v>
      </c>
      <c r="AH497" s="94" t="s">
        <v>677</v>
      </c>
    </row>
    <row r="498" spans="2:35">
      <c r="B498" s="142" t="s">
        <v>5675</v>
      </c>
      <c r="C498" s="142" t="s">
        <v>203</v>
      </c>
      <c r="D498" s="142" t="s">
        <v>10475</v>
      </c>
      <c r="E498" s="309" t="s">
        <v>5778</v>
      </c>
      <c r="F498" s="128" t="s">
        <v>424</v>
      </c>
      <c r="G498" s="142" t="s">
        <v>250</v>
      </c>
      <c r="H498" s="309" t="s">
        <v>886</v>
      </c>
      <c r="I498" s="309"/>
      <c r="J498" s="128" t="s">
        <v>582</v>
      </c>
      <c r="K498" s="309"/>
      <c r="L498" s="309"/>
      <c r="M498" s="309"/>
      <c r="N498" s="309"/>
      <c r="O498" s="309"/>
      <c r="P498" s="309"/>
      <c r="Q498" s="309"/>
      <c r="R498" s="309"/>
      <c r="S498" s="309"/>
      <c r="T498" s="326"/>
      <c r="U498" s="897"/>
      <c r="V498" s="897"/>
      <c r="W498" s="897"/>
      <c r="X498" s="897"/>
      <c r="Y498" s="897"/>
      <c r="Z498" s="897"/>
      <c r="AA498" s="897"/>
      <c r="AB498" s="897"/>
      <c r="AC498" s="428" t="s">
        <v>9698</v>
      </c>
      <c r="AD498" s="128" t="s">
        <v>886</v>
      </c>
      <c r="AE498" s="128">
        <v>2020</v>
      </c>
      <c r="AF498" s="142" t="s">
        <v>9892</v>
      </c>
      <c r="AG498" s="624" t="s">
        <v>9893</v>
      </c>
      <c r="AH498" s="94" t="s">
        <v>677</v>
      </c>
    </row>
    <row r="499" spans="2:35">
      <c r="B499" s="305" t="s">
        <v>2082</v>
      </c>
      <c r="C499" s="305" t="s">
        <v>186</v>
      </c>
      <c r="D499" s="315" t="s">
        <v>6695</v>
      </c>
      <c r="E499" s="315" t="s">
        <v>5782</v>
      </c>
      <c r="F499" s="73" t="s">
        <v>424</v>
      </c>
      <c r="G499" s="142" t="s">
        <v>5159</v>
      </c>
      <c r="H499" s="128" t="s">
        <v>6147</v>
      </c>
      <c r="I499" s="128"/>
      <c r="J499" s="128"/>
      <c r="K499" s="128"/>
      <c r="L499" s="128"/>
      <c r="M499" s="128"/>
      <c r="N499" s="128"/>
      <c r="O499" s="128"/>
      <c r="P499" s="128"/>
      <c r="Q499" s="128"/>
      <c r="R499" s="128"/>
      <c r="S499" s="128" t="s">
        <v>419</v>
      </c>
      <c r="T499" s="307"/>
      <c r="U499" s="754"/>
      <c r="V499" s="754"/>
      <c r="W499" s="754"/>
      <c r="X499" s="754"/>
      <c r="Y499" s="696"/>
      <c r="Z499" s="754"/>
      <c r="AA499" s="754"/>
      <c r="AB499" s="696"/>
      <c r="AC499" s="424" t="s">
        <v>9837</v>
      </c>
      <c r="AD499" s="128">
        <v>2019</v>
      </c>
      <c r="AE499" s="128"/>
      <c r="AF499" s="142"/>
      <c r="AG499" s="596" t="s">
        <v>6697</v>
      </c>
      <c r="AH499" s="94" t="s">
        <v>677</v>
      </c>
      <c r="AI499" s="175"/>
    </row>
    <row r="500" spans="2:35">
      <c r="B500" s="305" t="s">
        <v>2082</v>
      </c>
      <c r="C500" s="305" t="s">
        <v>186</v>
      </c>
      <c r="D500" s="315" t="s">
        <v>6695</v>
      </c>
      <c r="E500" s="315" t="s">
        <v>5782</v>
      </c>
      <c r="F500" s="128" t="s">
        <v>424</v>
      </c>
      <c r="G500" s="142" t="s">
        <v>250</v>
      </c>
      <c r="H500" s="128" t="s">
        <v>6147</v>
      </c>
      <c r="I500" s="128"/>
      <c r="J500" s="128"/>
      <c r="K500" s="128" t="s">
        <v>419</v>
      </c>
      <c r="L500" s="128"/>
      <c r="M500" s="128"/>
      <c r="N500" s="128"/>
      <c r="O500" s="128"/>
      <c r="P500" s="128"/>
      <c r="Q500" s="128"/>
      <c r="R500" s="128"/>
      <c r="S500" s="128"/>
      <c r="T500" s="307"/>
      <c r="U500" s="754"/>
      <c r="V500" s="754"/>
      <c r="W500" s="754"/>
      <c r="X500" s="754"/>
      <c r="Y500" s="696"/>
      <c r="Z500" s="754"/>
      <c r="AA500" s="754"/>
      <c r="AB500" s="696"/>
      <c r="AC500" s="424" t="s">
        <v>9837</v>
      </c>
      <c r="AD500" s="128">
        <v>2019</v>
      </c>
      <c r="AE500" s="128"/>
      <c r="AF500" s="142"/>
      <c r="AG500" s="596" t="s">
        <v>6697</v>
      </c>
      <c r="AH500" s="94" t="s">
        <v>677</v>
      </c>
      <c r="AI500" s="175"/>
    </row>
    <row r="501" spans="2:35">
      <c r="B501" s="305" t="s">
        <v>2082</v>
      </c>
      <c r="C501" s="305" t="s">
        <v>186</v>
      </c>
      <c r="D501" s="315" t="s">
        <v>6695</v>
      </c>
      <c r="E501" s="315" t="s">
        <v>5782</v>
      </c>
      <c r="F501" s="128" t="s">
        <v>424</v>
      </c>
      <c r="G501" s="142" t="s">
        <v>250</v>
      </c>
      <c r="H501" s="128" t="s">
        <v>6147</v>
      </c>
      <c r="I501" s="128"/>
      <c r="J501" s="128"/>
      <c r="K501" s="128"/>
      <c r="L501" s="128"/>
      <c r="M501" s="128"/>
      <c r="N501" s="128"/>
      <c r="O501" s="128"/>
      <c r="P501" s="128"/>
      <c r="Q501" s="128" t="s">
        <v>419</v>
      </c>
      <c r="R501" s="128"/>
      <c r="S501" s="128"/>
      <c r="T501" s="307"/>
      <c r="U501" s="754"/>
      <c r="V501" s="754"/>
      <c r="W501" s="754"/>
      <c r="X501" s="754"/>
      <c r="Y501" s="696"/>
      <c r="Z501" s="754"/>
      <c r="AA501" s="754"/>
      <c r="AB501" s="696"/>
      <c r="AC501" s="424" t="s">
        <v>9837</v>
      </c>
      <c r="AD501" s="128">
        <v>2019</v>
      </c>
      <c r="AE501" s="128"/>
      <c r="AF501" s="142"/>
      <c r="AG501" s="596" t="s">
        <v>6697</v>
      </c>
      <c r="AH501" s="94" t="s">
        <v>677</v>
      </c>
      <c r="AI501" s="175"/>
    </row>
    <row r="502" spans="2:35">
      <c r="B502" s="305" t="s">
        <v>2082</v>
      </c>
      <c r="C502" s="305" t="s">
        <v>186</v>
      </c>
      <c r="D502" s="315" t="s">
        <v>6695</v>
      </c>
      <c r="E502" s="315" t="s">
        <v>5782</v>
      </c>
      <c r="F502" s="128" t="s">
        <v>452</v>
      </c>
      <c r="G502" s="142" t="s">
        <v>5830</v>
      </c>
      <c r="H502" s="128" t="s">
        <v>6147</v>
      </c>
      <c r="I502" s="128"/>
      <c r="J502" s="128"/>
      <c r="K502" s="128"/>
      <c r="L502" s="128"/>
      <c r="M502" s="128"/>
      <c r="N502" s="128"/>
      <c r="O502" s="128"/>
      <c r="P502" s="128"/>
      <c r="Q502" s="128"/>
      <c r="R502" s="128"/>
      <c r="S502" s="128"/>
      <c r="T502" s="307"/>
      <c r="U502" s="754"/>
      <c r="V502" s="754" t="s">
        <v>419</v>
      </c>
      <c r="W502" s="754"/>
      <c r="X502" s="754"/>
      <c r="Y502" s="696"/>
      <c r="Z502" s="754"/>
      <c r="AA502" s="754"/>
      <c r="AB502" s="696"/>
      <c r="AC502" s="424" t="s">
        <v>9837</v>
      </c>
      <c r="AD502" s="128">
        <v>2019</v>
      </c>
      <c r="AE502" s="128"/>
      <c r="AF502" s="142"/>
      <c r="AG502" s="596" t="s">
        <v>6697</v>
      </c>
      <c r="AH502" s="94" t="s">
        <v>677</v>
      </c>
      <c r="AI502" s="175"/>
    </row>
    <row r="503" spans="2:35">
      <c r="B503" s="315" t="s">
        <v>2074</v>
      </c>
      <c r="C503" s="315" t="s">
        <v>187</v>
      </c>
      <c r="D503" s="315" t="s">
        <v>6698</v>
      </c>
      <c r="E503" s="309" t="s">
        <v>5778</v>
      </c>
      <c r="F503" s="309" t="s">
        <v>424</v>
      </c>
      <c r="G503" s="315" t="s">
        <v>886</v>
      </c>
      <c r="H503" s="309" t="s">
        <v>886</v>
      </c>
      <c r="I503" s="309"/>
      <c r="J503" s="309"/>
      <c r="K503" s="309"/>
      <c r="L503" s="309" t="s">
        <v>582</v>
      </c>
      <c r="M503" s="309"/>
      <c r="N503" s="309"/>
      <c r="O503" s="309"/>
      <c r="P503" s="309"/>
      <c r="Q503" s="309"/>
      <c r="R503" s="309"/>
      <c r="S503" s="309"/>
      <c r="T503" s="326"/>
      <c r="U503" s="897"/>
      <c r="V503" s="897"/>
      <c r="W503" s="897"/>
      <c r="X503" s="897"/>
      <c r="Y503" s="897"/>
      <c r="Z503" s="897"/>
      <c r="AA503" s="897"/>
      <c r="AB503" s="897"/>
      <c r="AC503" s="428" t="s">
        <v>9698</v>
      </c>
      <c r="AD503" s="309">
        <v>2015</v>
      </c>
      <c r="AE503" s="309">
        <v>2017</v>
      </c>
      <c r="AF503" s="315" t="s">
        <v>10476</v>
      </c>
      <c r="AG503" s="630" t="s">
        <v>10477</v>
      </c>
      <c r="AH503" s="94" t="s">
        <v>677</v>
      </c>
    </row>
    <row r="504" spans="2:35">
      <c r="B504" s="142" t="s">
        <v>366</v>
      </c>
      <c r="C504" s="142" t="s">
        <v>169</v>
      </c>
      <c r="D504" s="142" t="s">
        <v>10478</v>
      </c>
      <c r="E504" s="128" t="s">
        <v>5778</v>
      </c>
      <c r="F504" s="128" t="s">
        <v>5838</v>
      </c>
      <c r="G504" s="142" t="s">
        <v>4683</v>
      </c>
      <c r="H504" s="141" t="s">
        <v>9896</v>
      </c>
      <c r="I504" s="128"/>
      <c r="J504" s="128"/>
      <c r="K504" s="128" t="s">
        <v>582</v>
      </c>
      <c r="L504" s="128"/>
      <c r="M504" s="128"/>
      <c r="N504" s="128"/>
      <c r="O504" s="128"/>
      <c r="P504" s="128"/>
      <c r="Q504" s="128"/>
      <c r="R504" s="128"/>
      <c r="S504" s="128"/>
      <c r="T504" s="307"/>
      <c r="U504" s="897"/>
      <c r="V504" s="897"/>
      <c r="W504" s="897"/>
      <c r="X504" s="897"/>
      <c r="Y504" s="897"/>
      <c r="Z504" s="897"/>
      <c r="AA504" s="897"/>
      <c r="AB504" s="897"/>
      <c r="AC504" s="428" t="s">
        <v>9698</v>
      </c>
      <c r="AD504" s="309" t="s">
        <v>886</v>
      </c>
      <c r="AE504" s="128">
        <v>2005</v>
      </c>
      <c r="AF504" s="142" t="s">
        <v>10479</v>
      </c>
      <c r="AG504" s="629" t="s">
        <v>9719</v>
      </c>
      <c r="AH504" s="94" t="s">
        <v>677</v>
      </c>
    </row>
    <row r="505" spans="2:35">
      <c r="B505" s="142" t="s">
        <v>366</v>
      </c>
      <c r="C505" s="142" t="s">
        <v>169</v>
      </c>
      <c r="D505" s="142" t="s">
        <v>10478</v>
      </c>
      <c r="E505" s="128" t="s">
        <v>5778</v>
      </c>
      <c r="F505" s="128" t="s">
        <v>5838</v>
      </c>
      <c r="G505" s="142" t="s">
        <v>4683</v>
      </c>
      <c r="H505" s="141" t="s">
        <v>10138</v>
      </c>
      <c r="I505" s="128"/>
      <c r="J505" s="128"/>
      <c r="K505" s="128" t="s">
        <v>582</v>
      </c>
      <c r="L505" s="128"/>
      <c r="M505" s="128"/>
      <c r="N505" s="128"/>
      <c r="O505" s="128"/>
      <c r="P505" s="128"/>
      <c r="Q505" s="128"/>
      <c r="R505" s="128"/>
      <c r="S505" s="128"/>
      <c r="T505" s="307"/>
      <c r="U505" s="897"/>
      <c r="V505" s="897"/>
      <c r="W505" s="897"/>
      <c r="X505" s="897"/>
      <c r="Y505" s="897"/>
      <c r="Z505" s="897"/>
      <c r="AA505" s="897"/>
      <c r="AB505" s="897"/>
      <c r="AC505" s="428" t="s">
        <v>9698</v>
      </c>
      <c r="AD505" s="309" t="s">
        <v>886</v>
      </c>
      <c r="AE505" s="128">
        <v>2004</v>
      </c>
      <c r="AF505" s="142"/>
      <c r="AG505" s="629" t="s">
        <v>9719</v>
      </c>
      <c r="AH505" s="94" t="s">
        <v>677</v>
      </c>
    </row>
    <row r="506" spans="2:35">
      <c r="B506" s="315" t="s">
        <v>366</v>
      </c>
      <c r="C506" s="315" t="s">
        <v>190</v>
      </c>
      <c r="D506" s="315" t="s">
        <v>6699</v>
      </c>
      <c r="E506" s="309" t="s">
        <v>5778</v>
      </c>
      <c r="F506" s="309" t="s">
        <v>452</v>
      </c>
      <c r="G506" s="142" t="s">
        <v>10016</v>
      </c>
      <c r="H506" s="309" t="s">
        <v>886</v>
      </c>
      <c r="I506" s="309"/>
      <c r="J506" s="309"/>
      <c r="K506" s="309"/>
      <c r="L506" s="309"/>
      <c r="M506" s="309"/>
      <c r="N506" s="309"/>
      <c r="O506" s="309"/>
      <c r="P506" s="309"/>
      <c r="Q506" s="309"/>
      <c r="R506" s="309"/>
      <c r="S506" s="309"/>
      <c r="T506" s="326"/>
      <c r="U506" s="897"/>
      <c r="V506" s="897" t="s">
        <v>582</v>
      </c>
      <c r="W506" s="897"/>
      <c r="X506" s="897"/>
      <c r="Y506" s="897"/>
      <c r="Z506" s="897"/>
      <c r="AA506" s="897"/>
      <c r="AB506" s="897"/>
      <c r="AC506" s="428" t="s">
        <v>9698</v>
      </c>
      <c r="AD506" s="309" t="s">
        <v>886</v>
      </c>
      <c r="AE506" s="309">
        <v>2020</v>
      </c>
      <c r="AF506" s="315" t="s">
        <v>10480</v>
      </c>
      <c r="AG506" s="623" t="s">
        <v>10481</v>
      </c>
      <c r="AH506" s="94" t="s">
        <v>677</v>
      </c>
    </row>
    <row r="507" spans="2:35">
      <c r="B507" s="142" t="s">
        <v>2074</v>
      </c>
      <c r="C507" s="315" t="s">
        <v>187</v>
      </c>
      <c r="D507" s="142" t="s">
        <v>6703</v>
      </c>
      <c r="E507" s="309" t="s">
        <v>5778</v>
      </c>
      <c r="F507" s="128" t="s">
        <v>424</v>
      </c>
      <c r="G507" s="142" t="s">
        <v>886</v>
      </c>
      <c r="H507" s="309" t="s">
        <v>5810</v>
      </c>
      <c r="I507" s="309"/>
      <c r="J507" s="309"/>
      <c r="K507" s="309"/>
      <c r="L507" s="309"/>
      <c r="M507" s="309"/>
      <c r="N507" s="309"/>
      <c r="O507" s="309"/>
      <c r="P507" s="309"/>
      <c r="Q507" s="309"/>
      <c r="R507" s="309"/>
      <c r="S507" s="309"/>
      <c r="T507" s="326"/>
      <c r="U507" s="897"/>
      <c r="V507" s="897"/>
      <c r="W507" s="897"/>
      <c r="X507" s="897"/>
      <c r="Y507" s="897"/>
      <c r="Z507" s="897"/>
      <c r="AA507" s="897" t="s">
        <v>582</v>
      </c>
      <c r="AB507" s="897"/>
      <c r="AC507" s="428" t="s">
        <v>9698</v>
      </c>
      <c r="AD507" s="309" t="s">
        <v>886</v>
      </c>
      <c r="AE507" s="309" t="s">
        <v>886</v>
      </c>
      <c r="AF507" s="315" t="s">
        <v>10106</v>
      </c>
      <c r="AG507" s="624" t="s">
        <v>9742</v>
      </c>
      <c r="AH507" s="94" t="s">
        <v>677</v>
      </c>
    </row>
    <row r="508" spans="2:35">
      <c r="B508" s="315" t="s">
        <v>366</v>
      </c>
      <c r="C508" s="142" t="s">
        <v>165</v>
      </c>
      <c r="D508" s="142" t="s">
        <v>10482</v>
      </c>
      <c r="E508" s="128" t="s">
        <v>9794</v>
      </c>
      <c r="F508" s="309" t="s">
        <v>452</v>
      </c>
      <c r="G508" s="315" t="s">
        <v>9697</v>
      </c>
      <c r="H508" s="309" t="s">
        <v>886</v>
      </c>
      <c r="I508" s="309"/>
      <c r="J508" s="309"/>
      <c r="K508" s="309"/>
      <c r="L508" s="309"/>
      <c r="M508" s="309"/>
      <c r="N508" s="309"/>
      <c r="O508" s="309"/>
      <c r="P508" s="309"/>
      <c r="Q508" s="309"/>
      <c r="R508" s="309"/>
      <c r="S508" s="309"/>
      <c r="T508" s="326"/>
      <c r="U508" s="897"/>
      <c r="V508" s="897" t="s">
        <v>582</v>
      </c>
      <c r="W508" s="897"/>
      <c r="X508" s="897"/>
      <c r="Y508" s="897"/>
      <c r="Z508" s="897"/>
      <c r="AA508" s="897"/>
      <c r="AB508" s="897"/>
      <c r="AC508" s="428" t="s">
        <v>9698</v>
      </c>
      <c r="AD508" s="309" t="s">
        <v>886</v>
      </c>
      <c r="AE508" s="137">
        <v>2008</v>
      </c>
      <c r="AF508" s="142" t="s">
        <v>9971</v>
      </c>
      <c r="AG508" s="624" t="s">
        <v>10483</v>
      </c>
      <c r="AH508" s="94" t="s">
        <v>677</v>
      </c>
    </row>
    <row r="509" spans="2:35">
      <c r="B509" s="315" t="s">
        <v>366</v>
      </c>
      <c r="C509" s="315" t="s">
        <v>182</v>
      </c>
      <c r="D509" s="315" t="s">
        <v>6706</v>
      </c>
      <c r="E509" s="309" t="s">
        <v>9794</v>
      </c>
      <c r="F509" s="309" t="s">
        <v>452</v>
      </c>
      <c r="G509" s="315" t="s">
        <v>10484</v>
      </c>
      <c r="H509" s="309" t="s">
        <v>886</v>
      </c>
      <c r="I509" s="309"/>
      <c r="J509" s="309"/>
      <c r="K509" s="309"/>
      <c r="L509" s="309"/>
      <c r="M509" s="309"/>
      <c r="N509" s="309"/>
      <c r="O509" s="309"/>
      <c r="P509" s="309"/>
      <c r="Q509" s="309"/>
      <c r="R509" s="309"/>
      <c r="S509" s="309"/>
      <c r="T509" s="326"/>
      <c r="U509" s="897"/>
      <c r="V509" s="897" t="s">
        <v>582</v>
      </c>
      <c r="W509" s="897"/>
      <c r="X509" s="897"/>
      <c r="Y509" s="897"/>
      <c r="Z509" s="897"/>
      <c r="AA509" s="897"/>
      <c r="AB509" s="897"/>
      <c r="AC509" s="428" t="s">
        <v>9713</v>
      </c>
      <c r="AD509" s="309">
        <v>2018</v>
      </c>
      <c r="AE509" s="309">
        <v>2022</v>
      </c>
      <c r="AF509" s="315" t="s">
        <v>10485</v>
      </c>
      <c r="AG509" s="625" t="s">
        <v>10486</v>
      </c>
      <c r="AH509" s="94" t="s">
        <v>677</v>
      </c>
    </row>
    <row r="510" spans="2:35">
      <c r="B510" s="315" t="s">
        <v>2074</v>
      </c>
      <c r="C510" s="315" t="s">
        <v>187</v>
      </c>
      <c r="D510" s="142" t="s">
        <v>10487</v>
      </c>
      <c r="E510" s="309" t="s">
        <v>5778</v>
      </c>
      <c r="F510" s="309" t="s">
        <v>9729</v>
      </c>
      <c r="G510" s="142" t="s">
        <v>886</v>
      </c>
      <c r="H510" s="627" t="s">
        <v>9730</v>
      </c>
      <c r="I510" s="309"/>
      <c r="J510" s="309"/>
      <c r="K510" s="309"/>
      <c r="L510" s="309"/>
      <c r="M510" s="309"/>
      <c r="N510" s="309"/>
      <c r="O510" s="309"/>
      <c r="P510" s="309"/>
      <c r="Q510" s="309"/>
      <c r="R510" s="309" t="s">
        <v>582</v>
      </c>
      <c r="S510" s="309"/>
      <c r="T510" s="326"/>
      <c r="U510" s="897"/>
      <c r="V510" s="897"/>
      <c r="W510" s="897"/>
      <c r="X510" s="897"/>
      <c r="Y510" s="897"/>
      <c r="Z510" s="897"/>
      <c r="AA510" s="897"/>
      <c r="AB510" s="897"/>
      <c r="AC510" s="428" t="s">
        <v>9698</v>
      </c>
      <c r="AD510" s="309">
        <v>2020</v>
      </c>
      <c r="AE510" s="309">
        <v>2021</v>
      </c>
      <c r="AF510" s="315" t="s">
        <v>9731</v>
      </c>
      <c r="AG510" s="625" t="s">
        <v>9732</v>
      </c>
      <c r="AH510" s="94" t="s">
        <v>677</v>
      </c>
    </row>
    <row r="511" spans="2:35">
      <c r="B511" s="315" t="s">
        <v>2077</v>
      </c>
      <c r="C511" s="315" t="s">
        <v>191</v>
      </c>
      <c r="D511" s="315" t="s">
        <v>6709</v>
      </c>
      <c r="E511" s="309" t="s">
        <v>886</v>
      </c>
      <c r="F511" s="128" t="s">
        <v>8384</v>
      </c>
      <c r="G511" s="315" t="s">
        <v>250</v>
      </c>
      <c r="H511" s="309" t="s">
        <v>594</v>
      </c>
      <c r="I511" s="309"/>
      <c r="J511" s="309"/>
      <c r="K511" s="309"/>
      <c r="L511" s="309"/>
      <c r="M511" s="309"/>
      <c r="N511" s="309"/>
      <c r="O511" s="309"/>
      <c r="P511" s="309"/>
      <c r="Q511" s="309"/>
      <c r="R511" s="309" t="s">
        <v>582</v>
      </c>
      <c r="S511" s="309"/>
      <c r="T511" s="326"/>
      <c r="U511" s="897"/>
      <c r="V511" s="897"/>
      <c r="W511" s="897"/>
      <c r="X511" s="897"/>
      <c r="Y511" s="897"/>
      <c r="Z511" s="897"/>
      <c r="AA511" s="897"/>
      <c r="AB511" s="897"/>
      <c r="AC511" s="428" t="s">
        <v>9698</v>
      </c>
      <c r="AD511" s="309">
        <v>2017</v>
      </c>
      <c r="AE511" s="309" t="s">
        <v>886</v>
      </c>
      <c r="AF511" s="315" t="s">
        <v>10488</v>
      </c>
      <c r="AG511" s="623" t="s">
        <v>10489</v>
      </c>
      <c r="AH511" s="94" t="s">
        <v>677</v>
      </c>
    </row>
    <row r="512" spans="2:35">
      <c r="B512" s="315" t="s">
        <v>2074</v>
      </c>
      <c r="C512" s="315" t="s">
        <v>187</v>
      </c>
      <c r="D512" s="315" t="s">
        <v>6710</v>
      </c>
      <c r="E512" s="309" t="s">
        <v>5778</v>
      </c>
      <c r="F512" s="309" t="s">
        <v>424</v>
      </c>
      <c r="G512" s="315" t="s">
        <v>886</v>
      </c>
      <c r="H512" s="309" t="s">
        <v>886</v>
      </c>
      <c r="I512" s="309"/>
      <c r="J512" s="309"/>
      <c r="K512" s="309"/>
      <c r="L512" s="309" t="s">
        <v>582</v>
      </c>
      <c r="M512" s="309"/>
      <c r="N512" s="309"/>
      <c r="O512" s="309"/>
      <c r="P512" s="309"/>
      <c r="Q512" s="309"/>
      <c r="R512" s="309"/>
      <c r="S512" s="309"/>
      <c r="T512" s="326"/>
      <c r="U512" s="897"/>
      <c r="V512" s="897"/>
      <c r="W512" s="897"/>
      <c r="X512" s="897"/>
      <c r="Y512" s="897"/>
      <c r="Z512" s="897"/>
      <c r="AA512" s="897"/>
      <c r="AB512" s="897"/>
      <c r="AC512" s="428" t="s">
        <v>9698</v>
      </c>
      <c r="AD512" s="309">
        <v>2019</v>
      </c>
      <c r="AE512" s="309">
        <v>2045</v>
      </c>
      <c r="AF512" s="315" t="s">
        <v>10490</v>
      </c>
      <c r="AG512" s="625" t="s">
        <v>10491</v>
      </c>
      <c r="AH512" s="94" t="s">
        <v>677</v>
      </c>
    </row>
    <row r="513" spans="2:35">
      <c r="B513" s="315" t="s">
        <v>2074</v>
      </c>
      <c r="C513" s="315" t="s">
        <v>187</v>
      </c>
      <c r="D513" s="315" t="s">
        <v>6713</v>
      </c>
      <c r="E513" s="309" t="s">
        <v>5778</v>
      </c>
      <c r="F513" s="309" t="s">
        <v>424</v>
      </c>
      <c r="G513" s="315" t="s">
        <v>886</v>
      </c>
      <c r="H513" s="309" t="s">
        <v>886</v>
      </c>
      <c r="I513" s="309"/>
      <c r="J513" s="309"/>
      <c r="K513" s="309"/>
      <c r="L513" s="309" t="s">
        <v>582</v>
      </c>
      <c r="M513" s="309"/>
      <c r="N513" s="309"/>
      <c r="O513" s="309"/>
      <c r="P513" s="309"/>
      <c r="Q513" s="309"/>
      <c r="R513" s="309"/>
      <c r="S513" s="309"/>
      <c r="T513" s="326"/>
      <c r="U513" s="897"/>
      <c r="V513" s="897"/>
      <c r="W513" s="897"/>
      <c r="X513" s="897"/>
      <c r="Y513" s="897"/>
      <c r="Z513" s="897"/>
      <c r="AA513" s="897"/>
      <c r="AB513" s="897"/>
      <c r="AC513" s="428" t="s">
        <v>9698</v>
      </c>
      <c r="AD513" s="309">
        <v>2017</v>
      </c>
      <c r="AE513" s="309">
        <v>2030</v>
      </c>
      <c r="AF513" s="315" t="s">
        <v>10492</v>
      </c>
      <c r="AG513" s="625" t="s">
        <v>10493</v>
      </c>
      <c r="AH513" s="94" t="s">
        <v>677</v>
      </c>
    </row>
    <row r="514" spans="2:35">
      <c r="B514" s="142" t="s">
        <v>2074</v>
      </c>
      <c r="C514" s="315" t="s">
        <v>187</v>
      </c>
      <c r="D514" s="142" t="s">
        <v>10494</v>
      </c>
      <c r="E514" s="309" t="s">
        <v>5778</v>
      </c>
      <c r="F514" s="128" t="s">
        <v>424</v>
      </c>
      <c r="G514" s="315" t="s">
        <v>886</v>
      </c>
      <c r="H514" s="309" t="s">
        <v>5810</v>
      </c>
      <c r="I514" s="309"/>
      <c r="J514" s="309"/>
      <c r="K514" s="309"/>
      <c r="L514" s="309"/>
      <c r="M514" s="309"/>
      <c r="N514" s="309"/>
      <c r="O514" s="309"/>
      <c r="P514" s="309"/>
      <c r="Q514" s="309"/>
      <c r="R514" s="309"/>
      <c r="S514" s="309"/>
      <c r="T514" s="326"/>
      <c r="U514" s="897"/>
      <c r="V514" s="897"/>
      <c r="W514" s="897"/>
      <c r="X514" s="897"/>
      <c r="Y514" s="897"/>
      <c r="Z514" s="897"/>
      <c r="AA514" s="897" t="s">
        <v>582</v>
      </c>
      <c r="AB514" s="897"/>
      <c r="AC514" s="428" t="s">
        <v>9698</v>
      </c>
      <c r="AD514" s="309" t="s">
        <v>886</v>
      </c>
      <c r="AE514" s="309" t="s">
        <v>886</v>
      </c>
      <c r="AF514" s="315" t="s">
        <v>10121</v>
      </c>
      <c r="AG514" s="624" t="s">
        <v>9742</v>
      </c>
      <c r="AH514" s="94" t="s">
        <v>677</v>
      </c>
    </row>
    <row r="515" spans="2:35">
      <c r="B515" s="315" t="s">
        <v>366</v>
      </c>
      <c r="C515" s="315" t="s">
        <v>139</v>
      </c>
      <c r="D515" s="315" t="s">
        <v>6717</v>
      </c>
      <c r="E515" s="128" t="s">
        <v>9708</v>
      </c>
      <c r="F515" s="309" t="s">
        <v>452</v>
      </c>
      <c r="G515" s="315" t="s">
        <v>9697</v>
      </c>
      <c r="H515" s="309" t="s">
        <v>886</v>
      </c>
      <c r="I515" s="309"/>
      <c r="J515" s="309"/>
      <c r="K515" s="309"/>
      <c r="L515" s="309"/>
      <c r="M515" s="309"/>
      <c r="N515" s="309"/>
      <c r="O515" s="309"/>
      <c r="P515" s="309"/>
      <c r="Q515" s="309"/>
      <c r="R515" s="309"/>
      <c r="S515" s="309"/>
      <c r="T515" s="326"/>
      <c r="U515" s="897"/>
      <c r="V515" s="897" t="s">
        <v>582</v>
      </c>
      <c r="W515" s="897"/>
      <c r="X515" s="897"/>
      <c r="Y515" s="897"/>
      <c r="Z515" s="897"/>
      <c r="AA515" s="897"/>
      <c r="AB515" s="897"/>
      <c r="AC515" s="428" t="s">
        <v>9698</v>
      </c>
      <c r="AD515" s="309">
        <v>2014</v>
      </c>
      <c r="AE515" s="309">
        <v>2020</v>
      </c>
      <c r="AF515" s="315" t="s">
        <v>9726</v>
      </c>
      <c r="AG515" s="625" t="s">
        <v>10495</v>
      </c>
      <c r="AH515" s="94" t="s">
        <v>677</v>
      </c>
    </row>
    <row r="516" spans="2:35">
      <c r="B516" s="315" t="s">
        <v>366</v>
      </c>
      <c r="C516" s="315" t="s">
        <v>139</v>
      </c>
      <c r="D516" s="315" t="s">
        <v>6717</v>
      </c>
      <c r="E516" s="309" t="s">
        <v>5778</v>
      </c>
      <c r="F516" s="128" t="s">
        <v>8384</v>
      </c>
      <c r="G516" s="315" t="s">
        <v>886</v>
      </c>
      <c r="H516" s="626" t="s">
        <v>9734</v>
      </c>
      <c r="I516" s="309"/>
      <c r="J516" s="309"/>
      <c r="K516" s="309" t="s">
        <v>582</v>
      </c>
      <c r="L516" s="309"/>
      <c r="M516" s="309"/>
      <c r="N516" s="309"/>
      <c r="O516" s="309"/>
      <c r="P516" s="309"/>
      <c r="Q516" s="309"/>
      <c r="R516" s="309"/>
      <c r="S516" s="309"/>
      <c r="T516" s="326"/>
      <c r="U516" s="897"/>
      <c r="V516" s="897"/>
      <c r="W516" s="897"/>
      <c r="X516" s="897"/>
      <c r="Y516" s="897"/>
      <c r="Z516" s="897"/>
      <c r="AA516" s="897"/>
      <c r="AB516" s="897"/>
      <c r="AC516" s="428" t="s">
        <v>9698</v>
      </c>
      <c r="AD516" s="309">
        <v>2009</v>
      </c>
      <c r="AE516" s="309" t="s">
        <v>886</v>
      </c>
      <c r="AF516" s="315" t="s">
        <v>10496</v>
      </c>
      <c r="AG516" s="625" t="s">
        <v>10497</v>
      </c>
      <c r="AH516" s="94" t="s">
        <v>677</v>
      </c>
    </row>
    <row r="517" spans="2:35">
      <c r="B517" s="315" t="s">
        <v>366</v>
      </c>
      <c r="C517" s="315" t="s">
        <v>139</v>
      </c>
      <c r="D517" s="315" t="s">
        <v>6717</v>
      </c>
      <c r="E517" s="309" t="s">
        <v>5778</v>
      </c>
      <c r="F517" s="309" t="s">
        <v>8384</v>
      </c>
      <c r="G517" s="315" t="s">
        <v>250</v>
      </c>
      <c r="H517" s="309" t="s">
        <v>886</v>
      </c>
      <c r="I517" s="309"/>
      <c r="J517" s="309"/>
      <c r="K517" s="309"/>
      <c r="L517" s="309"/>
      <c r="M517" s="309"/>
      <c r="N517" s="309"/>
      <c r="O517" s="309"/>
      <c r="P517" s="309"/>
      <c r="Q517" s="309"/>
      <c r="R517" s="309" t="s">
        <v>582</v>
      </c>
      <c r="S517" s="309"/>
      <c r="T517" s="326"/>
      <c r="U517" s="897"/>
      <c r="V517" s="897"/>
      <c r="W517" s="897"/>
      <c r="X517" s="897"/>
      <c r="Y517" s="897"/>
      <c r="Z517" s="897"/>
      <c r="AA517" s="897"/>
      <c r="AB517" s="897"/>
      <c r="AC517" s="428" t="s">
        <v>9698</v>
      </c>
      <c r="AD517" s="309">
        <v>2019</v>
      </c>
      <c r="AE517" s="309" t="s">
        <v>4745</v>
      </c>
      <c r="AF517" s="315" t="s">
        <v>10498</v>
      </c>
      <c r="AG517" s="625" t="s">
        <v>10499</v>
      </c>
      <c r="AH517" s="94" t="s">
        <v>677</v>
      </c>
    </row>
    <row r="518" spans="2:35">
      <c r="B518" s="142" t="s">
        <v>5675</v>
      </c>
      <c r="C518" s="142" t="s">
        <v>203</v>
      </c>
      <c r="D518" s="142" t="s">
        <v>10500</v>
      </c>
      <c r="E518" s="309" t="s">
        <v>5778</v>
      </c>
      <c r="F518" s="128" t="s">
        <v>424</v>
      </c>
      <c r="G518" s="142" t="s">
        <v>250</v>
      </c>
      <c r="H518" s="309" t="s">
        <v>886</v>
      </c>
      <c r="I518" s="309"/>
      <c r="J518" s="128" t="s">
        <v>582</v>
      </c>
      <c r="K518" s="309"/>
      <c r="L518" s="309"/>
      <c r="M518" s="309"/>
      <c r="N518" s="309"/>
      <c r="O518" s="309"/>
      <c r="P518" s="309"/>
      <c r="Q518" s="309"/>
      <c r="R518" s="309"/>
      <c r="S518" s="309"/>
      <c r="T518" s="326"/>
      <c r="U518" s="897"/>
      <c r="V518" s="897"/>
      <c r="W518" s="897"/>
      <c r="X518" s="897"/>
      <c r="Y518" s="897"/>
      <c r="Z518" s="897"/>
      <c r="AA518" s="897"/>
      <c r="AB518" s="897"/>
      <c r="AC518" s="428" t="s">
        <v>9698</v>
      </c>
      <c r="AD518" s="128" t="s">
        <v>886</v>
      </c>
      <c r="AE518" s="128">
        <v>2020</v>
      </c>
      <c r="AF518" s="142" t="s">
        <v>9892</v>
      </c>
      <c r="AG518" s="624" t="s">
        <v>9893</v>
      </c>
      <c r="AH518" s="94" t="s">
        <v>677</v>
      </c>
    </row>
    <row r="519" spans="2:35">
      <c r="B519" s="142" t="s">
        <v>366</v>
      </c>
      <c r="C519" s="142" t="s">
        <v>169</v>
      </c>
      <c r="D519" s="142" t="s">
        <v>6730</v>
      </c>
      <c r="E519" s="128" t="s">
        <v>5778</v>
      </c>
      <c r="F519" s="128" t="s">
        <v>5838</v>
      </c>
      <c r="G519" s="142" t="s">
        <v>4683</v>
      </c>
      <c r="H519" s="128" t="s">
        <v>886</v>
      </c>
      <c r="I519" s="128"/>
      <c r="J519" s="128"/>
      <c r="K519" s="128" t="s">
        <v>582</v>
      </c>
      <c r="L519" s="128"/>
      <c r="M519" s="128"/>
      <c r="N519" s="128"/>
      <c r="O519" s="128"/>
      <c r="P519" s="128"/>
      <c r="Q519" s="128"/>
      <c r="R519" s="128"/>
      <c r="S519" s="128"/>
      <c r="T519" s="307"/>
      <c r="U519" s="897"/>
      <c r="V519" s="897"/>
      <c r="W519" s="897"/>
      <c r="X519" s="897"/>
      <c r="Y519" s="897"/>
      <c r="Z519" s="897"/>
      <c r="AA519" s="897"/>
      <c r="AB519" s="897"/>
      <c r="AC519" s="428" t="s">
        <v>9698</v>
      </c>
      <c r="AD519" s="309" t="s">
        <v>886</v>
      </c>
      <c r="AE519" s="128">
        <v>2003</v>
      </c>
      <c r="AF519" s="142"/>
      <c r="AG519" s="629" t="s">
        <v>9719</v>
      </c>
      <c r="AH519" s="94" t="s">
        <v>677</v>
      </c>
    </row>
    <row r="520" spans="2:35">
      <c r="B520" s="315" t="s">
        <v>366</v>
      </c>
      <c r="C520" s="142" t="s">
        <v>173</v>
      </c>
      <c r="D520" s="142" t="s">
        <v>10501</v>
      </c>
      <c r="E520" s="128" t="s">
        <v>886</v>
      </c>
      <c r="F520" s="309" t="s">
        <v>452</v>
      </c>
      <c r="G520" s="315" t="s">
        <v>886</v>
      </c>
      <c r="H520" s="309" t="s">
        <v>886</v>
      </c>
      <c r="I520" s="309"/>
      <c r="J520" s="309"/>
      <c r="K520" s="309"/>
      <c r="L520" s="309"/>
      <c r="M520" s="309"/>
      <c r="N520" s="309"/>
      <c r="O520" s="309"/>
      <c r="P520" s="309"/>
      <c r="Q520" s="309"/>
      <c r="R520" s="309"/>
      <c r="S520" s="309"/>
      <c r="T520" s="326"/>
      <c r="U520" s="897"/>
      <c r="V520" s="897" t="s">
        <v>582</v>
      </c>
      <c r="W520" s="897"/>
      <c r="X520" s="897"/>
      <c r="Y520" s="897"/>
      <c r="Z520" s="897"/>
      <c r="AA520" s="897"/>
      <c r="AB520" s="897"/>
      <c r="AC520" s="428" t="s">
        <v>9698</v>
      </c>
      <c r="AD520" s="309" t="s">
        <v>886</v>
      </c>
      <c r="AE520" s="137" t="s">
        <v>9709</v>
      </c>
      <c r="AF520" s="142" t="s">
        <v>9726</v>
      </c>
      <c r="AG520" s="624" t="s">
        <v>9727</v>
      </c>
      <c r="AH520" s="94" t="s">
        <v>677</v>
      </c>
    </row>
    <row r="521" spans="2:35">
      <c r="B521" s="305" t="s">
        <v>2074</v>
      </c>
      <c r="C521" s="306" t="s">
        <v>187</v>
      </c>
      <c r="D521" s="315" t="s">
        <v>10502</v>
      </c>
      <c r="E521" s="142" t="s">
        <v>6147</v>
      </c>
      <c r="F521" s="128" t="s">
        <v>424</v>
      </c>
      <c r="G521" s="142" t="s">
        <v>3461</v>
      </c>
      <c r="H521" s="128" t="s">
        <v>6147</v>
      </c>
      <c r="I521" s="128"/>
      <c r="J521" s="128"/>
      <c r="K521" s="128" t="s">
        <v>419</v>
      </c>
      <c r="L521" s="128"/>
      <c r="M521" s="128"/>
      <c r="N521" s="128"/>
      <c r="O521" s="128"/>
      <c r="P521" s="128"/>
      <c r="Q521" s="128"/>
      <c r="R521" s="128"/>
      <c r="S521" s="128"/>
      <c r="T521" s="307"/>
      <c r="U521" s="754"/>
      <c r="V521" s="754"/>
      <c r="W521" s="754"/>
      <c r="X521" s="754"/>
      <c r="Y521" s="696"/>
      <c r="Z521" s="754"/>
      <c r="AA521" s="754"/>
      <c r="AB521" s="696"/>
      <c r="AC521" s="424" t="s">
        <v>9698</v>
      </c>
      <c r="AD521" s="128">
        <v>2020</v>
      </c>
      <c r="AE521" s="128"/>
      <c r="AF521" s="142"/>
      <c r="AG521" s="596" t="s">
        <v>5795</v>
      </c>
      <c r="AH521" s="94" t="s">
        <v>677</v>
      </c>
      <c r="AI521" s="175"/>
    </row>
    <row r="522" spans="2:35">
      <c r="B522" s="305" t="s">
        <v>2074</v>
      </c>
      <c r="C522" s="306" t="s">
        <v>187</v>
      </c>
      <c r="D522" s="315" t="s">
        <v>10502</v>
      </c>
      <c r="E522" s="142" t="s">
        <v>6147</v>
      </c>
      <c r="F522" s="309" t="s">
        <v>424</v>
      </c>
      <c r="G522" s="142" t="s">
        <v>10503</v>
      </c>
      <c r="H522" s="128" t="s">
        <v>6147</v>
      </c>
      <c r="I522" s="128"/>
      <c r="J522" s="128"/>
      <c r="K522" s="128"/>
      <c r="L522" s="128" t="s">
        <v>419</v>
      </c>
      <c r="M522" s="128"/>
      <c r="N522" s="128"/>
      <c r="O522" s="128"/>
      <c r="P522" s="128"/>
      <c r="Q522" s="128"/>
      <c r="R522" s="128"/>
      <c r="S522" s="128"/>
      <c r="T522" s="307"/>
      <c r="U522" s="754"/>
      <c r="V522" s="754"/>
      <c r="W522" s="754"/>
      <c r="X522" s="754"/>
      <c r="Y522" s="696"/>
      <c r="Z522" s="754"/>
      <c r="AA522" s="754"/>
      <c r="AB522" s="696"/>
      <c r="AC522" s="424" t="s">
        <v>9698</v>
      </c>
      <c r="AD522" s="128">
        <v>2020</v>
      </c>
      <c r="AE522" s="128"/>
      <c r="AF522" s="142"/>
      <c r="AG522" s="596" t="s">
        <v>5795</v>
      </c>
      <c r="AH522" s="94" t="s">
        <v>677</v>
      </c>
      <c r="AI522" s="175"/>
    </row>
    <row r="523" spans="2:35">
      <c r="B523" s="305" t="s">
        <v>2074</v>
      </c>
      <c r="C523" s="306" t="s">
        <v>187</v>
      </c>
      <c r="D523" s="315" t="s">
        <v>10502</v>
      </c>
      <c r="E523" s="142" t="s">
        <v>6147</v>
      </c>
      <c r="F523" s="128" t="s">
        <v>424</v>
      </c>
      <c r="G523" s="142" t="s">
        <v>5810</v>
      </c>
      <c r="H523" s="128" t="s">
        <v>6147</v>
      </c>
      <c r="I523" s="128"/>
      <c r="J523" s="128"/>
      <c r="K523" s="128"/>
      <c r="L523" s="128"/>
      <c r="M523" s="128"/>
      <c r="N523" s="128"/>
      <c r="O523" s="128"/>
      <c r="P523" s="128"/>
      <c r="Q523" s="128" t="s">
        <v>419</v>
      </c>
      <c r="R523" s="128"/>
      <c r="S523" s="128"/>
      <c r="T523" s="307"/>
      <c r="U523" s="754"/>
      <c r="V523" s="754"/>
      <c r="W523" s="754"/>
      <c r="X523" s="754"/>
      <c r="Y523" s="696"/>
      <c r="Z523" s="754"/>
      <c r="AA523" s="754"/>
      <c r="AB523" s="696"/>
      <c r="AC523" s="424" t="s">
        <v>9698</v>
      </c>
      <c r="AD523" s="128">
        <v>2020</v>
      </c>
      <c r="AE523" s="128"/>
      <c r="AF523" s="142"/>
      <c r="AG523" s="596" t="s">
        <v>5795</v>
      </c>
      <c r="AH523" s="94" t="s">
        <v>677</v>
      </c>
      <c r="AI523" s="175"/>
    </row>
    <row r="524" spans="2:35">
      <c r="B524" s="305" t="s">
        <v>2074</v>
      </c>
      <c r="C524" s="306" t="s">
        <v>187</v>
      </c>
      <c r="D524" s="315" t="s">
        <v>10502</v>
      </c>
      <c r="E524" s="142" t="s">
        <v>6147</v>
      </c>
      <c r="F524" s="128" t="s">
        <v>452</v>
      </c>
      <c r="G524" s="142" t="s">
        <v>5957</v>
      </c>
      <c r="H524" s="128" t="s">
        <v>6147</v>
      </c>
      <c r="I524" s="128"/>
      <c r="J524" s="128"/>
      <c r="K524" s="128"/>
      <c r="L524" s="128"/>
      <c r="M524" s="128"/>
      <c r="N524" s="128" t="s">
        <v>419</v>
      </c>
      <c r="O524" s="128"/>
      <c r="P524" s="128"/>
      <c r="Q524" s="128"/>
      <c r="R524" s="128"/>
      <c r="S524" s="128"/>
      <c r="T524" s="307"/>
      <c r="U524" s="754"/>
      <c r="V524" s="754"/>
      <c r="W524" s="754"/>
      <c r="X524" s="754"/>
      <c r="Y524" s="696"/>
      <c r="Z524" s="754"/>
      <c r="AA524" s="754"/>
      <c r="AB524" s="696"/>
      <c r="AC524" s="424" t="s">
        <v>9698</v>
      </c>
      <c r="AD524" s="128">
        <v>2020</v>
      </c>
      <c r="AE524" s="128"/>
      <c r="AF524" s="142"/>
      <c r="AG524" s="596" t="s">
        <v>5795</v>
      </c>
      <c r="AH524" s="94" t="s">
        <v>677</v>
      </c>
      <c r="AI524" s="175"/>
    </row>
    <row r="525" spans="2:35">
      <c r="B525" s="142" t="s">
        <v>366</v>
      </c>
      <c r="C525" s="142" t="s">
        <v>169</v>
      </c>
      <c r="D525" s="142" t="s">
        <v>10504</v>
      </c>
      <c r="E525" s="128" t="s">
        <v>5778</v>
      </c>
      <c r="F525" s="128" t="s">
        <v>5838</v>
      </c>
      <c r="G525" s="142" t="s">
        <v>4683</v>
      </c>
      <c r="H525" s="128" t="s">
        <v>886</v>
      </c>
      <c r="I525" s="128"/>
      <c r="J525" s="128"/>
      <c r="K525" s="128" t="s">
        <v>582</v>
      </c>
      <c r="L525" s="128"/>
      <c r="M525" s="128"/>
      <c r="N525" s="128"/>
      <c r="O525" s="128"/>
      <c r="P525" s="128"/>
      <c r="Q525" s="128"/>
      <c r="R525" s="128"/>
      <c r="S525" s="128"/>
      <c r="T525" s="307"/>
      <c r="U525" s="897"/>
      <c r="V525" s="897"/>
      <c r="W525" s="897"/>
      <c r="X525" s="897"/>
      <c r="Y525" s="897"/>
      <c r="Z525" s="897"/>
      <c r="AA525" s="897"/>
      <c r="AB525" s="897"/>
      <c r="AC525" s="428" t="s">
        <v>9698</v>
      </c>
      <c r="AD525" s="309" t="s">
        <v>886</v>
      </c>
      <c r="AE525" s="128">
        <v>2003</v>
      </c>
      <c r="AF525" s="142"/>
      <c r="AG525" s="629" t="s">
        <v>9719</v>
      </c>
      <c r="AH525" s="94" t="s">
        <v>677</v>
      </c>
    </row>
    <row r="526" spans="2:35">
      <c r="B526" s="142" t="s">
        <v>366</v>
      </c>
      <c r="C526" s="142" t="s">
        <v>148</v>
      </c>
      <c r="D526" s="142" t="s">
        <v>8807</v>
      </c>
      <c r="E526" s="128" t="s">
        <v>5778</v>
      </c>
      <c r="F526" s="128" t="s">
        <v>8384</v>
      </c>
      <c r="G526" s="142" t="s">
        <v>9885</v>
      </c>
      <c r="H526" s="141" t="s">
        <v>5810</v>
      </c>
      <c r="I526" s="128"/>
      <c r="J526" s="128"/>
      <c r="K526" s="128"/>
      <c r="L526" s="128"/>
      <c r="M526" s="128"/>
      <c r="N526" s="128"/>
      <c r="O526" s="128"/>
      <c r="P526" s="128"/>
      <c r="Q526" s="128"/>
      <c r="R526" s="128"/>
      <c r="S526" s="128" t="s">
        <v>582</v>
      </c>
      <c r="T526" s="307"/>
      <c r="U526" s="897"/>
      <c r="V526" s="897"/>
      <c r="W526" s="897"/>
      <c r="X526" s="897"/>
      <c r="Y526" s="897"/>
      <c r="Z526" s="897"/>
      <c r="AA526" s="897"/>
      <c r="AB526" s="897"/>
      <c r="AC526" s="428" t="s">
        <v>9698</v>
      </c>
      <c r="AD526" s="128" t="s">
        <v>886</v>
      </c>
      <c r="AE526" s="128">
        <v>2020</v>
      </c>
      <c r="AF526" s="142" t="s">
        <v>10505</v>
      </c>
      <c r="AG526" s="624" t="s">
        <v>10506</v>
      </c>
      <c r="AH526" s="94" t="s">
        <v>677</v>
      </c>
    </row>
    <row r="527" spans="2:35">
      <c r="B527" s="315" t="s">
        <v>366</v>
      </c>
      <c r="C527" s="315" t="s">
        <v>148</v>
      </c>
      <c r="D527" s="315" t="s">
        <v>8807</v>
      </c>
      <c r="E527" s="309" t="s">
        <v>9794</v>
      </c>
      <c r="F527" s="309" t="s">
        <v>452</v>
      </c>
      <c r="G527" s="315" t="s">
        <v>9697</v>
      </c>
      <c r="H527" s="309" t="s">
        <v>886</v>
      </c>
      <c r="I527" s="309"/>
      <c r="J527" s="309"/>
      <c r="K527" s="309"/>
      <c r="L527" s="309"/>
      <c r="M527" s="309"/>
      <c r="N527" s="309"/>
      <c r="O527" s="309"/>
      <c r="P527" s="309"/>
      <c r="Q527" s="309"/>
      <c r="R527" s="309"/>
      <c r="S527" s="309"/>
      <c r="T527" s="326"/>
      <c r="U527" s="897"/>
      <c r="V527" s="897" t="s">
        <v>582</v>
      </c>
      <c r="W527" s="897"/>
      <c r="X527" s="897"/>
      <c r="Y527" s="897"/>
      <c r="Z527" s="897"/>
      <c r="AA527" s="897"/>
      <c r="AB527" s="897"/>
      <c r="AC527" s="428" t="s">
        <v>9698</v>
      </c>
      <c r="AD527" s="309" t="s">
        <v>886</v>
      </c>
      <c r="AE527" s="309" t="s">
        <v>10507</v>
      </c>
      <c r="AF527" s="315" t="s">
        <v>10508</v>
      </c>
      <c r="AG527" s="625" t="s">
        <v>10509</v>
      </c>
      <c r="AH527" s="94" t="s">
        <v>677</v>
      </c>
    </row>
    <row r="528" spans="2:35">
      <c r="B528" s="315" t="s">
        <v>366</v>
      </c>
      <c r="C528" s="315" t="s">
        <v>182</v>
      </c>
      <c r="D528" s="315" t="s">
        <v>10510</v>
      </c>
      <c r="E528" s="309" t="s">
        <v>5778</v>
      </c>
      <c r="F528" s="128" t="s">
        <v>424</v>
      </c>
      <c r="G528" s="315" t="s">
        <v>10511</v>
      </c>
      <c r="H528" s="309" t="s">
        <v>9734</v>
      </c>
      <c r="I528" s="309"/>
      <c r="J528" s="309"/>
      <c r="K528" s="309"/>
      <c r="L528" s="309"/>
      <c r="M528" s="309"/>
      <c r="N528" s="309"/>
      <c r="O528" s="309"/>
      <c r="P528" s="309"/>
      <c r="Q528" s="309"/>
      <c r="R528" s="309"/>
      <c r="S528" s="309"/>
      <c r="T528" s="326"/>
      <c r="U528" s="897"/>
      <c r="V528" s="897"/>
      <c r="W528" s="897"/>
      <c r="X528" s="897"/>
      <c r="Y528" s="897"/>
      <c r="Z528" s="897"/>
      <c r="AA528" s="897" t="s">
        <v>582</v>
      </c>
      <c r="AB528" s="897"/>
      <c r="AC528" s="428" t="s">
        <v>9698</v>
      </c>
      <c r="AD528" s="309">
        <v>2019</v>
      </c>
      <c r="AE528" s="309">
        <v>2020</v>
      </c>
      <c r="AF528" s="315" t="s">
        <v>10512</v>
      </c>
      <c r="AG528" s="625" t="s">
        <v>10513</v>
      </c>
      <c r="AH528" s="94" t="s">
        <v>677</v>
      </c>
    </row>
    <row r="529" spans="2:35">
      <c r="B529" s="315" t="s">
        <v>366</v>
      </c>
      <c r="C529" s="315" t="s">
        <v>182</v>
      </c>
      <c r="D529" s="315" t="s">
        <v>10510</v>
      </c>
      <c r="E529" s="309" t="s">
        <v>886</v>
      </c>
      <c r="F529" s="128" t="s">
        <v>452</v>
      </c>
      <c r="G529" s="315" t="s">
        <v>9697</v>
      </c>
      <c r="H529" s="309" t="s">
        <v>886</v>
      </c>
      <c r="I529" s="309"/>
      <c r="J529" s="309"/>
      <c r="K529" s="309"/>
      <c r="L529" s="309"/>
      <c r="M529" s="309"/>
      <c r="N529" s="309"/>
      <c r="O529" s="309"/>
      <c r="P529" s="309"/>
      <c r="Q529" s="309"/>
      <c r="R529" s="309"/>
      <c r="S529" s="309"/>
      <c r="T529" s="326"/>
      <c r="U529" s="897"/>
      <c r="V529" s="897"/>
      <c r="W529" s="897" t="s">
        <v>582</v>
      </c>
      <c r="X529" s="897"/>
      <c r="Y529" s="897"/>
      <c r="Z529" s="897"/>
      <c r="AA529" s="897"/>
      <c r="AB529" s="897"/>
      <c r="AC529" s="428" t="s">
        <v>9837</v>
      </c>
      <c r="AD529" s="309">
        <v>2019</v>
      </c>
      <c r="AE529" s="309">
        <v>2030</v>
      </c>
      <c r="AF529" s="315" t="s">
        <v>9838</v>
      </c>
      <c r="AG529" s="625" t="s">
        <v>9791</v>
      </c>
      <c r="AH529" s="94" t="s">
        <v>677</v>
      </c>
    </row>
    <row r="530" spans="2:35">
      <c r="B530" s="142" t="s">
        <v>2074</v>
      </c>
      <c r="C530" s="315" t="s">
        <v>187</v>
      </c>
      <c r="D530" s="142" t="s">
        <v>10514</v>
      </c>
      <c r="E530" s="309" t="s">
        <v>5778</v>
      </c>
      <c r="F530" s="128" t="s">
        <v>424</v>
      </c>
      <c r="G530" s="315" t="s">
        <v>886</v>
      </c>
      <c r="H530" s="309" t="s">
        <v>5810</v>
      </c>
      <c r="I530" s="309"/>
      <c r="J530" s="309"/>
      <c r="K530" s="309"/>
      <c r="L530" s="309"/>
      <c r="M530" s="309"/>
      <c r="N530" s="309"/>
      <c r="O530" s="309"/>
      <c r="P530" s="309"/>
      <c r="Q530" s="309"/>
      <c r="R530" s="309"/>
      <c r="S530" s="309"/>
      <c r="T530" s="326"/>
      <c r="U530" s="897"/>
      <c r="V530" s="897"/>
      <c r="W530" s="897"/>
      <c r="X530" s="897"/>
      <c r="Y530" s="897"/>
      <c r="Z530" s="897"/>
      <c r="AA530" s="897" t="s">
        <v>582</v>
      </c>
      <c r="AB530" s="897"/>
      <c r="AC530" s="428" t="s">
        <v>9698</v>
      </c>
      <c r="AD530" s="309" t="s">
        <v>886</v>
      </c>
      <c r="AE530" s="309" t="s">
        <v>886</v>
      </c>
      <c r="AF530" s="315" t="s">
        <v>10121</v>
      </c>
      <c r="AG530" s="624" t="s">
        <v>9742</v>
      </c>
      <c r="AH530" s="94" t="s">
        <v>677</v>
      </c>
    </row>
    <row r="531" spans="2:35">
      <c r="B531" s="315" t="s">
        <v>2074</v>
      </c>
      <c r="C531" s="315" t="s">
        <v>187</v>
      </c>
      <c r="D531" s="142" t="s">
        <v>10514</v>
      </c>
      <c r="E531" s="309" t="s">
        <v>5778</v>
      </c>
      <c r="F531" s="309" t="s">
        <v>9729</v>
      </c>
      <c r="G531" s="142" t="s">
        <v>886</v>
      </c>
      <c r="H531" s="627" t="s">
        <v>9730</v>
      </c>
      <c r="I531" s="309"/>
      <c r="J531" s="309"/>
      <c r="K531" s="309"/>
      <c r="L531" s="309"/>
      <c r="M531" s="309"/>
      <c r="N531" s="309"/>
      <c r="O531" s="309"/>
      <c r="P531" s="309"/>
      <c r="Q531" s="309"/>
      <c r="R531" s="309" t="s">
        <v>582</v>
      </c>
      <c r="S531" s="309"/>
      <c r="T531" s="326"/>
      <c r="U531" s="897"/>
      <c r="V531" s="897"/>
      <c r="W531" s="897"/>
      <c r="X531" s="897"/>
      <c r="Y531" s="897"/>
      <c r="Z531" s="897"/>
      <c r="AA531" s="897"/>
      <c r="AB531" s="897"/>
      <c r="AC531" s="428" t="s">
        <v>9698</v>
      </c>
      <c r="AD531" s="309">
        <v>2020</v>
      </c>
      <c r="AE531" s="309">
        <v>2021</v>
      </c>
      <c r="AF531" s="315" t="s">
        <v>9731</v>
      </c>
      <c r="AG531" s="625" t="s">
        <v>9732</v>
      </c>
      <c r="AH531" s="94" t="s">
        <v>677</v>
      </c>
    </row>
    <row r="532" spans="2:35">
      <c r="B532" s="315" t="s">
        <v>2074</v>
      </c>
      <c r="C532" s="315" t="s">
        <v>187</v>
      </c>
      <c r="D532" s="315" t="s">
        <v>6742</v>
      </c>
      <c r="E532" s="309" t="s">
        <v>5778</v>
      </c>
      <c r="F532" s="309" t="s">
        <v>424</v>
      </c>
      <c r="G532" s="142" t="s">
        <v>886</v>
      </c>
      <c r="H532" s="309" t="s">
        <v>886</v>
      </c>
      <c r="I532" s="309"/>
      <c r="J532" s="309"/>
      <c r="K532" s="309"/>
      <c r="L532" s="309"/>
      <c r="M532" s="309"/>
      <c r="N532" s="309"/>
      <c r="O532" s="309"/>
      <c r="P532" s="309"/>
      <c r="Q532" s="309" t="s">
        <v>582</v>
      </c>
      <c r="R532" s="309"/>
      <c r="S532" s="309"/>
      <c r="T532" s="326"/>
      <c r="U532" s="897"/>
      <c r="V532" s="897"/>
      <c r="W532" s="897"/>
      <c r="X532" s="897"/>
      <c r="Y532" s="897"/>
      <c r="Z532" s="897"/>
      <c r="AA532" s="897"/>
      <c r="AB532" s="897"/>
      <c r="AC532" s="428" t="s">
        <v>9698</v>
      </c>
      <c r="AD532" s="309" t="s">
        <v>886</v>
      </c>
      <c r="AE532" s="309">
        <v>2013</v>
      </c>
      <c r="AF532" s="315" t="s">
        <v>10515</v>
      </c>
      <c r="AG532" s="625" t="s">
        <v>10516</v>
      </c>
      <c r="AH532" s="94" t="s">
        <v>677</v>
      </c>
    </row>
    <row r="533" spans="2:35">
      <c r="B533" s="315" t="s">
        <v>366</v>
      </c>
      <c r="C533" s="315" t="s">
        <v>172</v>
      </c>
      <c r="D533" s="315" t="s">
        <v>6744</v>
      </c>
      <c r="E533" s="309" t="s">
        <v>9794</v>
      </c>
      <c r="F533" s="309" t="s">
        <v>452</v>
      </c>
      <c r="G533" s="315" t="s">
        <v>9697</v>
      </c>
      <c r="H533" s="309" t="s">
        <v>886</v>
      </c>
      <c r="I533" s="309"/>
      <c r="J533" s="309"/>
      <c r="K533" s="309"/>
      <c r="L533" s="309"/>
      <c r="M533" s="309"/>
      <c r="N533" s="309"/>
      <c r="O533" s="309"/>
      <c r="P533" s="309"/>
      <c r="Q533" s="309"/>
      <c r="R533" s="309"/>
      <c r="S533" s="309"/>
      <c r="T533" s="326"/>
      <c r="U533" s="897"/>
      <c r="V533" s="897" t="s">
        <v>582</v>
      </c>
      <c r="W533" s="897"/>
      <c r="X533" s="897"/>
      <c r="Y533" s="897"/>
      <c r="Z533" s="897"/>
      <c r="AA533" s="897"/>
      <c r="AB533" s="897"/>
      <c r="AC533" s="428" t="s">
        <v>9698</v>
      </c>
      <c r="AD533" s="309" t="s">
        <v>886</v>
      </c>
      <c r="AE533" s="309">
        <v>2020</v>
      </c>
      <c r="AF533" s="315" t="s">
        <v>10517</v>
      </c>
      <c r="AG533" s="625" t="s">
        <v>10518</v>
      </c>
      <c r="AH533" s="94" t="s">
        <v>677</v>
      </c>
    </row>
    <row r="534" spans="2:35">
      <c r="B534" s="315" t="s">
        <v>366</v>
      </c>
      <c r="C534" s="315" t="s">
        <v>5666</v>
      </c>
      <c r="D534" s="315" t="s">
        <v>6747</v>
      </c>
      <c r="E534" s="309" t="s">
        <v>9794</v>
      </c>
      <c r="F534" s="128" t="s">
        <v>452</v>
      </c>
      <c r="G534" s="142" t="s">
        <v>9697</v>
      </c>
      <c r="H534" s="309" t="s">
        <v>886</v>
      </c>
      <c r="I534" s="309"/>
      <c r="J534" s="309"/>
      <c r="K534" s="309"/>
      <c r="L534" s="309"/>
      <c r="M534" s="309"/>
      <c r="N534" s="309"/>
      <c r="O534" s="309"/>
      <c r="P534" s="309"/>
      <c r="Q534" s="309"/>
      <c r="R534" s="309"/>
      <c r="S534" s="309"/>
      <c r="T534" s="326"/>
      <c r="U534" s="897"/>
      <c r="V534" s="754"/>
      <c r="W534" s="897" t="s">
        <v>582</v>
      </c>
      <c r="X534" s="897"/>
      <c r="Y534" s="897"/>
      <c r="Z534" s="897"/>
      <c r="AA534" s="897"/>
      <c r="AB534" s="897"/>
      <c r="AC534" s="428" t="s">
        <v>9698</v>
      </c>
      <c r="AD534" s="309" t="s">
        <v>886</v>
      </c>
      <c r="AE534" s="309">
        <v>2022</v>
      </c>
      <c r="AF534" s="315" t="s">
        <v>10519</v>
      </c>
      <c r="AG534" s="625" t="s">
        <v>10495</v>
      </c>
      <c r="AH534" s="94" t="s">
        <v>677</v>
      </c>
    </row>
    <row r="535" spans="2:35">
      <c r="B535" s="142" t="s">
        <v>2074</v>
      </c>
      <c r="C535" s="142" t="s">
        <v>187</v>
      </c>
      <c r="D535" s="142" t="s">
        <v>10520</v>
      </c>
      <c r="E535" s="309" t="s">
        <v>5778</v>
      </c>
      <c r="F535" s="128" t="s">
        <v>424</v>
      </c>
      <c r="G535" s="315" t="s">
        <v>886</v>
      </c>
      <c r="H535" s="309" t="s">
        <v>886</v>
      </c>
      <c r="I535" s="133"/>
      <c r="J535" s="133"/>
      <c r="K535" s="133"/>
      <c r="L535" s="133"/>
      <c r="M535" s="133"/>
      <c r="N535" s="133"/>
      <c r="O535" s="133"/>
      <c r="P535" s="133"/>
      <c r="Q535" s="133"/>
      <c r="R535" s="133"/>
      <c r="S535" s="133"/>
      <c r="T535" s="288"/>
      <c r="U535" s="809"/>
      <c r="V535" s="809"/>
      <c r="W535" s="809"/>
      <c r="X535" s="809"/>
      <c r="Y535" s="809"/>
      <c r="Z535" s="809"/>
      <c r="AA535" s="809" t="s">
        <v>419</v>
      </c>
      <c r="AB535" s="809"/>
      <c r="AC535" s="424" t="s">
        <v>9698</v>
      </c>
      <c r="AD535" s="128">
        <v>2021</v>
      </c>
      <c r="AE535" s="128">
        <v>2021</v>
      </c>
      <c r="AF535" s="142"/>
      <c r="AG535" s="593" t="s">
        <v>9818</v>
      </c>
      <c r="AH535" s="94" t="s">
        <v>677</v>
      </c>
      <c r="AI535" s="48"/>
    </row>
    <row r="536" spans="2:35">
      <c r="B536" s="315" t="s">
        <v>366</v>
      </c>
      <c r="C536" s="142" t="s">
        <v>173</v>
      </c>
      <c r="D536" s="142" t="s">
        <v>10521</v>
      </c>
      <c r="E536" s="128" t="s">
        <v>886</v>
      </c>
      <c r="F536" s="309" t="s">
        <v>452</v>
      </c>
      <c r="G536" s="315" t="s">
        <v>886</v>
      </c>
      <c r="H536" s="309" t="s">
        <v>886</v>
      </c>
      <c r="I536" s="309"/>
      <c r="J536" s="309"/>
      <c r="K536" s="309"/>
      <c r="L536" s="309"/>
      <c r="M536" s="309"/>
      <c r="N536" s="309"/>
      <c r="O536" s="309"/>
      <c r="P536" s="309"/>
      <c r="Q536" s="309"/>
      <c r="R536" s="309"/>
      <c r="S536" s="309"/>
      <c r="T536" s="326"/>
      <c r="U536" s="897"/>
      <c r="V536" s="897" t="s">
        <v>582</v>
      </c>
      <c r="W536" s="897"/>
      <c r="X536" s="897"/>
      <c r="Y536" s="897"/>
      <c r="Z536" s="897"/>
      <c r="AA536" s="897"/>
      <c r="AB536" s="897"/>
      <c r="AC536" s="428" t="s">
        <v>9698</v>
      </c>
      <c r="AD536" s="309" t="s">
        <v>886</v>
      </c>
      <c r="AE536" s="137" t="s">
        <v>9709</v>
      </c>
      <c r="AF536" s="142" t="s">
        <v>9726</v>
      </c>
      <c r="AG536" s="624" t="s">
        <v>9727</v>
      </c>
      <c r="AH536" s="94" t="s">
        <v>677</v>
      </c>
      <c r="AI536" s="48"/>
    </row>
    <row r="537" spans="2:35">
      <c r="B537" s="305" t="s">
        <v>2077</v>
      </c>
      <c r="C537" s="305" t="s">
        <v>189</v>
      </c>
      <c r="D537" s="305" t="s">
        <v>6751</v>
      </c>
      <c r="E537" s="142" t="s">
        <v>8308</v>
      </c>
      <c r="F537" s="128" t="s">
        <v>424</v>
      </c>
      <c r="G537" s="142" t="s">
        <v>6147</v>
      </c>
      <c r="H537" s="128" t="s">
        <v>6147</v>
      </c>
      <c r="I537" s="128"/>
      <c r="J537" s="128"/>
      <c r="K537" s="128"/>
      <c r="L537" s="128"/>
      <c r="M537" s="128"/>
      <c r="N537" s="128"/>
      <c r="O537" s="128"/>
      <c r="P537" s="128"/>
      <c r="Q537" s="128"/>
      <c r="R537" s="128"/>
      <c r="S537" s="128"/>
      <c r="T537" s="307"/>
      <c r="U537" s="754"/>
      <c r="V537" s="754"/>
      <c r="W537" s="754"/>
      <c r="X537" s="754"/>
      <c r="Y537" s="696"/>
      <c r="Z537" s="754"/>
      <c r="AA537" s="754" t="s">
        <v>419</v>
      </c>
      <c r="AB537" s="696"/>
      <c r="AC537" s="424" t="s">
        <v>9713</v>
      </c>
      <c r="AD537" s="128">
        <v>2020</v>
      </c>
      <c r="AE537" s="128"/>
      <c r="AF537" s="142"/>
      <c r="AG537" s="623" t="s">
        <v>6753</v>
      </c>
      <c r="AH537" s="94" t="s">
        <v>677</v>
      </c>
      <c r="AI537" s="175"/>
    </row>
    <row r="538" spans="2:35">
      <c r="B538" s="305" t="s">
        <v>2077</v>
      </c>
      <c r="C538" s="305" t="s">
        <v>189</v>
      </c>
      <c r="D538" s="305" t="s">
        <v>6751</v>
      </c>
      <c r="E538" s="142" t="s">
        <v>8308</v>
      </c>
      <c r="F538" s="128" t="s">
        <v>424</v>
      </c>
      <c r="G538" s="142" t="s">
        <v>5810</v>
      </c>
      <c r="H538" s="128" t="s">
        <v>10522</v>
      </c>
      <c r="I538" s="128"/>
      <c r="J538" s="128"/>
      <c r="K538" s="128" t="s">
        <v>419</v>
      </c>
      <c r="L538" s="128"/>
      <c r="M538" s="128"/>
      <c r="N538" s="128"/>
      <c r="O538" s="128"/>
      <c r="P538" s="128"/>
      <c r="Q538" s="128"/>
      <c r="R538" s="128"/>
      <c r="S538" s="128"/>
      <c r="T538" s="307"/>
      <c r="U538" s="754"/>
      <c r="V538" s="754"/>
      <c r="W538" s="754"/>
      <c r="X538" s="754"/>
      <c r="Y538" s="696"/>
      <c r="Z538" s="754"/>
      <c r="AA538" s="754"/>
      <c r="AB538" s="696"/>
      <c r="AC538" s="424" t="s">
        <v>9713</v>
      </c>
      <c r="AD538" s="128">
        <v>2020</v>
      </c>
      <c r="AE538" s="128"/>
      <c r="AF538" s="142"/>
      <c r="AG538" s="623" t="s">
        <v>6753</v>
      </c>
      <c r="AH538" s="94" t="s">
        <v>677</v>
      </c>
      <c r="AI538" s="175"/>
    </row>
    <row r="539" spans="2:35">
      <c r="B539" s="305" t="s">
        <v>2077</v>
      </c>
      <c r="C539" s="305" t="s">
        <v>189</v>
      </c>
      <c r="D539" s="305" t="s">
        <v>6751</v>
      </c>
      <c r="E539" s="142" t="s">
        <v>8308</v>
      </c>
      <c r="F539" s="128" t="s">
        <v>424</v>
      </c>
      <c r="G539" s="142" t="s">
        <v>3461</v>
      </c>
      <c r="H539" s="128" t="s">
        <v>6147</v>
      </c>
      <c r="I539" s="128"/>
      <c r="J539" s="128"/>
      <c r="K539" s="128"/>
      <c r="L539" s="128"/>
      <c r="M539" s="128"/>
      <c r="N539" s="128"/>
      <c r="O539" s="128"/>
      <c r="P539" s="128"/>
      <c r="Q539" s="128" t="s">
        <v>419</v>
      </c>
      <c r="R539" s="128"/>
      <c r="S539" s="128"/>
      <c r="T539" s="307"/>
      <c r="U539" s="754"/>
      <c r="V539" s="754"/>
      <c r="W539" s="754"/>
      <c r="X539" s="754"/>
      <c r="Y539" s="696"/>
      <c r="Z539" s="754"/>
      <c r="AA539" s="754"/>
      <c r="AB539" s="696"/>
      <c r="AC539" s="424" t="s">
        <v>9713</v>
      </c>
      <c r="AD539" s="128">
        <v>2020</v>
      </c>
      <c r="AE539" s="128"/>
      <c r="AF539" s="142"/>
      <c r="AG539" s="623" t="s">
        <v>6753</v>
      </c>
      <c r="AH539" s="94" t="s">
        <v>677</v>
      </c>
      <c r="AI539" s="175"/>
    </row>
    <row r="540" spans="2:35">
      <c r="B540" s="305" t="s">
        <v>2077</v>
      </c>
      <c r="C540" s="305" t="s">
        <v>189</v>
      </c>
      <c r="D540" s="305" t="s">
        <v>6751</v>
      </c>
      <c r="E540" s="142" t="s">
        <v>8308</v>
      </c>
      <c r="F540" s="128" t="s">
        <v>452</v>
      </c>
      <c r="G540" s="142" t="s">
        <v>5810</v>
      </c>
      <c r="H540" s="128" t="s">
        <v>5810</v>
      </c>
      <c r="I540" s="128"/>
      <c r="J540" s="128"/>
      <c r="K540" s="128"/>
      <c r="L540" s="128"/>
      <c r="M540" s="128"/>
      <c r="N540" s="128"/>
      <c r="O540" s="128"/>
      <c r="P540" s="128"/>
      <c r="Q540" s="128"/>
      <c r="R540" s="128"/>
      <c r="S540" s="128"/>
      <c r="T540" s="307"/>
      <c r="U540" s="754"/>
      <c r="V540" s="754"/>
      <c r="W540" s="754" t="s">
        <v>419</v>
      </c>
      <c r="X540" s="754"/>
      <c r="Y540" s="696"/>
      <c r="Z540" s="754"/>
      <c r="AA540" s="754"/>
      <c r="AB540" s="696"/>
      <c r="AC540" s="424" t="s">
        <v>9713</v>
      </c>
      <c r="AD540" s="128">
        <v>2020</v>
      </c>
      <c r="AE540" s="128"/>
      <c r="AF540" s="142"/>
      <c r="AG540" s="596" t="s">
        <v>6753</v>
      </c>
      <c r="AH540" s="94" t="s">
        <v>677</v>
      </c>
      <c r="AI540" s="175"/>
    </row>
    <row r="541" spans="2:35">
      <c r="B541" s="142" t="s">
        <v>2074</v>
      </c>
      <c r="C541" s="142" t="s">
        <v>187</v>
      </c>
      <c r="D541" s="142" t="s">
        <v>10523</v>
      </c>
      <c r="E541" s="309" t="s">
        <v>5778</v>
      </c>
      <c r="F541" s="128" t="s">
        <v>424</v>
      </c>
      <c r="G541" s="315" t="s">
        <v>886</v>
      </c>
      <c r="H541" s="309" t="s">
        <v>886</v>
      </c>
      <c r="I541" s="133"/>
      <c r="J541" s="133"/>
      <c r="K541" s="133"/>
      <c r="L541" s="133"/>
      <c r="M541" s="133"/>
      <c r="N541" s="133"/>
      <c r="O541" s="133"/>
      <c r="P541" s="133"/>
      <c r="Q541" s="133"/>
      <c r="R541" s="133"/>
      <c r="S541" s="133"/>
      <c r="T541" s="288"/>
      <c r="U541" s="809"/>
      <c r="V541" s="809"/>
      <c r="W541" s="809"/>
      <c r="X541" s="809"/>
      <c r="Y541" s="809"/>
      <c r="Z541" s="809"/>
      <c r="AA541" s="809" t="s">
        <v>419</v>
      </c>
      <c r="AB541" s="809"/>
      <c r="AC541" s="424" t="s">
        <v>9698</v>
      </c>
      <c r="AD541" s="128">
        <v>2021</v>
      </c>
      <c r="AE541" s="128">
        <v>2021</v>
      </c>
      <c r="AF541" s="142"/>
      <c r="AG541" s="593" t="s">
        <v>9818</v>
      </c>
      <c r="AH541" s="94" t="s">
        <v>677</v>
      </c>
      <c r="AI541" s="48"/>
    </row>
    <row r="542" spans="2:35">
      <c r="B542" s="142" t="s">
        <v>2057</v>
      </c>
      <c r="C542" s="142" t="s">
        <v>185</v>
      </c>
      <c r="D542" s="142" t="s">
        <v>10524</v>
      </c>
      <c r="E542" s="128" t="s">
        <v>5778</v>
      </c>
      <c r="F542" s="128" t="s">
        <v>452</v>
      </c>
      <c r="G542" s="142" t="s">
        <v>5830</v>
      </c>
      <c r="H542" s="128" t="s">
        <v>886</v>
      </c>
      <c r="I542" s="309"/>
      <c r="J542" s="309"/>
      <c r="K542" s="309"/>
      <c r="L542" s="309"/>
      <c r="M542" s="309"/>
      <c r="N542" s="309"/>
      <c r="O542" s="309"/>
      <c r="P542" s="309"/>
      <c r="Q542" s="309"/>
      <c r="R542" s="309"/>
      <c r="S542" s="309"/>
      <c r="T542" s="326"/>
      <c r="U542" s="897"/>
      <c r="V542" s="897"/>
      <c r="W542" s="897"/>
      <c r="X542" s="897"/>
      <c r="Y542" s="897"/>
      <c r="Z542" s="897" t="s">
        <v>582</v>
      </c>
      <c r="AA542" s="897"/>
      <c r="AB542" s="897"/>
      <c r="AC542" s="428" t="s">
        <v>9698</v>
      </c>
      <c r="AD542" s="128" t="s">
        <v>886</v>
      </c>
      <c r="AE542" s="128">
        <v>2019</v>
      </c>
      <c r="AF542" s="142" t="s">
        <v>10525</v>
      </c>
      <c r="AG542" s="625" t="s">
        <v>10165</v>
      </c>
      <c r="AH542" s="94" t="s">
        <v>677</v>
      </c>
      <c r="AI542" s="48"/>
    </row>
    <row r="543" spans="2:35">
      <c r="B543" s="315" t="s">
        <v>2057</v>
      </c>
      <c r="C543" s="315" t="s">
        <v>185</v>
      </c>
      <c r="D543" s="315" t="s">
        <v>10526</v>
      </c>
      <c r="E543" s="309" t="s">
        <v>5778</v>
      </c>
      <c r="F543" s="128" t="s">
        <v>424</v>
      </c>
      <c r="G543" s="315" t="s">
        <v>250</v>
      </c>
      <c r="H543" s="309" t="s">
        <v>886</v>
      </c>
      <c r="I543" s="309"/>
      <c r="J543" s="309"/>
      <c r="K543" s="309"/>
      <c r="L543" s="309"/>
      <c r="M543" s="309"/>
      <c r="N543" s="309"/>
      <c r="O543" s="309"/>
      <c r="P543" s="309"/>
      <c r="Q543" s="309"/>
      <c r="R543" s="309"/>
      <c r="S543" s="309" t="s">
        <v>582</v>
      </c>
      <c r="T543" s="326"/>
      <c r="U543" s="897"/>
      <c r="V543" s="897"/>
      <c r="W543" s="897"/>
      <c r="X543" s="897"/>
      <c r="Y543" s="897"/>
      <c r="Z543" s="897"/>
      <c r="AA543" s="897"/>
      <c r="AB543" s="897"/>
      <c r="AC543" s="428" t="s">
        <v>9698</v>
      </c>
      <c r="AD543" s="309">
        <v>2020</v>
      </c>
      <c r="AE543" s="309" t="s">
        <v>9913</v>
      </c>
      <c r="AF543" s="315" t="s">
        <v>10527</v>
      </c>
      <c r="AG543" s="625" t="s">
        <v>9895</v>
      </c>
      <c r="AH543" s="94" t="s">
        <v>677</v>
      </c>
      <c r="AI543" s="48"/>
    </row>
    <row r="544" spans="2:35">
      <c r="B544" s="315" t="s">
        <v>2057</v>
      </c>
      <c r="C544" s="315" t="s">
        <v>185</v>
      </c>
      <c r="D544" s="315" t="s">
        <v>10526</v>
      </c>
      <c r="E544" s="309" t="s">
        <v>5778</v>
      </c>
      <c r="F544" s="128" t="s">
        <v>452</v>
      </c>
      <c r="G544" s="315" t="s">
        <v>6633</v>
      </c>
      <c r="H544" s="309" t="s">
        <v>886</v>
      </c>
      <c r="I544" s="309"/>
      <c r="J544" s="309"/>
      <c r="K544" s="309"/>
      <c r="L544" s="309"/>
      <c r="M544" s="309"/>
      <c r="N544" s="309"/>
      <c r="O544" s="309"/>
      <c r="P544" s="309"/>
      <c r="Q544" s="309"/>
      <c r="R544" s="309"/>
      <c r="S544" s="309"/>
      <c r="T544" s="326"/>
      <c r="U544" s="897"/>
      <c r="V544" s="897"/>
      <c r="W544" s="897"/>
      <c r="X544" s="897"/>
      <c r="Y544" s="897"/>
      <c r="Z544" s="897" t="s">
        <v>582</v>
      </c>
      <c r="AA544" s="897"/>
      <c r="AB544" s="897"/>
      <c r="AC544" s="424" t="s">
        <v>5194</v>
      </c>
      <c r="AD544" s="309">
        <v>2020</v>
      </c>
      <c r="AE544" s="309">
        <v>2020</v>
      </c>
      <c r="AF544" s="315" t="s">
        <v>10528</v>
      </c>
      <c r="AG544" s="630" t="s">
        <v>10529</v>
      </c>
      <c r="AH544" s="94" t="s">
        <v>677</v>
      </c>
      <c r="AI544" s="48"/>
    </row>
    <row r="545" spans="2:35">
      <c r="B545" s="315" t="s">
        <v>366</v>
      </c>
      <c r="C545" s="315" t="s">
        <v>182</v>
      </c>
      <c r="D545" s="315" t="s">
        <v>6770</v>
      </c>
      <c r="E545" s="309" t="s">
        <v>9722</v>
      </c>
      <c r="F545" s="309" t="s">
        <v>424</v>
      </c>
      <c r="G545" s="142" t="s">
        <v>4780</v>
      </c>
      <c r="H545" s="309" t="s">
        <v>594</v>
      </c>
      <c r="I545" s="309"/>
      <c r="J545" s="309"/>
      <c r="K545" s="309"/>
      <c r="L545" s="309"/>
      <c r="M545" s="309"/>
      <c r="N545" s="309"/>
      <c r="O545" s="309"/>
      <c r="P545" s="309"/>
      <c r="Q545" s="309" t="s">
        <v>582</v>
      </c>
      <c r="R545" s="309"/>
      <c r="S545" s="309"/>
      <c r="T545" s="326"/>
      <c r="U545" s="897"/>
      <c r="V545" s="897"/>
      <c r="W545" s="897"/>
      <c r="X545" s="897"/>
      <c r="Y545" s="897"/>
      <c r="Z545" s="897"/>
      <c r="AA545" s="897"/>
      <c r="AB545" s="897"/>
      <c r="AC545" s="428" t="s">
        <v>9837</v>
      </c>
      <c r="AD545" s="309">
        <v>2019</v>
      </c>
      <c r="AE545" s="309">
        <v>2020</v>
      </c>
      <c r="AF545" s="315" t="s">
        <v>10530</v>
      </c>
      <c r="AG545" s="625" t="s">
        <v>10531</v>
      </c>
      <c r="AH545" s="94" t="s">
        <v>677</v>
      </c>
      <c r="AI545" s="48"/>
    </row>
    <row r="546" spans="2:35">
      <c r="B546" s="315" t="s">
        <v>366</v>
      </c>
      <c r="C546" s="315" t="s">
        <v>182</v>
      </c>
      <c r="D546" s="315" t="s">
        <v>6770</v>
      </c>
      <c r="E546" s="309" t="s">
        <v>5778</v>
      </c>
      <c r="F546" s="128" t="s">
        <v>10281</v>
      </c>
      <c r="G546" s="315" t="s">
        <v>10532</v>
      </c>
      <c r="H546" s="627" t="s">
        <v>594</v>
      </c>
      <c r="I546" s="309"/>
      <c r="J546" s="309"/>
      <c r="K546" s="309"/>
      <c r="L546" s="309"/>
      <c r="M546" s="309"/>
      <c r="N546" s="309"/>
      <c r="O546" s="309"/>
      <c r="P546" s="309"/>
      <c r="Q546" s="309"/>
      <c r="R546" s="309" t="s">
        <v>582</v>
      </c>
      <c r="S546" s="309"/>
      <c r="T546" s="326"/>
      <c r="U546" s="897"/>
      <c r="V546" s="897"/>
      <c r="W546" s="897"/>
      <c r="X546" s="897"/>
      <c r="Y546" s="897"/>
      <c r="Z546" s="897"/>
      <c r="AA546" s="897"/>
      <c r="AB546" s="897"/>
      <c r="AC546" s="428" t="s">
        <v>9698</v>
      </c>
      <c r="AD546" s="309">
        <v>2020</v>
      </c>
      <c r="AE546" s="309">
        <v>2020</v>
      </c>
      <c r="AF546" s="315" t="s">
        <v>10533</v>
      </c>
      <c r="AG546" s="623" t="s">
        <v>10534</v>
      </c>
      <c r="AH546" s="94" t="s">
        <v>677</v>
      </c>
      <c r="AI546" s="48"/>
    </row>
    <row r="547" spans="2:35">
      <c r="B547" s="315" t="s">
        <v>366</v>
      </c>
      <c r="C547" s="142" t="s">
        <v>165</v>
      </c>
      <c r="D547" s="142" t="s">
        <v>10535</v>
      </c>
      <c r="E547" s="128" t="s">
        <v>9794</v>
      </c>
      <c r="F547" s="309" t="s">
        <v>452</v>
      </c>
      <c r="G547" s="315" t="s">
        <v>9697</v>
      </c>
      <c r="H547" s="309" t="s">
        <v>886</v>
      </c>
      <c r="I547" s="309"/>
      <c r="J547" s="309"/>
      <c r="K547" s="309"/>
      <c r="L547" s="309"/>
      <c r="M547" s="309"/>
      <c r="N547" s="309"/>
      <c r="O547" s="309"/>
      <c r="P547" s="309"/>
      <c r="Q547" s="309"/>
      <c r="R547" s="309"/>
      <c r="S547" s="309"/>
      <c r="T547" s="326"/>
      <c r="U547" s="897"/>
      <c r="V547" s="897" t="s">
        <v>582</v>
      </c>
      <c r="W547" s="897"/>
      <c r="X547" s="897"/>
      <c r="Y547" s="897"/>
      <c r="Z547" s="897"/>
      <c r="AA547" s="897"/>
      <c r="AB547" s="897"/>
      <c r="AC547" s="428" t="s">
        <v>9698</v>
      </c>
      <c r="AD547" s="309" t="s">
        <v>886</v>
      </c>
      <c r="AE547" s="137">
        <v>2012</v>
      </c>
      <c r="AF547" s="142" t="s">
        <v>10536</v>
      </c>
      <c r="AG547" s="624" t="s">
        <v>10537</v>
      </c>
      <c r="AH547" s="94" t="s">
        <v>677</v>
      </c>
      <c r="AI547" s="48"/>
    </row>
    <row r="548" spans="2:35">
      <c r="B548" s="315" t="s">
        <v>2279</v>
      </c>
      <c r="C548" s="315" t="s">
        <v>207</v>
      </c>
      <c r="D548" s="315" t="s">
        <v>10538</v>
      </c>
      <c r="E548" s="309" t="s">
        <v>886</v>
      </c>
      <c r="F548" s="128" t="s">
        <v>452</v>
      </c>
      <c r="G548" s="315" t="s">
        <v>886</v>
      </c>
      <c r="H548" s="309" t="s">
        <v>886</v>
      </c>
      <c r="I548" s="309"/>
      <c r="J548" s="309"/>
      <c r="K548" s="309"/>
      <c r="L548" s="309"/>
      <c r="M548" s="309"/>
      <c r="N548" s="309"/>
      <c r="O548" s="309"/>
      <c r="P548" s="309"/>
      <c r="Q548" s="309"/>
      <c r="R548" s="309"/>
      <c r="S548" s="309"/>
      <c r="T548" s="326"/>
      <c r="U548" s="897"/>
      <c r="V548" s="897" t="s">
        <v>582</v>
      </c>
      <c r="W548" s="897"/>
      <c r="X548" s="897"/>
      <c r="Y548" s="897"/>
      <c r="Z548" s="897"/>
      <c r="AA548" s="897"/>
      <c r="AB548" s="897"/>
      <c r="AC548" s="428" t="s">
        <v>9698</v>
      </c>
      <c r="AD548" s="309" t="s">
        <v>886</v>
      </c>
      <c r="AE548" s="309">
        <v>2018</v>
      </c>
      <c r="AF548" s="315" t="s">
        <v>9726</v>
      </c>
      <c r="AG548" s="640" t="s">
        <v>10539</v>
      </c>
      <c r="AH548" s="94" t="s">
        <v>677</v>
      </c>
      <c r="AI548" s="48"/>
    </row>
    <row r="549" spans="2:35">
      <c r="B549" s="305" t="s">
        <v>2279</v>
      </c>
      <c r="C549" s="142" t="s">
        <v>207</v>
      </c>
      <c r="D549" s="315" t="s">
        <v>10538</v>
      </c>
      <c r="E549" s="142" t="s">
        <v>8308</v>
      </c>
      <c r="F549" s="128" t="s">
        <v>452</v>
      </c>
      <c r="G549" s="142" t="s">
        <v>10540</v>
      </c>
      <c r="H549" s="128" t="s">
        <v>6147</v>
      </c>
      <c r="I549" s="128"/>
      <c r="J549" s="128"/>
      <c r="K549" s="128"/>
      <c r="L549" s="128"/>
      <c r="M549" s="128"/>
      <c r="N549" s="128"/>
      <c r="O549" s="128"/>
      <c r="P549" s="128"/>
      <c r="Q549" s="128"/>
      <c r="R549" s="128"/>
      <c r="S549" s="128" t="s">
        <v>419</v>
      </c>
      <c r="T549" s="307"/>
      <c r="U549" s="754"/>
      <c r="V549" s="754"/>
      <c r="W549" s="754"/>
      <c r="X549" s="754"/>
      <c r="Y549" s="696"/>
      <c r="Z549" s="754"/>
      <c r="AA549" s="754"/>
      <c r="AB549" s="696"/>
      <c r="AC549" s="424" t="s">
        <v>9698</v>
      </c>
      <c r="AD549" s="128">
        <v>2016</v>
      </c>
      <c r="AE549" s="128"/>
      <c r="AF549" s="142" t="s">
        <v>10541</v>
      </c>
      <c r="AG549" s="596" t="s">
        <v>6773</v>
      </c>
      <c r="AH549" s="94" t="s">
        <v>677</v>
      </c>
      <c r="AI549" s="175"/>
    </row>
    <row r="550" spans="2:35">
      <c r="B550" s="305" t="s">
        <v>2279</v>
      </c>
      <c r="C550" s="142" t="s">
        <v>207</v>
      </c>
      <c r="D550" s="315" t="s">
        <v>10538</v>
      </c>
      <c r="E550" s="142" t="s">
        <v>8308</v>
      </c>
      <c r="F550" s="128" t="s">
        <v>452</v>
      </c>
      <c r="G550" s="142" t="s">
        <v>6147</v>
      </c>
      <c r="H550" s="128" t="s">
        <v>6147</v>
      </c>
      <c r="I550" s="128"/>
      <c r="J550" s="128"/>
      <c r="K550" s="128"/>
      <c r="L550" s="128"/>
      <c r="M550" s="128"/>
      <c r="N550" s="128"/>
      <c r="O550" s="128"/>
      <c r="P550" s="128" t="s">
        <v>419</v>
      </c>
      <c r="Q550" s="128"/>
      <c r="R550" s="128"/>
      <c r="S550" s="128"/>
      <c r="T550" s="307"/>
      <c r="U550" s="754"/>
      <c r="V550" s="754"/>
      <c r="W550" s="754"/>
      <c r="X550" s="754"/>
      <c r="Y550" s="696"/>
      <c r="Z550" s="754"/>
      <c r="AA550" s="754"/>
      <c r="AB550" s="696"/>
      <c r="AC550" s="424" t="s">
        <v>9698</v>
      </c>
      <c r="AD550" s="128">
        <v>2016</v>
      </c>
      <c r="AE550" s="128"/>
      <c r="AF550" s="142" t="s">
        <v>10542</v>
      </c>
      <c r="AG550" s="596" t="s">
        <v>6773</v>
      </c>
      <c r="AH550" s="94" t="s">
        <v>677</v>
      </c>
      <c r="AI550" s="175"/>
    </row>
    <row r="551" spans="2:35">
      <c r="B551" s="142" t="s">
        <v>2074</v>
      </c>
      <c r="C551" s="315" t="s">
        <v>187</v>
      </c>
      <c r="D551" s="142" t="s">
        <v>10543</v>
      </c>
      <c r="E551" s="309" t="s">
        <v>5778</v>
      </c>
      <c r="F551" s="128" t="s">
        <v>424</v>
      </c>
      <c r="G551" s="315" t="s">
        <v>886</v>
      </c>
      <c r="H551" s="309" t="s">
        <v>5810</v>
      </c>
      <c r="I551" s="309"/>
      <c r="J551" s="309"/>
      <c r="K551" s="309"/>
      <c r="L551" s="309"/>
      <c r="M551" s="309"/>
      <c r="N551" s="309"/>
      <c r="O551" s="309"/>
      <c r="P551" s="309"/>
      <c r="Q551" s="309"/>
      <c r="R551" s="309"/>
      <c r="S551" s="309"/>
      <c r="T551" s="326"/>
      <c r="U551" s="897"/>
      <c r="V551" s="897"/>
      <c r="W551" s="897"/>
      <c r="X551" s="897"/>
      <c r="Y551" s="897"/>
      <c r="Z551" s="897"/>
      <c r="AA551" s="897" t="s">
        <v>582</v>
      </c>
      <c r="AB551" s="897"/>
      <c r="AC551" s="428" t="s">
        <v>9698</v>
      </c>
      <c r="AD551" s="309" t="s">
        <v>886</v>
      </c>
      <c r="AE551" s="309" t="s">
        <v>886</v>
      </c>
      <c r="AF551" s="315" t="s">
        <v>9921</v>
      </c>
      <c r="AG551" s="355" t="s">
        <v>9742</v>
      </c>
      <c r="AH551" s="94" t="s">
        <v>677</v>
      </c>
      <c r="AI551" s="48"/>
    </row>
    <row r="552" spans="2:35">
      <c r="B552" s="315" t="s">
        <v>366</v>
      </c>
      <c r="C552" s="142" t="s">
        <v>165</v>
      </c>
      <c r="D552" s="142" t="s">
        <v>10544</v>
      </c>
      <c r="E552" s="128" t="s">
        <v>9794</v>
      </c>
      <c r="F552" s="309" t="s">
        <v>452</v>
      </c>
      <c r="G552" s="807" t="s">
        <v>9697</v>
      </c>
      <c r="H552" s="309" t="s">
        <v>886</v>
      </c>
      <c r="I552" s="309"/>
      <c r="J552" s="309"/>
      <c r="K552" s="309"/>
      <c r="L552" s="309"/>
      <c r="M552" s="309"/>
      <c r="N552" s="309"/>
      <c r="O552" s="309"/>
      <c r="P552" s="309"/>
      <c r="Q552" s="309"/>
      <c r="R552" s="309"/>
      <c r="S552" s="309"/>
      <c r="T552" s="326"/>
      <c r="U552" s="897"/>
      <c r="V552" s="897" t="s">
        <v>582</v>
      </c>
      <c r="W552" s="897"/>
      <c r="X552" s="897"/>
      <c r="Y552" s="897"/>
      <c r="Z552" s="897"/>
      <c r="AA552" s="897"/>
      <c r="AB552" s="897"/>
      <c r="AC552" s="428" t="s">
        <v>9698</v>
      </c>
      <c r="AD552" s="309" t="s">
        <v>886</v>
      </c>
      <c r="AE552" s="137">
        <v>2011</v>
      </c>
      <c r="AF552" s="142" t="s">
        <v>10545</v>
      </c>
      <c r="AG552" s="624" t="s">
        <v>10546</v>
      </c>
      <c r="AH552" s="94" t="s">
        <v>677</v>
      </c>
      <c r="AI552" s="48"/>
    </row>
    <row r="553" spans="2:35">
      <c r="B553" s="142" t="s">
        <v>366</v>
      </c>
      <c r="C553" s="142" t="s">
        <v>165</v>
      </c>
      <c r="D553" s="142" t="s">
        <v>660</v>
      </c>
      <c r="E553" s="128" t="s">
        <v>5778</v>
      </c>
      <c r="F553" s="128" t="s">
        <v>424</v>
      </c>
      <c r="G553" s="142" t="s">
        <v>3505</v>
      </c>
      <c r="H553" s="141" t="s">
        <v>5810</v>
      </c>
      <c r="I553" s="128"/>
      <c r="J553" s="128"/>
      <c r="K553" s="128" t="s">
        <v>582</v>
      </c>
      <c r="L553" s="128"/>
      <c r="M553" s="128"/>
      <c r="N553" s="128"/>
      <c r="O553" s="128"/>
      <c r="P553" s="128"/>
      <c r="Q553" s="128"/>
      <c r="R553" s="128"/>
      <c r="S553" s="128"/>
      <c r="T553" s="307"/>
      <c r="U553" s="897"/>
      <c r="V553" s="897"/>
      <c r="W553" s="897"/>
      <c r="X553" s="897"/>
      <c r="Y553" s="897"/>
      <c r="Z553" s="897"/>
      <c r="AA553" s="897"/>
      <c r="AB553" s="897"/>
      <c r="AC553" s="428" t="s">
        <v>9698</v>
      </c>
      <c r="AD553" s="309" t="s">
        <v>886</v>
      </c>
      <c r="AE553" s="128" t="s">
        <v>10547</v>
      </c>
      <c r="AF553" s="142" t="s">
        <v>10548</v>
      </c>
      <c r="AG553" s="629" t="s">
        <v>10549</v>
      </c>
      <c r="AH553" s="94" t="s">
        <v>677</v>
      </c>
      <c r="AI553" s="48"/>
    </row>
    <row r="554" spans="2:35">
      <c r="B554" s="142" t="s">
        <v>366</v>
      </c>
      <c r="C554" s="142" t="s">
        <v>165</v>
      </c>
      <c r="D554" s="142" t="s">
        <v>660</v>
      </c>
      <c r="E554" s="128" t="s">
        <v>5778</v>
      </c>
      <c r="F554" s="128" t="s">
        <v>5838</v>
      </c>
      <c r="G554" s="142" t="s">
        <v>9885</v>
      </c>
      <c r="H554" s="141" t="s">
        <v>5810</v>
      </c>
      <c r="I554" s="128"/>
      <c r="J554" s="128"/>
      <c r="K554" s="128"/>
      <c r="L554" s="128"/>
      <c r="M554" s="128"/>
      <c r="N554" s="128"/>
      <c r="O554" s="128"/>
      <c r="P554" s="128"/>
      <c r="Q554" s="128"/>
      <c r="R554" s="128"/>
      <c r="S554" s="128" t="s">
        <v>582</v>
      </c>
      <c r="T554" s="307"/>
      <c r="U554" s="897"/>
      <c r="V554" s="897"/>
      <c r="W554" s="897"/>
      <c r="X554" s="897"/>
      <c r="Y554" s="897"/>
      <c r="Z554" s="897"/>
      <c r="AA554" s="897"/>
      <c r="AB554" s="897"/>
      <c r="AC554" s="428" t="s">
        <v>9698</v>
      </c>
      <c r="AD554" s="309" t="s">
        <v>886</v>
      </c>
      <c r="AE554" s="128">
        <v>2017</v>
      </c>
      <c r="AF554" s="142" t="s">
        <v>10550</v>
      </c>
      <c r="AG554" s="629" t="s">
        <v>10551</v>
      </c>
      <c r="AH554" s="94" t="s">
        <v>677</v>
      </c>
      <c r="AI554" s="48"/>
    </row>
    <row r="555" spans="2:35">
      <c r="B555" s="142" t="s">
        <v>366</v>
      </c>
      <c r="C555" s="142" t="s">
        <v>165</v>
      </c>
      <c r="D555" s="142" t="s">
        <v>660</v>
      </c>
      <c r="E555" s="128" t="s">
        <v>5778</v>
      </c>
      <c r="F555" s="128" t="s">
        <v>5838</v>
      </c>
      <c r="G555" s="142" t="s">
        <v>10552</v>
      </c>
      <c r="H555" s="141" t="s">
        <v>5810</v>
      </c>
      <c r="I555" s="128"/>
      <c r="J555" s="128"/>
      <c r="K555" s="128"/>
      <c r="L555" s="128"/>
      <c r="M555" s="128"/>
      <c r="N555" s="128"/>
      <c r="O555" s="128"/>
      <c r="P555" s="128"/>
      <c r="Q555" s="128"/>
      <c r="R555" s="128"/>
      <c r="S555" s="128" t="s">
        <v>582</v>
      </c>
      <c r="T555" s="307"/>
      <c r="U555" s="897"/>
      <c r="V555" s="897"/>
      <c r="W555" s="897"/>
      <c r="X555" s="897"/>
      <c r="Y555" s="897"/>
      <c r="Z555" s="897"/>
      <c r="AA555" s="897"/>
      <c r="AB555" s="897"/>
      <c r="AC555" s="428" t="s">
        <v>9698</v>
      </c>
      <c r="AD555" s="309" t="s">
        <v>886</v>
      </c>
      <c r="AE555" s="128">
        <v>2017</v>
      </c>
      <c r="AF555" s="142" t="s">
        <v>10553</v>
      </c>
      <c r="AG555" s="629" t="s">
        <v>10551</v>
      </c>
      <c r="AH555" s="94" t="s">
        <v>677</v>
      </c>
      <c r="AI555" s="48"/>
    </row>
    <row r="556" spans="2:35">
      <c r="B556" s="305" t="s">
        <v>366</v>
      </c>
      <c r="C556" s="306" t="s">
        <v>165</v>
      </c>
      <c r="D556" s="142" t="s">
        <v>660</v>
      </c>
      <c r="E556" s="128" t="s">
        <v>5778</v>
      </c>
      <c r="F556" s="128" t="s">
        <v>5838</v>
      </c>
      <c r="G556" s="142" t="s">
        <v>10554</v>
      </c>
      <c r="H556" s="128" t="s">
        <v>886</v>
      </c>
      <c r="I556" s="133"/>
      <c r="J556" s="133"/>
      <c r="K556" s="133"/>
      <c r="L556" s="133"/>
      <c r="M556" s="133"/>
      <c r="N556" s="133"/>
      <c r="O556" s="133"/>
      <c r="P556" s="133"/>
      <c r="Q556" s="133"/>
      <c r="R556" s="133"/>
      <c r="S556" s="133"/>
      <c r="T556" s="288"/>
      <c r="U556" s="809" t="s">
        <v>419</v>
      </c>
      <c r="V556" s="809"/>
      <c r="W556" s="809"/>
      <c r="X556" s="809"/>
      <c r="Y556" s="809"/>
      <c r="Z556" s="809"/>
      <c r="AA556" s="809"/>
      <c r="AB556" s="809"/>
      <c r="AC556" s="424" t="s">
        <v>5194</v>
      </c>
      <c r="AD556" s="128">
        <v>2021</v>
      </c>
      <c r="AE556" s="128">
        <v>2026</v>
      </c>
      <c r="AF556" s="142" t="s">
        <v>4696</v>
      </c>
      <c r="AG556" s="594" t="s">
        <v>10555</v>
      </c>
      <c r="AH556" s="94" t="s">
        <v>677</v>
      </c>
      <c r="AI556" s="48"/>
    </row>
    <row r="557" spans="2:35">
      <c r="B557" s="315" t="s">
        <v>366</v>
      </c>
      <c r="C557" s="315" t="s">
        <v>165</v>
      </c>
      <c r="D557" s="315" t="s">
        <v>660</v>
      </c>
      <c r="E557" s="309" t="s">
        <v>9794</v>
      </c>
      <c r="F557" s="309" t="s">
        <v>452</v>
      </c>
      <c r="G557" s="315" t="s">
        <v>10040</v>
      </c>
      <c r="H557" s="309" t="s">
        <v>886</v>
      </c>
      <c r="I557" s="309"/>
      <c r="J557" s="309"/>
      <c r="K557" s="309"/>
      <c r="L557" s="309"/>
      <c r="M557" s="309"/>
      <c r="N557" s="309"/>
      <c r="O557" s="309"/>
      <c r="P557" s="309"/>
      <c r="Q557" s="309"/>
      <c r="R557" s="309"/>
      <c r="S557" s="309"/>
      <c r="T557" s="326"/>
      <c r="U557" s="897"/>
      <c r="V557" s="897" t="s">
        <v>582</v>
      </c>
      <c r="W557" s="897"/>
      <c r="X557" s="897"/>
      <c r="Y557" s="897"/>
      <c r="Z557" s="897"/>
      <c r="AA557" s="897"/>
      <c r="AB557" s="897"/>
      <c r="AC557" s="428" t="s">
        <v>9698</v>
      </c>
      <c r="AD557" s="309" t="s">
        <v>886</v>
      </c>
      <c r="AE557" s="309">
        <v>2018</v>
      </c>
      <c r="AF557" s="315" t="s">
        <v>10556</v>
      </c>
      <c r="AG557" s="625" t="s">
        <v>10495</v>
      </c>
      <c r="AH557" s="94" t="s">
        <v>677</v>
      </c>
      <c r="AI557" s="48"/>
    </row>
    <row r="558" spans="2:35">
      <c r="B558" s="315" t="s">
        <v>366</v>
      </c>
      <c r="C558" s="315" t="s">
        <v>165</v>
      </c>
      <c r="D558" s="315" t="s">
        <v>660</v>
      </c>
      <c r="E558" s="309" t="s">
        <v>5778</v>
      </c>
      <c r="F558" s="128" t="s">
        <v>5838</v>
      </c>
      <c r="G558" s="315" t="s">
        <v>5694</v>
      </c>
      <c r="H558" s="626" t="s">
        <v>9946</v>
      </c>
      <c r="I558" s="309"/>
      <c r="J558" s="309"/>
      <c r="K558" s="309"/>
      <c r="L558" s="309"/>
      <c r="M558" s="309"/>
      <c r="N558" s="309"/>
      <c r="O558" s="309"/>
      <c r="P558" s="309"/>
      <c r="Q558" s="309"/>
      <c r="R558" s="309"/>
      <c r="S558" s="309"/>
      <c r="T558" s="326"/>
      <c r="U558" s="897" t="s">
        <v>582</v>
      </c>
      <c r="V558" s="897"/>
      <c r="W558" s="897"/>
      <c r="X558" s="897"/>
      <c r="Y558" s="897"/>
      <c r="Z558" s="897"/>
      <c r="AA558" s="897"/>
      <c r="AB558" s="897"/>
      <c r="AC558" s="424" t="s">
        <v>9713</v>
      </c>
      <c r="AD558" s="128">
        <v>2020</v>
      </c>
      <c r="AE558" s="128">
        <v>2021</v>
      </c>
      <c r="AF558" s="315" t="s">
        <v>10557</v>
      </c>
      <c r="AG558" s="625" t="s">
        <v>10558</v>
      </c>
      <c r="AH558" s="94" t="s">
        <v>677</v>
      </c>
      <c r="AI558" s="48"/>
    </row>
    <row r="559" spans="2:35">
      <c r="B559" s="142" t="s">
        <v>2074</v>
      </c>
      <c r="C559" s="289" t="s">
        <v>160</v>
      </c>
      <c r="D559" s="306" t="s">
        <v>6790</v>
      </c>
      <c r="E559" s="72" t="s">
        <v>5778</v>
      </c>
      <c r="F559" s="73" t="s">
        <v>452</v>
      </c>
      <c r="G559" s="129" t="s">
        <v>6147</v>
      </c>
      <c r="H559" s="128" t="s">
        <v>886</v>
      </c>
      <c r="I559" s="347"/>
      <c r="J559" s="347"/>
      <c r="K559" s="347"/>
      <c r="L559" s="347"/>
      <c r="M559" s="347"/>
      <c r="N559" s="347"/>
      <c r="O559" s="347"/>
      <c r="P559" s="347"/>
      <c r="Q559" s="347"/>
      <c r="R559" s="347"/>
      <c r="S559" s="347"/>
      <c r="T559" s="635"/>
      <c r="U559" s="1103"/>
      <c r="V559" s="1103"/>
      <c r="W559" s="809" t="s">
        <v>419</v>
      </c>
      <c r="X559" s="1103"/>
      <c r="Y559" s="1103"/>
      <c r="Z559" s="1103"/>
      <c r="AA559" s="1103"/>
      <c r="AB559" s="1103"/>
      <c r="AC559" s="424" t="s">
        <v>9698</v>
      </c>
      <c r="AD559" s="128">
        <v>2021</v>
      </c>
      <c r="AE559" s="128">
        <v>2021</v>
      </c>
      <c r="AF559" s="142"/>
      <c r="AG559" s="639" t="s">
        <v>6792</v>
      </c>
      <c r="AH559" s="94" t="s">
        <v>677</v>
      </c>
      <c r="AI559" s="48"/>
    </row>
    <row r="560" spans="2:35">
      <c r="B560" s="142" t="s">
        <v>2074</v>
      </c>
      <c r="C560" s="142" t="s">
        <v>160</v>
      </c>
      <c r="D560" s="305" t="s">
        <v>6790</v>
      </c>
      <c r="E560" s="142" t="s">
        <v>5778</v>
      </c>
      <c r="F560" s="128" t="s">
        <v>424</v>
      </c>
      <c r="G560" s="142" t="s">
        <v>6147</v>
      </c>
      <c r="H560" s="128" t="s">
        <v>6147</v>
      </c>
      <c r="I560" s="128"/>
      <c r="J560" s="128"/>
      <c r="K560" s="128"/>
      <c r="L560" s="128"/>
      <c r="M560" s="128"/>
      <c r="N560" s="128"/>
      <c r="O560" s="128"/>
      <c r="P560" s="128"/>
      <c r="Q560" s="128"/>
      <c r="R560" s="128"/>
      <c r="S560" s="128"/>
      <c r="T560" s="307"/>
      <c r="U560" s="754"/>
      <c r="V560" s="754"/>
      <c r="W560" s="754"/>
      <c r="X560" s="754"/>
      <c r="Y560" s="696"/>
      <c r="Z560" s="754"/>
      <c r="AA560" s="754" t="s">
        <v>419</v>
      </c>
      <c r="AB560" s="696"/>
      <c r="AC560" s="424" t="s">
        <v>9698</v>
      </c>
      <c r="AD560" s="128">
        <v>2021</v>
      </c>
      <c r="AE560" s="128">
        <v>2021</v>
      </c>
      <c r="AF560" s="142"/>
      <c r="AG560" s="629"/>
      <c r="AH560" s="94" t="s">
        <v>677</v>
      </c>
      <c r="AI560" s="175"/>
    </row>
    <row r="561" spans="2:35">
      <c r="B561" s="142" t="s">
        <v>2074</v>
      </c>
      <c r="C561" s="142" t="s">
        <v>160</v>
      </c>
      <c r="D561" s="305" t="s">
        <v>6790</v>
      </c>
      <c r="E561" s="142" t="s">
        <v>5778</v>
      </c>
      <c r="F561" s="128" t="s">
        <v>452</v>
      </c>
      <c r="G561" s="764" t="s">
        <v>6443</v>
      </c>
      <c r="H561" s="128" t="s">
        <v>6147</v>
      </c>
      <c r="I561" s="128"/>
      <c r="J561" s="128"/>
      <c r="K561" s="128"/>
      <c r="L561" s="128"/>
      <c r="M561" s="128"/>
      <c r="N561" s="128"/>
      <c r="O561" s="128"/>
      <c r="P561" s="128"/>
      <c r="Q561" s="128" t="s">
        <v>419</v>
      </c>
      <c r="R561" s="128"/>
      <c r="S561" s="128"/>
      <c r="T561" s="307"/>
      <c r="U561" s="754"/>
      <c r="V561" s="754"/>
      <c r="W561" s="754"/>
      <c r="X561" s="754"/>
      <c r="Y561" s="696"/>
      <c r="Z561" s="754"/>
      <c r="AA561" s="754"/>
      <c r="AB561" s="696"/>
      <c r="AC561" s="424" t="s">
        <v>9698</v>
      </c>
      <c r="AD561" s="128">
        <v>2021</v>
      </c>
      <c r="AE561" s="128">
        <v>2021</v>
      </c>
      <c r="AF561" s="142"/>
      <c r="AG561" s="596" t="s">
        <v>6792</v>
      </c>
      <c r="AH561" s="94" t="s">
        <v>677</v>
      </c>
      <c r="AI561" s="175"/>
    </row>
    <row r="562" spans="2:35">
      <c r="B562" s="142" t="s">
        <v>2074</v>
      </c>
      <c r="C562" s="142" t="s">
        <v>160</v>
      </c>
      <c r="D562" s="305" t="s">
        <v>6790</v>
      </c>
      <c r="E562" s="142" t="s">
        <v>5778</v>
      </c>
      <c r="F562" s="128" t="s">
        <v>452</v>
      </c>
      <c r="G562" s="142" t="s">
        <v>6147</v>
      </c>
      <c r="H562" s="128" t="s">
        <v>6147</v>
      </c>
      <c r="I562" s="128"/>
      <c r="J562" s="128"/>
      <c r="K562" s="128"/>
      <c r="L562" s="128"/>
      <c r="M562" s="128"/>
      <c r="N562" s="128"/>
      <c r="O562" s="128"/>
      <c r="P562" s="128"/>
      <c r="Q562" s="128"/>
      <c r="R562" s="128"/>
      <c r="S562" s="128"/>
      <c r="T562" s="307"/>
      <c r="U562" s="754"/>
      <c r="V562" s="754"/>
      <c r="W562" s="754"/>
      <c r="X562" s="754"/>
      <c r="Y562" s="696"/>
      <c r="Z562" s="754" t="s">
        <v>419</v>
      </c>
      <c r="AA562" s="754"/>
      <c r="AB562" s="696"/>
      <c r="AC562" s="424" t="s">
        <v>9698</v>
      </c>
      <c r="AD562" s="128">
        <v>2021</v>
      </c>
      <c r="AE562" s="128">
        <v>2021</v>
      </c>
      <c r="AF562" s="142"/>
      <c r="AG562" s="596" t="s">
        <v>6792</v>
      </c>
      <c r="AH562" s="94" t="s">
        <v>677</v>
      </c>
      <c r="AI562" s="175"/>
    </row>
    <row r="563" spans="2:35">
      <c r="B563" s="142" t="s">
        <v>2074</v>
      </c>
      <c r="C563" s="142" t="s">
        <v>160</v>
      </c>
      <c r="D563" s="305" t="s">
        <v>6790</v>
      </c>
      <c r="E563" s="142" t="s">
        <v>5778</v>
      </c>
      <c r="F563" s="128" t="s">
        <v>452</v>
      </c>
      <c r="G563" s="142" t="s">
        <v>6443</v>
      </c>
      <c r="H563" s="128" t="s">
        <v>6147</v>
      </c>
      <c r="I563" s="128"/>
      <c r="J563" s="128"/>
      <c r="K563" s="128"/>
      <c r="L563" s="128"/>
      <c r="M563" s="128"/>
      <c r="N563" s="128"/>
      <c r="O563" s="128"/>
      <c r="P563" s="128"/>
      <c r="Q563" s="128"/>
      <c r="R563" s="128"/>
      <c r="S563" s="128"/>
      <c r="T563" s="307"/>
      <c r="U563" s="754"/>
      <c r="V563" s="754"/>
      <c r="W563" s="754"/>
      <c r="X563" s="754"/>
      <c r="Y563" s="754"/>
      <c r="Z563" s="754" t="s">
        <v>419</v>
      </c>
      <c r="AA563" s="754"/>
      <c r="AB563" s="696"/>
      <c r="AC563" s="424" t="s">
        <v>9698</v>
      </c>
      <c r="AD563" s="128">
        <v>2021</v>
      </c>
      <c r="AE563" s="128">
        <v>2021</v>
      </c>
      <c r="AF563" s="142"/>
      <c r="AG563" s="596" t="s">
        <v>6792</v>
      </c>
      <c r="AH563" s="94" t="s">
        <v>677</v>
      </c>
      <c r="AI563" s="175"/>
    </row>
    <row r="564" spans="2:35">
      <c r="B564" s="315" t="s">
        <v>366</v>
      </c>
      <c r="C564" s="315" t="s">
        <v>182</v>
      </c>
      <c r="D564" s="315" t="s">
        <v>10559</v>
      </c>
      <c r="E564" s="309" t="s">
        <v>5778</v>
      </c>
      <c r="F564" s="128" t="s">
        <v>424</v>
      </c>
      <c r="G564" s="315" t="s">
        <v>3461</v>
      </c>
      <c r="H564" s="627" t="s">
        <v>9747</v>
      </c>
      <c r="I564" s="309"/>
      <c r="J564" s="309"/>
      <c r="K564" s="309"/>
      <c r="L564" s="309"/>
      <c r="M564" s="309"/>
      <c r="N564" s="309"/>
      <c r="O564" s="309"/>
      <c r="P564" s="309"/>
      <c r="Q564" s="309"/>
      <c r="R564" s="309"/>
      <c r="S564" s="309"/>
      <c r="T564" s="326"/>
      <c r="U564" s="897"/>
      <c r="V564" s="897"/>
      <c r="W564" s="897"/>
      <c r="X564" s="897"/>
      <c r="Y564" s="897"/>
      <c r="Z564" s="897"/>
      <c r="AA564" s="897" t="s">
        <v>582</v>
      </c>
      <c r="AB564" s="897"/>
      <c r="AC564" s="428" t="s">
        <v>9698</v>
      </c>
      <c r="AD564" s="309">
        <v>2020</v>
      </c>
      <c r="AE564" s="309">
        <v>2020</v>
      </c>
      <c r="AF564" s="315" t="s">
        <v>10560</v>
      </c>
      <c r="AG564" s="625" t="s">
        <v>10561</v>
      </c>
      <c r="AH564" s="94" t="s">
        <v>677</v>
      </c>
      <c r="AI564" s="48"/>
    </row>
    <row r="565" spans="2:35">
      <c r="B565" s="142" t="s">
        <v>2057</v>
      </c>
      <c r="C565" s="142" t="s">
        <v>185</v>
      </c>
      <c r="D565" s="142" t="s">
        <v>10562</v>
      </c>
      <c r="E565" s="309" t="s">
        <v>5778</v>
      </c>
      <c r="F565" s="128" t="s">
        <v>8384</v>
      </c>
      <c r="G565" s="142" t="s">
        <v>5693</v>
      </c>
      <c r="H565" s="128" t="s">
        <v>886</v>
      </c>
      <c r="I565" s="309"/>
      <c r="J565" s="309"/>
      <c r="K565" s="309"/>
      <c r="L565" s="309"/>
      <c r="M565" s="309"/>
      <c r="N565" s="309"/>
      <c r="O565" s="309"/>
      <c r="P565" s="309"/>
      <c r="Q565" s="309"/>
      <c r="R565" s="309"/>
      <c r="S565" s="309"/>
      <c r="T565" s="326"/>
      <c r="U565" s="897" t="s">
        <v>582</v>
      </c>
      <c r="V565" s="897"/>
      <c r="W565" s="897"/>
      <c r="X565" s="897"/>
      <c r="Y565" s="897"/>
      <c r="Z565" s="897"/>
      <c r="AA565" s="897"/>
      <c r="AB565" s="897"/>
      <c r="AC565" s="428" t="s">
        <v>9698</v>
      </c>
      <c r="AD565" s="128">
        <v>2017</v>
      </c>
      <c r="AE565" s="128">
        <v>2017</v>
      </c>
      <c r="AF565" s="142" t="s">
        <v>10563</v>
      </c>
      <c r="AG565" s="624" t="s">
        <v>10564</v>
      </c>
      <c r="AH565" s="94" t="s">
        <v>677</v>
      </c>
      <c r="AI565" s="48"/>
    </row>
    <row r="566" spans="2:35">
      <c r="B566" s="315" t="s">
        <v>2057</v>
      </c>
      <c r="C566" s="315" t="s">
        <v>185</v>
      </c>
      <c r="D566" s="315" t="s">
        <v>6794</v>
      </c>
      <c r="E566" s="309" t="s">
        <v>9722</v>
      </c>
      <c r="F566" s="128" t="s">
        <v>452</v>
      </c>
      <c r="G566" s="315" t="s">
        <v>5830</v>
      </c>
      <c r="H566" s="309" t="s">
        <v>886</v>
      </c>
      <c r="I566" s="309"/>
      <c r="J566" s="309"/>
      <c r="K566" s="309"/>
      <c r="L566" s="309"/>
      <c r="M566" s="309"/>
      <c r="N566" s="309"/>
      <c r="O566" s="309"/>
      <c r="P566" s="309"/>
      <c r="Q566" s="309"/>
      <c r="R566" s="309"/>
      <c r="S566" s="309" t="s">
        <v>582</v>
      </c>
      <c r="T566" s="326"/>
      <c r="U566" s="897"/>
      <c r="V566" s="897"/>
      <c r="W566" s="897"/>
      <c r="X566" s="897"/>
      <c r="Y566" s="897"/>
      <c r="Z566" s="897"/>
      <c r="AA566" s="897"/>
      <c r="AB566" s="897"/>
      <c r="AC566" s="428" t="s">
        <v>9698</v>
      </c>
      <c r="AD566" s="309">
        <v>2019</v>
      </c>
      <c r="AE566" s="309">
        <v>2019</v>
      </c>
      <c r="AF566" s="315" t="s">
        <v>9902</v>
      </c>
      <c r="AG566" s="623" t="s">
        <v>10565</v>
      </c>
      <c r="AH566" s="94" t="s">
        <v>677</v>
      </c>
      <c r="AI566" s="48"/>
    </row>
    <row r="567" spans="2:35">
      <c r="B567" s="315" t="s">
        <v>366</v>
      </c>
      <c r="C567" s="142" t="s">
        <v>165</v>
      </c>
      <c r="D567" s="142" t="s">
        <v>8836</v>
      </c>
      <c r="E567" s="128" t="s">
        <v>9794</v>
      </c>
      <c r="F567" s="309" t="s">
        <v>452</v>
      </c>
      <c r="G567" s="315" t="s">
        <v>9697</v>
      </c>
      <c r="H567" s="309" t="s">
        <v>886</v>
      </c>
      <c r="I567" s="309"/>
      <c r="J567" s="309"/>
      <c r="K567" s="309"/>
      <c r="L567" s="309"/>
      <c r="M567" s="309"/>
      <c r="N567" s="309"/>
      <c r="O567" s="309"/>
      <c r="P567" s="309"/>
      <c r="Q567" s="309"/>
      <c r="R567" s="309"/>
      <c r="S567" s="309"/>
      <c r="T567" s="326"/>
      <c r="U567" s="897"/>
      <c r="V567" s="897" t="s">
        <v>582</v>
      </c>
      <c r="W567" s="897"/>
      <c r="X567" s="897"/>
      <c r="Y567" s="897"/>
      <c r="Z567" s="897"/>
      <c r="AA567" s="897"/>
      <c r="AB567" s="897"/>
      <c r="AC567" s="428" t="s">
        <v>9698</v>
      </c>
      <c r="AD567" s="309" t="s">
        <v>886</v>
      </c>
      <c r="AE567" s="137">
        <v>2008</v>
      </c>
      <c r="AF567" s="142" t="s">
        <v>10566</v>
      </c>
      <c r="AG567" s="624" t="s">
        <v>10567</v>
      </c>
      <c r="AH567" s="94" t="s">
        <v>677</v>
      </c>
      <c r="AI567" s="48"/>
    </row>
    <row r="568" spans="2:35">
      <c r="B568" s="315" t="s">
        <v>2057</v>
      </c>
      <c r="C568" s="315" t="s">
        <v>164</v>
      </c>
      <c r="D568" s="315" t="s">
        <v>6798</v>
      </c>
      <c r="E568" s="309" t="s">
        <v>5778</v>
      </c>
      <c r="F568" s="128" t="s">
        <v>424</v>
      </c>
      <c r="G568" s="315" t="s">
        <v>3461</v>
      </c>
      <c r="H568" s="309" t="s">
        <v>5810</v>
      </c>
      <c r="I568" s="309" t="s">
        <v>582</v>
      </c>
      <c r="J568" s="309"/>
      <c r="K568" s="309"/>
      <c r="L568" s="309"/>
      <c r="M568" s="309"/>
      <c r="N568" s="309"/>
      <c r="O568" s="309"/>
      <c r="P568" s="309"/>
      <c r="Q568" s="309"/>
      <c r="R568" s="309"/>
      <c r="S568" s="309"/>
      <c r="T568" s="326"/>
      <c r="U568" s="897"/>
      <c r="V568" s="897"/>
      <c r="W568" s="897"/>
      <c r="X568" s="897"/>
      <c r="Y568" s="897"/>
      <c r="Z568" s="897"/>
      <c r="AA568" s="897"/>
      <c r="AB568" s="897"/>
      <c r="AC568" s="428" t="s">
        <v>9698</v>
      </c>
      <c r="AD568" s="309">
        <v>2018</v>
      </c>
      <c r="AE568" s="309">
        <v>2020</v>
      </c>
      <c r="AF568" s="315" t="s">
        <v>10568</v>
      </c>
      <c r="AG568" s="625" t="s">
        <v>10569</v>
      </c>
      <c r="AH568" s="94" t="s">
        <v>677</v>
      </c>
      <c r="AI568" s="48"/>
    </row>
    <row r="569" spans="2:35">
      <c r="B569" s="315" t="s">
        <v>2074</v>
      </c>
      <c r="C569" s="315" t="s">
        <v>187</v>
      </c>
      <c r="D569" s="315" t="s">
        <v>6802</v>
      </c>
      <c r="E569" s="309" t="s">
        <v>5778</v>
      </c>
      <c r="F569" s="309" t="s">
        <v>5838</v>
      </c>
      <c r="G569" s="315" t="s">
        <v>886</v>
      </c>
      <c r="H569" s="309" t="s">
        <v>886</v>
      </c>
      <c r="I569" s="309"/>
      <c r="J569" s="309"/>
      <c r="K569" s="309"/>
      <c r="L569" s="309" t="s">
        <v>582</v>
      </c>
      <c r="M569" s="309"/>
      <c r="N569" s="309"/>
      <c r="O569" s="309"/>
      <c r="P569" s="309"/>
      <c r="Q569" s="309"/>
      <c r="R569" s="309"/>
      <c r="S569" s="309"/>
      <c r="T569" s="326"/>
      <c r="U569" s="897"/>
      <c r="V569" s="897"/>
      <c r="W569" s="897"/>
      <c r="X569" s="897"/>
      <c r="Y569" s="897"/>
      <c r="Z569" s="897"/>
      <c r="AA569" s="897"/>
      <c r="AB569" s="897"/>
      <c r="AC569" s="428" t="s">
        <v>9698</v>
      </c>
      <c r="AD569" s="309">
        <v>2017</v>
      </c>
      <c r="AE569" s="309">
        <v>2050</v>
      </c>
      <c r="AF569" s="315" t="s">
        <v>10570</v>
      </c>
      <c r="AG569" s="625" t="s">
        <v>10571</v>
      </c>
      <c r="AH569" s="94" t="s">
        <v>677</v>
      </c>
      <c r="AI569" s="48"/>
    </row>
    <row r="570" spans="2:35">
      <c r="B570" s="315" t="s">
        <v>2074</v>
      </c>
      <c r="C570" s="315" t="s">
        <v>187</v>
      </c>
      <c r="D570" s="315" t="s">
        <v>6802</v>
      </c>
      <c r="E570" s="309" t="s">
        <v>5778</v>
      </c>
      <c r="F570" s="309" t="s">
        <v>424</v>
      </c>
      <c r="G570" s="315" t="s">
        <v>886</v>
      </c>
      <c r="H570" s="309" t="s">
        <v>886</v>
      </c>
      <c r="I570" s="309"/>
      <c r="J570" s="309"/>
      <c r="K570" s="309"/>
      <c r="L570" s="309" t="s">
        <v>582</v>
      </c>
      <c r="M570" s="309"/>
      <c r="N570" s="309"/>
      <c r="O570" s="309"/>
      <c r="P570" s="309"/>
      <c r="Q570" s="309"/>
      <c r="R570" s="309"/>
      <c r="S570" s="309"/>
      <c r="T570" s="326"/>
      <c r="U570" s="897"/>
      <c r="V570" s="897"/>
      <c r="W570" s="897"/>
      <c r="X570" s="897"/>
      <c r="Y570" s="897"/>
      <c r="Z570" s="897"/>
      <c r="AA570" s="897"/>
      <c r="AB570" s="897"/>
      <c r="AC570" s="428" t="s">
        <v>9698</v>
      </c>
      <c r="AD570" s="309">
        <v>2017</v>
      </c>
      <c r="AE570" s="309">
        <v>2030</v>
      </c>
      <c r="AF570" s="315" t="s">
        <v>10570</v>
      </c>
      <c r="AG570" s="625" t="s">
        <v>10571</v>
      </c>
      <c r="AH570" s="94" t="s">
        <v>677</v>
      </c>
      <c r="AI570" s="48"/>
    </row>
    <row r="571" spans="2:35">
      <c r="B571" s="315" t="s">
        <v>2074</v>
      </c>
      <c r="C571" s="315" t="s">
        <v>187</v>
      </c>
      <c r="D571" s="315" t="s">
        <v>6802</v>
      </c>
      <c r="E571" s="309" t="s">
        <v>5778</v>
      </c>
      <c r="F571" s="309" t="s">
        <v>424</v>
      </c>
      <c r="G571" s="315" t="s">
        <v>886</v>
      </c>
      <c r="H571" s="309" t="s">
        <v>886</v>
      </c>
      <c r="I571" s="309"/>
      <c r="J571" s="309"/>
      <c r="K571" s="309"/>
      <c r="L571" s="309" t="s">
        <v>582</v>
      </c>
      <c r="M571" s="309"/>
      <c r="N571" s="309"/>
      <c r="O571" s="309"/>
      <c r="P571" s="309"/>
      <c r="Q571" s="309"/>
      <c r="R571" s="309"/>
      <c r="S571" s="309"/>
      <c r="T571" s="326"/>
      <c r="U571" s="897"/>
      <c r="V571" s="897"/>
      <c r="W571" s="897"/>
      <c r="X571" s="897"/>
      <c r="Y571" s="897"/>
      <c r="Z571" s="897"/>
      <c r="AA571" s="897"/>
      <c r="AB571" s="897"/>
      <c r="AC571" s="428" t="s">
        <v>9698</v>
      </c>
      <c r="AD571" s="309">
        <v>2017</v>
      </c>
      <c r="AE571" s="309">
        <v>2050</v>
      </c>
      <c r="AF571" s="315" t="s">
        <v>10570</v>
      </c>
      <c r="AG571" s="625" t="s">
        <v>10571</v>
      </c>
      <c r="AH571" s="94" t="s">
        <v>677</v>
      </c>
      <c r="AI571" s="48"/>
    </row>
    <row r="572" spans="2:35">
      <c r="B572" s="315" t="s">
        <v>2057</v>
      </c>
      <c r="C572" s="315" t="s">
        <v>185</v>
      </c>
      <c r="D572" s="315" t="s">
        <v>10572</v>
      </c>
      <c r="E572" s="309" t="s">
        <v>9722</v>
      </c>
      <c r="F572" s="128" t="s">
        <v>452</v>
      </c>
      <c r="G572" s="315" t="s">
        <v>5830</v>
      </c>
      <c r="H572" s="309" t="s">
        <v>886</v>
      </c>
      <c r="I572" s="309"/>
      <c r="J572" s="309"/>
      <c r="K572" s="309"/>
      <c r="L572" s="309"/>
      <c r="M572" s="309"/>
      <c r="N572" s="309"/>
      <c r="O572" s="309"/>
      <c r="P572" s="309"/>
      <c r="Q572" s="309"/>
      <c r="R572" s="309"/>
      <c r="S572" s="309" t="s">
        <v>582</v>
      </c>
      <c r="T572" s="326"/>
      <c r="U572" s="897"/>
      <c r="V572" s="897"/>
      <c r="W572" s="897"/>
      <c r="X572" s="897"/>
      <c r="Y572" s="897"/>
      <c r="Z572" s="897"/>
      <c r="AA572" s="897"/>
      <c r="AB572" s="897"/>
      <c r="AC572" s="428" t="s">
        <v>9698</v>
      </c>
      <c r="AD572" s="309" t="s">
        <v>886</v>
      </c>
      <c r="AE572" s="309" t="s">
        <v>9901</v>
      </c>
      <c r="AF572" s="315" t="s">
        <v>9902</v>
      </c>
      <c r="AG572" s="623" t="s">
        <v>10573</v>
      </c>
      <c r="AH572" s="94" t="s">
        <v>677</v>
      </c>
      <c r="AI572" s="48"/>
    </row>
    <row r="573" spans="2:35">
      <c r="B573" s="315" t="s">
        <v>366</v>
      </c>
      <c r="C573" s="315" t="s">
        <v>5666</v>
      </c>
      <c r="D573" s="315" t="s">
        <v>10574</v>
      </c>
      <c r="E573" s="309" t="s">
        <v>886</v>
      </c>
      <c r="F573" s="309" t="s">
        <v>452</v>
      </c>
      <c r="G573" s="315" t="s">
        <v>9697</v>
      </c>
      <c r="H573" s="309" t="s">
        <v>886</v>
      </c>
      <c r="I573" s="309"/>
      <c r="J573" s="309"/>
      <c r="K573" s="309"/>
      <c r="L573" s="309"/>
      <c r="M573" s="309"/>
      <c r="N573" s="309"/>
      <c r="O573" s="309"/>
      <c r="P573" s="309"/>
      <c r="Q573" s="309"/>
      <c r="R573" s="309"/>
      <c r="S573" s="309"/>
      <c r="T573" s="326"/>
      <c r="U573" s="897"/>
      <c r="V573" s="897" t="s">
        <v>419</v>
      </c>
      <c r="W573" s="897"/>
      <c r="X573" s="897"/>
      <c r="Y573" s="897"/>
      <c r="Z573" s="897"/>
      <c r="AA573" s="897"/>
      <c r="AB573" s="897"/>
      <c r="AC573" s="428" t="s">
        <v>9698</v>
      </c>
      <c r="AD573" s="309" t="s">
        <v>886</v>
      </c>
      <c r="AE573" s="309">
        <v>2022</v>
      </c>
      <c r="AF573" s="315" t="s">
        <v>10575</v>
      </c>
      <c r="AG573" s="596" t="s">
        <v>10576</v>
      </c>
      <c r="AH573" s="94" t="s">
        <v>677</v>
      </c>
      <c r="AI573" s="48"/>
    </row>
    <row r="574" spans="2:35">
      <c r="B574" s="315" t="s">
        <v>2074</v>
      </c>
      <c r="C574" s="315" t="s">
        <v>187</v>
      </c>
      <c r="D574" s="315" t="s">
        <v>6814</v>
      </c>
      <c r="E574" s="309" t="s">
        <v>5778</v>
      </c>
      <c r="F574" s="309" t="s">
        <v>5838</v>
      </c>
      <c r="G574" s="315" t="s">
        <v>886</v>
      </c>
      <c r="H574" s="309" t="s">
        <v>886</v>
      </c>
      <c r="I574" s="309"/>
      <c r="J574" s="309"/>
      <c r="K574" s="309"/>
      <c r="L574" s="309" t="s">
        <v>582</v>
      </c>
      <c r="M574" s="309"/>
      <c r="N574" s="309"/>
      <c r="O574" s="309"/>
      <c r="P574" s="309"/>
      <c r="Q574" s="309"/>
      <c r="R574" s="309"/>
      <c r="S574" s="309"/>
      <c r="T574" s="326"/>
      <c r="U574" s="897"/>
      <c r="V574" s="897"/>
      <c r="W574" s="897"/>
      <c r="X574" s="897"/>
      <c r="Y574" s="897"/>
      <c r="Z574" s="897"/>
      <c r="AA574" s="897"/>
      <c r="AB574" s="897"/>
      <c r="AC574" s="428" t="s">
        <v>9698</v>
      </c>
      <c r="AD574" s="309">
        <v>2018</v>
      </c>
      <c r="AE574" s="309">
        <v>2050</v>
      </c>
      <c r="AF574" s="315" t="s">
        <v>10577</v>
      </c>
      <c r="AG574" s="625" t="s">
        <v>10350</v>
      </c>
      <c r="AH574" s="94" t="s">
        <v>677</v>
      </c>
      <c r="AI574" s="48"/>
    </row>
    <row r="575" spans="2:35">
      <c r="B575" s="315" t="s">
        <v>2074</v>
      </c>
      <c r="C575" s="315" t="s">
        <v>187</v>
      </c>
      <c r="D575" s="315" t="s">
        <v>6814</v>
      </c>
      <c r="E575" s="309" t="s">
        <v>5778</v>
      </c>
      <c r="F575" s="309" t="s">
        <v>424</v>
      </c>
      <c r="G575" s="315" t="s">
        <v>886</v>
      </c>
      <c r="H575" s="309" t="s">
        <v>886</v>
      </c>
      <c r="I575" s="309"/>
      <c r="J575" s="309"/>
      <c r="K575" s="309"/>
      <c r="L575" s="309" t="s">
        <v>582</v>
      </c>
      <c r="M575" s="309"/>
      <c r="N575" s="309"/>
      <c r="O575" s="309"/>
      <c r="P575" s="309"/>
      <c r="Q575" s="309"/>
      <c r="R575" s="309"/>
      <c r="S575" s="309"/>
      <c r="T575" s="326"/>
      <c r="U575" s="897"/>
      <c r="V575" s="897"/>
      <c r="W575" s="897"/>
      <c r="X575" s="897"/>
      <c r="Y575" s="897"/>
      <c r="Z575" s="897"/>
      <c r="AA575" s="897"/>
      <c r="AB575" s="897"/>
      <c r="AC575" s="428" t="s">
        <v>9698</v>
      </c>
      <c r="AD575" s="309">
        <v>2018</v>
      </c>
      <c r="AE575" s="309">
        <v>2035</v>
      </c>
      <c r="AF575" s="315" t="s">
        <v>10577</v>
      </c>
      <c r="AG575" s="625" t="s">
        <v>10350</v>
      </c>
      <c r="AH575" s="94" t="s">
        <v>677</v>
      </c>
      <c r="AI575" s="48"/>
    </row>
    <row r="576" spans="2:35">
      <c r="B576" s="315" t="s">
        <v>2074</v>
      </c>
      <c r="C576" s="315" t="s">
        <v>187</v>
      </c>
      <c r="D576" s="315" t="s">
        <v>6814</v>
      </c>
      <c r="E576" s="309" t="s">
        <v>5778</v>
      </c>
      <c r="F576" s="309" t="s">
        <v>424</v>
      </c>
      <c r="G576" s="315" t="s">
        <v>886</v>
      </c>
      <c r="H576" s="309" t="s">
        <v>886</v>
      </c>
      <c r="I576" s="309"/>
      <c r="J576" s="309"/>
      <c r="K576" s="309"/>
      <c r="L576" s="309" t="s">
        <v>582</v>
      </c>
      <c r="M576" s="309"/>
      <c r="N576" s="309"/>
      <c r="O576" s="309"/>
      <c r="P576" s="309"/>
      <c r="Q576" s="309"/>
      <c r="R576" s="309"/>
      <c r="S576" s="309"/>
      <c r="T576" s="326"/>
      <c r="U576" s="897"/>
      <c r="V576" s="897"/>
      <c r="W576" s="897"/>
      <c r="X576" s="897"/>
      <c r="Y576" s="897"/>
      <c r="Z576" s="897"/>
      <c r="AA576" s="897"/>
      <c r="AB576" s="897"/>
      <c r="AC576" s="428" t="s">
        <v>9698</v>
      </c>
      <c r="AD576" s="309">
        <v>2018</v>
      </c>
      <c r="AE576" s="309">
        <v>2050</v>
      </c>
      <c r="AF576" s="315" t="s">
        <v>10577</v>
      </c>
      <c r="AG576" s="625" t="s">
        <v>10350</v>
      </c>
      <c r="AH576" s="94" t="s">
        <v>677</v>
      </c>
      <c r="AI576" s="48"/>
    </row>
    <row r="577" spans="2:35">
      <c r="B577" s="142" t="s">
        <v>2074</v>
      </c>
      <c r="C577" s="315" t="s">
        <v>187</v>
      </c>
      <c r="D577" s="142" t="s">
        <v>10578</v>
      </c>
      <c r="E577" s="309" t="s">
        <v>5778</v>
      </c>
      <c r="F577" s="128" t="s">
        <v>424</v>
      </c>
      <c r="G577" s="315" t="s">
        <v>886</v>
      </c>
      <c r="H577" s="309" t="s">
        <v>5810</v>
      </c>
      <c r="I577" s="309"/>
      <c r="J577" s="309"/>
      <c r="K577" s="309"/>
      <c r="L577" s="309"/>
      <c r="M577" s="309"/>
      <c r="N577" s="309"/>
      <c r="O577" s="309"/>
      <c r="P577" s="309"/>
      <c r="Q577" s="309"/>
      <c r="R577" s="309"/>
      <c r="S577" s="309"/>
      <c r="T577" s="326"/>
      <c r="U577" s="897"/>
      <c r="V577" s="897"/>
      <c r="W577" s="897"/>
      <c r="X577" s="897"/>
      <c r="Y577" s="897"/>
      <c r="Z577" s="897"/>
      <c r="AA577" s="897" t="s">
        <v>582</v>
      </c>
      <c r="AB577" s="897"/>
      <c r="AC577" s="428" t="s">
        <v>9698</v>
      </c>
      <c r="AD577" s="309" t="s">
        <v>886</v>
      </c>
      <c r="AE577" s="309" t="s">
        <v>886</v>
      </c>
      <c r="AF577" s="315" t="s">
        <v>9759</v>
      </c>
      <c r="AG577" s="624" t="s">
        <v>9742</v>
      </c>
      <c r="AH577" s="94" t="s">
        <v>677</v>
      </c>
      <c r="AI577" s="48"/>
    </row>
    <row r="578" spans="2:35">
      <c r="B578" s="142" t="s">
        <v>2074</v>
      </c>
      <c r="C578" s="315" t="s">
        <v>187</v>
      </c>
      <c r="D578" s="142" t="s">
        <v>10579</v>
      </c>
      <c r="E578" s="309" t="s">
        <v>5778</v>
      </c>
      <c r="F578" s="128" t="s">
        <v>424</v>
      </c>
      <c r="G578" s="315" t="s">
        <v>886</v>
      </c>
      <c r="H578" s="309" t="s">
        <v>5810</v>
      </c>
      <c r="I578" s="309"/>
      <c r="J578" s="309"/>
      <c r="K578" s="309"/>
      <c r="L578" s="309"/>
      <c r="M578" s="309"/>
      <c r="N578" s="309"/>
      <c r="O578" s="309"/>
      <c r="P578" s="309"/>
      <c r="Q578" s="309"/>
      <c r="R578" s="309"/>
      <c r="S578" s="309"/>
      <c r="T578" s="326"/>
      <c r="U578" s="897"/>
      <c r="V578" s="897"/>
      <c r="W578" s="897"/>
      <c r="X578" s="897"/>
      <c r="Y578" s="897"/>
      <c r="Z578" s="897"/>
      <c r="AA578" s="897" t="s">
        <v>582</v>
      </c>
      <c r="AB578" s="897"/>
      <c r="AC578" s="428" t="s">
        <v>9698</v>
      </c>
      <c r="AD578" s="309" t="s">
        <v>886</v>
      </c>
      <c r="AE578" s="309" t="s">
        <v>886</v>
      </c>
      <c r="AF578" s="315" t="s">
        <v>9741</v>
      </c>
      <c r="AG578" s="624" t="s">
        <v>9742</v>
      </c>
      <c r="AH578" s="94" t="s">
        <v>677</v>
      </c>
      <c r="AI578" s="48"/>
    </row>
    <row r="579" spans="2:35">
      <c r="B579" s="142" t="s">
        <v>2074</v>
      </c>
      <c r="C579" s="315" t="s">
        <v>187</v>
      </c>
      <c r="D579" s="315" t="s">
        <v>6820</v>
      </c>
      <c r="E579" s="309" t="s">
        <v>5778</v>
      </c>
      <c r="F579" s="128" t="s">
        <v>424</v>
      </c>
      <c r="G579" s="142" t="s">
        <v>5695</v>
      </c>
      <c r="H579" s="135" t="s">
        <v>9747</v>
      </c>
      <c r="I579" s="128"/>
      <c r="J579" s="309"/>
      <c r="K579" s="309"/>
      <c r="L579" s="309"/>
      <c r="M579" s="309"/>
      <c r="N579" s="309"/>
      <c r="O579" s="309"/>
      <c r="P579" s="309"/>
      <c r="Q579" s="309"/>
      <c r="R579" s="309"/>
      <c r="S579" s="309"/>
      <c r="T579" s="326"/>
      <c r="U579" s="897" t="s">
        <v>582</v>
      </c>
      <c r="V579" s="897"/>
      <c r="W579" s="897"/>
      <c r="X579" s="897"/>
      <c r="Y579" s="897"/>
      <c r="Z579" s="897"/>
      <c r="AA579" s="897"/>
      <c r="AB579" s="897"/>
      <c r="AC579" s="428" t="s">
        <v>9698</v>
      </c>
      <c r="AD579" s="128">
        <v>2019</v>
      </c>
      <c r="AE579" s="128">
        <v>2020</v>
      </c>
      <c r="AF579" s="142" t="s">
        <v>10580</v>
      </c>
      <c r="AG579" s="637" t="s">
        <v>10581</v>
      </c>
      <c r="AH579" s="94" t="s">
        <v>677</v>
      </c>
      <c r="AI579" s="48"/>
    </row>
    <row r="580" spans="2:35">
      <c r="B580" s="142" t="s">
        <v>2074</v>
      </c>
      <c r="C580" s="315" t="s">
        <v>187</v>
      </c>
      <c r="D580" s="142" t="s">
        <v>6820</v>
      </c>
      <c r="E580" s="309" t="s">
        <v>5778</v>
      </c>
      <c r="F580" s="128" t="s">
        <v>424</v>
      </c>
      <c r="G580" s="315" t="s">
        <v>886</v>
      </c>
      <c r="H580" s="309" t="s">
        <v>5810</v>
      </c>
      <c r="I580" s="309"/>
      <c r="J580" s="309"/>
      <c r="K580" s="309"/>
      <c r="L580" s="309"/>
      <c r="M580" s="309"/>
      <c r="N580" s="309"/>
      <c r="O580" s="309"/>
      <c r="P580" s="309"/>
      <c r="Q580" s="309"/>
      <c r="R580" s="309"/>
      <c r="S580" s="309"/>
      <c r="T580" s="326"/>
      <c r="U580" s="897"/>
      <c r="V580" s="897"/>
      <c r="W580" s="897"/>
      <c r="X580" s="897"/>
      <c r="Y580" s="897"/>
      <c r="Z580" s="897"/>
      <c r="AA580" s="897" t="s">
        <v>582</v>
      </c>
      <c r="AB580" s="897"/>
      <c r="AC580" s="428" t="s">
        <v>9698</v>
      </c>
      <c r="AD580" s="309" t="s">
        <v>886</v>
      </c>
      <c r="AE580" s="309" t="s">
        <v>886</v>
      </c>
      <c r="AF580" s="315" t="s">
        <v>9755</v>
      </c>
      <c r="AG580" s="624" t="s">
        <v>9742</v>
      </c>
      <c r="AH580" s="94" t="s">
        <v>677</v>
      </c>
      <c r="AI580" s="48"/>
    </row>
    <row r="581" spans="2:35">
      <c r="B581" s="142" t="s">
        <v>2074</v>
      </c>
      <c r="C581" s="315" t="s">
        <v>187</v>
      </c>
      <c r="D581" s="142" t="s">
        <v>6820</v>
      </c>
      <c r="E581" s="309" t="s">
        <v>5778</v>
      </c>
      <c r="F581" s="128" t="s">
        <v>8384</v>
      </c>
      <c r="G581" s="315" t="s">
        <v>3461</v>
      </c>
      <c r="H581" s="626" t="s">
        <v>9752</v>
      </c>
      <c r="I581" s="309"/>
      <c r="J581" s="309"/>
      <c r="K581" s="309" t="s">
        <v>582</v>
      </c>
      <c r="L581" s="309"/>
      <c r="M581" s="309"/>
      <c r="N581" s="309"/>
      <c r="O581" s="309"/>
      <c r="P581" s="309"/>
      <c r="Q581" s="309"/>
      <c r="R581" s="309"/>
      <c r="S581" s="309"/>
      <c r="T581" s="326"/>
      <c r="U581" s="897"/>
      <c r="V581" s="897"/>
      <c r="W581" s="897"/>
      <c r="X581" s="897"/>
      <c r="Y581" s="897"/>
      <c r="Z581" s="897"/>
      <c r="AA581" s="897"/>
      <c r="AB581" s="897"/>
      <c r="AC581" s="428" t="s">
        <v>9698</v>
      </c>
      <c r="AD581" s="309" t="s">
        <v>886</v>
      </c>
      <c r="AE581" s="309">
        <v>2020</v>
      </c>
      <c r="AF581" s="315" t="s">
        <v>10582</v>
      </c>
      <c r="AG581" s="624" t="s">
        <v>10583</v>
      </c>
      <c r="AH581" s="94" t="s">
        <v>677</v>
      </c>
      <c r="AI581" s="48"/>
    </row>
    <row r="582" spans="2:35">
      <c r="B582" s="142" t="s">
        <v>2074</v>
      </c>
      <c r="C582" s="315" t="s">
        <v>187</v>
      </c>
      <c r="D582" s="315" t="s">
        <v>10584</v>
      </c>
      <c r="E582" s="309" t="s">
        <v>5778</v>
      </c>
      <c r="F582" s="128" t="s">
        <v>5838</v>
      </c>
      <c r="G582" s="142" t="s">
        <v>5695</v>
      </c>
      <c r="H582" s="135" t="s">
        <v>594</v>
      </c>
      <c r="I582" s="128"/>
      <c r="J582" s="309"/>
      <c r="K582" s="309"/>
      <c r="L582" s="309"/>
      <c r="M582" s="309"/>
      <c r="N582" s="309"/>
      <c r="O582" s="309"/>
      <c r="P582" s="309"/>
      <c r="Q582" s="309"/>
      <c r="R582" s="309"/>
      <c r="S582" s="309"/>
      <c r="T582" s="326"/>
      <c r="U582" s="897" t="s">
        <v>582</v>
      </c>
      <c r="V582" s="897"/>
      <c r="W582" s="897"/>
      <c r="X582" s="897"/>
      <c r="Y582" s="897"/>
      <c r="Z582" s="897"/>
      <c r="AA582" s="897"/>
      <c r="AB582" s="897"/>
      <c r="AC582" s="428" t="s">
        <v>9698</v>
      </c>
      <c r="AD582" s="128">
        <v>2019</v>
      </c>
      <c r="AE582" s="128">
        <v>2020</v>
      </c>
      <c r="AF582" s="142" t="s">
        <v>10585</v>
      </c>
      <c r="AG582" s="624" t="s">
        <v>10586</v>
      </c>
      <c r="AH582" s="94" t="s">
        <v>677</v>
      </c>
      <c r="AI582" s="48"/>
    </row>
    <row r="583" spans="2:35">
      <c r="B583" s="142" t="s">
        <v>2057</v>
      </c>
      <c r="C583" s="142" t="s">
        <v>185</v>
      </c>
      <c r="D583" s="142" t="s">
        <v>10587</v>
      </c>
      <c r="E583" s="128" t="s">
        <v>5778</v>
      </c>
      <c r="F583" s="128" t="s">
        <v>452</v>
      </c>
      <c r="G583" s="142" t="s">
        <v>5830</v>
      </c>
      <c r="H583" s="128" t="s">
        <v>886</v>
      </c>
      <c r="I583" s="309"/>
      <c r="J583" s="309"/>
      <c r="K583" s="309"/>
      <c r="L583" s="309"/>
      <c r="M583" s="309"/>
      <c r="N583" s="309"/>
      <c r="O583" s="309"/>
      <c r="P583" s="309"/>
      <c r="Q583" s="309"/>
      <c r="R583" s="309"/>
      <c r="S583" s="309"/>
      <c r="T583" s="326"/>
      <c r="U583" s="897"/>
      <c r="V583" s="897"/>
      <c r="W583" s="897"/>
      <c r="X583" s="897"/>
      <c r="Y583" s="897"/>
      <c r="Z583" s="897" t="s">
        <v>582</v>
      </c>
      <c r="AA583" s="897"/>
      <c r="AB583" s="897"/>
      <c r="AC583" s="428" t="s">
        <v>9698</v>
      </c>
      <c r="AD583" s="128" t="s">
        <v>886</v>
      </c>
      <c r="AE583" s="128">
        <v>2017</v>
      </c>
      <c r="AF583" s="142" t="s">
        <v>10588</v>
      </c>
      <c r="AG583" s="625" t="s">
        <v>10165</v>
      </c>
      <c r="AH583" s="94" t="s">
        <v>677</v>
      </c>
      <c r="AI583" s="48"/>
    </row>
    <row r="584" spans="2:35">
      <c r="B584" s="315" t="s">
        <v>366</v>
      </c>
      <c r="C584" s="315" t="s">
        <v>165</v>
      </c>
      <c r="D584" s="315" t="s">
        <v>6826</v>
      </c>
      <c r="E584" s="309" t="s">
        <v>5778</v>
      </c>
      <c r="F584" s="128" t="s">
        <v>424</v>
      </c>
      <c r="G584" s="315" t="s">
        <v>250</v>
      </c>
      <c r="H584" s="309" t="s">
        <v>9734</v>
      </c>
      <c r="I584" s="309"/>
      <c r="J584" s="309"/>
      <c r="K584" s="309"/>
      <c r="L584" s="309"/>
      <c r="M584" s="309"/>
      <c r="N584" s="309"/>
      <c r="O584" s="309"/>
      <c r="P584" s="309"/>
      <c r="Q584" s="309"/>
      <c r="R584" s="309"/>
      <c r="S584" s="309" t="s">
        <v>582</v>
      </c>
      <c r="T584" s="326"/>
      <c r="U584" s="897"/>
      <c r="V584" s="897"/>
      <c r="W584" s="897"/>
      <c r="X584" s="897"/>
      <c r="Y584" s="897"/>
      <c r="Z584" s="897"/>
      <c r="AA584" s="897"/>
      <c r="AB584" s="897"/>
      <c r="AC584" s="428" t="s">
        <v>9698</v>
      </c>
      <c r="AD584" s="309">
        <v>2020</v>
      </c>
      <c r="AE584" s="309">
        <v>2021</v>
      </c>
      <c r="AF584" s="315" t="s">
        <v>10589</v>
      </c>
      <c r="AG584" s="625" t="s">
        <v>10590</v>
      </c>
      <c r="AH584" s="94" t="s">
        <v>677</v>
      </c>
      <c r="AI584" s="48"/>
    </row>
    <row r="585" spans="2:35">
      <c r="B585" s="315" t="s">
        <v>366</v>
      </c>
      <c r="C585" s="315" t="s">
        <v>165</v>
      </c>
      <c r="D585" s="315" t="s">
        <v>6826</v>
      </c>
      <c r="E585" s="309" t="s">
        <v>5778</v>
      </c>
      <c r="F585" s="128" t="s">
        <v>8384</v>
      </c>
      <c r="G585" s="315" t="s">
        <v>9878</v>
      </c>
      <c r="H585" s="626" t="s">
        <v>5810</v>
      </c>
      <c r="I585" s="309"/>
      <c r="J585" s="309"/>
      <c r="K585" s="309" t="s">
        <v>582</v>
      </c>
      <c r="L585" s="309"/>
      <c r="M585" s="309"/>
      <c r="N585" s="309"/>
      <c r="O585" s="309"/>
      <c r="P585" s="309"/>
      <c r="Q585" s="309"/>
      <c r="R585" s="309"/>
      <c r="S585" s="309"/>
      <c r="T585" s="326"/>
      <c r="U585" s="897"/>
      <c r="V585" s="897"/>
      <c r="W585" s="897"/>
      <c r="X585" s="897"/>
      <c r="Y585" s="897"/>
      <c r="Z585" s="897"/>
      <c r="AA585" s="897"/>
      <c r="AB585" s="897"/>
      <c r="AC585" s="428" t="s">
        <v>9698</v>
      </c>
      <c r="AD585" s="309" t="s">
        <v>886</v>
      </c>
      <c r="AE585" s="309" t="s">
        <v>886</v>
      </c>
      <c r="AF585" s="315" t="s">
        <v>10591</v>
      </c>
      <c r="AG585" s="625" t="s">
        <v>10590</v>
      </c>
      <c r="AH585" s="94" t="s">
        <v>677</v>
      </c>
      <c r="AI585" s="48"/>
    </row>
    <row r="586" spans="2:35">
      <c r="B586" s="315" t="s">
        <v>366</v>
      </c>
      <c r="C586" s="315" t="s">
        <v>165</v>
      </c>
      <c r="D586" s="315" t="s">
        <v>6826</v>
      </c>
      <c r="E586" s="309" t="s">
        <v>886</v>
      </c>
      <c r="F586" s="128" t="s">
        <v>452</v>
      </c>
      <c r="G586" s="315" t="s">
        <v>9697</v>
      </c>
      <c r="H586" s="309" t="s">
        <v>886</v>
      </c>
      <c r="I586" s="309"/>
      <c r="J586" s="309"/>
      <c r="K586" s="309"/>
      <c r="L586" s="309"/>
      <c r="M586" s="309"/>
      <c r="N586" s="309"/>
      <c r="O586" s="309"/>
      <c r="P586" s="309"/>
      <c r="Q586" s="309"/>
      <c r="R586" s="309"/>
      <c r="S586" s="309"/>
      <c r="T586" s="326"/>
      <c r="U586" s="897"/>
      <c r="V586" s="897"/>
      <c r="W586" s="897" t="s">
        <v>582</v>
      </c>
      <c r="X586" s="897"/>
      <c r="Y586" s="897"/>
      <c r="Z586" s="897"/>
      <c r="AA586" s="897"/>
      <c r="AB586" s="897"/>
      <c r="AC586" s="428" t="s">
        <v>9837</v>
      </c>
      <c r="AD586" s="309">
        <v>2019</v>
      </c>
      <c r="AE586" s="309">
        <v>2030</v>
      </c>
      <c r="AF586" s="315" t="s">
        <v>9838</v>
      </c>
      <c r="AG586" s="625" t="s">
        <v>9791</v>
      </c>
      <c r="AH586" s="94" t="s">
        <v>677</v>
      </c>
      <c r="AI586" s="48"/>
    </row>
    <row r="587" spans="2:35">
      <c r="B587" s="315" t="s">
        <v>366</v>
      </c>
      <c r="C587" s="142" t="s">
        <v>165</v>
      </c>
      <c r="D587" s="142" t="s">
        <v>6826</v>
      </c>
      <c r="E587" s="128" t="s">
        <v>9794</v>
      </c>
      <c r="F587" s="309" t="s">
        <v>452</v>
      </c>
      <c r="G587" s="315" t="s">
        <v>9697</v>
      </c>
      <c r="H587" s="309" t="s">
        <v>886</v>
      </c>
      <c r="I587" s="309"/>
      <c r="J587" s="309"/>
      <c r="K587" s="309"/>
      <c r="L587" s="309"/>
      <c r="M587" s="309"/>
      <c r="N587" s="309"/>
      <c r="O587" s="309"/>
      <c r="P587" s="309"/>
      <c r="Q587" s="309"/>
      <c r="R587" s="309"/>
      <c r="S587" s="309"/>
      <c r="T587" s="326"/>
      <c r="U587" s="897"/>
      <c r="V587" s="897" t="s">
        <v>582</v>
      </c>
      <c r="W587" s="897"/>
      <c r="X587" s="897"/>
      <c r="Y587" s="897"/>
      <c r="Z587" s="897"/>
      <c r="AA587" s="897"/>
      <c r="AB587" s="897"/>
      <c r="AC587" s="428" t="s">
        <v>9698</v>
      </c>
      <c r="AD587" s="309" t="s">
        <v>886</v>
      </c>
      <c r="AE587" s="137">
        <v>2010</v>
      </c>
      <c r="AF587" s="142" t="s">
        <v>10592</v>
      </c>
      <c r="AG587" s="624" t="s">
        <v>10593</v>
      </c>
      <c r="AH587" s="94" t="s">
        <v>677</v>
      </c>
      <c r="AI587" s="48"/>
    </row>
    <row r="588" spans="2:35">
      <c r="B588" s="315" t="s">
        <v>366</v>
      </c>
      <c r="C588" s="142" t="s">
        <v>165</v>
      </c>
      <c r="D588" s="142" t="s">
        <v>10594</v>
      </c>
      <c r="E588" s="128" t="s">
        <v>9794</v>
      </c>
      <c r="F588" s="309" t="s">
        <v>452</v>
      </c>
      <c r="G588" s="315" t="s">
        <v>9697</v>
      </c>
      <c r="H588" s="309" t="s">
        <v>886</v>
      </c>
      <c r="I588" s="309"/>
      <c r="J588" s="309"/>
      <c r="K588" s="309"/>
      <c r="L588" s="309"/>
      <c r="M588" s="309"/>
      <c r="N588" s="309"/>
      <c r="O588" s="309"/>
      <c r="P588" s="309"/>
      <c r="Q588" s="309"/>
      <c r="R588" s="309"/>
      <c r="S588" s="309"/>
      <c r="T588" s="326"/>
      <c r="U588" s="897"/>
      <c r="V588" s="897" t="s">
        <v>582</v>
      </c>
      <c r="W588" s="897"/>
      <c r="X588" s="897"/>
      <c r="Y588" s="897"/>
      <c r="Z588" s="897"/>
      <c r="AA588" s="897"/>
      <c r="AB588" s="897"/>
      <c r="AC588" s="428" t="s">
        <v>9698</v>
      </c>
      <c r="AD588" s="309" t="s">
        <v>886</v>
      </c>
      <c r="AE588" s="137">
        <v>2012</v>
      </c>
      <c r="AF588" s="142" t="s">
        <v>10595</v>
      </c>
      <c r="AG588" s="624" t="s">
        <v>10596</v>
      </c>
      <c r="AH588" s="94" t="s">
        <v>677</v>
      </c>
      <c r="AI588" s="48"/>
    </row>
    <row r="589" spans="2:35">
      <c r="B589" s="315" t="s">
        <v>366</v>
      </c>
      <c r="C589" s="142" t="s">
        <v>165</v>
      </c>
      <c r="D589" s="142" t="s">
        <v>10597</v>
      </c>
      <c r="E589" s="128" t="s">
        <v>9708</v>
      </c>
      <c r="F589" s="309" t="s">
        <v>452</v>
      </c>
      <c r="G589" s="315" t="s">
        <v>9697</v>
      </c>
      <c r="H589" s="309" t="s">
        <v>886</v>
      </c>
      <c r="I589" s="309"/>
      <c r="J589" s="309"/>
      <c r="K589" s="309"/>
      <c r="L589" s="309"/>
      <c r="M589" s="309"/>
      <c r="N589" s="309"/>
      <c r="O589" s="309"/>
      <c r="P589" s="309"/>
      <c r="Q589" s="309"/>
      <c r="R589" s="309"/>
      <c r="S589" s="309"/>
      <c r="T589" s="326"/>
      <c r="U589" s="897"/>
      <c r="V589" s="897" t="s">
        <v>582</v>
      </c>
      <c r="W589" s="897"/>
      <c r="X589" s="897"/>
      <c r="Y589" s="897"/>
      <c r="Z589" s="897"/>
      <c r="AA589" s="897"/>
      <c r="AB589" s="897"/>
      <c r="AC589" s="428" t="s">
        <v>9698</v>
      </c>
      <c r="AD589" s="309" t="s">
        <v>886</v>
      </c>
      <c r="AE589" s="137">
        <v>2009</v>
      </c>
      <c r="AF589" s="142" t="s">
        <v>10598</v>
      </c>
      <c r="AG589" s="624" t="s">
        <v>10599</v>
      </c>
      <c r="AH589" s="94" t="s">
        <v>677</v>
      </c>
      <c r="AI589" s="48"/>
    </row>
    <row r="590" spans="2:35">
      <c r="B590" s="315" t="s">
        <v>2074</v>
      </c>
      <c r="C590" s="315" t="s">
        <v>187</v>
      </c>
      <c r="D590" s="315" t="s">
        <v>6833</v>
      </c>
      <c r="E590" s="309" t="s">
        <v>5778</v>
      </c>
      <c r="F590" s="309" t="s">
        <v>424</v>
      </c>
      <c r="G590" s="315" t="s">
        <v>886</v>
      </c>
      <c r="H590" s="309" t="s">
        <v>886</v>
      </c>
      <c r="I590" s="309"/>
      <c r="J590" s="309"/>
      <c r="K590" s="309"/>
      <c r="L590" s="309" t="s">
        <v>582</v>
      </c>
      <c r="M590" s="309"/>
      <c r="N590" s="309"/>
      <c r="O590" s="309"/>
      <c r="P590" s="309"/>
      <c r="Q590" s="309"/>
      <c r="R590" s="309"/>
      <c r="S590" s="309"/>
      <c r="T590" s="326"/>
      <c r="U590" s="897"/>
      <c r="V590" s="897"/>
      <c r="W590" s="897"/>
      <c r="X590" s="897"/>
      <c r="Y590" s="897"/>
      <c r="Z590" s="897"/>
      <c r="AA590" s="897"/>
      <c r="AB590" s="897"/>
      <c r="AC590" s="428" t="s">
        <v>9698</v>
      </c>
      <c r="AD590" s="309">
        <v>2020</v>
      </c>
      <c r="AE590" s="309">
        <v>2030</v>
      </c>
      <c r="AF590" s="315" t="s">
        <v>10600</v>
      </c>
      <c r="AG590" s="625" t="s">
        <v>10601</v>
      </c>
      <c r="AH590" s="94" t="s">
        <v>677</v>
      </c>
      <c r="AI590" s="48"/>
    </row>
    <row r="591" spans="2:35">
      <c r="B591" s="315" t="s">
        <v>366</v>
      </c>
      <c r="C591" s="142" t="s">
        <v>139</v>
      </c>
      <c r="D591" s="142" t="s">
        <v>6835</v>
      </c>
      <c r="E591" s="128" t="s">
        <v>9708</v>
      </c>
      <c r="F591" s="309" t="s">
        <v>452</v>
      </c>
      <c r="G591" s="315" t="s">
        <v>10602</v>
      </c>
      <c r="H591" s="309" t="s">
        <v>886</v>
      </c>
      <c r="I591" s="309"/>
      <c r="J591" s="309"/>
      <c r="K591" s="309"/>
      <c r="L591" s="309"/>
      <c r="M591" s="309"/>
      <c r="N591" s="309"/>
      <c r="O591" s="309"/>
      <c r="P591" s="309"/>
      <c r="Q591" s="309"/>
      <c r="R591" s="309"/>
      <c r="S591" s="309"/>
      <c r="T591" s="326"/>
      <c r="U591" s="897"/>
      <c r="V591" s="897" t="s">
        <v>582</v>
      </c>
      <c r="W591" s="897"/>
      <c r="X591" s="897"/>
      <c r="Y591" s="897"/>
      <c r="Z591" s="897"/>
      <c r="AA591" s="897"/>
      <c r="AB591" s="897"/>
      <c r="AC591" s="428" t="s">
        <v>9698</v>
      </c>
      <c r="AD591" s="309" t="s">
        <v>886</v>
      </c>
      <c r="AE591" s="137">
        <v>2020</v>
      </c>
      <c r="AF591" s="142" t="s">
        <v>10603</v>
      </c>
      <c r="AG591" s="624" t="s">
        <v>10604</v>
      </c>
      <c r="AH591" s="94" t="s">
        <v>677</v>
      </c>
      <c r="AI591" s="48"/>
    </row>
    <row r="592" spans="2:35">
      <c r="B592" s="142" t="s">
        <v>366</v>
      </c>
      <c r="C592" s="142" t="s">
        <v>143</v>
      </c>
      <c r="D592" s="142" t="s">
        <v>6840</v>
      </c>
      <c r="E592" s="128" t="s">
        <v>886</v>
      </c>
      <c r="F592" s="128" t="s">
        <v>8384</v>
      </c>
      <c r="G592" s="142" t="s">
        <v>5693</v>
      </c>
      <c r="H592" s="128" t="s">
        <v>886</v>
      </c>
      <c r="I592" s="128"/>
      <c r="J592" s="128"/>
      <c r="K592" s="128"/>
      <c r="L592" s="128"/>
      <c r="M592" s="128"/>
      <c r="N592" s="128"/>
      <c r="O592" s="128"/>
      <c r="P592" s="128"/>
      <c r="Q592" s="128"/>
      <c r="R592" s="128"/>
      <c r="S592" s="128"/>
      <c r="T592" s="307"/>
      <c r="U592" s="754"/>
      <c r="V592" s="754"/>
      <c r="W592" s="754"/>
      <c r="X592" s="754" t="s">
        <v>582</v>
      </c>
      <c r="Y592" s="754"/>
      <c r="Z592" s="754"/>
      <c r="AA592" s="754"/>
      <c r="AB592" s="754"/>
      <c r="AC592" s="428" t="s">
        <v>9837</v>
      </c>
      <c r="AD592" s="128">
        <v>2019</v>
      </c>
      <c r="AE592" s="128">
        <v>2029</v>
      </c>
      <c r="AF592" s="142" t="s">
        <v>10605</v>
      </c>
      <c r="AG592" s="637" t="s">
        <v>10606</v>
      </c>
      <c r="AH592" s="94" t="s">
        <v>677</v>
      </c>
      <c r="AI592" s="48"/>
    </row>
    <row r="593" spans="2:35">
      <c r="B593" s="315" t="s">
        <v>366</v>
      </c>
      <c r="C593" s="315" t="s">
        <v>143</v>
      </c>
      <c r="D593" s="315" t="s">
        <v>6840</v>
      </c>
      <c r="E593" s="309" t="s">
        <v>9708</v>
      </c>
      <c r="F593" s="309" t="s">
        <v>452</v>
      </c>
      <c r="G593" s="315" t="s">
        <v>9697</v>
      </c>
      <c r="H593" s="309" t="s">
        <v>886</v>
      </c>
      <c r="I593" s="309"/>
      <c r="J593" s="309"/>
      <c r="K593" s="309"/>
      <c r="L593" s="309"/>
      <c r="M593" s="309"/>
      <c r="N593" s="309"/>
      <c r="O593" s="309"/>
      <c r="P593" s="309"/>
      <c r="Q593" s="309"/>
      <c r="R593" s="309"/>
      <c r="S593" s="309"/>
      <c r="T593" s="326"/>
      <c r="U593" s="897"/>
      <c r="V593" s="897" t="s">
        <v>582</v>
      </c>
      <c r="W593" s="897"/>
      <c r="X593" s="897"/>
      <c r="Y593" s="897"/>
      <c r="Z593" s="897"/>
      <c r="AA593" s="897"/>
      <c r="AB593" s="897"/>
      <c r="AC593" s="428" t="s">
        <v>9698</v>
      </c>
      <c r="AD593" s="309">
        <v>2010</v>
      </c>
      <c r="AE593" s="309">
        <v>2010</v>
      </c>
      <c r="AF593" s="315" t="s">
        <v>10607</v>
      </c>
      <c r="AG593" s="625" t="s">
        <v>10608</v>
      </c>
      <c r="AH593" s="94" t="s">
        <v>677</v>
      </c>
      <c r="AI593" s="48"/>
    </row>
    <row r="594" spans="2:35">
      <c r="B594" s="142" t="s">
        <v>366</v>
      </c>
      <c r="C594" s="142" t="s">
        <v>143</v>
      </c>
      <c r="D594" s="142" t="s">
        <v>6840</v>
      </c>
      <c r="E594" s="128" t="s">
        <v>5778</v>
      </c>
      <c r="F594" s="128" t="s">
        <v>233</v>
      </c>
      <c r="G594" s="142" t="s">
        <v>5693</v>
      </c>
      <c r="H594" s="128" t="s">
        <v>886</v>
      </c>
      <c r="I594" s="128"/>
      <c r="J594" s="128"/>
      <c r="K594" s="128"/>
      <c r="L594" s="128"/>
      <c r="M594" s="128"/>
      <c r="N594" s="128"/>
      <c r="O594" s="128"/>
      <c r="P594" s="128"/>
      <c r="Q594" s="128"/>
      <c r="R594" s="128"/>
      <c r="S594" s="128"/>
      <c r="T594" s="307"/>
      <c r="U594" s="754" t="s">
        <v>419</v>
      </c>
      <c r="V594" s="754"/>
      <c r="W594" s="754"/>
      <c r="X594" s="754"/>
      <c r="Y594" s="754"/>
      <c r="Z594" s="754"/>
      <c r="AA594" s="754"/>
      <c r="AB594" s="754"/>
      <c r="AC594" s="424" t="s">
        <v>9698</v>
      </c>
      <c r="AD594" s="128">
        <v>2019</v>
      </c>
      <c r="AE594" s="128"/>
      <c r="AF594" s="142" t="s">
        <v>10609</v>
      </c>
      <c r="AG594" s="594" t="s">
        <v>10610</v>
      </c>
      <c r="AH594" s="94" t="s">
        <v>677</v>
      </c>
      <c r="AI594" s="48"/>
    </row>
    <row r="595" spans="2:35">
      <c r="B595" s="142" t="s">
        <v>2074</v>
      </c>
      <c r="C595" s="315" t="s">
        <v>187</v>
      </c>
      <c r="D595" s="142" t="s">
        <v>10611</v>
      </c>
      <c r="E595" s="309" t="s">
        <v>5778</v>
      </c>
      <c r="F595" s="128" t="s">
        <v>424</v>
      </c>
      <c r="G595" s="315" t="s">
        <v>886</v>
      </c>
      <c r="H595" s="309" t="s">
        <v>5810</v>
      </c>
      <c r="I595" s="309"/>
      <c r="J595" s="309"/>
      <c r="K595" s="309"/>
      <c r="L595" s="309"/>
      <c r="M595" s="309"/>
      <c r="N595" s="309"/>
      <c r="O595" s="309"/>
      <c r="P595" s="309"/>
      <c r="Q595" s="309"/>
      <c r="R595" s="309"/>
      <c r="S595" s="309"/>
      <c r="T595" s="326"/>
      <c r="U595" s="897"/>
      <c r="V595" s="897"/>
      <c r="W595" s="897"/>
      <c r="X595" s="897"/>
      <c r="Y595" s="897"/>
      <c r="Z595" s="897"/>
      <c r="AA595" s="897" t="s">
        <v>582</v>
      </c>
      <c r="AB595" s="897"/>
      <c r="AC595" s="428" t="s">
        <v>9698</v>
      </c>
      <c r="AD595" s="309" t="s">
        <v>886</v>
      </c>
      <c r="AE595" s="309" t="s">
        <v>886</v>
      </c>
      <c r="AF595" s="315" t="s">
        <v>10112</v>
      </c>
      <c r="AG595" s="624" t="s">
        <v>9742</v>
      </c>
      <c r="AH595" s="94" t="s">
        <v>677</v>
      </c>
      <c r="AI595" s="48"/>
    </row>
    <row r="596" spans="2:35">
      <c r="B596" s="315" t="s">
        <v>366</v>
      </c>
      <c r="C596" s="142" t="s">
        <v>165</v>
      </c>
      <c r="D596" s="142" t="s">
        <v>10612</v>
      </c>
      <c r="E596" s="128" t="s">
        <v>9794</v>
      </c>
      <c r="F596" s="309" t="s">
        <v>452</v>
      </c>
      <c r="G596" s="315" t="s">
        <v>9697</v>
      </c>
      <c r="H596" s="309" t="s">
        <v>886</v>
      </c>
      <c r="I596" s="309"/>
      <c r="J596" s="309"/>
      <c r="K596" s="309"/>
      <c r="L596" s="309"/>
      <c r="M596" s="309"/>
      <c r="N596" s="309"/>
      <c r="O596" s="309"/>
      <c r="P596" s="309"/>
      <c r="Q596" s="309"/>
      <c r="R596" s="309"/>
      <c r="S596" s="309"/>
      <c r="T596" s="326"/>
      <c r="U596" s="897"/>
      <c r="V596" s="897" t="s">
        <v>582</v>
      </c>
      <c r="W596" s="897"/>
      <c r="X596" s="897"/>
      <c r="Y596" s="897"/>
      <c r="Z596" s="897"/>
      <c r="AA596" s="897"/>
      <c r="AB596" s="897"/>
      <c r="AC596" s="428" t="s">
        <v>9698</v>
      </c>
      <c r="AD596" s="309" t="s">
        <v>886</v>
      </c>
      <c r="AE596" s="137">
        <v>2008</v>
      </c>
      <c r="AF596" s="142" t="s">
        <v>9971</v>
      </c>
      <c r="AG596" s="624" t="s">
        <v>10613</v>
      </c>
      <c r="AH596" s="94" t="s">
        <v>677</v>
      </c>
      <c r="AI596" s="48"/>
    </row>
    <row r="597" spans="2:35">
      <c r="B597" s="315" t="s">
        <v>366</v>
      </c>
      <c r="C597" s="142" t="s">
        <v>165</v>
      </c>
      <c r="D597" s="142" t="s">
        <v>10614</v>
      </c>
      <c r="E597" s="128" t="s">
        <v>9794</v>
      </c>
      <c r="F597" s="309" t="s">
        <v>452</v>
      </c>
      <c r="G597" s="315" t="s">
        <v>9697</v>
      </c>
      <c r="H597" s="309" t="s">
        <v>886</v>
      </c>
      <c r="I597" s="309"/>
      <c r="J597" s="309"/>
      <c r="K597" s="309"/>
      <c r="L597" s="309"/>
      <c r="M597" s="309"/>
      <c r="N597" s="309"/>
      <c r="O597" s="309"/>
      <c r="P597" s="309"/>
      <c r="Q597" s="309"/>
      <c r="R597" s="309"/>
      <c r="S597" s="309"/>
      <c r="T597" s="326"/>
      <c r="U597" s="897"/>
      <c r="V597" s="897" t="s">
        <v>582</v>
      </c>
      <c r="W597" s="897"/>
      <c r="X597" s="897"/>
      <c r="Y597" s="897"/>
      <c r="Z597" s="897"/>
      <c r="AA597" s="897"/>
      <c r="AB597" s="897"/>
      <c r="AC597" s="428" t="s">
        <v>9698</v>
      </c>
      <c r="AD597" s="309" t="s">
        <v>886</v>
      </c>
      <c r="AE597" s="137">
        <v>2009</v>
      </c>
      <c r="AF597" s="142" t="s">
        <v>10615</v>
      </c>
      <c r="AG597" s="624" t="s">
        <v>10616</v>
      </c>
      <c r="AH597" s="94" t="s">
        <v>677</v>
      </c>
      <c r="AI597" s="48"/>
    </row>
    <row r="598" spans="2:35">
      <c r="B598" s="315" t="s">
        <v>366</v>
      </c>
      <c r="C598" s="142" t="s">
        <v>165</v>
      </c>
      <c r="D598" s="142" t="s">
        <v>10617</v>
      </c>
      <c r="E598" s="128" t="s">
        <v>9794</v>
      </c>
      <c r="F598" s="309" t="s">
        <v>452</v>
      </c>
      <c r="G598" s="315" t="s">
        <v>9697</v>
      </c>
      <c r="H598" s="309" t="s">
        <v>886</v>
      </c>
      <c r="I598" s="309"/>
      <c r="J598" s="309"/>
      <c r="K598" s="309"/>
      <c r="L598" s="309"/>
      <c r="M598" s="309"/>
      <c r="N598" s="309"/>
      <c r="O598" s="309"/>
      <c r="P598" s="309"/>
      <c r="Q598" s="309"/>
      <c r="R598" s="309"/>
      <c r="S598" s="309"/>
      <c r="T598" s="326"/>
      <c r="U598" s="897"/>
      <c r="V598" s="897" t="s">
        <v>582</v>
      </c>
      <c r="W598" s="897"/>
      <c r="X598" s="897"/>
      <c r="Y598" s="897"/>
      <c r="Z598" s="897"/>
      <c r="AA598" s="897"/>
      <c r="AB598" s="897"/>
      <c r="AC598" s="428" t="s">
        <v>9698</v>
      </c>
      <c r="AD598" s="309" t="s">
        <v>886</v>
      </c>
      <c r="AE598" s="137">
        <v>2008</v>
      </c>
      <c r="AF598" s="142" t="s">
        <v>9971</v>
      </c>
      <c r="AG598" s="624" t="s">
        <v>10618</v>
      </c>
      <c r="AH598" s="94" t="s">
        <v>677</v>
      </c>
      <c r="AI598" s="48"/>
    </row>
    <row r="599" spans="2:35">
      <c r="B599" s="142" t="s">
        <v>5675</v>
      </c>
      <c r="C599" s="142" t="s">
        <v>203</v>
      </c>
      <c r="D599" s="142" t="s">
        <v>10619</v>
      </c>
      <c r="E599" s="309" t="s">
        <v>5778</v>
      </c>
      <c r="F599" s="128" t="s">
        <v>424</v>
      </c>
      <c r="G599" s="142" t="s">
        <v>250</v>
      </c>
      <c r="H599" s="309" t="s">
        <v>886</v>
      </c>
      <c r="I599" s="309"/>
      <c r="J599" s="128" t="s">
        <v>582</v>
      </c>
      <c r="K599" s="309"/>
      <c r="L599" s="309"/>
      <c r="M599" s="309"/>
      <c r="N599" s="309"/>
      <c r="O599" s="309"/>
      <c r="P599" s="309"/>
      <c r="Q599" s="309"/>
      <c r="R599" s="309"/>
      <c r="S599" s="309"/>
      <c r="T599" s="326"/>
      <c r="U599" s="897"/>
      <c r="V599" s="897"/>
      <c r="W599" s="897"/>
      <c r="X599" s="897"/>
      <c r="Y599" s="897"/>
      <c r="Z599" s="897"/>
      <c r="AA599" s="897"/>
      <c r="AB599" s="897"/>
      <c r="AC599" s="428" t="s">
        <v>9698</v>
      </c>
      <c r="AD599" s="128" t="s">
        <v>886</v>
      </c>
      <c r="AE599" s="128">
        <v>2020</v>
      </c>
      <c r="AF599" s="142" t="s">
        <v>9892</v>
      </c>
      <c r="AG599" s="624" t="s">
        <v>9893</v>
      </c>
      <c r="AH599" s="94" t="s">
        <v>677</v>
      </c>
      <c r="AI599" s="48"/>
    </row>
    <row r="600" spans="2:35">
      <c r="B600" s="315" t="s">
        <v>2074</v>
      </c>
      <c r="C600" s="315" t="s">
        <v>187</v>
      </c>
      <c r="D600" s="315" t="s">
        <v>6854</v>
      </c>
      <c r="E600" s="309" t="s">
        <v>5778</v>
      </c>
      <c r="F600" s="309" t="s">
        <v>424</v>
      </c>
      <c r="G600" s="315" t="s">
        <v>886</v>
      </c>
      <c r="H600" s="309" t="s">
        <v>886</v>
      </c>
      <c r="I600" s="309"/>
      <c r="J600" s="309"/>
      <c r="K600" s="309"/>
      <c r="L600" s="309" t="s">
        <v>582</v>
      </c>
      <c r="M600" s="309"/>
      <c r="N600" s="309"/>
      <c r="O600" s="309"/>
      <c r="P600" s="309"/>
      <c r="Q600" s="309"/>
      <c r="R600" s="309"/>
      <c r="S600" s="309"/>
      <c r="T600" s="326"/>
      <c r="U600" s="897"/>
      <c r="V600" s="897"/>
      <c r="W600" s="897"/>
      <c r="X600" s="897"/>
      <c r="Y600" s="897"/>
      <c r="Z600" s="897"/>
      <c r="AA600" s="897"/>
      <c r="AB600" s="897"/>
      <c r="AC600" s="428" t="s">
        <v>9698</v>
      </c>
      <c r="AD600" s="309">
        <v>2017</v>
      </c>
      <c r="AE600" s="309">
        <v>2050</v>
      </c>
      <c r="AF600" s="315" t="s">
        <v>10620</v>
      </c>
      <c r="AG600" s="625" t="s">
        <v>10621</v>
      </c>
      <c r="AH600" s="94" t="s">
        <v>677</v>
      </c>
      <c r="AI600" s="48"/>
    </row>
    <row r="601" spans="2:35">
      <c r="B601" s="142" t="s">
        <v>2074</v>
      </c>
      <c r="C601" s="315" t="s">
        <v>187</v>
      </c>
      <c r="D601" s="142" t="s">
        <v>6854</v>
      </c>
      <c r="E601" s="309" t="s">
        <v>5778</v>
      </c>
      <c r="F601" s="128" t="s">
        <v>424</v>
      </c>
      <c r="G601" s="315" t="s">
        <v>886</v>
      </c>
      <c r="H601" s="309" t="s">
        <v>5810</v>
      </c>
      <c r="I601" s="309"/>
      <c r="J601" s="309"/>
      <c r="K601" s="309"/>
      <c r="L601" s="309"/>
      <c r="M601" s="309"/>
      <c r="N601" s="309"/>
      <c r="O601" s="309"/>
      <c r="P601" s="309"/>
      <c r="Q601" s="309"/>
      <c r="R601" s="309"/>
      <c r="S601" s="309"/>
      <c r="T601" s="326"/>
      <c r="U601" s="897"/>
      <c r="V601" s="897"/>
      <c r="W601" s="897"/>
      <c r="X601" s="897"/>
      <c r="Y601" s="897"/>
      <c r="Z601" s="897"/>
      <c r="AA601" s="897" t="s">
        <v>582</v>
      </c>
      <c r="AB601" s="897"/>
      <c r="AC601" s="428" t="s">
        <v>9698</v>
      </c>
      <c r="AD601" s="309" t="s">
        <v>886</v>
      </c>
      <c r="AE601" s="309" t="s">
        <v>886</v>
      </c>
      <c r="AF601" s="315" t="s">
        <v>9921</v>
      </c>
      <c r="AG601" s="624" t="s">
        <v>9742</v>
      </c>
      <c r="AH601" s="94" t="s">
        <v>677</v>
      </c>
      <c r="AI601" s="48"/>
    </row>
    <row r="602" spans="2:35">
      <c r="B602" s="305" t="s">
        <v>2057</v>
      </c>
      <c r="C602" s="306" t="s">
        <v>195</v>
      </c>
      <c r="D602" s="306" t="s">
        <v>6855</v>
      </c>
      <c r="E602" s="72" t="s">
        <v>5778</v>
      </c>
      <c r="F602" s="73" t="s">
        <v>424</v>
      </c>
      <c r="G602" s="129" t="s">
        <v>3461</v>
      </c>
      <c r="H602" s="128" t="s">
        <v>886</v>
      </c>
      <c r="I602" s="128"/>
      <c r="J602" s="128"/>
      <c r="K602" s="128"/>
      <c r="L602" s="128"/>
      <c r="M602" s="128"/>
      <c r="N602" s="128"/>
      <c r="O602" s="128"/>
      <c r="P602" s="128"/>
      <c r="Q602" s="128"/>
      <c r="R602" s="128"/>
      <c r="S602" s="128" t="s">
        <v>419</v>
      </c>
      <c r="T602" s="307"/>
      <c r="U602" s="754"/>
      <c r="V602" s="754"/>
      <c r="W602" s="754"/>
      <c r="X602" s="754"/>
      <c r="Y602" s="754"/>
      <c r="Z602" s="754"/>
      <c r="AA602" s="754"/>
      <c r="AB602" s="754"/>
      <c r="AC602" s="424" t="s">
        <v>9698</v>
      </c>
      <c r="AD602" s="128"/>
      <c r="AE602" s="128"/>
      <c r="AF602" s="142"/>
      <c r="AG602" s="639" t="s">
        <v>10622</v>
      </c>
      <c r="AH602" s="94" t="s">
        <v>677</v>
      </c>
      <c r="AI602" s="48"/>
    </row>
    <row r="603" spans="2:35">
      <c r="B603" s="305" t="s">
        <v>2057</v>
      </c>
      <c r="C603" s="305" t="s">
        <v>195</v>
      </c>
      <c r="D603" s="305" t="s">
        <v>6855</v>
      </c>
      <c r="E603" s="142" t="s">
        <v>5778</v>
      </c>
      <c r="F603" s="128" t="s">
        <v>424</v>
      </c>
      <c r="G603" s="142" t="s">
        <v>3461</v>
      </c>
      <c r="H603" s="128" t="s">
        <v>6147</v>
      </c>
      <c r="I603" s="128"/>
      <c r="J603" s="128"/>
      <c r="K603" s="128"/>
      <c r="L603" s="128"/>
      <c r="M603" s="128"/>
      <c r="N603" s="128"/>
      <c r="O603" s="128"/>
      <c r="P603" s="128"/>
      <c r="Q603" s="128"/>
      <c r="R603" s="128"/>
      <c r="S603" s="128" t="s">
        <v>419</v>
      </c>
      <c r="T603" s="307"/>
      <c r="U603" s="754"/>
      <c r="V603" s="754"/>
      <c r="W603" s="754"/>
      <c r="X603" s="754"/>
      <c r="Y603" s="696"/>
      <c r="Z603" s="754"/>
      <c r="AA603" s="754"/>
      <c r="AB603" s="696"/>
      <c r="AC603" s="424" t="s">
        <v>9698</v>
      </c>
      <c r="AD603" s="128"/>
      <c r="AE603" s="128"/>
      <c r="AF603" s="142" t="s">
        <v>10623</v>
      </c>
      <c r="AG603" s="596" t="s">
        <v>10622</v>
      </c>
      <c r="AH603" s="94" t="s">
        <v>677</v>
      </c>
      <c r="AI603" s="175"/>
    </row>
    <row r="604" spans="2:35">
      <c r="B604" s="142" t="s">
        <v>2057</v>
      </c>
      <c r="C604" s="142" t="s">
        <v>164</v>
      </c>
      <c r="D604" s="142" t="s">
        <v>8860</v>
      </c>
      <c r="E604" s="128" t="s">
        <v>9722</v>
      </c>
      <c r="F604" s="128" t="s">
        <v>424</v>
      </c>
      <c r="G604" s="142" t="s">
        <v>250</v>
      </c>
      <c r="H604" s="309" t="s">
        <v>9950</v>
      </c>
      <c r="I604" s="128"/>
      <c r="J604" s="128"/>
      <c r="K604" s="128"/>
      <c r="L604" s="128"/>
      <c r="M604" s="128"/>
      <c r="N604" s="128"/>
      <c r="O604" s="128"/>
      <c r="P604" s="128"/>
      <c r="Q604" s="128" t="s">
        <v>582</v>
      </c>
      <c r="R604" s="128"/>
      <c r="S604" s="128"/>
      <c r="T604" s="307"/>
      <c r="U604" s="754"/>
      <c r="V604" s="754"/>
      <c r="W604" s="754"/>
      <c r="X604" s="754"/>
      <c r="Y604" s="754"/>
      <c r="Z604" s="754"/>
      <c r="AA604" s="754"/>
      <c r="AB604" s="754"/>
      <c r="AC604" s="428" t="s">
        <v>9698</v>
      </c>
      <c r="AD604" s="128">
        <v>2020</v>
      </c>
      <c r="AE604" s="128">
        <v>2021</v>
      </c>
      <c r="AF604" s="142" t="s">
        <v>10624</v>
      </c>
      <c r="AG604" s="624" t="s">
        <v>10625</v>
      </c>
      <c r="AH604" s="94" t="s">
        <v>677</v>
      </c>
      <c r="AI604" s="48"/>
    </row>
    <row r="605" spans="2:35">
      <c r="B605" s="315" t="s">
        <v>2074</v>
      </c>
      <c r="C605" s="315" t="s">
        <v>187</v>
      </c>
      <c r="D605" s="315" t="s">
        <v>6862</v>
      </c>
      <c r="E605" s="309" t="s">
        <v>5778</v>
      </c>
      <c r="F605" s="128" t="s">
        <v>424</v>
      </c>
      <c r="G605" s="315" t="s">
        <v>886</v>
      </c>
      <c r="H605" s="309" t="s">
        <v>886</v>
      </c>
      <c r="I605" s="309"/>
      <c r="J605" s="309"/>
      <c r="K605" s="309"/>
      <c r="L605" s="309" t="s">
        <v>582</v>
      </c>
      <c r="M605" s="309"/>
      <c r="N605" s="309"/>
      <c r="O605" s="309"/>
      <c r="P605" s="309"/>
      <c r="Q605" s="309"/>
      <c r="R605" s="309"/>
      <c r="S605" s="309"/>
      <c r="T605" s="326"/>
      <c r="U605" s="897"/>
      <c r="V605" s="897"/>
      <c r="W605" s="897"/>
      <c r="X605" s="897"/>
      <c r="Y605" s="897"/>
      <c r="Z605" s="897"/>
      <c r="AA605" s="897"/>
      <c r="AB605" s="897"/>
      <c r="AC605" s="428" t="s">
        <v>9698</v>
      </c>
      <c r="AD605" s="309">
        <v>2019</v>
      </c>
      <c r="AE605" s="309">
        <v>2030</v>
      </c>
      <c r="AF605" s="315" t="s">
        <v>10626</v>
      </c>
      <c r="AG605" s="625" t="s">
        <v>10627</v>
      </c>
      <c r="AH605" s="94" t="s">
        <v>677</v>
      </c>
      <c r="AI605" s="48"/>
    </row>
    <row r="606" spans="2:35">
      <c r="B606" s="142" t="s">
        <v>2074</v>
      </c>
      <c r="C606" s="315" t="s">
        <v>187</v>
      </c>
      <c r="D606" s="142" t="s">
        <v>6865</v>
      </c>
      <c r="E606" s="309" t="s">
        <v>5778</v>
      </c>
      <c r="F606" s="128" t="s">
        <v>424</v>
      </c>
      <c r="G606" s="315" t="s">
        <v>886</v>
      </c>
      <c r="H606" s="309" t="s">
        <v>5810</v>
      </c>
      <c r="I606" s="309"/>
      <c r="J606" s="309"/>
      <c r="K606" s="309"/>
      <c r="L606" s="309"/>
      <c r="M606" s="309"/>
      <c r="N606" s="309"/>
      <c r="O606" s="309"/>
      <c r="P606" s="309"/>
      <c r="Q606" s="309"/>
      <c r="R606" s="309"/>
      <c r="S606" s="309"/>
      <c r="T606" s="326"/>
      <c r="U606" s="897"/>
      <c r="V606" s="897"/>
      <c r="W606" s="897"/>
      <c r="X606" s="897"/>
      <c r="Y606" s="897"/>
      <c r="Z606" s="897"/>
      <c r="AA606" s="897" t="s">
        <v>582</v>
      </c>
      <c r="AB606" s="897"/>
      <c r="AC606" s="428" t="s">
        <v>9698</v>
      </c>
      <c r="AD606" s="309" t="s">
        <v>886</v>
      </c>
      <c r="AE606" s="309" t="s">
        <v>886</v>
      </c>
      <c r="AF606" s="315" t="s">
        <v>10121</v>
      </c>
      <c r="AG606" s="624" t="s">
        <v>9742</v>
      </c>
      <c r="AH606" s="94" t="s">
        <v>677</v>
      </c>
      <c r="AI606" s="48"/>
    </row>
    <row r="607" spans="2:35">
      <c r="B607" s="315" t="s">
        <v>2074</v>
      </c>
      <c r="C607" s="315" t="s">
        <v>187</v>
      </c>
      <c r="D607" s="142" t="s">
        <v>10628</v>
      </c>
      <c r="E607" s="309" t="s">
        <v>5778</v>
      </c>
      <c r="F607" s="309" t="s">
        <v>9729</v>
      </c>
      <c r="G607" s="142" t="s">
        <v>886</v>
      </c>
      <c r="H607" s="627" t="s">
        <v>9730</v>
      </c>
      <c r="I607" s="309"/>
      <c r="J607" s="309"/>
      <c r="K607" s="309"/>
      <c r="L607" s="309"/>
      <c r="M607" s="309"/>
      <c r="N607" s="309"/>
      <c r="O607" s="309"/>
      <c r="P607" s="309"/>
      <c r="Q607" s="309"/>
      <c r="R607" s="309" t="s">
        <v>582</v>
      </c>
      <c r="S607" s="309"/>
      <c r="T607" s="326"/>
      <c r="U607" s="897"/>
      <c r="V607" s="897"/>
      <c r="W607" s="897"/>
      <c r="X607" s="897"/>
      <c r="Y607" s="897"/>
      <c r="Z607" s="897"/>
      <c r="AA607" s="897"/>
      <c r="AB607" s="897"/>
      <c r="AC607" s="428" t="s">
        <v>9698</v>
      </c>
      <c r="AD607" s="309">
        <v>2020</v>
      </c>
      <c r="AE607" s="309">
        <v>2021</v>
      </c>
      <c r="AF607" s="315" t="s">
        <v>9731</v>
      </c>
      <c r="AG607" s="625" t="s">
        <v>9732</v>
      </c>
      <c r="AH607" s="94" t="s">
        <v>677</v>
      </c>
      <c r="AI607" s="48"/>
    </row>
    <row r="608" spans="2:35">
      <c r="B608" s="315" t="s">
        <v>2057</v>
      </c>
      <c r="C608" s="315" t="s">
        <v>185</v>
      </c>
      <c r="D608" s="315" t="s">
        <v>4343</v>
      </c>
      <c r="E608" s="309" t="s">
        <v>5778</v>
      </c>
      <c r="F608" s="309" t="s">
        <v>8384</v>
      </c>
      <c r="G608" s="315" t="s">
        <v>3461</v>
      </c>
      <c r="H608" s="309" t="s">
        <v>594</v>
      </c>
      <c r="I608" s="309"/>
      <c r="J608" s="309"/>
      <c r="K608" s="309"/>
      <c r="L608" s="309"/>
      <c r="M608" s="309"/>
      <c r="N608" s="309"/>
      <c r="O608" s="309"/>
      <c r="P608" s="309" t="s">
        <v>582</v>
      </c>
      <c r="Q608" s="309"/>
      <c r="R608" s="309"/>
      <c r="S608" s="309"/>
      <c r="T608" s="326"/>
      <c r="U608" s="897"/>
      <c r="V608" s="897"/>
      <c r="W608" s="897"/>
      <c r="X608" s="897"/>
      <c r="Y608" s="897"/>
      <c r="Z608" s="897"/>
      <c r="AA608" s="897"/>
      <c r="AB608" s="897"/>
      <c r="AC608" s="428" t="s">
        <v>9698</v>
      </c>
      <c r="AD608" s="309">
        <v>2019</v>
      </c>
      <c r="AE608" s="309">
        <v>2020</v>
      </c>
      <c r="AF608" s="315" t="s">
        <v>10629</v>
      </c>
      <c r="AG608" s="625" t="s">
        <v>10630</v>
      </c>
      <c r="AH608" s="94" t="s">
        <v>677</v>
      </c>
      <c r="AI608" s="48"/>
    </row>
    <row r="609" spans="2:35">
      <c r="B609" s="315" t="s">
        <v>2057</v>
      </c>
      <c r="C609" s="315" t="s">
        <v>185</v>
      </c>
      <c r="D609" s="315" t="s">
        <v>4343</v>
      </c>
      <c r="E609" s="309" t="s">
        <v>5778</v>
      </c>
      <c r="F609" s="128" t="s">
        <v>424</v>
      </c>
      <c r="G609" s="315" t="s">
        <v>9854</v>
      </c>
      <c r="H609" s="309" t="s">
        <v>5810</v>
      </c>
      <c r="I609" s="309"/>
      <c r="J609" s="309" t="s">
        <v>582</v>
      </c>
      <c r="K609" s="309"/>
      <c r="L609" s="309"/>
      <c r="M609" s="309"/>
      <c r="N609" s="309"/>
      <c r="O609" s="309"/>
      <c r="P609" s="309"/>
      <c r="Q609" s="309"/>
      <c r="R609" s="309"/>
      <c r="S609" s="309"/>
      <c r="T609" s="326"/>
      <c r="U609" s="897"/>
      <c r="V609" s="897"/>
      <c r="W609" s="897"/>
      <c r="X609" s="897"/>
      <c r="Y609" s="897"/>
      <c r="Z609" s="897"/>
      <c r="AA609" s="897"/>
      <c r="AB609" s="897"/>
      <c r="AC609" s="428" t="s">
        <v>9698</v>
      </c>
      <c r="AD609" s="309">
        <v>2019</v>
      </c>
      <c r="AE609" s="309">
        <v>2019</v>
      </c>
      <c r="AF609" s="315" t="s">
        <v>10631</v>
      </c>
      <c r="AG609" s="624" t="s">
        <v>10632</v>
      </c>
      <c r="AH609" s="94" t="s">
        <v>677</v>
      </c>
      <c r="AI609" s="48"/>
    </row>
    <row r="610" spans="2:35">
      <c r="B610" s="315" t="s">
        <v>2057</v>
      </c>
      <c r="C610" s="315" t="s">
        <v>185</v>
      </c>
      <c r="D610" s="315" t="s">
        <v>4343</v>
      </c>
      <c r="E610" s="128" t="s">
        <v>233</v>
      </c>
      <c r="F610" s="128" t="s">
        <v>424</v>
      </c>
      <c r="G610" s="315" t="s">
        <v>3461</v>
      </c>
      <c r="H610" s="309" t="s">
        <v>9950</v>
      </c>
      <c r="I610" s="309"/>
      <c r="J610" s="309"/>
      <c r="K610" s="309"/>
      <c r="L610" s="309"/>
      <c r="M610" s="309"/>
      <c r="N610" s="309"/>
      <c r="O610" s="309"/>
      <c r="P610" s="309"/>
      <c r="Q610" s="309"/>
      <c r="R610" s="309"/>
      <c r="S610" s="309" t="s">
        <v>582</v>
      </c>
      <c r="T610" s="326"/>
      <c r="U610" s="897"/>
      <c r="V610" s="897"/>
      <c r="W610" s="897"/>
      <c r="X610" s="897"/>
      <c r="Y610" s="897"/>
      <c r="Z610" s="897"/>
      <c r="AA610" s="897"/>
      <c r="AB610" s="897"/>
      <c r="AC610" s="428" t="s">
        <v>9698</v>
      </c>
      <c r="AD610" s="309">
        <v>2019</v>
      </c>
      <c r="AE610" s="309">
        <v>2019</v>
      </c>
      <c r="AF610" s="315" t="s">
        <v>10633</v>
      </c>
      <c r="AG610" s="625" t="s">
        <v>10634</v>
      </c>
      <c r="AH610" s="94" t="s">
        <v>677</v>
      </c>
      <c r="AI610" s="48"/>
    </row>
    <row r="611" spans="2:35">
      <c r="B611" s="315" t="s">
        <v>2057</v>
      </c>
      <c r="C611" s="315" t="s">
        <v>185</v>
      </c>
      <c r="D611" s="315" t="s">
        <v>4343</v>
      </c>
      <c r="E611" s="309" t="s">
        <v>5778</v>
      </c>
      <c r="F611" s="128" t="s">
        <v>452</v>
      </c>
      <c r="G611" s="315" t="s">
        <v>6054</v>
      </c>
      <c r="H611" s="309" t="s">
        <v>594</v>
      </c>
      <c r="I611" s="309"/>
      <c r="J611" s="309"/>
      <c r="K611" s="309"/>
      <c r="L611" s="309"/>
      <c r="M611" s="309"/>
      <c r="N611" s="309"/>
      <c r="O611" s="309"/>
      <c r="P611" s="309"/>
      <c r="Q611" s="309"/>
      <c r="R611" s="309"/>
      <c r="S611" s="309" t="s">
        <v>582</v>
      </c>
      <c r="T611" s="326"/>
      <c r="U611" s="897"/>
      <c r="V611" s="897"/>
      <c r="W611" s="897"/>
      <c r="X611" s="897"/>
      <c r="Y611" s="897"/>
      <c r="Z611" s="897"/>
      <c r="AA611" s="897"/>
      <c r="AB611" s="897"/>
      <c r="AC611" s="428" t="s">
        <v>9713</v>
      </c>
      <c r="AD611" s="309" t="s">
        <v>886</v>
      </c>
      <c r="AE611" s="309">
        <v>2020</v>
      </c>
      <c r="AF611" s="315" t="s">
        <v>10635</v>
      </c>
      <c r="AG611" s="625" t="s">
        <v>10636</v>
      </c>
      <c r="AH611" s="94" t="s">
        <v>677</v>
      </c>
      <c r="AI611" s="48"/>
    </row>
    <row r="612" spans="2:35">
      <c r="B612" s="142" t="s">
        <v>2057</v>
      </c>
      <c r="C612" s="142" t="s">
        <v>185</v>
      </c>
      <c r="D612" s="142" t="s">
        <v>4343</v>
      </c>
      <c r="E612" s="128" t="s">
        <v>9794</v>
      </c>
      <c r="F612" s="309" t="s">
        <v>452</v>
      </c>
      <c r="G612" s="315" t="s">
        <v>886</v>
      </c>
      <c r="H612" s="309" t="s">
        <v>886</v>
      </c>
      <c r="I612" s="309"/>
      <c r="J612" s="309"/>
      <c r="K612" s="309"/>
      <c r="L612" s="309"/>
      <c r="M612" s="309"/>
      <c r="N612" s="309"/>
      <c r="O612" s="309"/>
      <c r="P612" s="309"/>
      <c r="Q612" s="309"/>
      <c r="R612" s="309"/>
      <c r="S612" s="309"/>
      <c r="T612" s="326"/>
      <c r="U612" s="897"/>
      <c r="V612" s="897" t="s">
        <v>582</v>
      </c>
      <c r="W612" s="897"/>
      <c r="X612" s="897"/>
      <c r="Y612" s="897"/>
      <c r="Z612" s="897"/>
      <c r="AA612" s="897"/>
      <c r="AB612" s="897"/>
      <c r="AC612" s="428" t="s">
        <v>9698</v>
      </c>
      <c r="AD612" s="128" t="s">
        <v>886</v>
      </c>
      <c r="AE612" s="137">
        <v>2015</v>
      </c>
      <c r="AF612" s="142" t="s">
        <v>10637</v>
      </c>
      <c r="AG612" s="625" t="s">
        <v>10638</v>
      </c>
      <c r="AH612" s="94" t="s">
        <v>677</v>
      </c>
      <c r="AI612" s="48"/>
    </row>
    <row r="613" spans="2:35">
      <c r="B613" s="142" t="s">
        <v>2074</v>
      </c>
      <c r="C613" s="315" t="s">
        <v>187</v>
      </c>
      <c r="D613" s="142" t="s">
        <v>6869</v>
      </c>
      <c r="E613" s="128" t="s">
        <v>5778</v>
      </c>
      <c r="F613" s="128" t="s">
        <v>5838</v>
      </c>
      <c r="G613" s="142" t="s">
        <v>3461</v>
      </c>
      <c r="H613" s="633" t="s">
        <v>594</v>
      </c>
      <c r="I613" s="309"/>
      <c r="J613" s="309"/>
      <c r="K613" s="309"/>
      <c r="L613" s="309"/>
      <c r="M613" s="309"/>
      <c r="N613" s="309"/>
      <c r="O613" s="309"/>
      <c r="P613" s="309"/>
      <c r="Q613" s="309"/>
      <c r="R613" s="309" t="s">
        <v>582</v>
      </c>
      <c r="S613" s="309"/>
      <c r="T613" s="326"/>
      <c r="U613" s="897"/>
      <c r="V613" s="897"/>
      <c r="W613" s="897"/>
      <c r="X613" s="897"/>
      <c r="Y613" s="897"/>
      <c r="Z613" s="897"/>
      <c r="AA613" s="897"/>
      <c r="AB613" s="897"/>
      <c r="AC613" s="428" t="s">
        <v>9698</v>
      </c>
      <c r="AD613" s="128" t="s">
        <v>886</v>
      </c>
      <c r="AE613" s="128" t="s">
        <v>886</v>
      </c>
      <c r="AF613" s="142" t="s">
        <v>10639</v>
      </c>
      <c r="AG613" s="625" t="s">
        <v>10640</v>
      </c>
      <c r="AH613" s="94" t="s">
        <v>677</v>
      </c>
      <c r="AI613" s="48"/>
    </row>
    <row r="614" spans="2:35">
      <c r="B614" s="305" t="s">
        <v>2074</v>
      </c>
      <c r="C614" s="315" t="s">
        <v>187</v>
      </c>
      <c r="D614" s="142" t="s">
        <v>6869</v>
      </c>
      <c r="E614" s="309" t="s">
        <v>9794</v>
      </c>
      <c r="F614" s="128" t="s">
        <v>452</v>
      </c>
      <c r="G614" s="142" t="s">
        <v>9697</v>
      </c>
      <c r="H614" s="309" t="s">
        <v>886</v>
      </c>
      <c r="I614" s="309"/>
      <c r="J614" s="309"/>
      <c r="K614" s="309"/>
      <c r="L614" s="309"/>
      <c r="M614" s="309"/>
      <c r="N614" s="309"/>
      <c r="O614" s="309"/>
      <c r="P614" s="309"/>
      <c r="Q614" s="309"/>
      <c r="R614" s="309"/>
      <c r="S614" s="309"/>
      <c r="T614" s="326"/>
      <c r="U614" s="897"/>
      <c r="V614" s="897"/>
      <c r="W614" s="897" t="s">
        <v>582</v>
      </c>
      <c r="X614" s="897"/>
      <c r="Y614" s="897"/>
      <c r="Z614" s="897"/>
      <c r="AA614" s="897"/>
      <c r="AB614" s="897"/>
      <c r="AC614" s="428" t="s">
        <v>9837</v>
      </c>
      <c r="AD614" s="309">
        <v>2019</v>
      </c>
      <c r="AE614" s="137">
        <v>2030</v>
      </c>
      <c r="AF614" s="305" t="s">
        <v>10641</v>
      </c>
      <c r="AG614" s="625" t="s">
        <v>9791</v>
      </c>
      <c r="AH614" s="94" t="s">
        <v>677</v>
      </c>
      <c r="AI614" s="48"/>
    </row>
    <row r="615" spans="2:35">
      <c r="B615" s="315" t="s">
        <v>2074</v>
      </c>
      <c r="C615" s="315" t="s">
        <v>187</v>
      </c>
      <c r="D615" s="315" t="s">
        <v>6869</v>
      </c>
      <c r="E615" s="309" t="s">
        <v>5778</v>
      </c>
      <c r="F615" s="128" t="s">
        <v>424</v>
      </c>
      <c r="G615" s="315" t="s">
        <v>3461</v>
      </c>
      <c r="H615" s="309" t="s">
        <v>594</v>
      </c>
      <c r="I615" s="309"/>
      <c r="J615" s="309"/>
      <c r="K615" s="309"/>
      <c r="L615" s="309"/>
      <c r="M615" s="309"/>
      <c r="N615" s="309"/>
      <c r="O615" s="309"/>
      <c r="P615" s="309"/>
      <c r="Q615" s="309"/>
      <c r="R615" s="309" t="s">
        <v>582</v>
      </c>
      <c r="S615" s="309"/>
      <c r="T615" s="326"/>
      <c r="U615" s="897"/>
      <c r="V615" s="897"/>
      <c r="W615" s="897"/>
      <c r="X615" s="897"/>
      <c r="Y615" s="897"/>
      <c r="Z615" s="897"/>
      <c r="AA615" s="897"/>
      <c r="AB615" s="897"/>
      <c r="AC615" s="428" t="s">
        <v>9698</v>
      </c>
      <c r="AD615" s="309" t="s">
        <v>886</v>
      </c>
      <c r="AE615" s="309" t="s">
        <v>886</v>
      </c>
      <c r="AF615" s="315" t="s">
        <v>10642</v>
      </c>
      <c r="AG615" s="625" t="s">
        <v>10643</v>
      </c>
      <c r="AH615" s="94" t="s">
        <v>677</v>
      </c>
      <c r="AI615" s="48"/>
    </row>
    <row r="616" spans="2:35">
      <c r="B616" s="315" t="s">
        <v>2074</v>
      </c>
      <c r="C616" s="315" t="s">
        <v>187</v>
      </c>
      <c r="D616" s="315" t="s">
        <v>6869</v>
      </c>
      <c r="E616" s="309" t="s">
        <v>5778</v>
      </c>
      <c r="F616" s="309" t="s">
        <v>8384</v>
      </c>
      <c r="G616" s="142" t="s">
        <v>886</v>
      </c>
      <c r="H616" s="309" t="s">
        <v>594</v>
      </c>
      <c r="I616" s="309"/>
      <c r="J616" s="309"/>
      <c r="K616" s="309"/>
      <c r="L616" s="309"/>
      <c r="M616" s="309"/>
      <c r="N616" s="309"/>
      <c r="O616" s="309"/>
      <c r="P616" s="309" t="s">
        <v>582</v>
      </c>
      <c r="Q616" s="309"/>
      <c r="R616" s="309"/>
      <c r="S616" s="309"/>
      <c r="T616" s="326"/>
      <c r="U616" s="897"/>
      <c r="V616" s="897"/>
      <c r="W616" s="897"/>
      <c r="X616" s="897"/>
      <c r="Y616" s="897"/>
      <c r="Z616" s="897"/>
      <c r="AA616" s="897"/>
      <c r="AB616" s="897"/>
      <c r="AC616" s="428" t="s">
        <v>9698</v>
      </c>
      <c r="AD616" s="309">
        <v>2009</v>
      </c>
      <c r="AE616" s="309">
        <v>2009</v>
      </c>
      <c r="AF616" s="315" t="s">
        <v>10644</v>
      </c>
      <c r="AG616" s="625" t="s">
        <v>10645</v>
      </c>
      <c r="AH616" s="94" t="s">
        <v>677</v>
      </c>
      <c r="AI616" s="48"/>
    </row>
    <row r="617" spans="2:35">
      <c r="B617" s="315" t="s">
        <v>2074</v>
      </c>
      <c r="C617" s="315" t="s">
        <v>187</v>
      </c>
      <c r="D617" s="315" t="s">
        <v>6874</v>
      </c>
      <c r="E617" s="309" t="s">
        <v>9722</v>
      </c>
      <c r="F617" s="309" t="s">
        <v>8384</v>
      </c>
      <c r="G617" s="142" t="s">
        <v>886</v>
      </c>
      <c r="H617" s="309" t="s">
        <v>594</v>
      </c>
      <c r="I617" s="309"/>
      <c r="J617" s="309"/>
      <c r="K617" s="309"/>
      <c r="L617" s="309"/>
      <c r="M617" s="309"/>
      <c r="N617" s="309"/>
      <c r="O617" s="309"/>
      <c r="P617" s="309"/>
      <c r="Q617" s="309"/>
      <c r="R617" s="309" t="s">
        <v>582</v>
      </c>
      <c r="S617" s="309"/>
      <c r="T617" s="326"/>
      <c r="U617" s="897"/>
      <c r="V617" s="897"/>
      <c r="W617" s="897"/>
      <c r="X617" s="897"/>
      <c r="Y617" s="897"/>
      <c r="Z617" s="897"/>
      <c r="AA617" s="897"/>
      <c r="AB617" s="897"/>
      <c r="AC617" s="428" t="s">
        <v>9698</v>
      </c>
      <c r="AD617" s="309">
        <v>2015</v>
      </c>
      <c r="AE617" s="309">
        <v>2017</v>
      </c>
      <c r="AF617" s="315" t="s">
        <v>10646</v>
      </c>
      <c r="AG617" s="636" t="s">
        <v>10647</v>
      </c>
      <c r="AH617" s="94" t="s">
        <v>677</v>
      </c>
      <c r="AI617" s="48"/>
    </row>
    <row r="618" spans="2:35">
      <c r="B618" s="142" t="s">
        <v>366</v>
      </c>
      <c r="C618" s="142" t="s">
        <v>169</v>
      </c>
      <c r="D618" s="142" t="s">
        <v>10648</v>
      </c>
      <c r="E618" s="128" t="s">
        <v>5778</v>
      </c>
      <c r="F618" s="128" t="s">
        <v>5838</v>
      </c>
      <c r="G618" s="142" t="s">
        <v>4683</v>
      </c>
      <c r="H618" s="128" t="s">
        <v>886</v>
      </c>
      <c r="I618" s="128"/>
      <c r="J618" s="128"/>
      <c r="K618" s="128" t="s">
        <v>582</v>
      </c>
      <c r="L618" s="128"/>
      <c r="M618" s="128"/>
      <c r="N618" s="128"/>
      <c r="O618" s="128"/>
      <c r="P618" s="128"/>
      <c r="Q618" s="128"/>
      <c r="R618" s="128"/>
      <c r="S618" s="128"/>
      <c r="T618" s="307"/>
      <c r="U618" s="897"/>
      <c r="V618" s="897"/>
      <c r="W618" s="897"/>
      <c r="X618" s="897"/>
      <c r="Y618" s="897"/>
      <c r="Z618" s="897"/>
      <c r="AA618" s="897"/>
      <c r="AB618" s="897"/>
      <c r="AC618" s="428" t="s">
        <v>9698</v>
      </c>
      <c r="AD618" s="309" t="s">
        <v>886</v>
      </c>
      <c r="AE618" s="128">
        <v>2006</v>
      </c>
      <c r="AF618" s="142"/>
      <c r="AG618" s="629" t="s">
        <v>9719</v>
      </c>
      <c r="AH618" s="94" t="s">
        <v>677</v>
      </c>
      <c r="AI618" s="48"/>
    </row>
    <row r="619" spans="2:35">
      <c r="B619" s="142" t="s">
        <v>2057</v>
      </c>
      <c r="C619" s="142" t="s">
        <v>185</v>
      </c>
      <c r="D619" s="142" t="s">
        <v>10649</v>
      </c>
      <c r="E619" s="128" t="s">
        <v>5778</v>
      </c>
      <c r="F619" s="128" t="s">
        <v>452</v>
      </c>
      <c r="G619" s="142" t="s">
        <v>5830</v>
      </c>
      <c r="H619" s="128" t="s">
        <v>886</v>
      </c>
      <c r="I619" s="309"/>
      <c r="J619" s="309"/>
      <c r="K619" s="309"/>
      <c r="L619" s="309"/>
      <c r="M619" s="309"/>
      <c r="N619" s="309"/>
      <c r="O619" s="309"/>
      <c r="P619" s="309"/>
      <c r="Q619" s="309"/>
      <c r="R619" s="309"/>
      <c r="S619" s="309"/>
      <c r="T619" s="326"/>
      <c r="U619" s="897"/>
      <c r="V619" s="897"/>
      <c r="W619" s="897"/>
      <c r="X619" s="897"/>
      <c r="Y619" s="897"/>
      <c r="Z619" s="897" t="s">
        <v>582</v>
      </c>
      <c r="AA619" s="897"/>
      <c r="AB619" s="897"/>
      <c r="AC619" s="428" t="s">
        <v>9698</v>
      </c>
      <c r="AD619" s="128" t="s">
        <v>886</v>
      </c>
      <c r="AE619" s="128">
        <v>2017</v>
      </c>
      <c r="AF619" s="142" t="s">
        <v>10163</v>
      </c>
      <c r="AG619" s="625" t="s">
        <v>10165</v>
      </c>
      <c r="AH619" s="94" t="s">
        <v>677</v>
      </c>
      <c r="AI619" s="48"/>
    </row>
    <row r="620" spans="2:35">
      <c r="B620" s="305" t="s">
        <v>2082</v>
      </c>
      <c r="C620" s="306" t="s">
        <v>186</v>
      </c>
      <c r="D620" s="331" t="s">
        <v>6880</v>
      </c>
      <c r="E620" s="638" t="s">
        <v>5782</v>
      </c>
      <c r="F620" s="85" t="s">
        <v>424</v>
      </c>
      <c r="G620" s="317" t="s">
        <v>10650</v>
      </c>
      <c r="H620" s="128" t="s">
        <v>886</v>
      </c>
      <c r="I620" s="133"/>
      <c r="J620" s="133"/>
      <c r="K620" s="133"/>
      <c r="L620" s="133"/>
      <c r="M620" s="133"/>
      <c r="N620" s="133"/>
      <c r="O620" s="133"/>
      <c r="P620" s="133"/>
      <c r="Q620" s="133"/>
      <c r="R620" s="133"/>
      <c r="S620" s="133" t="s">
        <v>419</v>
      </c>
      <c r="T620" s="288"/>
      <c r="U620" s="809"/>
      <c r="V620" s="809"/>
      <c r="W620" s="809"/>
      <c r="X620" s="809"/>
      <c r="Y620" s="809"/>
      <c r="Z620" s="809"/>
      <c r="AA620" s="809"/>
      <c r="AB620" s="809"/>
      <c r="AC620" s="424" t="s">
        <v>5194</v>
      </c>
      <c r="AD620" s="128">
        <v>2021</v>
      </c>
      <c r="AE620" s="128"/>
      <c r="AF620" s="142"/>
      <c r="AG620" s="639" t="s">
        <v>6882</v>
      </c>
      <c r="AH620" s="94" t="s">
        <v>677</v>
      </c>
      <c r="AI620" s="48"/>
    </row>
    <row r="621" spans="2:35">
      <c r="B621" s="142" t="s">
        <v>2082</v>
      </c>
      <c r="C621" s="289" t="s">
        <v>186</v>
      </c>
      <c r="D621" s="331" t="s">
        <v>10651</v>
      </c>
      <c r="E621" s="72" t="s">
        <v>5778</v>
      </c>
      <c r="F621" s="73" t="s">
        <v>8384</v>
      </c>
      <c r="G621" s="142" t="s">
        <v>3461</v>
      </c>
      <c r="H621" s="133" t="s">
        <v>594</v>
      </c>
      <c r="I621" s="133"/>
      <c r="J621" s="133"/>
      <c r="K621" s="133"/>
      <c r="L621" s="133"/>
      <c r="M621" s="133"/>
      <c r="N621" s="133"/>
      <c r="O621" s="133"/>
      <c r="P621" s="133"/>
      <c r="Q621" s="133"/>
      <c r="R621" s="133"/>
      <c r="S621" s="133"/>
      <c r="T621" s="288"/>
      <c r="U621" s="809"/>
      <c r="V621" s="809"/>
      <c r="W621" s="809"/>
      <c r="X621" s="809" t="s">
        <v>582</v>
      </c>
      <c r="Y621" s="809"/>
      <c r="Z621" s="809"/>
      <c r="AA621" s="809"/>
      <c r="AB621" s="809"/>
      <c r="AC621" s="424"/>
      <c r="AD621" s="128"/>
      <c r="AE621" s="128"/>
      <c r="AF621" s="142" t="s">
        <v>10652</v>
      </c>
      <c r="AG621" s="624" t="s">
        <v>10653</v>
      </c>
      <c r="AH621" s="94" t="s">
        <v>677</v>
      </c>
      <c r="AI621" s="48"/>
    </row>
    <row r="622" spans="2:35">
      <c r="B622" s="142" t="s">
        <v>366</v>
      </c>
      <c r="C622" s="142" t="s">
        <v>169</v>
      </c>
      <c r="D622" s="142" t="s">
        <v>10654</v>
      </c>
      <c r="E622" s="128" t="s">
        <v>5778</v>
      </c>
      <c r="F622" s="128" t="s">
        <v>5838</v>
      </c>
      <c r="G622" s="142" t="s">
        <v>4683</v>
      </c>
      <c r="H622" s="128" t="s">
        <v>886</v>
      </c>
      <c r="I622" s="128"/>
      <c r="J622" s="128"/>
      <c r="K622" s="128" t="s">
        <v>582</v>
      </c>
      <c r="L622" s="128"/>
      <c r="M622" s="128"/>
      <c r="N622" s="128"/>
      <c r="O622" s="128"/>
      <c r="P622" s="128"/>
      <c r="Q622" s="128"/>
      <c r="R622" s="128"/>
      <c r="S622" s="128"/>
      <c r="T622" s="307"/>
      <c r="U622" s="897"/>
      <c r="V622" s="897"/>
      <c r="W622" s="897"/>
      <c r="X622" s="897"/>
      <c r="Y622" s="897"/>
      <c r="Z622" s="897"/>
      <c r="AA622" s="897"/>
      <c r="AB622" s="897"/>
      <c r="AC622" s="428" t="s">
        <v>9698</v>
      </c>
      <c r="AD622" s="309" t="s">
        <v>886</v>
      </c>
      <c r="AE622" s="128">
        <v>2001</v>
      </c>
      <c r="AF622" s="142"/>
      <c r="AG622" s="629" t="s">
        <v>9719</v>
      </c>
      <c r="AH622" s="94" t="s">
        <v>677</v>
      </c>
      <c r="AI622" s="48"/>
    </row>
    <row r="623" spans="2:35">
      <c r="B623" s="315" t="s">
        <v>366</v>
      </c>
      <c r="C623" s="142" t="s">
        <v>165</v>
      </c>
      <c r="D623" s="142" t="s">
        <v>10655</v>
      </c>
      <c r="E623" s="128" t="s">
        <v>9794</v>
      </c>
      <c r="F623" s="309" t="s">
        <v>452</v>
      </c>
      <c r="G623" s="315" t="s">
        <v>9697</v>
      </c>
      <c r="H623" s="309" t="s">
        <v>886</v>
      </c>
      <c r="I623" s="309"/>
      <c r="J623" s="309"/>
      <c r="K623" s="309"/>
      <c r="L623" s="309"/>
      <c r="M623" s="309"/>
      <c r="N623" s="309"/>
      <c r="O623" s="309"/>
      <c r="P623" s="309"/>
      <c r="Q623" s="309"/>
      <c r="R623" s="309"/>
      <c r="S623" s="309"/>
      <c r="T623" s="326"/>
      <c r="U623" s="897"/>
      <c r="V623" s="897" t="s">
        <v>582</v>
      </c>
      <c r="W623" s="897"/>
      <c r="X623" s="897"/>
      <c r="Y623" s="897"/>
      <c r="Z623" s="897"/>
      <c r="AA623" s="897"/>
      <c r="AB623" s="897"/>
      <c r="AC623" s="428" t="s">
        <v>9698</v>
      </c>
      <c r="AD623" s="309" t="s">
        <v>886</v>
      </c>
      <c r="AE623" s="137">
        <v>2008</v>
      </c>
      <c r="AF623" s="142" t="s">
        <v>10656</v>
      </c>
      <c r="AG623" s="624" t="s">
        <v>10657</v>
      </c>
      <c r="AH623" s="94" t="s">
        <v>677</v>
      </c>
      <c r="AI623" s="48"/>
    </row>
    <row r="624" spans="2:35">
      <c r="B624" s="315" t="s">
        <v>366</v>
      </c>
      <c r="C624" s="142" t="s">
        <v>173</v>
      </c>
      <c r="D624" s="142" t="s">
        <v>10658</v>
      </c>
      <c r="E624" s="128" t="s">
        <v>886</v>
      </c>
      <c r="F624" s="309" t="s">
        <v>452</v>
      </c>
      <c r="G624" s="315" t="s">
        <v>886</v>
      </c>
      <c r="H624" s="309" t="s">
        <v>886</v>
      </c>
      <c r="I624" s="309"/>
      <c r="J624" s="309"/>
      <c r="K624" s="309"/>
      <c r="L624" s="309"/>
      <c r="M624" s="309"/>
      <c r="N624" s="309"/>
      <c r="O624" s="309"/>
      <c r="P624" s="309"/>
      <c r="Q624" s="309"/>
      <c r="R624" s="309"/>
      <c r="S624" s="309"/>
      <c r="T624" s="326"/>
      <c r="U624" s="897"/>
      <c r="V624" s="897" t="s">
        <v>582</v>
      </c>
      <c r="W624" s="897"/>
      <c r="X624" s="897"/>
      <c r="Y624" s="897"/>
      <c r="Z624" s="897"/>
      <c r="AA624" s="897"/>
      <c r="AB624" s="897"/>
      <c r="AC624" s="428" t="s">
        <v>9698</v>
      </c>
      <c r="AD624" s="309" t="s">
        <v>886</v>
      </c>
      <c r="AE624" s="137" t="s">
        <v>9709</v>
      </c>
      <c r="AF624" s="142" t="s">
        <v>9726</v>
      </c>
      <c r="AG624" s="624" t="s">
        <v>9727</v>
      </c>
      <c r="AH624" s="94" t="s">
        <v>677</v>
      </c>
      <c r="AI624" s="48"/>
    </row>
    <row r="625" spans="2:35">
      <c r="B625" s="142" t="s">
        <v>2074</v>
      </c>
      <c r="C625" s="142" t="s">
        <v>187</v>
      </c>
      <c r="D625" s="142" t="s">
        <v>10659</v>
      </c>
      <c r="E625" s="309" t="s">
        <v>5778</v>
      </c>
      <c r="F625" s="128" t="s">
        <v>424</v>
      </c>
      <c r="G625" s="315" t="s">
        <v>886</v>
      </c>
      <c r="H625" s="309" t="s">
        <v>886</v>
      </c>
      <c r="I625" s="133"/>
      <c r="J625" s="133"/>
      <c r="K625" s="133"/>
      <c r="L625" s="133"/>
      <c r="M625" s="133"/>
      <c r="N625" s="133"/>
      <c r="O625" s="133"/>
      <c r="P625" s="133"/>
      <c r="Q625" s="133"/>
      <c r="R625" s="133"/>
      <c r="S625" s="133"/>
      <c r="T625" s="288"/>
      <c r="U625" s="809"/>
      <c r="V625" s="809"/>
      <c r="W625" s="809"/>
      <c r="X625" s="809"/>
      <c r="Y625" s="809"/>
      <c r="Z625" s="809"/>
      <c r="AA625" s="809" t="s">
        <v>419</v>
      </c>
      <c r="AB625" s="809"/>
      <c r="AC625" s="424" t="s">
        <v>9698</v>
      </c>
      <c r="AD625" s="128">
        <v>2021</v>
      </c>
      <c r="AE625" s="128">
        <v>2021</v>
      </c>
      <c r="AF625" s="142"/>
      <c r="AG625" s="593" t="s">
        <v>9818</v>
      </c>
      <c r="AH625" s="94" t="s">
        <v>677</v>
      </c>
      <c r="AI625" s="48"/>
    </row>
    <row r="626" spans="2:35">
      <c r="B626" s="315" t="s">
        <v>2057</v>
      </c>
      <c r="C626" s="315" t="s">
        <v>6425</v>
      </c>
      <c r="D626" s="142" t="s">
        <v>6891</v>
      </c>
      <c r="E626" s="309" t="s">
        <v>886</v>
      </c>
      <c r="F626" s="128" t="s">
        <v>452</v>
      </c>
      <c r="G626" s="315" t="s">
        <v>10660</v>
      </c>
      <c r="H626" s="309" t="s">
        <v>886</v>
      </c>
      <c r="I626" s="309"/>
      <c r="J626" s="309"/>
      <c r="K626" s="309"/>
      <c r="L626" s="309"/>
      <c r="M626" s="309"/>
      <c r="N626" s="309"/>
      <c r="O626" s="309"/>
      <c r="P626" s="309"/>
      <c r="Q626" s="309"/>
      <c r="R626" s="309"/>
      <c r="S626" s="309"/>
      <c r="T626" s="326"/>
      <c r="U626" s="897"/>
      <c r="V626" s="897" t="s">
        <v>419</v>
      </c>
      <c r="W626" s="897"/>
      <c r="X626" s="897"/>
      <c r="Y626" s="897"/>
      <c r="Z626" s="897"/>
      <c r="AA626" s="897"/>
      <c r="AB626" s="897"/>
      <c r="AC626" s="428" t="s">
        <v>9698</v>
      </c>
      <c r="AD626" s="309">
        <v>2012</v>
      </c>
      <c r="AE626" s="309">
        <v>2020</v>
      </c>
      <c r="AF626" s="315" t="s">
        <v>10661</v>
      </c>
      <c r="AG626" s="593" t="s">
        <v>10662</v>
      </c>
      <c r="AH626" s="94" t="s">
        <v>677</v>
      </c>
      <c r="AI626" s="48"/>
    </row>
    <row r="627" spans="2:35">
      <c r="B627" s="315" t="s">
        <v>366</v>
      </c>
      <c r="C627" s="142" t="s">
        <v>165</v>
      </c>
      <c r="D627" s="142" t="s">
        <v>10663</v>
      </c>
      <c r="E627" s="128" t="s">
        <v>9794</v>
      </c>
      <c r="F627" s="309" t="s">
        <v>452</v>
      </c>
      <c r="G627" s="315" t="s">
        <v>9697</v>
      </c>
      <c r="H627" s="309" t="s">
        <v>886</v>
      </c>
      <c r="I627" s="309"/>
      <c r="J627" s="309"/>
      <c r="K627" s="309"/>
      <c r="L627" s="309"/>
      <c r="M627" s="309"/>
      <c r="N627" s="309"/>
      <c r="O627" s="309"/>
      <c r="P627" s="309"/>
      <c r="Q627" s="309"/>
      <c r="R627" s="309"/>
      <c r="S627" s="309"/>
      <c r="T627" s="326"/>
      <c r="U627" s="897"/>
      <c r="V627" s="897" t="s">
        <v>582</v>
      </c>
      <c r="W627" s="897"/>
      <c r="X627" s="897"/>
      <c r="Y627" s="897"/>
      <c r="Z627" s="897"/>
      <c r="AA627" s="897"/>
      <c r="AB627" s="897"/>
      <c r="AC627" s="428" t="s">
        <v>9698</v>
      </c>
      <c r="AD627" s="309" t="s">
        <v>886</v>
      </c>
      <c r="AE627" s="137">
        <v>2013</v>
      </c>
      <c r="AF627" s="142" t="s">
        <v>10664</v>
      </c>
      <c r="AG627" s="624" t="s">
        <v>10665</v>
      </c>
      <c r="AH627" s="94" t="s">
        <v>677</v>
      </c>
      <c r="AI627" s="48"/>
    </row>
    <row r="628" spans="2:35">
      <c r="B628" s="305" t="s">
        <v>2077</v>
      </c>
      <c r="C628" s="289" t="s">
        <v>149</v>
      </c>
      <c r="D628" s="331" t="s">
        <v>10666</v>
      </c>
      <c r="E628" s="72" t="s">
        <v>10667</v>
      </c>
      <c r="F628" s="73" t="s">
        <v>452</v>
      </c>
      <c r="G628" s="129" t="s">
        <v>6097</v>
      </c>
      <c r="H628" s="128" t="s">
        <v>886</v>
      </c>
      <c r="I628" s="128"/>
      <c r="J628" s="128"/>
      <c r="K628" s="128"/>
      <c r="L628" s="128"/>
      <c r="M628" s="128" t="s">
        <v>419</v>
      </c>
      <c r="N628" s="128"/>
      <c r="O628" s="128"/>
      <c r="P628" s="128"/>
      <c r="Q628" s="128"/>
      <c r="R628" s="128"/>
      <c r="S628" s="128"/>
      <c r="T628" s="307"/>
      <c r="U628" s="754"/>
      <c r="V628" s="754"/>
      <c r="W628" s="754"/>
      <c r="X628" s="754"/>
      <c r="Y628" s="754"/>
      <c r="Z628" s="754"/>
      <c r="AA628" s="754"/>
      <c r="AB628" s="754"/>
      <c r="AC628" s="424" t="s">
        <v>9713</v>
      </c>
      <c r="AD628" s="128">
        <v>2020</v>
      </c>
      <c r="AE628" s="128"/>
      <c r="AF628" s="142"/>
      <c r="AG628" s="639" t="s">
        <v>6916</v>
      </c>
      <c r="AH628" s="94" t="s">
        <v>677</v>
      </c>
      <c r="AI628" s="48"/>
    </row>
    <row r="629" spans="2:35">
      <c r="B629" s="142" t="s">
        <v>2074</v>
      </c>
      <c r="C629" s="289" t="s">
        <v>187</v>
      </c>
      <c r="D629" s="142" t="s">
        <v>10668</v>
      </c>
      <c r="E629" s="73" t="s">
        <v>5778</v>
      </c>
      <c r="F629" s="73" t="s">
        <v>233</v>
      </c>
      <c r="G629" s="317" t="s">
        <v>5694</v>
      </c>
      <c r="H629" s="128" t="s">
        <v>886</v>
      </c>
      <c r="I629" s="133"/>
      <c r="J629" s="133"/>
      <c r="K629" s="133"/>
      <c r="L629" s="133"/>
      <c r="M629" s="133"/>
      <c r="N629" s="133"/>
      <c r="O629" s="133"/>
      <c r="P629" s="133"/>
      <c r="Q629" s="133"/>
      <c r="R629" s="133"/>
      <c r="S629" s="133"/>
      <c r="T629" s="288"/>
      <c r="U629" s="809" t="s">
        <v>582</v>
      </c>
      <c r="V629" s="809"/>
      <c r="W629" s="809"/>
      <c r="X629" s="809"/>
      <c r="Y629" s="809"/>
      <c r="Z629" s="809"/>
      <c r="AA629" s="809"/>
      <c r="AB629" s="809"/>
      <c r="AC629" s="424" t="s">
        <v>9698</v>
      </c>
      <c r="AD629" s="128">
        <v>2021</v>
      </c>
      <c r="AE629" s="128"/>
      <c r="AF629" s="142"/>
      <c r="AG629" s="597" t="s">
        <v>10669</v>
      </c>
      <c r="AH629" s="94" t="s">
        <v>677</v>
      </c>
      <c r="AI629" s="48"/>
    </row>
    <row r="630" spans="2:35">
      <c r="B630" s="142" t="s">
        <v>2074</v>
      </c>
      <c r="C630" s="306" t="s">
        <v>187</v>
      </c>
      <c r="D630" s="142" t="s">
        <v>10668</v>
      </c>
      <c r="E630" s="641" t="s">
        <v>5735</v>
      </c>
      <c r="F630" s="128" t="s">
        <v>233</v>
      </c>
      <c r="G630" s="129" t="s">
        <v>6147</v>
      </c>
      <c r="H630" s="128" t="s">
        <v>886</v>
      </c>
      <c r="I630" s="341"/>
      <c r="J630" s="341"/>
      <c r="K630" s="341"/>
      <c r="L630" s="341"/>
      <c r="M630" s="341"/>
      <c r="N630" s="341"/>
      <c r="O630" s="341"/>
      <c r="P630" s="341"/>
      <c r="Q630" s="341"/>
      <c r="R630" s="341"/>
      <c r="S630" s="341"/>
      <c r="T630" s="386"/>
      <c r="U630" s="856"/>
      <c r="V630" s="856"/>
      <c r="W630" s="856"/>
      <c r="X630" s="809" t="s">
        <v>419</v>
      </c>
      <c r="Y630" s="809"/>
      <c r="Z630" s="809"/>
      <c r="AA630" s="809"/>
      <c r="AB630" s="809"/>
      <c r="AC630" s="424" t="s">
        <v>9698</v>
      </c>
      <c r="AD630" s="128">
        <v>2021</v>
      </c>
      <c r="AE630" s="128"/>
      <c r="AF630" s="142" t="s">
        <v>10670</v>
      </c>
      <c r="AG630" s="597" t="s">
        <v>10669</v>
      </c>
      <c r="AH630" s="94" t="s">
        <v>677</v>
      </c>
      <c r="AI630" s="48"/>
    </row>
    <row r="631" spans="2:35">
      <c r="B631" s="315" t="s">
        <v>366</v>
      </c>
      <c r="C631" s="142" t="s">
        <v>173</v>
      </c>
      <c r="D631" s="142" t="s">
        <v>10671</v>
      </c>
      <c r="E631" s="128" t="s">
        <v>886</v>
      </c>
      <c r="F631" s="309" t="s">
        <v>452</v>
      </c>
      <c r="G631" s="315" t="s">
        <v>886</v>
      </c>
      <c r="H631" s="309" t="s">
        <v>886</v>
      </c>
      <c r="I631" s="309"/>
      <c r="J631" s="309"/>
      <c r="K631" s="309"/>
      <c r="L631" s="309"/>
      <c r="M631" s="309"/>
      <c r="N631" s="309"/>
      <c r="O631" s="309"/>
      <c r="P631" s="309"/>
      <c r="Q631" s="309"/>
      <c r="R631" s="309"/>
      <c r="S631" s="309"/>
      <c r="T631" s="326"/>
      <c r="U631" s="897"/>
      <c r="V631" s="897" t="s">
        <v>582</v>
      </c>
      <c r="W631" s="897"/>
      <c r="X631" s="897"/>
      <c r="Y631" s="897"/>
      <c r="Z631" s="897"/>
      <c r="AA631" s="897"/>
      <c r="AB631" s="897"/>
      <c r="AC631" s="428" t="s">
        <v>9698</v>
      </c>
      <c r="AD631" s="309" t="s">
        <v>886</v>
      </c>
      <c r="AE631" s="137" t="s">
        <v>9709</v>
      </c>
      <c r="AF631" s="142" t="s">
        <v>9726</v>
      </c>
      <c r="AG631" s="624" t="s">
        <v>9727</v>
      </c>
      <c r="AH631" s="94" t="s">
        <v>677</v>
      </c>
      <c r="AI631" s="48"/>
    </row>
    <row r="632" spans="2:35">
      <c r="B632" s="315" t="s">
        <v>2057</v>
      </c>
      <c r="C632" s="315" t="s">
        <v>192</v>
      </c>
      <c r="D632" s="315" t="s">
        <v>6928</v>
      </c>
      <c r="E632" s="309" t="s">
        <v>9722</v>
      </c>
      <c r="F632" s="128" t="s">
        <v>8384</v>
      </c>
      <c r="G632" s="315" t="s">
        <v>250</v>
      </c>
      <c r="H632" s="632" t="s">
        <v>9950</v>
      </c>
      <c r="I632" s="309"/>
      <c r="J632" s="309"/>
      <c r="K632" s="309"/>
      <c r="L632" s="309"/>
      <c r="M632" s="309"/>
      <c r="N632" s="309"/>
      <c r="O632" s="309"/>
      <c r="P632" s="309"/>
      <c r="Q632" s="309" t="s">
        <v>582</v>
      </c>
      <c r="R632" s="309"/>
      <c r="S632" s="309"/>
      <c r="T632" s="326"/>
      <c r="U632" s="897"/>
      <c r="V632" s="897"/>
      <c r="W632" s="897"/>
      <c r="X632" s="897"/>
      <c r="Y632" s="897"/>
      <c r="Z632" s="897"/>
      <c r="AA632" s="897"/>
      <c r="AB632" s="897"/>
      <c r="AC632" s="428" t="s">
        <v>9698</v>
      </c>
      <c r="AD632" s="309">
        <v>2019</v>
      </c>
      <c r="AE632" s="309">
        <v>2020</v>
      </c>
      <c r="AF632" s="315" t="s">
        <v>10672</v>
      </c>
      <c r="AG632" s="625" t="s">
        <v>9791</v>
      </c>
      <c r="AH632" s="94" t="s">
        <v>677</v>
      </c>
      <c r="AI632" s="48"/>
    </row>
    <row r="633" spans="2:35">
      <c r="B633" s="315" t="s">
        <v>2057</v>
      </c>
      <c r="C633" s="315" t="s">
        <v>192</v>
      </c>
      <c r="D633" s="315" t="s">
        <v>6928</v>
      </c>
      <c r="E633" s="309" t="s">
        <v>886</v>
      </c>
      <c r="F633" s="128" t="s">
        <v>452</v>
      </c>
      <c r="G633" s="315" t="s">
        <v>9697</v>
      </c>
      <c r="H633" s="309" t="s">
        <v>886</v>
      </c>
      <c r="I633" s="309"/>
      <c r="J633" s="309"/>
      <c r="K633" s="309"/>
      <c r="L633" s="309"/>
      <c r="M633" s="309"/>
      <c r="N633" s="309"/>
      <c r="O633" s="309"/>
      <c r="P633" s="309"/>
      <c r="Q633" s="309"/>
      <c r="R633" s="309"/>
      <c r="S633" s="309"/>
      <c r="T633" s="326"/>
      <c r="U633" s="897"/>
      <c r="V633" s="897"/>
      <c r="W633" s="897" t="s">
        <v>582</v>
      </c>
      <c r="X633" s="897"/>
      <c r="Y633" s="897"/>
      <c r="Z633" s="897"/>
      <c r="AA633" s="897"/>
      <c r="AB633" s="897"/>
      <c r="AC633" s="428" t="s">
        <v>9837</v>
      </c>
      <c r="AD633" s="309">
        <v>2019</v>
      </c>
      <c r="AE633" s="309">
        <v>2030</v>
      </c>
      <c r="AF633" s="315" t="s">
        <v>9838</v>
      </c>
      <c r="AG633" s="625" t="s">
        <v>10673</v>
      </c>
      <c r="AH633" s="94" t="s">
        <v>677</v>
      </c>
      <c r="AI633" s="48"/>
    </row>
    <row r="634" spans="2:35">
      <c r="B634" s="315" t="s">
        <v>366</v>
      </c>
      <c r="C634" s="315" t="s">
        <v>165</v>
      </c>
      <c r="D634" s="315" t="s">
        <v>10674</v>
      </c>
      <c r="E634" s="309" t="s">
        <v>5778</v>
      </c>
      <c r="F634" s="309" t="s">
        <v>8384</v>
      </c>
      <c r="G634" s="315" t="s">
        <v>3448</v>
      </c>
      <c r="H634" s="632" t="s">
        <v>5810</v>
      </c>
      <c r="I634" s="309"/>
      <c r="J634" s="309"/>
      <c r="K634" s="309"/>
      <c r="L634" s="309"/>
      <c r="M634" s="309"/>
      <c r="N634" s="309"/>
      <c r="O634" s="309"/>
      <c r="P634" s="309"/>
      <c r="Q634" s="309"/>
      <c r="R634" s="309"/>
      <c r="S634" s="309" t="s">
        <v>582</v>
      </c>
      <c r="T634" s="326"/>
      <c r="U634" s="897"/>
      <c r="V634" s="897"/>
      <c r="W634" s="897"/>
      <c r="X634" s="897"/>
      <c r="Y634" s="897"/>
      <c r="Z634" s="897"/>
      <c r="AA634" s="897"/>
      <c r="AB634" s="897"/>
      <c r="AC634" s="428" t="s">
        <v>9698</v>
      </c>
      <c r="AD634" s="309" t="s">
        <v>886</v>
      </c>
      <c r="AE634" s="309">
        <v>2020</v>
      </c>
      <c r="AF634" s="315" t="s">
        <v>10675</v>
      </c>
      <c r="AG634" s="623" t="s">
        <v>10676</v>
      </c>
      <c r="AH634" s="94" t="s">
        <v>677</v>
      </c>
      <c r="AI634" s="48"/>
    </row>
    <row r="635" spans="2:35">
      <c r="B635" s="315" t="s">
        <v>2279</v>
      </c>
      <c r="C635" s="315" t="s">
        <v>207</v>
      </c>
      <c r="D635" s="315" t="s">
        <v>10677</v>
      </c>
      <c r="E635" s="309" t="s">
        <v>886</v>
      </c>
      <c r="F635" s="128" t="s">
        <v>452</v>
      </c>
      <c r="G635" s="315" t="s">
        <v>886</v>
      </c>
      <c r="H635" s="309" t="s">
        <v>886</v>
      </c>
      <c r="I635" s="309"/>
      <c r="J635" s="309"/>
      <c r="K635" s="309"/>
      <c r="L635" s="309"/>
      <c r="M635" s="309"/>
      <c r="N635" s="309"/>
      <c r="O635" s="309"/>
      <c r="P635" s="309"/>
      <c r="Q635" s="309"/>
      <c r="R635" s="309"/>
      <c r="S635" s="309"/>
      <c r="T635" s="326"/>
      <c r="U635" s="897"/>
      <c r="V635" s="897" t="s">
        <v>582</v>
      </c>
      <c r="W635" s="897"/>
      <c r="X635" s="897"/>
      <c r="Y635" s="897"/>
      <c r="Z635" s="897"/>
      <c r="AA635" s="897"/>
      <c r="AB635" s="897"/>
      <c r="AC635" s="428" t="s">
        <v>9698</v>
      </c>
      <c r="AD635" s="309" t="s">
        <v>886</v>
      </c>
      <c r="AE635" s="309">
        <v>2020</v>
      </c>
      <c r="AF635" s="315" t="s">
        <v>9726</v>
      </c>
      <c r="AG635" s="640" t="s">
        <v>10539</v>
      </c>
      <c r="AH635" s="94" t="s">
        <v>677</v>
      </c>
      <c r="AI635" s="48"/>
    </row>
    <row r="636" spans="2:35">
      <c r="B636" s="142" t="s">
        <v>2057</v>
      </c>
      <c r="C636" s="142" t="s">
        <v>185</v>
      </c>
      <c r="D636" s="142" t="s">
        <v>10678</v>
      </c>
      <c r="E636" s="128" t="s">
        <v>5778</v>
      </c>
      <c r="F636" s="128" t="s">
        <v>452</v>
      </c>
      <c r="G636" s="142" t="s">
        <v>5830</v>
      </c>
      <c r="H636" s="128" t="s">
        <v>886</v>
      </c>
      <c r="I636" s="309"/>
      <c r="J636" s="309"/>
      <c r="K636" s="309"/>
      <c r="L636" s="309"/>
      <c r="M636" s="309"/>
      <c r="N636" s="309"/>
      <c r="O636" s="309"/>
      <c r="P636" s="309"/>
      <c r="Q636" s="309"/>
      <c r="R636" s="309"/>
      <c r="S636" s="309"/>
      <c r="T636" s="326"/>
      <c r="U636" s="897"/>
      <c r="V636" s="897"/>
      <c r="W636" s="897"/>
      <c r="X636" s="897"/>
      <c r="Y636" s="897"/>
      <c r="Z636" s="897" t="s">
        <v>582</v>
      </c>
      <c r="AA636" s="897"/>
      <c r="AB636" s="897"/>
      <c r="AC636" s="428" t="s">
        <v>9698</v>
      </c>
      <c r="AD636" s="128" t="s">
        <v>886</v>
      </c>
      <c r="AE636" s="128">
        <v>2019</v>
      </c>
      <c r="AF636" s="142" t="s">
        <v>10525</v>
      </c>
      <c r="AG636" s="625" t="s">
        <v>10165</v>
      </c>
      <c r="AH636" s="94" t="s">
        <v>677</v>
      </c>
      <c r="AI636" s="48"/>
    </row>
    <row r="637" spans="2:35">
      <c r="B637" s="315" t="s">
        <v>2057</v>
      </c>
      <c r="C637" s="315" t="s">
        <v>185</v>
      </c>
      <c r="D637" s="315" t="s">
        <v>10679</v>
      </c>
      <c r="E637" s="309" t="s">
        <v>5778</v>
      </c>
      <c r="F637" s="128" t="s">
        <v>5838</v>
      </c>
      <c r="G637" s="315" t="s">
        <v>886</v>
      </c>
      <c r="H637" s="627" t="s">
        <v>594</v>
      </c>
      <c r="I637" s="309"/>
      <c r="J637" s="309"/>
      <c r="K637" s="309"/>
      <c r="L637" s="309"/>
      <c r="M637" s="309"/>
      <c r="N637" s="309"/>
      <c r="O637" s="309"/>
      <c r="P637" s="309"/>
      <c r="Q637" s="309"/>
      <c r="R637" s="309"/>
      <c r="S637" s="309" t="s">
        <v>582</v>
      </c>
      <c r="T637" s="326"/>
      <c r="U637" s="897"/>
      <c r="V637" s="897"/>
      <c r="W637" s="897"/>
      <c r="X637" s="897"/>
      <c r="Y637" s="897"/>
      <c r="Z637" s="897"/>
      <c r="AA637" s="897"/>
      <c r="AB637" s="897"/>
      <c r="AC637" s="428" t="s">
        <v>9698</v>
      </c>
      <c r="AD637" s="309">
        <v>2018</v>
      </c>
      <c r="AE637" s="309" t="s">
        <v>10680</v>
      </c>
      <c r="AF637" s="432" t="s">
        <v>10681</v>
      </c>
      <c r="AG637" s="623" t="s">
        <v>10682</v>
      </c>
      <c r="AH637" s="94" t="s">
        <v>677</v>
      </c>
      <c r="AI637" s="48"/>
    </row>
    <row r="638" spans="2:35">
      <c r="B638" s="305" t="s">
        <v>2077</v>
      </c>
      <c r="C638" s="306" t="s">
        <v>142</v>
      </c>
      <c r="D638" s="331" t="s">
        <v>10683</v>
      </c>
      <c r="E638" s="638" t="s">
        <v>10109</v>
      </c>
      <c r="F638" s="128" t="s">
        <v>424</v>
      </c>
      <c r="G638" s="129" t="s">
        <v>6147</v>
      </c>
      <c r="H638" s="128" t="s">
        <v>886</v>
      </c>
      <c r="I638" s="128"/>
      <c r="J638" s="128"/>
      <c r="K638" s="128"/>
      <c r="L638" s="128"/>
      <c r="M638" s="128"/>
      <c r="N638" s="128"/>
      <c r="O638" s="128"/>
      <c r="P638" s="128"/>
      <c r="Q638" s="128" t="s">
        <v>419</v>
      </c>
      <c r="R638" s="128"/>
      <c r="S638" s="128"/>
      <c r="T638" s="307"/>
      <c r="U638" s="754"/>
      <c r="V638" s="754"/>
      <c r="W638" s="754"/>
      <c r="X638" s="754"/>
      <c r="Y638" s="754"/>
      <c r="Z638" s="754"/>
      <c r="AA638" s="754"/>
      <c r="AB638" s="754"/>
      <c r="AC638" s="598"/>
      <c r="AD638" s="128">
        <v>2020</v>
      </c>
      <c r="AE638" s="128">
        <v>2022</v>
      </c>
      <c r="AF638" s="142"/>
      <c r="AG638" s="639" t="s">
        <v>5795</v>
      </c>
      <c r="AH638" s="94" t="s">
        <v>677</v>
      </c>
      <c r="AI638" s="48"/>
    </row>
    <row r="639" spans="2:35">
      <c r="B639" s="305" t="s">
        <v>2077</v>
      </c>
      <c r="C639" s="305" t="s">
        <v>142</v>
      </c>
      <c r="D639" s="315" t="s">
        <v>10683</v>
      </c>
      <c r="E639" s="315" t="s">
        <v>10109</v>
      </c>
      <c r="F639" s="128" t="s">
        <v>424</v>
      </c>
      <c r="G639" s="142" t="s">
        <v>5810</v>
      </c>
      <c r="H639" s="128" t="s">
        <v>6147</v>
      </c>
      <c r="I639" s="128"/>
      <c r="J639" s="128"/>
      <c r="K639" s="128" t="s">
        <v>419</v>
      </c>
      <c r="L639" s="128"/>
      <c r="M639" s="128"/>
      <c r="N639" s="128"/>
      <c r="O639" s="128"/>
      <c r="P639" s="128"/>
      <c r="Q639" s="128"/>
      <c r="R639" s="128"/>
      <c r="S639" s="128"/>
      <c r="T639" s="307"/>
      <c r="U639" s="754"/>
      <c r="V639" s="754"/>
      <c r="W639" s="754"/>
      <c r="X639" s="754"/>
      <c r="Y639" s="696"/>
      <c r="Z639" s="754"/>
      <c r="AA639" s="754"/>
      <c r="AB639" s="696"/>
      <c r="AC639" s="424" t="s">
        <v>6147</v>
      </c>
      <c r="AD639" s="128">
        <v>2020</v>
      </c>
      <c r="AE639" s="128">
        <v>2022</v>
      </c>
      <c r="AF639" s="142"/>
      <c r="AG639" s="596" t="s">
        <v>5795</v>
      </c>
      <c r="AH639" s="94" t="s">
        <v>677</v>
      </c>
      <c r="AI639" s="175"/>
    </row>
    <row r="640" spans="2:35">
      <c r="B640" s="315" t="s">
        <v>5675</v>
      </c>
      <c r="C640" s="315" t="s">
        <v>203</v>
      </c>
      <c r="D640" s="642" t="s">
        <v>6943</v>
      </c>
      <c r="E640" s="309" t="s">
        <v>5778</v>
      </c>
      <c r="F640" s="309" t="s">
        <v>9869</v>
      </c>
      <c r="G640" s="142" t="s">
        <v>886</v>
      </c>
      <c r="H640" s="626" t="s">
        <v>5810</v>
      </c>
      <c r="I640" s="309"/>
      <c r="J640" s="309"/>
      <c r="K640" s="309" t="s">
        <v>582</v>
      </c>
      <c r="L640" s="309"/>
      <c r="M640" s="309"/>
      <c r="N640" s="309"/>
      <c r="O640" s="309"/>
      <c r="P640" s="309"/>
      <c r="Q640" s="309"/>
      <c r="R640" s="309"/>
      <c r="S640" s="309"/>
      <c r="T640" s="326"/>
      <c r="U640" s="897"/>
      <c r="V640" s="897"/>
      <c r="W640" s="897"/>
      <c r="X640" s="897"/>
      <c r="Y640" s="897"/>
      <c r="Z640" s="897"/>
      <c r="AA640" s="897"/>
      <c r="AB640" s="897"/>
      <c r="AC640" s="428" t="s">
        <v>9698</v>
      </c>
      <c r="AD640" s="309">
        <v>2020</v>
      </c>
      <c r="AE640" s="309">
        <v>2020</v>
      </c>
      <c r="AF640" s="643" t="s">
        <v>10684</v>
      </c>
      <c r="AG640" s="625" t="s">
        <v>10685</v>
      </c>
      <c r="AH640" s="94" t="s">
        <v>677</v>
      </c>
      <c r="AI640" s="48"/>
    </row>
    <row r="641" spans="2:35">
      <c r="B641" s="142" t="s">
        <v>2074</v>
      </c>
      <c r="C641" s="315" t="s">
        <v>187</v>
      </c>
      <c r="D641" s="142" t="s">
        <v>10686</v>
      </c>
      <c r="E641" s="309" t="s">
        <v>5778</v>
      </c>
      <c r="F641" s="128" t="s">
        <v>424</v>
      </c>
      <c r="G641" s="315" t="s">
        <v>886</v>
      </c>
      <c r="H641" s="309" t="s">
        <v>5810</v>
      </c>
      <c r="I641" s="309"/>
      <c r="J641" s="309"/>
      <c r="K641" s="309"/>
      <c r="L641" s="309"/>
      <c r="M641" s="309"/>
      <c r="N641" s="309"/>
      <c r="O641" s="309"/>
      <c r="P641" s="309"/>
      <c r="Q641" s="309"/>
      <c r="R641" s="309"/>
      <c r="S641" s="309"/>
      <c r="T641" s="326"/>
      <c r="U641" s="897"/>
      <c r="V641" s="897"/>
      <c r="W641" s="897"/>
      <c r="X641" s="897"/>
      <c r="Y641" s="897"/>
      <c r="Z641" s="897"/>
      <c r="AA641" s="897" t="s">
        <v>582</v>
      </c>
      <c r="AB641" s="897"/>
      <c r="AC641" s="428" t="s">
        <v>9698</v>
      </c>
      <c r="AD641" s="309" t="s">
        <v>886</v>
      </c>
      <c r="AE641" s="309" t="s">
        <v>886</v>
      </c>
      <c r="AF641" s="315" t="s">
        <v>10112</v>
      </c>
      <c r="AG641" s="624" t="s">
        <v>9742</v>
      </c>
      <c r="AH641" s="94" t="s">
        <v>677</v>
      </c>
      <c r="AI641" s="48"/>
    </row>
    <row r="642" spans="2:35">
      <c r="B642" s="305" t="s">
        <v>2057</v>
      </c>
      <c r="C642" s="305" t="s">
        <v>195</v>
      </c>
      <c r="D642" s="305" t="s">
        <v>6949</v>
      </c>
      <c r="E642" s="142" t="s">
        <v>5778</v>
      </c>
      <c r="F642" s="128" t="s">
        <v>452</v>
      </c>
      <c r="G642" s="142" t="s">
        <v>5830</v>
      </c>
      <c r="H642" s="128" t="s">
        <v>6147</v>
      </c>
      <c r="I642" s="128"/>
      <c r="J642" s="128"/>
      <c r="K642" s="128"/>
      <c r="L642" s="128"/>
      <c r="M642" s="128"/>
      <c r="N642" s="128"/>
      <c r="O642" s="128"/>
      <c r="P642" s="128"/>
      <c r="Q642" s="128"/>
      <c r="R642" s="128"/>
      <c r="S642" s="128" t="s">
        <v>419</v>
      </c>
      <c r="T642" s="307"/>
      <c r="U642" s="754"/>
      <c r="V642" s="754"/>
      <c r="W642" s="754"/>
      <c r="X642" s="754"/>
      <c r="Y642" s="696"/>
      <c r="Z642" s="754"/>
      <c r="AA642" s="754"/>
      <c r="AB642" s="696"/>
      <c r="AC642" s="424" t="s">
        <v>6147</v>
      </c>
      <c r="AD642" s="128"/>
      <c r="AE642" s="128"/>
      <c r="AF642" s="142" t="s">
        <v>10687</v>
      </c>
      <c r="AG642" s="596" t="s">
        <v>10622</v>
      </c>
      <c r="AH642" s="94" t="s">
        <v>677</v>
      </c>
      <c r="AI642" s="175"/>
    </row>
    <row r="643" spans="2:35">
      <c r="B643" s="142" t="s">
        <v>5675</v>
      </c>
      <c r="C643" s="142" t="s">
        <v>203</v>
      </c>
      <c r="D643" s="142" t="s">
        <v>10688</v>
      </c>
      <c r="E643" s="309" t="s">
        <v>5778</v>
      </c>
      <c r="F643" s="128" t="s">
        <v>424</v>
      </c>
      <c r="G643" s="142" t="s">
        <v>250</v>
      </c>
      <c r="H643" s="309" t="s">
        <v>886</v>
      </c>
      <c r="I643" s="309"/>
      <c r="J643" s="128" t="s">
        <v>582</v>
      </c>
      <c r="K643" s="309"/>
      <c r="L643" s="309"/>
      <c r="M643" s="309"/>
      <c r="N643" s="309"/>
      <c r="O643" s="309"/>
      <c r="P643" s="309"/>
      <c r="Q643" s="309"/>
      <c r="R643" s="309"/>
      <c r="S643" s="309"/>
      <c r="T643" s="326"/>
      <c r="U643" s="897"/>
      <c r="V643" s="897"/>
      <c r="W643" s="897"/>
      <c r="X643" s="897"/>
      <c r="Y643" s="897"/>
      <c r="Z643" s="897"/>
      <c r="AA643" s="897"/>
      <c r="AB643" s="897"/>
      <c r="AC643" s="428" t="s">
        <v>9698</v>
      </c>
      <c r="AD643" s="128" t="s">
        <v>886</v>
      </c>
      <c r="AE643" s="128">
        <v>2020</v>
      </c>
      <c r="AF643" s="142" t="s">
        <v>9892</v>
      </c>
      <c r="AG643" s="624" t="s">
        <v>9893</v>
      </c>
      <c r="AH643" s="94" t="s">
        <v>677</v>
      </c>
      <c r="AI643" s="48"/>
    </row>
    <row r="644" spans="2:35">
      <c r="B644" s="315" t="s">
        <v>2074</v>
      </c>
      <c r="C644" s="315" t="s">
        <v>187</v>
      </c>
      <c r="D644" s="315" t="s">
        <v>6952</v>
      </c>
      <c r="E644" s="309" t="s">
        <v>5778</v>
      </c>
      <c r="F644" s="128" t="s">
        <v>424</v>
      </c>
      <c r="G644" s="315" t="s">
        <v>886</v>
      </c>
      <c r="H644" s="309" t="s">
        <v>886</v>
      </c>
      <c r="I644" s="309"/>
      <c r="J644" s="309"/>
      <c r="K644" s="309"/>
      <c r="L644" s="309" t="s">
        <v>582</v>
      </c>
      <c r="M644" s="309"/>
      <c r="N644" s="309"/>
      <c r="O644" s="309"/>
      <c r="P644" s="309"/>
      <c r="Q644" s="309"/>
      <c r="R644" s="309"/>
      <c r="S644" s="309"/>
      <c r="T644" s="326"/>
      <c r="U644" s="897"/>
      <c r="V644" s="897"/>
      <c r="W644" s="897"/>
      <c r="X644" s="897"/>
      <c r="Y644" s="897"/>
      <c r="Z644" s="897"/>
      <c r="AA644" s="897"/>
      <c r="AB644" s="897"/>
      <c r="AC644" s="428" t="s">
        <v>9698</v>
      </c>
      <c r="AD644" s="309">
        <v>2019</v>
      </c>
      <c r="AE644" s="309">
        <v>2030</v>
      </c>
      <c r="AF644" s="315" t="s">
        <v>10689</v>
      </c>
      <c r="AG644" s="625" t="s">
        <v>9761</v>
      </c>
      <c r="AH644" s="94" t="s">
        <v>677</v>
      </c>
      <c r="AI644" s="48"/>
    </row>
    <row r="645" spans="2:35">
      <c r="B645" s="315" t="s">
        <v>5675</v>
      </c>
      <c r="C645" s="315" t="s">
        <v>550</v>
      </c>
      <c r="D645" s="315" t="s">
        <v>6954</v>
      </c>
      <c r="E645" s="309" t="s">
        <v>5778</v>
      </c>
      <c r="F645" s="128" t="s">
        <v>452</v>
      </c>
      <c r="G645" s="315" t="s">
        <v>5830</v>
      </c>
      <c r="H645" s="309" t="s">
        <v>886</v>
      </c>
      <c r="I645" s="309"/>
      <c r="J645" s="309"/>
      <c r="K645" s="309"/>
      <c r="L645" s="309"/>
      <c r="M645" s="309"/>
      <c r="N645" s="309"/>
      <c r="O645" s="309"/>
      <c r="P645" s="309"/>
      <c r="Q645" s="309"/>
      <c r="R645" s="309"/>
      <c r="S645" s="309"/>
      <c r="T645" s="326"/>
      <c r="U645" s="897"/>
      <c r="V645" s="897"/>
      <c r="W645" s="897"/>
      <c r="X645" s="897"/>
      <c r="Y645" s="897"/>
      <c r="Z645" s="897" t="s">
        <v>582</v>
      </c>
      <c r="AA645" s="897"/>
      <c r="AB645" s="897"/>
      <c r="AC645" s="428" t="s">
        <v>9698</v>
      </c>
      <c r="AD645" s="309" t="s">
        <v>886</v>
      </c>
      <c r="AE645" s="309">
        <v>2020</v>
      </c>
      <c r="AF645" s="315" t="s">
        <v>10690</v>
      </c>
      <c r="AG645" s="625" t="s">
        <v>10691</v>
      </c>
      <c r="AH645" s="94" t="s">
        <v>677</v>
      </c>
      <c r="AI645" s="48"/>
    </row>
    <row r="646" spans="2:35">
      <c r="B646" s="315" t="s">
        <v>2074</v>
      </c>
      <c r="C646" s="315" t="s">
        <v>187</v>
      </c>
      <c r="D646" s="315" t="s">
        <v>6961</v>
      </c>
      <c r="E646" s="309" t="s">
        <v>5778</v>
      </c>
      <c r="F646" s="128" t="s">
        <v>424</v>
      </c>
      <c r="G646" s="315" t="s">
        <v>886</v>
      </c>
      <c r="H646" s="309" t="s">
        <v>886</v>
      </c>
      <c r="I646" s="309"/>
      <c r="J646" s="309"/>
      <c r="K646" s="309"/>
      <c r="L646" s="309" t="s">
        <v>582</v>
      </c>
      <c r="M646" s="309"/>
      <c r="N646" s="309"/>
      <c r="O646" s="309"/>
      <c r="P646" s="309"/>
      <c r="Q646" s="309"/>
      <c r="R646" s="309"/>
      <c r="S646" s="309"/>
      <c r="T646" s="326"/>
      <c r="U646" s="897"/>
      <c r="V646" s="897"/>
      <c r="W646" s="897"/>
      <c r="X646" s="897"/>
      <c r="Y646" s="897"/>
      <c r="Z646" s="897"/>
      <c r="AA646" s="897"/>
      <c r="AB646" s="897"/>
      <c r="AC646" s="428" t="s">
        <v>9698</v>
      </c>
      <c r="AD646" s="309">
        <v>2018</v>
      </c>
      <c r="AE646" s="309" t="s">
        <v>2790</v>
      </c>
      <c r="AF646" s="315" t="s">
        <v>10692</v>
      </c>
      <c r="AG646" s="625" t="s">
        <v>10693</v>
      </c>
      <c r="AH646" s="94" t="s">
        <v>677</v>
      </c>
      <c r="AI646" s="48"/>
    </row>
    <row r="647" spans="2:35">
      <c r="B647" s="315" t="s">
        <v>2074</v>
      </c>
      <c r="C647" s="315" t="s">
        <v>187</v>
      </c>
      <c r="D647" s="315" t="s">
        <v>6961</v>
      </c>
      <c r="E647" s="309" t="s">
        <v>5778</v>
      </c>
      <c r="F647" s="309" t="s">
        <v>8384</v>
      </c>
      <c r="G647" s="315" t="s">
        <v>886</v>
      </c>
      <c r="H647" s="309" t="s">
        <v>594</v>
      </c>
      <c r="I647" s="309"/>
      <c r="J647" s="309"/>
      <c r="K647" s="309"/>
      <c r="L647" s="309"/>
      <c r="M647" s="309"/>
      <c r="N647" s="309"/>
      <c r="O647" s="309"/>
      <c r="P647" s="309"/>
      <c r="Q647" s="309"/>
      <c r="R647" s="309" t="s">
        <v>582</v>
      </c>
      <c r="S647" s="309"/>
      <c r="T647" s="326"/>
      <c r="U647" s="897"/>
      <c r="V647" s="897"/>
      <c r="W647" s="897"/>
      <c r="X647" s="897"/>
      <c r="Y647" s="897"/>
      <c r="Z647" s="897"/>
      <c r="AA647" s="897"/>
      <c r="AB647" s="897"/>
      <c r="AC647" s="428" t="s">
        <v>9698</v>
      </c>
      <c r="AD647" s="309">
        <v>2016</v>
      </c>
      <c r="AE647" s="309">
        <v>2016</v>
      </c>
      <c r="AF647" s="315" t="s">
        <v>10694</v>
      </c>
      <c r="AG647" s="625" t="s">
        <v>10695</v>
      </c>
      <c r="AH647" s="94" t="s">
        <v>677</v>
      </c>
      <c r="AI647" s="48"/>
    </row>
    <row r="648" spans="2:35">
      <c r="B648" s="305" t="s">
        <v>2057</v>
      </c>
      <c r="C648" s="305" t="s">
        <v>514</v>
      </c>
      <c r="D648" s="305" t="s">
        <v>6968</v>
      </c>
      <c r="E648" s="142" t="s">
        <v>5778</v>
      </c>
      <c r="F648" s="128" t="s">
        <v>452</v>
      </c>
      <c r="G648" s="142" t="s">
        <v>5471</v>
      </c>
      <c r="H648" s="128" t="s">
        <v>6147</v>
      </c>
      <c r="I648" s="128"/>
      <c r="J648" s="128"/>
      <c r="K648" s="128"/>
      <c r="L648" s="128"/>
      <c r="M648" s="128"/>
      <c r="N648" s="128" t="s">
        <v>419</v>
      </c>
      <c r="O648" s="128"/>
      <c r="P648" s="128"/>
      <c r="Q648" s="128"/>
      <c r="R648" s="128"/>
      <c r="S648" s="128"/>
      <c r="T648" s="307"/>
      <c r="U648" s="754"/>
      <c r="V648" s="754"/>
      <c r="W648" s="754"/>
      <c r="X648" s="754"/>
      <c r="Y648" s="696"/>
      <c r="Z648" s="754"/>
      <c r="AA648" s="754"/>
      <c r="AB648" s="696"/>
      <c r="AC648" s="424" t="s">
        <v>5194</v>
      </c>
      <c r="AD648" s="128">
        <v>2019</v>
      </c>
      <c r="AE648" s="128">
        <v>2020</v>
      </c>
      <c r="AF648" s="142"/>
      <c r="AG648" s="596" t="s">
        <v>6969</v>
      </c>
      <c r="AH648" s="94" t="s">
        <v>677</v>
      </c>
      <c r="AI648" s="175"/>
    </row>
    <row r="649" spans="2:35">
      <c r="B649" s="305" t="s">
        <v>2057</v>
      </c>
      <c r="C649" s="305" t="s">
        <v>514</v>
      </c>
      <c r="D649" s="305" t="s">
        <v>6968</v>
      </c>
      <c r="E649" s="142" t="s">
        <v>5778</v>
      </c>
      <c r="F649" s="128" t="s">
        <v>5838</v>
      </c>
      <c r="G649" s="142" t="s">
        <v>5471</v>
      </c>
      <c r="H649" s="128" t="s">
        <v>6147</v>
      </c>
      <c r="I649" s="128"/>
      <c r="J649" s="128"/>
      <c r="K649" s="128"/>
      <c r="L649" s="128"/>
      <c r="M649" s="128"/>
      <c r="N649" s="128"/>
      <c r="O649" s="128"/>
      <c r="P649" s="128"/>
      <c r="Q649" s="128" t="s">
        <v>419</v>
      </c>
      <c r="R649" s="128"/>
      <c r="S649" s="128"/>
      <c r="T649" s="307"/>
      <c r="U649" s="754"/>
      <c r="V649" s="754"/>
      <c r="W649" s="754"/>
      <c r="X649" s="754"/>
      <c r="Y649" s="696"/>
      <c r="Z649" s="754"/>
      <c r="AA649" s="754"/>
      <c r="AB649" s="696"/>
      <c r="AC649" s="424" t="s">
        <v>5194</v>
      </c>
      <c r="AD649" s="128">
        <v>2019</v>
      </c>
      <c r="AE649" s="128">
        <v>2020</v>
      </c>
      <c r="AF649" s="142"/>
      <c r="AG649" s="596" t="s">
        <v>6969</v>
      </c>
      <c r="AH649" s="94" t="s">
        <v>677</v>
      </c>
      <c r="AI649" s="175"/>
    </row>
    <row r="650" spans="2:35">
      <c r="B650" s="305" t="s">
        <v>2057</v>
      </c>
      <c r="C650" s="305" t="s">
        <v>514</v>
      </c>
      <c r="D650" s="305" t="s">
        <v>6968</v>
      </c>
      <c r="E650" s="142" t="s">
        <v>5778</v>
      </c>
      <c r="F650" s="128" t="s">
        <v>452</v>
      </c>
      <c r="G650" s="142" t="s">
        <v>10696</v>
      </c>
      <c r="H650" s="128" t="s">
        <v>6147</v>
      </c>
      <c r="I650" s="128"/>
      <c r="J650" s="128"/>
      <c r="K650" s="128"/>
      <c r="L650" s="128"/>
      <c r="M650" s="128"/>
      <c r="N650" s="128"/>
      <c r="O650" s="128"/>
      <c r="P650" s="128"/>
      <c r="Q650" s="128"/>
      <c r="R650" s="128"/>
      <c r="S650" s="128"/>
      <c r="T650" s="307"/>
      <c r="U650" s="754"/>
      <c r="V650" s="754"/>
      <c r="W650" s="754"/>
      <c r="X650" s="754"/>
      <c r="Y650" s="754"/>
      <c r="Z650" s="754" t="s">
        <v>419</v>
      </c>
      <c r="AA650" s="754"/>
      <c r="AB650" s="696"/>
      <c r="AC650" s="424" t="s">
        <v>5194</v>
      </c>
      <c r="AD650" s="128">
        <v>2019</v>
      </c>
      <c r="AE650" s="128">
        <v>2020</v>
      </c>
      <c r="AF650" s="142"/>
      <c r="AG650" s="596" t="s">
        <v>6969</v>
      </c>
      <c r="AH650" s="94" t="s">
        <v>677</v>
      </c>
      <c r="AI650" s="175"/>
    </row>
    <row r="651" spans="2:35">
      <c r="B651" s="315" t="s">
        <v>2057</v>
      </c>
      <c r="C651" s="315" t="s">
        <v>174</v>
      </c>
      <c r="D651" s="315" t="s">
        <v>10697</v>
      </c>
      <c r="E651" s="309" t="s">
        <v>5778</v>
      </c>
      <c r="F651" s="128" t="s">
        <v>8384</v>
      </c>
      <c r="G651" s="315" t="s">
        <v>6513</v>
      </c>
      <c r="H651" s="626" t="s">
        <v>5810</v>
      </c>
      <c r="I651" s="309"/>
      <c r="J651" s="309"/>
      <c r="K651" s="309" t="s">
        <v>582</v>
      </c>
      <c r="L651" s="309"/>
      <c r="M651" s="309"/>
      <c r="N651" s="309"/>
      <c r="O651" s="309"/>
      <c r="P651" s="309"/>
      <c r="Q651" s="309"/>
      <c r="R651" s="309"/>
      <c r="S651" s="309"/>
      <c r="T651" s="326"/>
      <c r="U651" s="897"/>
      <c r="V651" s="897"/>
      <c r="W651" s="897"/>
      <c r="X651" s="897"/>
      <c r="Y651" s="897"/>
      <c r="Z651" s="897"/>
      <c r="AA651" s="897"/>
      <c r="AB651" s="897"/>
      <c r="AC651" s="428" t="s">
        <v>9698</v>
      </c>
      <c r="AD651" s="309">
        <v>2019</v>
      </c>
      <c r="AE651" s="309">
        <v>2019</v>
      </c>
      <c r="AF651" s="315" t="s">
        <v>10698</v>
      </c>
      <c r="AG651" s="625" t="s">
        <v>10699</v>
      </c>
      <c r="AH651" s="94" t="s">
        <v>677</v>
      </c>
      <c r="AI651" s="48"/>
    </row>
    <row r="652" spans="2:35">
      <c r="B652" s="315" t="s">
        <v>366</v>
      </c>
      <c r="C652" s="142" t="s">
        <v>165</v>
      </c>
      <c r="D652" s="142" t="s">
        <v>10700</v>
      </c>
      <c r="E652" s="128" t="s">
        <v>9708</v>
      </c>
      <c r="F652" s="309" t="s">
        <v>452</v>
      </c>
      <c r="G652" s="315" t="s">
        <v>9697</v>
      </c>
      <c r="H652" s="309" t="s">
        <v>886</v>
      </c>
      <c r="I652" s="309"/>
      <c r="J652" s="309"/>
      <c r="K652" s="309"/>
      <c r="L652" s="309"/>
      <c r="M652" s="309"/>
      <c r="N652" s="309"/>
      <c r="O652" s="309"/>
      <c r="P652" s="309"/>
      <c r="Q652" s="309"/>
      <c r="R652" s="309"/>
      <c r="S652" s="309"/>
      <c r="T652" s="326"/>
      <c r="U652" s="897"/>
      <c r="V652" s="897" t="s">
        <v>582</v>
      </c>
      <c r="W652" s="897"/>
      <c r="X652" s="897"/>
      <c r="Y652" s="897"/>
      <c r="Z652" s="897"/>
      <c r="AA652" s="897"/>
      <c r="AB652" s="897"/>
      <c r="AC652" s="428" t="s">
        <v>9698</v>
      </c>
      <c r="AD652" s="309" t="s">
        <v>886</v>
      </c>
      <c r="AE652" s="137">
        <v>2009</v>
      </c>
      <c r="AF652" s="315" t="s">
        <v>9726</v>
      </c>
      <c r="AG652" s="624" t="s">
        <v>10701</v>
      </c>
      <c r="AH652" s="94" t="s">
        <v>677</v>
      </c>
      <c r="AI652" s="48"/>
    </row>
    <row r="653" spans="2:35">
      <c r="B653" s="315" t="s">
        <v>2074</v>
      </c>
      <c r="C653" s="315" t="s">
        <v>187</v>
      </c>
      <c r="D653" s="315" t="s">
        <v>6983</v>
      </c>
      <c r="E653" s="309" t="s">
        <v>5778</v>
      </c>
      <c r="F653" s="128" t="s">
        <v>424</v>
      </c>
      <c r="G653" s="315" t="s">
        <v>886</v>
      </c>
      <c r="H653" s="309" t="s">
        <v>886</v>
      </c>
      <c r="I653" s="309"/>
      <c r="J653" s="309"/>
      <c r="K653" s="309"/>
      <c r="L653" s="309" t="s">
        <v>582</v>
      </c>
      <c r="M653" s="309"/>
      <c r="N653" s="309"/>
      <c r="O653" s="309"/>
      <c r="P653" s="309"/>
      <c r="Q653" s="309"/>
      <c r="R653" s="309"/>
      <c r="S653" s="309"/>
      <c r="T653" s="326"/>
      <c r="U653" s="897"/>
      <c r="V653" s="897"/>
      <c r="W653" s="897"/>
      <c r="X653" s="897"/>
      <c r="Y653" s="897"/>
      <c r="Z653" s="897"/>
      <c r="AA653" s="897"/>
      <c r="AB653" s="897"/>
      <c r="AC653" s="428" t="s">
        <v>9698</v>
      </c>
      <c r="AD653" s="309">
        <v>2019</v>
      </c>
      <c r="AE653" s="309">
        <v>2030</v>
      </c>
      <c r="AF653" s="315" t="s">
        <v>10702</v>
      </c>
      <c r="AG653" s="625" t="s">
        <v>9761</v>
      </c>
      <c r="AH653" s="94" t="s">
        <v>677</v>
      </c>
      <c r="AI653" s="48"/>
    </row>
    <row r="654" spans="2:35">
      <c r="B654" s="315" t="s">
        <v>2074</v>
      </c>
      <c r="C654" s="315" t="s">
        <v>187</v>
      </c>
      <c r="D654" s="315" t="s">
        <v>10703</v>
      </c>
      <c r="E654" s="309" t="s">
        <v>5778</v>
      </c>
      <c r="F654" s="309" t="s">
        <v>5838</v>
      </c>
      <c r="G654" s="315" t="s">
        <v>886</v>
      </c>
      <c r="H654" s="309" t="s">
        <v>886</v>
      </c>
      <c r="I654" s="309"/>
      <c r="J654" s="309"/>
      <c r="K654" s="309"/>
      <c r="L654" s="309" t="s">
        <v>582</v>
      </c>
      <c r="M654" s="309"/>
      <c r="N654" s="309"/>
      <c r="O654" s="309"/>
      <c r="P654" s="309"/>
      <c r="Q654" s="309"/>
      <c r="R654" s="309"/>
      <c r="S654" s="309"/>
      <c r="T654" s="326"/>
      <c r="U654" s="897"/>
      <c r="V654" s="897"/>
      <c r="W654" s="897"/>
      <c r="X654" s="897"/>
      <c r="Y654" s="897"/>
      <c r="Z654" s="897"/>
      <c r="AA654" s="897"/>
      <c r="AB654" s="897"/>
      <c r="AC654" s="428" t="s">
        <v>9698</v>
      </c>
      <c r="AD654" s="309">
        <v>2019</v>
      </c>
      <c r="AE654" s="309">
        <v>2050</v>
      </c>
      <c r="AF654" s="315" t="s">
        <v>10704</v>
      </c>
      <c r="AG654" s="625" t="s">
        <v>10705</v>
      </c>
      <c r="AH654" s="94" t="s">
        <v>677</v>
      </c>
      <c r="AI654" s="48"/>
    </row>
    <row r="655" spans="2:35">
      <c r="B655" s="315" t="s">
        <v>2074</v>
      </c>
      <c r="C655" s="315" t="s">
        <v>187</v>
      </c>
      <c r="D655" s="315" t="s">
        <v>10703</v>
      </c>
      <c r="E655" s="309" t="s">
        <v>5778</v>
      </c>
      <c r="F655" s="128" t="s">
        <v>424</v>
      </c>
      <c r="G655" s="315" t="s">
        <v>886</v>
      </c>
      <c r="H655" s="309" t="s">
        <v>886</v>
      </c>
      <c r="I655" s="309"/>
      <c r="J655" s="309"/>
      <c r="K655" s="309"/>
      <c r="L655" s="309" t="s">
        <v>582</v>
      </c>
      <c r="M655" s="309"/>
      <c r="N655" s="309"/>
      <c r="O655" s="309"/>
      <c r="P655" s="309"/>
      <c r="Q655" s="309"/>
      <c r="R655" s="309"/>
      <c r="S655" s="309"/>
      <c r="T655" s="326"/>
      <c r="U655" s="897"/>
      <c r="V655" s="897"/>
      <c r="W655" s="897"/>
      <c r="X655" s="897"/>
      <c r="Y655" s="897"/>
      <c r="Z655" s="897"/>
      <c r="AA655" s="897"/>
      <c r="AB655" s="897"/>
      <c r="AC655" s="428" t="s">
        <v>9698</v>
      </c>
      <c r="AD655" s="309">
        <v>2019</v>
      </c>
      <c r="AE655" s="309">
        <v>2030</v>
      </c>
      <c r="AF655" s="315" t="s">
        <v>10704</v>
      </c>
      <c r="AG655" s="625" t="s">
        <v>10705</v>
      </c>
      <c r="AH655" s="94" t="s">
        <v>677</v>
      </c>
      <c r="AI655" s="48"/>
    </row>
    <row r="656" spans="2:35">
      <c r="B656" s="315" t="s">
        <v>2074</v>
      </c>
      <c r="C656" s="315" t="s">
        <v>187</v>
      </c>
      <c r="D656" s="315" t="s">
        <v>10703</v>
      </c>
      <c r="E656" s="309" t="s">
        <v>5778</v>
      </c>
      <c r="F656" s="309" t="s">
        <v>424</v>
      </c>
      <c r="G656" s="315" t="s">
        <v>886</v>
      </c>
      <c r="H656" s="309" t="s">
        <v>886</v>
      </c>
      <c r="I656" s="309"/>
      <c r="J656" s="309"/>
      <c r="K656" s="309"/>
      <c r="L656" s="309" t="s">
        <v>582</v>
      </c>
      <c r="M656" s="309"/>
      <c r="N656" s="309"/>
      <c r="O656" s="309"/>
      <c r="P656" s="309"/>
      <c r="Q656" s="309"/>
      <c r="R656" s="309"/>
      <c r="S656" s="309"/>
      <c r="T656" s="326"/>
      <c r="U656" s="897"/>
      <c r="V656" s="897"/>
      <c r="W656" s="897"/>
      <c r="X656" s="897"/>
      <c r="Y656" s="897"/>
      <c r="Z656" s="897"/>
      <c r="AA656" s="897"/>
      <c r="AB656" s="897"/>
      <c r="AC656" s="428" t="s">
        <v>9698</v>
      </c>
      <c r="AD656" s="309">
        <v>2019</v>
      </c>
      <c r="AE656" s="309">
        <v>2050</v>
      </c>
      <c r="AF656" s="315" t="s">
        <v>10704</v>
      </c>
      <c r="AG656" s="625" t="s">
        <v>10705</v>
      </c>
      <c r="AH656" s="94" t="s">
        <v>677</v>
      </c>
      <c r="AI656" s="48"/>
    </row>
    <row r="657" spans="2:35">
      <c r="B657" s="315" t="s">
        <v>2074</v>
      </c>
      <c r="C657" s="315" t="s">
        <v>187</v>
      </c>
      <c r="D657" s="315" t="s">
        <v>6987</v>
      </c>
      <c r="E657" s="309" t="s">
        <v>5778</v>
      </c>
      <c r="F657" s="309" t="s">
        <v>5838</v>
      </c>
      <c r="G657" s="315" t="s">
        <v>886</v>
      </c>
      <c r="H657" s="309" t="s">
        <v>886</v>
      </c>
      <c r="I657" s="309"/>
      <c r="J657" s="309"/>
      <c r="K657" s="309"/>
      <c r="L657" s="309" t="s">
        <v>582</v>
      </c>
      <c r="M657" s="309"/>
      <c r="N657" s="309"/>
      <c r="O657" s="309"/>
      <c r="P657" s="309"/>
      <c r="Q657" s="309"/>
      <c r="R657" s="309"/>
      <c r="S657" s="309"/>
      <c r="T657" s="326"/>
      <c r="U657" s="897"/>
      <c r="V657" s="897"/>
      <c r="W657" s="897"/>
      <c r="X657" s="897"/>
      <c r="Y657" s="897"/>
      <c r="Z657" s="897"/>
      <c r="AA657" s="897"/>
      <c r="AB657" s="897"/>
      <c r="AC657" s="428" t="s">
        <v>9698</v>
      </c>
      <c r="AD657" s="309">
        <v>2018</v>
      </c>
      <c r="AE657" s="309">
        <v>2050</v>
      </c>
      <c r="AF657" s="315" t="s">
        <v>10706</v>
      </c>
      <c r="AG657" s="625" t="s">
        <v>10707</v>
      </c>
      <c r="AH657" s="94" t="s">
        <v>677</v>
      </c>
      <c r="AI657" s="48"/>
    </row>
    <row r="658" spans="2:35">
      <c r="B658" s="315" t="s">
        <v>2074</v>
      </c>
      <c r="C658" s="315" t="s">
        <v>187</v>
      </c>
      <c r="D658" s="315" t="s">
        <v>6987</v>
      </c>
      <c r="E658" s="309" t="s">
        <v>5778</v>
      </c>
      <c r="F658" s="128" t="s">
        <v>424</v>
      </c>
      <c r="G658" s="315" t="s">
        <v>886</v>
      </c>
      <c r="H658" s="309" t="s">
        <v>886</v>
      </c>
      <c r="I658" s="309"/>
      <c r="J658" s="309"/>
      <c r="K658" s="309"/>
      <c r="L658" s="309" t="s">
        <v>582</v>
      </c>
      <c r="M658" s="309"/>
      <c r="N658" s="309"/>
      <c r="O658" s="309"/>
      <c r="P658" s="309"/>
      <c r="Q658" s="309"/>
      <c r="R658" s="309"/>
      <c r="S658" s="309"/>
      <c r="T658" s="326"/>
      <c r="U658" s="897"/>
      <c r="V658" s="897"/>
      <c r="W658" s="897"/>
      <c r="X658" s="897"/>
      <c r="Y658" s="897"/>
      <c r="Z658" s="897"/>
      <c r="AA658" s="897"/>
      <c r="AB658" s="897"/>
      <c r="AC658" s="428" t="s">
        <v>9698</v>
      </c>
      <c r="AD658" s="309">
        <v>2018</v>
      </c>
      <c r="AE658" s="309">
        <v>2030</v>
      </c>
      <c r="AF658" s="315" t="s">
        <v>10706</v>
      </c>
      <c r="AG658" s="625" t="s">
        <v>10707</v>
      </c>
      <c r="AH658" s="94" t="s">
        <v>677</v>
      </c>
      <c r="AI658" s="48"/>
    </row>
    <row r="659" spans="2:35">
      <c r="B659" s="315" t="s">
        <v>2074</v>
      </c>
      <c r="C659" s="315" t="s">
        <v>187</v>
      </c>
      <c r="D659" s="315" t="s">
        <v>6987</v>
      </c>
      <c r="E659" s="309" t="s">
        <v>5778</v>
      </c>
      <c r="F659" s="309" t="s">
        <v>424</v>
      </c>
      <c r="G659" s="315" t="s">
        <v>886</v>
      </c>
      <c r="H659" s="309" t="s">
        <v>886</v>
      </c>
      <c r="I659" s="309"/>
      <c r="J659" s="309"/>
      <c r="K659" s="309"/>
      <c r="L659" s="309" t="s">
        <v>582</v>
      </c>
      <c r="M659" s="309"/>
      <c r="N659" s="309"/>
      <c r="O659" s="309"/>
      <c r="P659" s="309"/>
      <c r="Q659" s="309"/>
      <c r="R659" s="309"/>
      <c r="S659" s="309"/>
      <c r="T659" s="326"/>
      <c r="U659" s="897"/>
      <c r="V659" s="897"/>
      <c r="W659" s="897"/>
      <c r="X659" s="897"/>
      <c r="Y659" s="897"/>
      <c r="Z659" s="897"/>
      <c r="AA659" s="897"/>
      <c r="AB659" s="897"/>
      <c r="AC659" s="428" t="s">
        <v>9698</v>
      </c>
      <c r="AD659" s="309">
        <v>2018</v>
      </c>
      <c r="AE659" s="309">
        <v>2050</v>
      </c>
      <c r="AF659" s="315" t="s">
        <v>10706</v>
      </c>
      <c r="AG659" s="625" t="s">
        <v>10707</v>
      </c>
      <c r="AH659" s="94" t="s">
        <v>677</v>
      </c>
      <c r="AI659" s="48"/>
    </row>
    <row r="660" spans="2:35">
      <c r="B660" s="315" t="s">
        <v>366</v>
      </c>
      <c r="C660" s="315" t="s">
        <v>182</v>
      </c>
      <c r="D660" s="315" t="s">
        <v>10708</v>
      </c>
      <c r="E660" s="309" t="s">
        <v>5778</v>
      </c>
      <c r="F660" s="309" t="s">
        <v>8384</v>
      </c>
      <c r="G660" s="315" t="s">
        <v>10511</v>
      </c>
      <c r="H660" s="309" t="s">
        <v>9734</v>
      </c>
      <c r="I660" s="309"/>
      <c r="J660" s="309"/>
      <c r="K660" s="309"/>
      <c r="L660" s="309"/>
      <c r="M660" s="309"/>
      <c r="N660" s="309"/>
      <c r="O660" s="309"/>
      <c r="P660" s="309"/>
      <c r="Q660" s="309"/>
      <c r="R660" s="309"/>
      <c r="S660" s="309"/>
      <c r="T660" s="326"/>
      <c r="U660" s="897"/>
      <c r="V660" s="897"/>
      <c r="W660" s="897"/>
      <c r="X660" s="897"/>
      <c r="Y660" s="897"/>
      <c r="Z660" s="897"/>
      <c r="AA660" s="897" t="s">
        <v>582</v>
      </c>
      <c r="AB660" s="897"/>
      <c r="AC660" s="428" t="s">
        <v>9698</v>
      </c>
      <c r="AD660" s="309">
        <v>2020</v>
      </c>
      <c r="AE660" s="309">
        <v>2020</v>
      </c>
      <c r="AF660" s="315" t="s">
        <v>10709</v>
      </c>
      <c r="AG660" s="625" t="s">
        <v>10710</v>
      </c>
      <c r="AH660" s="94" t="s">
        <v>677</v>
      </c>
      <c r="AI660" s="48"/>
    </row>
    <row r="661" spans="2:35">
      <c r="B661" s="142" t="s">
        <v>2074</v>
      </c>
      <c r="C661" s="315" t="s">
        <v>187</v>
      </c>
      <c r="D661" s="142" t="s">
        <v>10711</v>
      </c>
      <c r="E661" s="309" t="s">
        <v>5778</v>
      </c>
      <c r="F661" s="128" t="s">
        <v>424</v>
      </c>
      <c r="G661" s="315" t="s">
        <v>886</v>
      </c>
      <c r="H661" s="309" t="s">
        <v>5810</v>
      </c>
      <c r="I661" s="309"/>
      <c r="J661" s="309"/>
      <c r="K661" s="309"/>
      <c r="L661" s="309"/>
      <c r="M661" s="309"/>
      <c r="N661" s="309"/>
      <c r="O661" s="309"/>
      <c r="P661" s="309"/>
      <c r="Q661" s="309"/>
      <c r="R661" s="309"/>
      <c r="S661" s="309"/>
      <c r="T661" s="326"/>
      <c r="U661" s="897"/>
      <c r="V661" s="897"/>
      <c r="W661" s="897"/>
      <c r="X661" s="897"/>
      <c r="Y661" s="897"/>
      <c r="Z661" s="897"/>
      <c r="AA661" s="897" t="s">
        <v>582</v>
      </c>
      <c r="AB661" s="897"/>
      <c r="AC661" s="428" t="s">
        <v>9698</v>
      </c>
      <c r="AD661" s="309" t="s">
        <v>886</v>
      </c>
      <c r="AE661" s="309" t="s">
        <v>886</v>
      </c>
      <c r="AF661" s="315" t="s">
        <v>10712</v>
      </c>
      <c r="AG661" s="624" t="s">
        <v>9742</v>
      </c>
      <c r="AH661" s="94" t="s">
        <v>677</v>
      </c>
      <c r="AI661" s="48"/>
    </row>
    <row r="662" spans="2:35">
      <c r="B662" s="142" t="s">
        <v>5675</v>
      </c>
      <c r="C662" s="142" t="s">
        <v>203</v>
      </c>
      <c r="D662" s="142" t="s">
        <v>10713</v>
      </c>
      <c r="E662" s="309" t="s">
        <v>5778</v>
      </c>
      <c r="F662" s="128" t="s">
        <v>424</v>
      </c>
      <c r="G662" s="142" t="s">
        <v>250</v>
      </c>
      <c r="H662" s="309" t="s">
        <v>886</v>
      </c>
      <c r="I662" s="309"/>
      <c r="J662" s="128" t="s">
        <v>582</v>
      </c>
      <c r="K662" s="309"/>
      <c r="L662" s="309"/>
      <c r="M662" s="309"/>
      <c r="N662" s="309"/>
      <c r="O662" s="309"/>
      <c r="P662" s="309"/>
      <c r="Q662" s="309"/>
      <c r="R662" s="309"/>
      <c r="S662" s="309"/>
      <c r="T662" s="326"/>
      <c r="U662" s="897"/>
      <c r="V662" s="897"/>
      <c r="W662" s="897"/>
      <c r="X662" s="897"/>
      <c r="Y662" s="897"/>
      <c r="Z662" s="897"/>
      <c r="AA662" s="897"/>
      <c r="AB662" s="897"/>
      <c r="AC662" s="428" t="s">
        <v>9698</v>
      </c>
      <c r="AD662" s="128" t="s">
        <v>886</v>
      </c>
      <c r="AE662" s="128">
        <v>2020</v>
      </c>
      <c r="AF662" s="142" t="s">
        <v>9892</v>
      </c>
      <c r="AG662" s="624" t="s">
        <v>9893</v>
      </c>
      <c r="AH662" s="94" t="s">
        <v>677</v>
      </c>
      <c r="AI662" s="48"/>
    </row>
    <row r="663" spans="2:35">
      <c r="B663" s="315" t="s">
        <v>2074</v>
      </c>
      <c r="C663" s="315" t="s">
        <v>187</v>
      </c>
      <c r="D663" s="315" t="s">
        <v>7001</v>
      </c>
      <c r="E663" s="309" t="s">
        <v>5778</v>
      </c>
      <c r="F663" s="128" t="s">
        <v>424</v>
      </c>
      <c r="G663" s="315" t="s">
        <v>886</v>
      </c>
      <c r="H663" s="309" t="s">
        <v>886</v>
      </c>
      <c r="I663" s="309"/>
      <c r="J663" s="309"/>
      <c r="K663" s="309"/>
      <c r="L663" s="309" t="s">
        <v>582</v>
      </c>
      <c r="M663" s="309"/>
      <c r="N663" s="309"/>
      <c r="O663" s="309"/>
      <c r="P663" s="309"/>
      <c r="Q663" s="309"/>
      <c r="R663" s="309"/>
      <c r="S663" s="309"/>
      <c r="T663" s="326"/>
      <c r="U663" s="897"/>
      <c r="V663" s="897"/>
      <c r="W663" s="897"/>
      <c r="X663" s="897"/>
      <c r="Y663" s="897"/>
      <c r="Z663" s="897"/>
      <c r="AA663" s="897"/>
      <c r="AB663" s="897"/>
      <c r="AC663" s="428" t="s">
        <v>9698</v>
      </c>
      <c r="AD663" s="309">
        <v>2005</v>
      </c>
      <c r="AE663" s="309">
        <v>2012</v>
      </c>
      <c r="AF663" s="315" t="s">
        <v>10714</v>
      </c>
      <c r="AG663" s="625" t="s">
        <v>10715</v>
      </c>
      <c r="AH663" s="94" t="s">
        <v>677</v>
      </c>
      <c r="AI663" s="48"/>
    </row>
    <row r="664" spans="2:35">
      <c r="B664" s="305" t="s">
        <v>2057</v>
      </c>
      <c r="C664" s="305" t="s">
        <v>174</v>
      </c>
      <c r="D664" s="142" t="s">
        <v>7004</v>
      </c>
      <c r="E664" s="142" t="s">
        <v>5778</v>
      </c>
      <c r="F664" s="73" t="s">
        <v>424</v>
      </c>
      <c r="G664" s="129" t="s">
        <v>6147</v>
      </c>
      <c r="H664" s="128" t="s">
        <v>6147</v>
      </c>
      <c r="I664" s="128"/>
      <c r="J664" s="128"/>
      <c r="K664" s="128"/>
      <c r="L664" s="128"/>
      <c r="M664" s="128"/>
      <c r="N664" s="128"/>
      <c r="O664" s="128"/>
      <c r="P664" s="128"/>
      <c r="Q664" s="128"/>
      <c r="R664" s="128"/>
      <c r="S664" s="128"/>
      <c r="T664" s="307"/>
      <c r="U664" s="754"/>
      <c r="V664" s="754"/>
      <c r="W664" s="754"/>
      <c r="X664" s="754"/>
      <c r="Y664" s="696"/>
      <c r="Z664" s="754"/>
      <c r="AA664" s="754" t="s">
        <v>419</v>
      </c>
      <c r="AB664" s="696"/>
      <c r="AC664" s="424" t="s">
        <v>9698</v>
      </c>
      <c r="AD664" s="128">
        <v>2015</v>
      </c>
      <c r="AE664" s="128"/>
      <c r="AF664" s="142" t="s">
        <v>10716</v>
      </c>
      <c r="AG664" s="596" t="s">
        <v>10717</v>
      </c>
      <c r="AH664" s="94" t="s">
        <v>677</v>
      </c>
      <c r="AI664" s="175"/>
    </row>
    <row r="665" spans="2:35">
      <c r="B665" s="142" t="s">
        <v>366</v>
      </c>
      <c r="C665" s="142" t="s">
        <v>165</v>
      </c>
      <c r="D665" s="142" t="s">
        <v>10718</v>
      </c>
      <c r="E665" s="128" t="s">
        <v>5778</v>
      </c>
      <c r="F665" s="128" t="s">
        <v>424</v>
      </c>
      <c r="G665" s="142" t="s">
        <v>3505</v>
      </c>
      <c r="H665" s="135" t="s">
        <v>5810</v>
      </c>
      <c r="I665" s="128"/>
      <c r="J665" s="128"/>
      <c r="K665" s="128" t="s">
        <v>582</v>
      </c>
      <c r="L665" s="128"/>
      <c r="M665" s="128"/>
      <c r="N665" s="128"/>
      <c r="O665" s="128"/>
      <c r="P665" s="128"/>
      <c r="Q665" s="128"/>
      <c r="R665" s="128"/>
      <c r="S665" s="128"/>
      <c r="T665" s="307"/>
      <c r="U665" s="897"/>
      <c r="V665" s="897"/>
      <c r="W665" s="897"/>
      <c r="X665" s="897"/>
      <c r="Y665" s="897"/>
      <c r="Z665" s="897"/>
      <c r="AA665" s="897"/>
      <c r="AB665" s="897"/>
      <c r="AC665" s="424" t="s">
        <v>9698</v>
      </c>
      <c r="AD665" s="128">
        <v>2019</v>
      </c>
      <c r="AE665" s="128">
        <v>2020</v>
      </c>
      <c r="AF665" s="142" t="s">
        <v>10719</v>
      </c>
      <c r="AG665" s="624" t="s">
        <v>10720</v>
      </c>
      <c r="AH665" s="94" t="s">
        <v>677</v>
      </c>
      <c r="AI665" s="48"/>
    </row>
    <row r="666" spans="2:35">
      <c r="B666" s="315" t="s">
        <v>366</v>
      </c>
      <c r="C666" s="142" t="s">
        <v>165</v>
      </c>
      <c r="D666" s="142" t="s">
        <v>10721</v>
      </c>
      <c r="E666" s="128" t="s">
        <v>9794</v>
      </c>
      <c r="F666" s="309" t="s">
        <v>452</v>
      </c>
      <c r="G666" s="315" t="s">
        <v>9697</v>
      </c>
      <c r="H666" s="309" t="s">
        <v>886</v>
      </c>
      <c r="I666" s="309"/>
      <c r="J666" s="309"/>
      <c r="K666" s="309"/>
      <c r="L666" s="309"/>
      <c r="M666" s="309"/>
      <c r="N666" s="309"/>
      <c r="O666" s="309"/>
      <c r="P666" s="309"/>
      <c r="Q666" s="309"/>
      <c r="R666" s="309"/>
      <c r="S666" s="309"/>
      <c r="T666" s="326"/>
      <c r="U666" s="897"/>
      <c r="V666" s="897" t="s">
        <v>582</v>
      </c>
      <c r="W666" s="897"/>
      <c r="X666" s="897"/>
      <c r="Y666" s="897"/>
      <c r="Z666" s="897"/>
      <c r="AA666" s="897"/>
      <c r="AB666" s="897"/>
      <c r="AC666" s="428" t="s">
        <v>9698</v>
      </c>
      <c r="AD666" s="309" t="s">
        <v>886</v>
      </c>
      <c r="AE666" s="137">
        <v>2013</v>
      </c>
      <c r="AF666" s="142" t="s">
        <v>10722</v>
      </c>
      <c r="AG666" s="624" t="s">
        <v>10723</v>
      </c>
      <c r="AH666" s="94" t="s">
        <v>677</v>
      </c>
      <c r="AI666" s="48"/>
    </row>
    <row r="667" spans="2:35">
      <c r="B667" s="315" t="s">
        <v>366</v>
      </c>
      <c r="C667" s="142" t="s">
        <v>179</v>
      </c>
      <c r="D667" s="142" t="s">
        <v>10724</v>
      </c>
      <c r="E667" s="128" t="s">
        <v>9708</v>
      </c>
      <c r="F667" s="309" t="s">
        <v>452</v>
      </c>
      <c r="G667" s="315" t="s">
        <v>886</v>
      </c>
      <c r="H667" s="309" t="s">
        <v>886</v>
      </c>
      <c r="I667" s="309"/>
      <c r="J667" s="309"/>
      <c r="K667" s="309"/>
      <c r="L667" s="309"/>
      <c r="M667" s="309"/>
      <c r="N667" s="309"/>
      <c r="O667" s="309"/>
      <c r="P667" s="309"/>
      <c r="Q667" s="309"/>
      <c r="R667" s="309"/>
      <c r="S667" s="309"/>
      <c r="T667" s="326"/>
      <c r="U667" s="897"/>
      <c r="V667" s="897" t="s">
        <v>582</v>
      </c>
      <c r="W667" s="897"/>
      <c r="X667" s="897"/>
      <c r="Y667" s="897"/>
      <c r="Z667" s="897"/>
      <c r="AA667" s="897"/>
      <c r="AB667" s="897"/>
      <c r="AC667" s="428" t="s">
        <v>9698</v>
      </c>
      <c r="AD667" s="128" t="s">
        <v>886</v>
      </c>
      <c r="AE667" s="137">
        <v>2019</v>
      </c>
      <c r="AF667" s="142" t="s">
        <v>10725</v>
      </c>
      <c r="AG667" s="625" t="s">
        <v>9791</v>
      </c>
      <c r="AH667" s="94" t="s">
        <v>677</v>
      </c>
      <c r="AI667" s="48"/>
    </row>
    <row r="668" spans="2:35">
      <c r="B668" s="142" t="s">
        <v>366</v>
      </c>
      <c r="C668" s="142" t="s">
        <v>179</v>
      </c>
      <c r="D668" s="142" t="s">
        <v>10724</v>
      </c>
      <c r="E668" s="128" t="s">
        <v>5778</v>
      </c>
      <c r="F668" s="128" t="s">
        <v>233</v>
      </c>
      <c r="G668" s="142" t="s">
        <v>10726</v>
      </c>
      <c r="H668" s="128" t="s">
        <v>886</v>
      </c>
      <c r="I668" s="128"/>
      <c r="J668" s="128"/>
      <c r="K668" s="128"/>
      <c r="L668" s="128"/>
      <c r="M668" s="128"/>
      <c r="N668" s="128"/>
      <c r="O668" s="128"/>
      <c r="P668" s="128"/>
      <c r="Q668" s="128"/>
      <c r="R668" s="128"/>
      <c r="S668" s="128"/>
      <c r="T668" s="307"/>
      <c r="U668" s="754" t="s">
        <v>419</v>
      </c>
      <c r="V668" s="754"/>
      <c r="W668" s="754"/>
      <c r="X668" s="754"/>
      <c r="Y668" s="754"/>
      <c r="Z668" s="754"/>
      <c r="AA668" s="754"/>
      <c r="AB668" s="754"/>
      <c r="AC668" s="424" t="s">
        <v>9698</v>
      </c>
      <c r="AD668" s="128">
        <v>2019</v>
      </c>
      <c r="AE668" s="128"/>
      <c r="AF668" s="142" t="s">
        <v>10727</v>
      </c>
      <c r="AG668" s="126" t="s">
        <v>10728</v>
      </c>
      <c r="AH668" s="94" t="s">
        <v>677</v>
      </c>
      <c r="AI668" s="48"/>
    </row>
    <row r="669" spans="2:35">
      <c r="B669" s="142" t="s">
        <v>366</v>
      </c>
      <c r="C669" s="142" t="s">
        <v>179</v>
      </c>
      <c r="D669" s="142" t="s">
        <v>10724</v>
      </c>
      <c r="E669" s="309" t="s">
        <v>5778</v>
      </c>
      <c r="F669" s="128" t="s">
        <v>5838</v>
      </c>
      <c r="G669" s="142" t="s">
        <v>10729</v>
      </c>
      <c r="H669" s="141" t="s">
        <v>594</v>
      </c>
      <c r="I669" s="128"/>
      <c r="J669" s="309"/>
      <c r="K669" s="309"/>
      <c r="L669" s="309"/>
      <c r="M669" s="309"/>
      <c r="N669" s="309"/>
      <c r="O669" s="128"/>
      <c r="P669" s="309"/>
      <c r="Q669" s="309"/>
      <c r="R669" s="309"/>
      <c r="S669" s="309"/>
      <c r="T669" s="326"/>
      <c r="U669" s="897" t="s">
        <v>582</v>
      </c>
      <c r="V669" s="897"/>
      <c r="W669" s="897"/>
      <c r="X669" s="897"/>
      <c r="Y669" s="897"/>
      <c r="Z669" s="897"/>
      <c r="AA669" s="897"/>
      <c r="AB669" s="897"/>
      <c r="AC669" s="428" t="s">
        <v>9698</v>
      </c>
      <c r="AD669" s="128">
        <v>2013</v>
      </c>
      <c r="AE669" s="128">
        <v>2019</v>
      </c>
      <c r="AF669" s="142" t="s">
        <v>10730</v>
      </c>
      <c r="AG669" s="624" t="s">
        <v>10731</v>
      </c>
      <c r="AH669" s="94" t="s">
        <v>677</v>
      </c>
      <c r="AI669" s="48"/>
    </row>
    <row r="670" spans="2:35">
      <c r="B670" s="315" t="s">
        <v>366</v>
      </c>
      <c r="C670" s="142" t="s">
        <v>165</v>
      </c>
      <c r="D670" s="142" t="s">
        <v>10732</v>
      </c>
      <c r="E670" s="128" t="s">
        <v>9708</v>
      </c>
      <c r="F670" s="309" t="s">
        <v>452</v>
      </c>
      <c r="G670" s="315" t="s">
        <v>9697</v>
      </c>
      <c r="H670" s="309" t="s">
        <v>886</v>
      </c>
      <c r="I670" s="309"/>
      <c r="J670" s="309"/>
      <c r="K670" s="309"/>
      <c r="L670" s="309"/>
      <c r="M670" s="309"/>
      <c r="N670" s="309"/>
      <c r="O670" s="309"/>
      <c r="P670" s="309"/>
      <c r="Q670" s="309"/>
      <c r="R670" s="309"/>
      <c r="S670" s="309"/>
      <c r="T670" s="326"/>
      <c r="U670" s="897"/>
      <c r="V670" s="897" t="s">
        <v>582</v>
      </c>
      <c r="W670" s="897"/>
      <c r="X670" s="897"/>
      <c r="Y670" s="897"/>
      <c r="Z670" s="897"/>
      <c r="AA670" s="897"/>
      <c r="AB670" s="897"/>
      <c r="AC670" s="428" t="s">
        <v>9698</v>
      </c>
      <c r="AD670" s="309" t="s">
        <v>886</v>
      </c>
      <c r="AE670" s="137">
        <v>2011</v>
      </c>
      <c r="AF670" s="315" t="s">
        <v>9726</v>
      </c>
      <c r="AG670" s="624" t="s">
        <v>10733</v>
      </c>
      <c r="AH670" s="94" t="s">
        <v>677</v>
      </c>
      <c r="AI670" s="48"/>
    </row>
    <row r="671" spans="2:35">
      <c r="B671" s="315" t="s">
        <v>366</v>
      </c>
      <c r="C671" s="315" t="s">
        <v>138</v>
      </c>
      <c r="D671" s="315" t="s">
        <v>10734</v>
      </c>
      <c r="E671" s="128" t="s">
        <v>9794</v>
      </c>
      <c r="F671" s="309" t="s">
        <v>452</v>
      </c>
      <c r="G671" s="142" t="s">
        <v>886</v>
      </c>
      <c r="H671" s="309" t="s">
        <v>886</v>
      </c>
      <c r="I671" s="309"/>
      <c r="J671" s="309"/>
      <c r="K671" s="309"/>
      <c r="L671" s="309"/>
      <c r="M671" s="309"/>
      <c r="N671" s="309"/>
      <c r="O671" s="309"/>
      <c r="P671" s="309"/>
      <c r="Q671" s="309"/>
      <c r="R671" s="309"/>
      <c r="S671" s="309"/>
      <c r="T671" s="326"/>
      <c r="U671" s="897"/>
      <c r="V671" s="897" t="s">
        <v>419</v>
      </c>
      <c r="W671" s="897"/>
      <c r="X671" s="897"/>
      <c r="Y671" s="897"/>
      <c r="Z671" s="897"/>
      <c r="AA671" s="897"/>
      <c r="AB671" s="897"/>
      <c r="AC671" s="428" t="s">
        <v>9698</v>
      </c>
      <c r="AD671" s="309" t="s">
        <v>886</v>
      </c>
      <c r="AE671" s="309" t="s">
        <v>886</v>
      </c>
      <c r="AF671" s="315" t="s">
        <v>10735</v>
      </c>
      <c r="AG671" s="596" t="s">
        <v>10736</v>
      </c>
      <c r="AH671" s="94" t="s">
        <v>677</v>
      </c>
      <c r="AI671" s="48"/>
    </row>
    <row r="672" spans="2:35">
      <c r="B672" s="305" t="s">
        <v>2057</v>
      </c>
      <c r="C672" s="305" t="s">
        <v>205</v>
      </c>
      <c r="D672" s="305" t="s">
        <v>7012</v>
      </c>
      <c r="E672" s="142" t="s">
        <v>581</v>
      </c>
      <c r="F672" s="128" t="s">
        <v>424</v>
      </c>
      <c r="G672" s="142" t="s">
        <v>250</v>
      </c>
      <c r="H672" s="128" t="s">
        <v>9734</v>
      </c>
      <c r="I672" s="128"/>
      <c r="J672" s="128"/>
      <c r="K672" s="128" t="s">
        <v>419</v>
      </c>
      <c r="L672" s="128"/>
      <c r="M672" s="128"/>
      <c r="N672" s="128"/>
      <c r="O672" s="128"/>
      <c r="P672" s="128"/>
      <c r="Q672" s="128"/>
      <c r="R672" s="128"/>
      <c r="S672" s="128"/>
      <c r="T672" s="307"/>
      <c r="U672" s="754"/>
      <c r="V672" s="754"/>
      <c r="W672" s="754"/>
      <c r="X672" s="754"/>
      <c r="Y672" s="696"/>
      <c r="Z672" s="754"/>
      <c r="AA672" s="754"/>
      <c r="AB672" s="696"/>
      <c r="AC672" s="424" t="s">
        <v>9698</v>
      </c>
      <c r="AD672" s="128">
        <v>2021</v>
      </c>
      <c r="AE672" s="128"/>
      <c r="AF672" s="142" t="s">
        <v>10737</v>
      </c>
      <c r="AG672" s="596" t="s">
        <v>7014</v>
      </c>
      <c r="AH672" s="94" t="s">
        <v>677</v>
      </c>
      <c r="AI672" s="175"/>
    </row>
    <row r="673" spans="2:35">
      <c r="B673" s="305" t="s">
        <v>2057</v>
      </c>
      <c r="C673" s="305" t="s">
        <v>205</v>
      </c>
      <c r="D673" s="305" t="s">
        <v>7012</v>
      </c>
      <c r="E673" s="142" t="s">
        <v>581</v>
      </c>
      <c r="F673" s="128" t="s">
        <v>452</v>
      </c>
      <c r="G673" s="142" t="s">
        <v>250</v>
      </c>
      <c r="H673" s="128" t="s">
        <v>9734</v>
      </c>
      <c r="I673" s="128"/>
      <c r="J673" s="128"/>
      <c r="K673" s="128"/>
      <c r="L673" s="128"/>
      <c r="M673" s="128"/>
      <c r="N673" s="128"/>
      <c r="O673" s="128"/>
      <c r="P673" s="128"/>
      <c r="Q673" s="128"/>
      <c r="R673" s="128"/>
      <c r="S673" s="128"/>
      <c r="T673" s="307"/>
      <c r="U673" s="754"/>
      <c r="V673" s="754"/>
      <c r="W673" s="754" t="s">
        <v>419</v>
      </c>
      <c r="X673" s="754"/>
      <c r="Y673" s="696"/>
      <c r="Z673" s="754"/>
      <c r="AA673" s="754"/>
      <c r="AB673" s="696"/>
      <c r="AC673" s="424" t="s">
        <v>9698</v>
      </c>
      <c r="AD673" s="128">
        <v>2021</v>
      </c>
      <c r="AE673" s="128"/>
      <c r="AF673" s="142" t="s">
        <v>10737</v>
      </c>
      <c r="AG673" s="596" t="s">
        <v>7014</v>
      </c>
      <c r="AH673" s="94" t="s">
        <v>677</v>
      </c>
      <c r="AI673" s="175"/>
    </row>
    <row r="674" spans="2:35">
      <c r="B674" s="315" t="s">
        <v>2057</v>
      </c>
      <c r="C674" s="315" t="s">
        <v>185</v>
      </c>
      <c r="D674" s="315" t="s">
        <v>10738</v>
      </c>
      <c r="E674" s="309" t="s">
        <v>5778</v>
      </c>
      <c r="F674" s="128" t="s">
        <v>452</v>
      </c>
      <c r="G674" s="315" t="s">
        <v>6633</v>
      </c>
      <c r="H674" s="309" t="s">
        <v>886</v>
      </c>
      <c r="I674" s="309"/>
      <c r="J674" s="309"/>
      <c r="K674" s="309"/>
      <c r="L674" s="309"/>
      <c r="M674" s="309"/>
      <c r="N674" s="309"/>
      <c r="O674" s="309"/>
      <c r="P674" s="309"/>
      <c r="Q674" s="309"/>
      <c r="R674" s="309"/>
      <c r="S674" s="309"/>
      <c r="T674" s="326"/>
      <c r="U674" s="897"/>
      <c r="V674" s="897"/>
      <c r="W674" s="897"/>
      <c r="X674" s="897"/>
      <c r="Y674" s="897"/>
      <c r="Z674" s="897" t="s">
        <v>582</v>
      </c>
      <c r="AA674" s="897"/>
      <c r="AB674" s="897"/>
      <c r="AC674" s="424" t="s">
        <v>5194</v>
      </c>
      <c r="AD674" s="309">
        <v>2020</v>
      </c>
      <c r="AE674" s="309">
        <v>2020</v>
      </c>
      <c r="AF674" s="315" t="s">
        <v>10528</v>
      </c>
      <c r="AG674" s="630" t="s">
        <v>10739</v>
      </c>
      <c r="AH674" s="94" t="s">
        <v>677</v>
      </c>
      <c r="AI674" s="48"/>
    </row>
    <row r="675" spans="2:35">
      <c r="B675" s="305" t="s">
        <v>2057</v>
      </c>
      <c r="C675" s="305" t="s">
        <v>195</v>
      </c>
      <c r="D675" s="305" t="s">
        <v>7020</v>
      </c>
      <c r="E675" s="142" t="s">
        <v>6147</v>
      </c>
      <c r="F675" s="128" t="s">
        <v>424</v>
      </c>
      <c r="G675" s="142" t="s">
        <v>250</v>
      </c>
      <c r="H675" s="128" t="s">
        <v>6147</v>
      </c>
      <c r="I675" s="128"/>
      <c r="J675" s="128"/>
      <c r="K675" s="128" t="s">
        <v>419</v>
      </c>
      <c r="L675" s="128"/>
      <c r="M675" s="128"/>
      <c r="N675" s="128"/>
      <c r="O675" s="128"/>
      <c r="P675" s="128"/>
      <c r="Q675" s="128"/>
      <c r="R675" s="128"/>
      <c r="S675" s="128"/>
      <c r="T675" s="307"/>
      <c r="U675" s="754"/>
      <c r="V675" s="754"/>
      <c r="W675" s="754"/>
      <c r="X675" s="754"/>
      <c r="Y675" s="696"/>
      <c r="Z675" s="754"/>
      <c r="AA675" s="754"/>
      <c r="AB675" s="696"/>
      <c r="AC675" s="424" t="s">
        <v>6147</v>
      </c>
      <c r="AD675" s="128"/>
      <c r="AE675" s="128"/>
      <c r="AF675" s="142"/>
      <c r="AG675" s="596" t="s">
        <v>5795</v>
      </c>
      <c r="AH675" s="94" t="s">
        <v>677</v>
      </c>
      <c r="AI675" s="175"/>
    </row>
    <row r="676" spans="2:35">
      <c r="B676" s="305" t="s">
        <v>2057</v>
      </c>
      <c r="C676" s="305" t="s">
        <v>195</v>
      </c>
      <c r="D676" s="305" t="s">
        <v>7020</v>
      </c>
      <c r="E676" s="142" t="s">
        <v>6147</v>
      </c>
      <c r="F676" s="128" t="s">
        <v>424</v>
      </c>
      <c r="G676" s="142" t="s">
        <v>250</v>
      </c>
      <c r="H676" s="128" t="s">
        <v>6147</v>
      </c>
      <c r="I676" s="128"/>
      <c r="J676" s="128"/>
      <c r="K676" s="128"/>
      <c r="L676" s="128"/>
      <c r="M676" s="128"/>
      <c r="N676" s="128"/>
      <c r="O676" s="128"/>
      <c r="P676" s="128"/>
      <c r="Q676" s="128" t="s">
        <v>419</v>
      </c>
      <c r="R676" s="128"/>
      <c r="S676" s="128"/>
      <c r="T676" s="307"/>
      <c r="U676" s="754"/>
      <c r="V676" s="754"/>
      <c r="W676" s="754"/>
      <c r="X676" s="754"/>
      <c r="Y676" s="696"/>
      <c r="Z676" s="754"/>
      <c r="AA676" s="754"/>
      <c r="AB676" s="696"/>
      <c r="AC676" s="424" t="s">
        <v>6147</v>
      </c>
      <c r="AD676" s="128"/>
      <c r="AE676" s="128"/>
      <c r="AF676" s="142"/>
      <c r="AG676" s="596" t="s">
        <v>5795</v>
      </c>
      <c r="AH676" s="94" t="s">
        <v>677</v>
      </c>
      <c r="AI676" s="175"/>
    </row>
    <row r="677" spans="2:35">
      <c r="B677" s="305" t="s">
        <v>2057</v>
      </c>
      <c r="C677" s="305" t="s">
        <v>195</v>
      </c>
      <c r="D677" s="305" t="s">
        <v>7020</v>
      </c>
      <c r="E677" s="142" t="s">
        <v>6147</v>
      </c>
      <c r="F677" s="73" t="s">
        <v>424</v>
      </c>
      <c r="G677" s="142" t="s">
        <v>250</v>
      </c>
      <c r="H677" s="128" t="s">
        <v>6147</v>
      </c>
      <c r="I677" s="128"/>
      <c r="J677" s="128"/>
      <c r="K677" s="128"/>
      <c r="L677" s="128"/>
      <c r="M677" s="128"/>
      <c r="N677" s="128"/>
      <c r="O677" s="128"/>
      <c r="P677" s="128"/>
      <c r="Q677" s="128"/>
      <c r="R677" s="128"/>
      <c r="S677" s="128" t="s">
        <v>419</v>
      </c>
      <c r="T677" s="307"/>
      <c r="U677" s="754"/>
      <c r="V677" s="754"/>
      <c r="W677" s="754"/>
      <c r="X677" s="754"/>
      <c r="Y677" s="696"/>
      <c r="Z677" s="754"/>
      <c r="AA677" s="754"/>
      <c r="AB677" s="696"/>
      <c r="AC677" s="424" t="s">
        <v>6147</v>
      </c>
      <c r="AD677" s="128"/>
      <c r="AE677" s="128"/>
      <c r="AF677" s="142"/>
      <c r="AG677" s="596" t="s">
        <v>5795</v>
      </c>
      <c r="AH677" s="94" t="s">
        <v>677</v>
      </c>
      <c r="AI677" s="175"/>
    </row>
    <row r="678" spans="2:35">
      <c r="B678" s="315" t="s">
        <v>2074</v>
      </c>
      <c r="C678" s="315" t="s">
        <v>187</v>
      </c>
      <c r="D678" s="315" t="s">
        <v>7021</v>
      </c>
      <c r="E678" s="309" t="s">
        <v>5778</v>
      </c>
      <c r="F678" s="128" t="s">
        <v>424</v>
      </c>
      <c r="G678" s="807" t="s">
        <v>886</v>
      </c>
      <c r="H678" s="309" t="s">
        <v>886</v>
      </c>
      <c r="I678" s="309"/>
      <c r="J678" s="309"/>
      <c r="K678" s="309"/>
      <c r="L678" s="309" t="s">
        <v>582</v>
      </c>
      <c r="M678" s="309"/>
      <c r="N678" s="309"/>
      <c r="O678" s="309"/>
      <c r="P678" s="309"/>
      <c r="Q678" s="309"/>
      <c r="R678" s="309"/>
      <c r="S678" s="309"/>
      <c r="T678" s="326"/>
      <c r="U678" s="897"/>
      <c r="V678" s="897"/>
      <c r="W678" s="897"/>
      <c r="X678" s="897"/>
      <c r="Y678" s="897"/>
      <c r="Z678" s="897"/>
      <c r="AA678" s="897"/>
      <c r="AB678" s="897"/>
      <c r="AC678" s="428" t="s">
        <v>9698</v>
      </c>
      <c r="AD678" s="309">
        <v>2019</v>
      </c>
      <c r="AE678" s="309">
        <v>2050</v>
      </c>
      <c r="AF678" s="315" t="s">
        <v>10740</v>
      </c>
      <c r="AG678" s="625" t="s">
        <v>10741</v>
      </c>
      <c r="AH678" s="94" t="s">
        <v>677</v>
      </c>
      <c r="AI678" s="48"/>
    </row>
    <row r="679" spans="2:35">
      <c r="B679" s="142" t="s">
        <v>366</v>
      </c>
      <c r="C679" s="142" t="s">
        <v>169</v>
      </c>
      <c r="D679" s="142" t="s">
        <v>10742</v>
      </c>
      <c r="E679" s="128" t="s">
        <v>5778</v>
      </c>
      <c r="F679" s="128" t="s">
        <v>5838</v>
      </c>
      <c r="G679" s="142" t="s">
        <v>4683</v>
      </c>
      <c r="H679" s="128" t="s">
        <v>886</v>
      </c>
      <c r="I679" s="128"/>
      <c r="J679" s="128"/>
      <c r="K679" s="128" t="s">
        <v>582</v>
      </c>
      <c r="L679" s="128"/>
      <c r="M679" s="128"/>
      <c r="N679" s="128"/>
      <c r="O679" s="128"/>
      <c r="P679" s="128"/>
      <c r="Q679" s="128"/>
      <c r="R679" s="128"/>
      <c r="S679" s="128"/>
      <c r="T679" s="307"/>
      <c r="U679" s="897"/>
      <c r="V679" s="897"/>
      <c r="W679" s="897"/>
      <c r="X679" s="897"/>
      <c r="Y679" s="897"/>
      <c r="Z679" s="897"/>
      <c r="AA679" s="897"/>
      <c r="AB679" s="897"/>
      <c r="AC679" s="428" t="s">
        <v>9698</v>
      </c>
      <c r="AD679" s="309" t="s">
        <v>886</v>
      </c>
      <c r="AE679" s="128">
        <v>2003</v>
      </c>
      <c r="AF679" s="142"/>
      <c r="AG679" s="629" t="s">
        <v>9719</v>
      </c>
      <c r="AH679" s="94" t="s">
        <v>677</v>
      </c>
      <c r="AI679" s="48"/>
    </row>
    <row r="680" spans="2:35">
      <c r="B680" s="315" t="s">
        <v>2074</v>
      </c>
      <c r="C680" s="315" t="s">
        <v>187</v>
      </c>
      <c r="D680" s="315" t="s">
        <v>7024</v>
      </c>
      <c r="E680" s="309" t="s">
        <v>5778</v>
      </c>
      <c r="F680" s="128" t="s">
        <v>424</v>
      </c>
      <c r="G680" s="315" t="s">
        <v>886</v>
      </c>
      <c r="H680" s="309" t="s">
        <v>886</v>
      </c>
      <c r="I680" s="309"/>
      <c r="J680" s="309"/>
      <c r="K680" s="309"/>
      <c r="L680" s="309" t="s">
        <v>582</v>
      </c>
      <c r="M680" s="309"/>
      <c r="N680" s="309"/>
      <c r="O680" s="309"/>
      <c r="P680" s="309"/>
      <c r="Q680" s="309"/>
      <c r="R680" s="309"/>
      <c r="S680" s="309"/>
      <c r="T680" s="326"/>
      <c r="U680" s="897"/>
      <c r="V680" s="897"/>
      <c r="W680" s="897"/>
      <c r="X680" s="897"/>
      <c r="Y680" s="897"/>
      <c r="Z680" s="897"/>
      <c r="AA680" s="897"/>
      <c r="AB680" s="897"/>
      <c r="AC680" s="428" t="s">
        <v>9698</v>
      </c>
      <c r="AD680" s="309">
        <v>2018</v>
      </c>
      <c r="AE680" s="309">
        <v>2035</v>
      </c>
      <c r="AF680" s="315" t="s">
        <v>10743</v>
      </c>
      <c r="AG680" s="625" t="s">
        <v>10744</v>
      </c>
      <c r="AH680" s="94" t="s">
        <v>677</v>
      </c>
      <c r="AI680" s="48"/>
    </row>
    <row r="681" spans="2:35">
      <c r="B681" s="142" t="s">
        <v>2074</v>
      </c>
      <c r="C681" s="142" t="s">
        <v>187</v>
      </c>
      <c r="D681" s="142" t="s">
        <v>7024</v>
      </c>
      <c r="E681" s="309" t="s">
        <v>5778</v>
      </c>
      <c r="F681" s="128" t="s">
        <v>424</v>
      </c>
      <c r="G681" s="315" t="s">
        <v>886</v>
      </c>
      <c r="H681" s="309" t="s">
        <v>886</v>
      </c>
      <c r="I681" s="133"/>
      <c r="J681" s="133"/>
      <c r="K681" s="133"/>
      <c r="L681" s="133"/>
      <c r="M681" s="133"/>
      <c r="N681" s="133"/>
      <c r="O681" s="133"/>
      <c r="P681" s="133"/>
      <c r="Q681" s="133"/>
      <c r="R681" s="133"/>
      <c r="S681" s="133"/>
      <c r="T681" s="288"/>
      <c r="U681" s="809"/>
      <c r="V681" s="809"/>
      <c r="W681" s="809"/>
      <c r="X681" s="809"/>
      <c r="Y681" s="809"/>
      <c r="Z681" s="809"/>
      <c r="AA681" s="809" t="s">
        <v>419</v>
      </c>
      <c r="AB681" s="809"/>
      <c r="AC681" s="424" t="s">
        <v>9698</v>
      </c>
      <c r="AD681" s="128">
        <v>2021</v>
      </c>
      <c r="AE681" s="128">
        <v>2021</v>
      </c>
      <c r="AF681" s="142"/>
      <c r="AG681" s="593" t="s">
        <v>9818</v>
      </c>
      <c r="AH681" s="94" t="s">
        <v>677</v>
      </c>
      <c r="AI681" s="48"/>
    </row>
    <row r="682" spans="2:35">
      <c r="B682" s="315" t="s">
        <v>2074</v>
      </c>
      <c r="C682" s="315" t="s">
        <v>187</v>
      </c>
      <c r="D682" s="315" t="s">
        <v>7031</v>
      </c>
      <c r="E682" s="309" t="s">
        <v>5778</v>
      </c>
      <c r="F682" s="128" t="s">
        <v>424</v>
      </c>
      <c r="G682" s="315" t="s">
        <v>886</v>
      </c>
      <c r="H682" s="309" t="s">
        <v>886</v>
      </c>
      <c r="I682" s="309"/>
      <c r="J682" s="309"/>
      <c r="K682" s="309"/>
      <c r="L682" s="309" t="s">
        <v>582</v>
      </c>
      <c r="M682" s="309"/>
      <c r="N682" s="309"/>
      <c r="O682" s="309"/>
      <c r="P682" s="309"/>
      <c r="Q682" s="309"/>
      <c r="R682" s="309"/>
      <c r="S682" s="309"/>
      <c r="T682" s="326"/>
      <c r="U682" s="897"/>
      <c r="V682" s="897"/>
      <c r="W682" s="897"/>
      <c r="X682" s="897"/>
      <c r="Y682" s="897"/>
      <c r="Z682" s="897"/>
      <c r="AA682" s="897"/>
      <c r="AB682" s="897"/>
      <c r="AC682" s="428" t="s">
        <v>9698</v>
      </c>
      <c r="AD682" s="309">
        <v>2017</v>
      </c>
      <c r="AE682" s="309">
        <v>2030</v>
      </c>
      <c r="AF682" s="315" t="s">
        <v>10745</v>
      </c>
      <c r="AG682" s="625" t="s">
        <v>10746</v>
      </c>
      <c r="AH682" s="94" t="s">
        <v>677</v>
      </c>
      <c r="AI682" s="48"/>
    </row>
    <row r="683" spans="2:35">
      <c r="B683" s="142" t="s">
        <v>2074</v>
      </c>
      <c r="C683" s="315" t="s">
        <v>187</v>
      </c>
      <c r="D683" s="142" t="s">
        <v>10747</v>
      </c>
      <c r="E683" s="309" t="s">
        <v>5778</v>
      </c>
      <c r="F683" s="128" t="s">
        <v>424</v>
      </c>
      <c r="G683" s="315" t="s">
        <v>886</v>
      </c>
      <c r="H683" s="309" t="s">
        <v>5810</v>
      </c>
      <c r="I683" s="309"/>
      <c r="J683" s="309"/>
      <c r="K683" s="309"/>
      <c r="L683" s="309"/>
      <c r="M683" s="309"/>
      <c r="N683" s="309"/>
      <c r="O683" s="309"/>
      <c r="P683" s="309"/>
      <c r="Q683" s="309"/>
      <c r="R683" s="309"/>
      <c r="S683" s="309"/>
      <c r="T683" s="326"/>
      <c r="U683" s="897"/>
      <c r="V683" s="897"/>
      <c r="W683" s="897"/>
      <c r="X683" s="897"/>
      <c r="Y683" s="897"/>
      <c r="Z683" s="897"/>
      <c r="AA683" s="897" t="s">
        <v>582</v>
      </c>
      <c r="AB683" s="897"/>
      <c r="AC683" s="428" t="s">
        <v>9698</v>
      </c>
      <c r="AD683" s="309" t="s">
        <v>886</v>
      </c>
      <c r="AE683" s="309" t="s">
        <v>886</v>
      </c>
      <c r="AF683" s="315" t="s">
        <v>9771</v>
      </c>
      <c r="AG683" s="624" t="s">
        <v>9742</v>
      </c>
      <c r="AH683" s="94" t="s">
        <v>677</v>
      </c>
      <c r="AI683" s="48"/>
    </row>
    <row r="684" spans="2:35">
      <c r="B684" s="305" t="s">
        <v>5675</v>
      </c>
      <c r="C684" s="305" t="s">
        <v>204</v>
      </c>
      <c r="D684" s="305" t="s">
        <v>7032</v>
      </c>
      <c r="E684" s="142" t="s">
        <v>5778</v>
      </c>
      <c r="F684" s="128" t="s">
        <v>452</v>
      </c>
      <c r="G684" s="142" t="s">
        <v>5957</v>
      </c>
      <c r="H684" s="128" t="s">
        <v>6147</v>
      </c>
      <c r="I684" s="128"/>
      <c r="J684" s="128"/>
      <c r="K684" s="128"/>
      <c r="L684" s="128"/>
      <c r="M684" s="128"/>
      <c r="N684" s="128" t="s">
        <v>419</v>
      </c>
      <c r="O684" s="128"/>
      <c r="P684" s="128"/>
      <c r="Q684" s="128"/>
      <c r="R684" s="128"/>
      <c r="S684" s="128"/>
      <c r="T684" s="307"/>
      <c r="U684" s="754"/>
      <c r="V684" s="754"/>
      <c r="W684" s="754"/>
      <c r="X684" s="754"/>
      <c r="Y684" s="696"/>
      <c r="Z684" s="754"/>
      <c r="AA684" s="754"/>
      <c r="AB684" s="696"/>
      <c r="AC684" s="424" t="s">
        <v>9837</v>
      </c>
      <c r="AD684" s="128"/>
      <c r="AE684" s="128"/>
      <c r="AF684" s="142"/>
      <c r="AG684" s="623" t="s">
        <v>10748</v>
      </c>
      <c r="AH684" s="94" t="s">
        <v>677</v>
      </c>
      <c r="AI684" s="175"/>
    </row>
    <row r="685" spans="2:35">
      <c r="B685" s="305" t="s">
        <v>5675</v>
      </c>
      <c r="C685" s="305" t="s">
        <v>204</v>
      </c>
      <c r="D685" s="305" t="s">
        <v>7032</v>
      </c>
      <c r="E685" s="142" t="s">
        <v>5778</v>
      </c>
      <c r="F685" s="128" t="s">
        <v>8133</v>
      </c>
      <c r="G685" s="142" t="s">
        <v>10749</v>
      </c>
      <c r="H685" s="128" t="s">
        <v>6147</v>
      </c>
      <c r="I685" s="128"/>
      <c r="J685" s="128"/>
      <c r="K685" s="128"/>
      <c r="L685" s="128"/>
      <c r="M685" s="128"/>
      <c r="N685" s="128"/>
      <c r="O685" s="128"/>
      <c r="P685" s="128"/>
      <c r="Q685" s="128"/>
      <c r="R685" s="128"/>
      <c r="S685" s="128"/>
      <c r="T685" s="307"/>
      <c r="U685" s="754"/>
      <c r="V685" s="754"/>
      <c r="W685" s="754" t="s">
        <v>419</v>
      </c>
      <c r="X685" s="754"/>
      <c r="Y685" s="696"/>
      <c r="Z685" s="754"/>
      <c r="AA685" s="754"/>
      <c r="AB685" s="696"/>
      <c r="AC685" s="424" t="s">
        <v>9837</v>
      </c>
      <c r="AD685" s="128"/>
      <c r="AE685" s="128"/>
      <c r="AF685" s="142"/>
      <c r="AG685" s="623" t="s">
        <v>10750</v>
      </c>
      <c r="AH685" s="94" t="s">
        <v>677</v>
      </c>
      <c r="AI685" s="175"/>
    </row>
    <row r="686" spans="2:35">
      <c r="B686" s="305" t="s">
        <v>5675</v>
      </c>
      <c r="C686" s="305" t="s">
        <v>204</v>
      </c>
      <c r="D686" s="305" t="s">
        <v>7032</v>
      </c>
      <c r="E686" s="142" t="s">
        <v>5778</v>
      </c>
      <c r="F686" s="128" t="s">
        <v>424</v>
      </c>
      <c r="G686" s="142" t="s">
        <v>5810</v>
      </c>
      <c r="H686" s="128" t="s">
        <v>6147</v>
      </c>
      <c r="I686" s="128"/>
      <c r="J686" s="128"/>
      <c r="K686" s="128" t="s">
        <v>419</v>
      </c>
      <c r="L686" s="128"/>
      <c r="M686" s="128"/>
      <c r="N686" s="128"/>
      <c r="O686" s="128"/>
      <c r="P686" s="128"/>
      <c r="Q686" s="128"/>
      <c r="R686" s="128"/>
      <c r="S686" s="128"/>
      <c r="T686" s="307"/>
      <c r="U686" s="754"/>
      <c r="V686" s="754"/>
      <c r="W686" s="754"/>
      <c r="X686" s="754"/>
      <c r="Y686" s="696"/>
      <c r="Z686" s="754"/>
      <c r="AA686" s="754"/>
      <c r="AB686" s="696"/>
      <c r="AC686" s="424" t="s">
        <v>9837</v>
      </c>
      <c r="AD686" s="128"/>
      <c r="AE686" s="128"/>
      <c r="AF686" s="142"/>
      <c r="AG686" s="596" t="s">
        <v>7034</v>
      </c>
      <c r="AH686" s="94" t="s">
        <v>677</v>
      </c>
      <c r="AI686" s="175"/>
    </row>
    <row r="687" spans="2:35">
      <c r="B687" s="305" t="s">
        <v>5675</v>
      </c>
      <c r="C687" s="305" t="s">
        <v>204</v>
      </c>
      <c r="D687" s="305" t="s">
        <v>7032</v>
      </c>
      <c r="E687" s="142" t="s">
        <v>5778</v>
      </c>
      <c r="F687" s="128" t="s">
        <v>424</v>
      </c>
      <c r="G687" s="142" t="s">
        <v>6147</v>
      </c>
      <c r="H687" s="128" t="s">
        <v>6147</v>
      </c>
      <c r="I687" s="128"/>
      <c r="J687" s="128"/>
      <c r="K687" s="128"/>
      <c r="L687" s="128"/>
      <c r="M687" s="128"/>
      <c r="N687" s="128"/>
      <c r="O687" s="128"/>
      <c r="P687" s="128"/>
      <c r="Q687" s="128" t="s">
        <v>419</v>
      </c>
      <c r="R687" s="128"/>
      <c r="S687" s="128"/>
      <c r="T687" s="307"/>
      <c r="U687" s="754"/>
      <c r="V687" s="754"/>
      <c r="W687" s="754"/>
      <c r="X687" s="754"/>
      <c r="Y687" s="696"/>
      <c r="Z687" s="754"/>
      <c r="AA687" s="754"/>
      <c r="AB687" s="696"/>
      <c r="AC687" s="424" t="s">
        <v>9837</v>
      </c>
      <c r="AD687" s="128"/>
      <c r="AE687" s="128"/>
      <c r="AF687" s="142"/>
      <c r="AG687" s="623" t="s">
        <v>10751</v>
      </c>
      <c r="AH687" s="94" t="s">
        <v>677</v>
      </c>
      <c r="AI687" s="175"/>
    </row>
    <row r="688" spans="2:35">
      <c r="B688" s="315" t="s">
        <v>2057</v>
      </c>
      <c r="C688" s="315" t="s">
        <v>514</v>
      </c>
      <c r="D688" s="315" t="s">
        <v>10752</v>
      </c>
      <c r="E688" s="309" t="s">
        <v>5778</v>
      </c>
      <c r="F688" s="128" t="s">
        <v>8384</v>
      </c>
      <c r="G688" s="315" t="s">
        <v>6513</v>
      </c>
      <c r="H688" s="626" t="s">
        <v>4684</v>
      </c>
      <c r="I688" s="309"/>
      <c r="J688" s="309"/>
      <c r="K688" s="309" t="s">
        <v>582</v>
      </c>
      <c r="L688" s="309"/>
      <c r="M688" s="309"/>
      <c r="N688" s="309"/>
      <c r="O688" s="309"/>
      <c r="P688" s="309"/>
      <c r="Q688" s="309"/>
      <c r="R688" s="309"/>
      <c r="S688" s="309"/>
      <c r="T688" s="326"/>
      <c r="U688" s="897"/>
      <c r="V688" s="897"/>
      <c r="W688" s="897"/>
      <c r="X688" s="897"/>
      <c r="Y688" s="897"/>
      <c r="Z688" s="897"/>
      <c r="AA688" s="897"/>
      <c r="AB688" s="897"/>
      <c r="AC688" s="428" t="s">
        <v>9698</v>
      </c>
      <c r="AD688" s="309">
        <v>2019</v>
      </c>
      <c r="AE688" s="309" t="s">
        <v>886</v>
      </c>
      <c r="AF688" s="315" t="s">
        <v>10753</v>
      </c>
      <c r="AG688" s="623" t="s">
        <v>10754</v>
      </c>
      <c r="AH688" s="94" t="s">
        <v>677</v>
      </c>
      <c r="AI688" s="48"/>
    </row>
    <row r="689" spans="2:35">
      <c r="B689" s="315" t="s">
        <v>2074</v>
      </c>
      <c r="C689" s="315" t="s">
        <v>187</v>
      </c>
      <c r="D689" s="315" t="s">
        <v>7048</v>
      </c>
      <c r="E689" s="309" t="s">
        <v>9722</v>
      </c>
      <c r="F689" s="128" t="s">
        <v>424</v>
      </c>
      <c r="G689" s="315" t="s">
        <v>886</v>
      </c>
      <c r="H689" s="309" t="s">
        <v>886</v>
      </c>
      <c r="I689" s="309"/>
      <c r="J689" s="309"/>
      <c r="K689" s="309"/>
      <c r="L689" s="309" t="s">
        <v>582</v>
      </c>
      <c r="M689" s="309"/>
      <c r="N689" s="309"/>
      <c r="O689" s="309"/>
      <c r="P689" s="309"/>
      <c r="Q689" s="309"/>
      <c r="R689" s="309"/>
      <c r="S689" s="309"/>
      <c r="T689" s="326"/>
      <c r="U689" s="897"/>
      <c r="V689" s="897"/>
      <c r="W689" s="897"/>
      <c r="X689" s="897"/>
      <c r="Y689" s="897"/>
      <c r="Z689" s="897"/>
      <c r="AA689" s="897"/>
      <c r="AB689" s="897"/>
      <c r="AC689" s="428" t="s">
        <v>9698</v>
      </c>
      <c r="AD689" s="309">
        <v>2019</v>
      </c>
      <c r="AE689" s="309">
        <v>2025</v>
      </c>
      <c r="AF689" s="315" t="s">
        <v>10755</v>
      </c>
      <c r="AG689" s="625" t="s">
        <v>10756</v>
      </c>
      <c r="AH689" s="94" t="s">
        <v>677</v>
      </c>
      <c r="AI689" s="48"/>
    </row>
    <row r="690" spans="2:35">
      <c r="B690" s="315" t="s">
        <v>2074</v>
      </c>
      <c r="C690" s="315" t="s">
        <v>187</v>
      </c>
      <c r="D690" s="315" t="s">
        <v>7048</v>
      </c>
      <c r="E690" s="309" t="s">
        <v>5778</v>
      </c>
      <c r="F690" s="128" t="s">
        <v>424</v>
      </c>
      <c r="G690" s="315" t="s">
        <v>886</v>
      </c>
      <c r="H690" s="309" t="s">
        <v>886</v>
      </c>
      <c r="I690" s="309"/>
      <c r="J690" s="309"/>
      <c r="K690" s="309"/>
      <c r="L690" s="309" t="s">
        <v>582</v>
      </c>
      <c r="M690" s="309"/>
      <c r="N690" s="309"/>
      <c r="O690" s="309"/>
      <c r="P690" s="309"/>
      <c r="Q690" s="309"/>
      <c r="R690" s="309"/>
      <c r="S690" s="309"/>
      <c r="T690" s="326"/>
      <c r="U690" s="897"/>
      <c r="V690" s="897"/>
      <c r="W690" s="897"/>
      <c r="X690" s="897"/>
      <c r="Y690" s="897"/>
      <c r="Z690" s="897"/>
      <c r="AA690" s="897"/>
      <c r="AB690" s="897"/>
      <c r="AC690" s="428" t="s">
        <v>9698</v>
      </c>
      <c r="AD690" s="309">
        <v>2019</v>
      </c>
      <c r="AE690" s="309">
        <v>2035</v>
      </c>
      <c r="AF690" s="315" t="s">
        <v>10755</v>
      </c>
      <c r="AG690" s="625" t="s">
        <v>10756</v>
      </c>
      <c r="AH690" s="94" t="s">
        <v>677</v>
      </c>
      <c r="AI690" s="48"/>
    </row>
    <row r="691" spans="2:35">
      <c r="B691" s="315" t="s">
        <v>2074</v>
      </c>
      <c r="C691" s="315" t="s">
        <v>187</v>
      </c>
      <c r="D691" s="315" t="s">
        <v>7052</v>
      </c>
      <c r="E691" s="309" t="s">
        <v>886</v>
      </c>
      <c r="F691" s="128" t="s">
        <v>452</v>
      </c>
      <c r="G691" s="315" t="s">
        <v>6633</v>
      </c>
      <c r="H691" s="309" t="s">
        <v>886</v>
      </c>
      <c r="I691" s="309"/>
      <c r="J691" s="309"/>
      <c r="K691" s="309"/>
      <c r="L691" s="309"/>
      <c r="M691" s="309"/>
      <c r="N691" s="309"/>
      <c r="O691" s="309"/>
      <c r="P691" s="309"/>
      <c r="Q691" s="309"/>
      <c r="R691" s="309"/>
      <c r="S691" s="309"/>
      <c r="T691" s="326"/>
      <c r="U691" s="897"/>
      <c r="V691" s="897"/>
      <c r="W691" s="897"/>
      <c r="X691" s="897"/>
      <c r="Y691" s="897"/>
      <c r="Z691" s="897" t="s">
        <v>582</v>
      </c>
      <c r="AA691" s="897"/>
      <c r="AB691" s="897"/>
      <c r="AC691" s="424" t="s">
        <v>5194</v>
      </c>
      <c r="AD691" s="309">
        <v>2020</v>
      </c>
      <c r="AE691" s="309" t="s">
        <v>886</v>
      </c>
      <c r="AF691" s="315" t="s">
        <v>10757</v>
      </c>
      <c r="AG691" s="625" t="s">
        <v>10758</v>
      </c>
      <c r="AH691" s="94" t="s">
        <v>677</v>
      </c>
      <c r="AI691" s="48"/>
    </row>
    <row r="692" spans="2:35">
      <c r="B692" s="315" t="s">
        <v>2074</v>
      </c>
      <c r="C692" s="315" t="s">
        <v>187</v>
      </c>
      <c r="D692" s="315" t="s">
        <v>7052</v>
      </c>
      <c r="E692" s="309" t="s">
        <v>5778</v>
      </c>
      <c r="F692" s="128" t="s">
        <v>424</v>
      </c>
      <c r="G692" s="315" t="s">
        <v>9854</v>
      </c>
      <c r="H692" s="309" t="s">
        <v>886</v>
      </c>
      <c r="I692" s="309"/>
      <c r="J692" s="309"/>
      <c r="K692" s="309"/>
      <c r="L692" s="309"/>
      <c r="M692" s="309"/>
      <c r="N692" s="309"/>
      <c r="O692" s="309"/>
      <c r="P692" s="309"/>
      <c r="Q692" s="309"/>
      <c r="R692" s="309"/>
      <c r="S692" s="309"/>
      <c r="T692" s="326"/>
      <c r="U692" s="897"/>
      <c r="V692" s="897"/>
      <c r="W692" s="897"/>
      <c r="X692" s="897"/>
      <c r="Y692" s="897"/>
      <c r="Z692" s="897"/>
      <c r="AA692" s="897" t="s">
        <v>582</v>
      </c>
      <c r="AB692" s="897"/>
      <c r="AC692" s="428" t="s">
        <v>9698</v>
      </c>
      <c r="AD692" s="309">
        <v>2014</v>
      </c>
      <c r="AE692" s="309" t="s">
        <v>886</v>
      </c>
      <c r="AF692" s="315" t="s">
        <v>10759</v>
      </c>
      <c r="AG692" s="630" t="s">
        <v>9804</v>
      </c>
      <c r="AH692" s="94" t="s">
        <v>677</v>
      </c>
      <c r="AI692" s="48"/>
    </row>
    <row r="693" spans="2:35">
      <c r="B693" s="315" t="s">
        <v>2074</v>
      </c>
      <c r="C693" s="315" t="s">
        <v>187</v>
      </c>
      <c r="D693" s="315" t="s">
        <v>7052</v>
      </c>
      <c r="E693" s="309" t="s">
        <v>5778</v>
      </c>
      <c r="F693" s="128" t="s">
        <v>8384</v>
      </c>
      <c r="G693" s="315" t="s">
        <v>250</v>
      </c>
      <c r="H693" s="626" t="s">
        <v>594</v>
      </c>
      <c r="I693" s="309"/>
      <c r="J693" s="309"/>
      <c r="K693" s="309" t="s">
        <v>582</v>
      </c>
      <c r="L693" s="309"/>
      <c r="M693" s="309"/>
      <c r="N693" s="309"/>
      <c r="O693" s="309"/>
      <c r="P693" s="309"/>
      <c r="Q693" s="309"/>
      <c r="R693" s="309"/>
      <c r="S693" s="309"/>
      <c r="T693" s="326"/>
      <c r="U693" s="897"/>
      <c r="V693" s="897"/>
      <c r="W693" s="897"/>
      <c r="X693" s="897"/>
      <c r="Y693" s="897"/>
      <c r="Z693" s="897"/>
      <c r="AA693" s="897"/>
      <c r="AB693" s="897"/>
      <c r="AC693" s="428" t="s">
        <v>9698</v>
      </c>
      <c r="AD693" s="309">
        <v>2013</v>
      </c>
      <c r="AE693" s="309">
        <v>2013</v>
      </c>
      <c r="AF693" s="315" t="s">
        <v>10760</v>
      </c>
      <c r="AG693" s="625" t="s">
        <v>9862</v>
      </c>
      <c r="AH693" s="94" t="s">
        <v>677</v>
      </c>
      <c r="AI693" s="48"/>
    </row>
    <row r="694" spans="2:35">
      <c r="B694" s="142" t="s">
        <v>5675</v>
      </c>
      <c r="C694" s="142" t="s">
        <v>203</v>
      </c>
      <c r="D694" s="142" t="s">
        <v>10761</v>
      </c>
      <c r="E694" s="309" t="s">
        <v>5778</v>
      </c>
      <c r="F694" s="128" t="s">
        <v>424</v>
      </c>
      <c r="G694" s="142" t="s">
        <v>250</v>
      </c>
      <c r="H694" s="309" t="s">
        <v>886</v>
      </c>
      <c r="I694" s="309"/>
      <c r="J694" s="128" t="s">
        <v>582</v>
      </c>
      <c r="K694" s="309"/>
      <c r="L694" s="309"/>
      <c r="M694" s="309"/>
      <c r="N694" s="309"/>
      <c r="O694" s="309"/>
      <c r="P694" s="309"/>
      <c r="Q694" s="309"/>
      <c r="R694" s="309"/>
      <c r="S694" s="309"/>
      <c r="T694" s="326"/>
      <c r="U694" s="897"/>
      <c r="V694" s="897"/>
      <c r="W694" s="897"/>
      <c r="X694" s="897"/>
      <c r="Y694" s="897"/>
      <c r="Z694" s="897"/>
      <c r="AA694" s="897"/>
      <c r="AB694" s="897"/>
      <c r="AC694" s="428" t="s">
        <v>9698</v>
      </c>
      <c r="AD694" s="128" t="s">
        <v>886</v>
      </c>
      <c r="AE694" s="128">
        <v>2020</v>
      </c>
      <c r="AF694" s="142" t="s">
        <v>9892</v>
      </c>
      <c r="AG694" s="624" t="s">
        <v>9893</v>
      </c>
      <c r="AH694" s="94" t="s">
        <v>677</v>
      </c>
      <c r="AI694" s="48"/>
    </row>
    <row r="695" spans="2:35">
      <c r="B695" s="315" t="s">
        <v>366</v>
      </c>
      <c r="C695" s="142" t="s">
        <v>165</v>
      </c>
      <c r="D695" s="142" t="s">
        <v>10762</v>
      </c>
      <c r="E695" s="128" t="s">
        <v>9794</v>
      </c>
      <c r="F695" s="309" t="s">
        <v>452</v>
      </c>
      <c r="G695" s="315" t="s">
        <v>9697</v>
      </c>
      <c r="H695" s="309" t="s">
        <v>886</v>
      </c>
      <c r="I695" s="309"/>
      <c r="J695" s="309"/>
      <c r="K695" s="309"/>
      <c r="L695" s="309"/>
      <c r="M695" s="309"/>
      <c r="N695" s="309"/>
      <c r="O695" s="309"/>
      <c r="P695" s="309"/>
      <c r="Q695" s="309"/>
      <c r="R695" s="309"/>
      <c r="S695" s="309"/>
      <c r="T695" s="326"/>
      <c r="U695" s="897"/>
      <c r="V695" s="897" t="s">
        <v>582</v>
      </c>
      <c r="W695" s="897"/>
      <c r="X695" s="897"/>
      <c r="Y695" s="897"/>
      <c r="Z695" s="897"/>
      <c r="AA695" s="897"/>
      <c r="AB695" s="897"/>
      <c r="AC695" s="428" t="s">
        <v>9698</v>
      </c>
      <c r="AD695" s="309" t="s">
        <v>886</v>
      </c>
      <c r="AE695" s="137">
        <v>2013</v>
      </c>
      <c r="AF695" s="142" t="s">
        <v>10763</v>
      </c>
      <c r="AG695" s="624" t="s">
        <v>10764</v>
      </c>
      <c r="AH695" s="94" t="s">
        <v>677</v>
      </c>
      <c r="AI695" s="48"/>
    </row>
    <row r="696" spans="2:35">
      <c r="B696" s="315" t="s">
        <v>2057</v>
      </c>
      <c r="C696" s="315" t="s">
        <v>185</v>
      </c>
      <c r="D696" s="315" t="s">
        <v>10765</v>
      </c>
      <c r="E696" s="309" t="s">
        <v>5778</v>
      </c>
      <c r="F696" s="128" t="s">
        <v>5838</v>
      </c>
      <c r="G696" s="315" t="s">
        <v>3461</v>
      </c>
      <c r="H696" s="626" t="s">
        <v>594</v>
      </c>
      <c r="I696" s="309"/>
      <c r="J696" s="309"/>
      <c r="K696" s="309" t="s">
        <v>582</v>
      </c>
      <c r="L696" s="309"/>
      <c r="M696" s="309"/>
      <c r="N696" s="309"/>
      <c r="O696" s="309"/>
      <c r="P696" s="309"/>
      <c r="Q696" s="309"/>
      <c r="R696" s="309"/>
      <c r="S696" s="309"/>
      <c r="T696" s="326"/>
      <c r="U696" s="897"/>
      <c r="V696" s="897"/>
      <c r="W696" s="897"/>
      <c r="X696" s="897"/>
      <c r="Y696" s="897"/>
      <c r="Z696" s="897"/>
      <c r="AA696" s="897"/>
      <c r="AB696" s="897"/>
      <c r="AC696" s="428" t="s">
        <v>9698</v>
      </c>
      <c r="AD696" s="309">
        <v>2020</v>
      </c>
      <c r="AE696" s="309" t="s">
        <v>9913</v>
      </c>
      <c r="AF696" s="315" t="s">
        <v>10766</v>
      </c>
      <c r="AG696" s="623" t="s">
        <v>10767</v>
      </c>
      <c r="AH696" s="94" t="s">
        <v>677</v>
      </c>
      <c r="AI696" s="48"/>
    </row>
    <row r="697" spans="2:35">
      <c r="B697" s="315" t="s">
        <v>2074</v>
      </c>
      <c r="C697" s="315" t="s">
        <v>187</v>
      </c>
      <c r="D697" s="315" t="s">
        <v>7054</v>
      </c>
      <c r="E697" s="309" t="s">
        <v>5778</v>
      </c>
      <c r="F697" s="128" t="s">
        <v>424</v>
      </c>
      <c r="G697" s="315" t="s">
        <v>886</v>
      </c>
      <c r="H697" s="309" t="s">
        <v>886</v>
      </c>
      <c r="I697" s="309"/>
      <c r="J697" s="309"/>
      <c r="K697" s="309"/>
      <c r="L697" s="309" t="s">
        <v>582</v>
      </c>
      <c r="M697" s="309"/>
      <c r="N697" s="309"/>
      <c r="O697" s="309"/>
      <c r="P697" s="309"/>
      <c r="Q697" s="309"/>
      <c r="R697" s="309"/>
      <c r="S697" s="309"/>
      <c r="T697" s="326"/>
      <c r="U697" s="897"/>
      <c r="V697" s="897"/>
      <c r="W697" s="897"/>
      <c r="X697" s="897"/>
      <c r="Y697" s="897"/>
      <c r="Z697" s="897"/>
      <c r="AA697" s="897"/>
      <c r="AB697" s="897"/>
      <c r="AC697" s="428" t="s">
        <v>9698</v>
      </c>
      <c r="AD697" s="309">
        <v>2018</v>
      </c>
      <c r="AE697" s="309">
        <v>2035</v>
      </c>
      <c r="AF697" s="315" t="s">
        <v>10768</v>
      </c>
      <c r="AG697" s="625" t="s">
        <v>10769</v>
      </c>
      <c r="AH697" s="94" t="s">
        <v>677</v>
      </c>
      <c r="AI697" s="48"/>
    </row>
    <row r="698" spans="2:35">
      <c r="B698" s="142" t="s">
        <v>2074</v>
      </c>
      <c r="C698" s="315" t="s">
        <v>187</v>
      </c>
      <c r="D698" s="142" t="s">
        <v>10770</v>
      </c>
      <c r="E698" s="309" t="s">
        <v>5778</v>
      </c>
      <c r="F698" s="128" t="s">
        <v>424</v>
      </c>
      <c r="G698" s="315" t="s">
        <v>886</v>
      </c>
      <c r="H698" s="309" t="s">
        <v>5810</v>
      </c>
      <c r="I698" s="309"/>
      <c r="J698" s="309"/>
      <c r="K698" s="309"/>
      <c r="L698" s="309"/>
      <c r="M698" s="309"/>
      <c r="N698" s="309"/>
      <c r="O698" s="309"/>
      <c r="P698" s="309"/>
      <c r="Q698" s="309"/>
      <c r="R698" s="309"/>
      <c r="S698" s="309"/>
      <c r="T698" s="326"/>
      <c r="U698" s="897"/>
      <c r="V698" s="897"/>
      <c r="W698" s="897"/>
      <c r="X698" s="897"/>
      <c r="Y698" s="897"/>
      <c r="Z698" s="897"/>
      <c r="AA698" s="897" t="s">
        <v>582</v>
      </c>
      <c r="AB698" s="897"/>
      <c r="AC698" s="428" t="s">
        <v>9698</v>
      </c>
      <c r="AD698" s="309" t="s">
        <v>886</v>
      </c>
      <c r="AE698" s="309" t="s">
        <v>886</v>
      </c>
      <c r="AF698" s="315" t="s">
        <v>9771</v>
      </c>
      <c r="AG698" s="624" t="s">
        <v>9742</v>
      </c>
      <c r="AH698" s="94" t="s">
        <v>677</v>
      </c>
      <c r="AI698" s="48"/>
    </row>
    <row r="699" spans="2:35">
      <c r="B699" s="315" t="s">
        <v>366</v>
      </c>
      <c r="C699" s="142" t="s">
        <v>173</v>
      </c>
      <c r="D699" s="142" t="s">
        <v>10771</v>
      </c>
      <c r="E699" s="128" t="s">
        <v>886</v>
      </c>
      <c r="F699" s="309" t="s">
        <v>452</v>
      </c>
      <c r="G699" s="315" t="s">
        <v>886</v>
      </c>
      <c r="H699" s="309" t="s">
        <v>886</v>
      </c>
      <c r="I699" s="309"/>
      <c r="J699" s="309"/>
      <c r="K699" s="309"/>
      <c r="L699" s="309"/>
      <c r="M699" s="309"/>
      <c r="N699" s="309"/>
      <c r="O699" s="309"/>
      <c r="P699" s="309"/>
      <c r="Q699" s="309"/>
      <c r="R699" s="309"/>
      <c r="S699" s="309"/>
      <c r="T699" s="326"/>
      <c r="U699" s="897"/>
      <c r="V699" s="897" t="s">
        <v>582</v>
      </c>
      <c r="W699" s="897"/>
      <c r="X699" s="897"/>
      <c r="Y699" s="897"/>
      <c r="Z699" s="897"/>
      <c r="AA699" s="897"/>
      <c r="AB699" s="897"/>
      <c r="AC699" s="428" t="s">
        <v>9698</v>
      </c>
      <c r="AD699" s="309" t="s">
        <v>886</v>
      </c>
      <c r="AE699" s="137" t="s">
        <v>9709</v>
      </c>
      <c r="AF699" s="142" t="s">
        <v>9726</v>
      </c>
      <c r="AG699" s="624" t="s">
        <v>9727</v>
      </c>
      <c r="AH699" s="94" t="s">
        <v>677</v>
      </c>
      <c r="AI699" s="48"/>
    </row>
    <row r="700" spans="2:35">
      <c r="B700" s="142" t="s">
        <v>366</v>
      </c>
      <c r="C700" s="142" t="s">
        <v>5666</v>
      </c>
      <c r="D700" s="142" t="s">
        <v>10772</v>
      </c>
      <c r="E700" s="137" t="s">
        <v>9708</v>
      </c>
      <c r="F700" s="128" t="s">
        <v>452</v>
      </c>
      <c r="G700" s="142" t="s">
        <v>9697</v>
      </c>
      <c r="H700" s="128" t="s">
        <v>886</v>
      </c>
      <c r="I700" s="128"/>
      <c r="J700" s="128"/>
      <c r="K700" s="128"/>
      <c r="L700" s="128"/>
      <c r="M700" s="128"/>
      <c r="N700" s="128"/>
      <c r="O700" s="128"/>
      <c r="P700" s="128"/>
      <c r="Q700" s="128"/>
      <c r="R700" s="128"/>
      <c r="S700" s="128"/>
      <c r="T700" s="307"/>
      <c r="U700" s="754"/>
      <c r="V700" s="754" t="s">
        <v>582</v>
      </c>
      <c r="W700" s="754"/>
      <c r="X700" s="754"/>
      <c r="Y700" s="754"/>
      <c r="Z700" s="754"/>
      <c r="AA700" s="754"/>
      <c r="AB700" s="754"/>
      <c r="AC700" s="428" t="s">
        <v>9698</v>
      </c>
      <c r="AD700" s="128">
        <v>2019</v>
      </c>
      <c r="AE700" s="128">
        <v>2025</v>
      </c>
      <c r="AF700" s="305" t="s">
        <v>10773</v>
      </c>
      <c r="AG700" s="624" t="s">
        <v>10774</v>
      </c>
      <c r="AH700" s="94" t="s">
        <v>677</v>
      </c>
      <c r="AI700" s="48"/>
    </row>
    <row r="701" spans="2:35">
      <c r="B701" s="315" t="s">
        <v>366</v>
      </c>
      <c r="C701" s="315" t="s">
        <v>182</v>
      </c>
      <c r="D701" s="315" t="s">
        <v>7072</v>
      </c>
      <c r="E701" s="309" t="s">
        <v>9794</v>
      </c>
      <c r="F701" s="309" t="s">
        <v>452</v>
      </c>
      <c r="G701" s="315" t="s">
        <v>10040</v>
      </c>
      <c r="H701" s="309" t="s">
        <v>886</v>
      </c>
      <c r="I701" s="347"/>
      <c r="J701" s="347"/>
      <c r="K701" s="347"/>
      <c r="L701" s="347"/>
      <c r="M701" s="347"/>
      <c r="N701" s="347"/>
      <c r="O701" s="347"/>
      <c r="P701" s="347"/>
      <c r="Q701" s="347"/>
      <c r="R701" s="347"/>
      <c r="S701" s="347"/>
      <c r="T701" s="635"/>
      <c r="U701" s="1103"/>
      <c r="V701" s="1103" t="s">
        <v>582</v>
      </c>
      <c r="W701" s="1103"/>
      <c r="X701" s="1103"/>
      <c r="Y701" s="1103"/>
      <c r="Z701" s="1103"/>
      <c r="AA701" s="1103"/>
      <c r="AB701" s="1103"/>
      <c r="AC701" s="428" t="s">
        <v>9713</v>
      </c>
      <c r="AD701" s="309">
        <v>2021</v>
      </c>
      <c r="AE701" s="309">
        <v>2021</v>
      </c>
      <c r="AF701" s="315" t="s">
        <v>10775</v>
      </c>
      <c r="AG701" s="625" t="s">
        <v>10776</v>
      </c>
      <c r="AH701" s="94" t="s">
        <v>677</v>
      </c>
      <c r="AI701" s="48"/>
    </row>
    <row r="702" spans="2:35">
      <c r="B702" s="315" t="s">
        <v>366</v>
      </c>
      <c r="C702" s="315" t="s">
        <v>182</v>
      </c>
      <c r="D702" s="315" t="s">
        <v>7072</v>
      </c>
      <c r="E702" s="309" t="s">
        <v>5778</v>
      </c>
      <c r="F702" s="309" t="s">
        <v>9729</v>
      </c>
      <c r="G702" s="142" t="s">
        <v>10777</v>
      </c>
      <c r="H702" s="632" t="s">
        <v>4684</v>
      </c>
      <c r="I702" s="309"/>
      <c r="J702" s="309"/>
      <c r="K702" s="309"/>
      <c r="L702" s="309"/>
      <c r="M702" s="309"/>
      <c r="N702" s="309"/>
      <c r="O702" s="309"/>
      <c r="P702" s="309"/>
      <c r="Q702" s="309"/>
      <c r="R702" s="309"/>
      <c r="S702" s="309" t="s">
        <v>582</v>
      </c>
      <c r="T702" s="326"/>
      <c r="U702" s="897"/>
      <c r="V702" s="897"/>
      <c r="W702" s="897"/>
      <c r="X702" s="897"/>
      <c r="Y702" s="897"/>
      <c r="Z702" s="897"/>
      <c r="AA702" s="897"/>
      <c r="AB702" s="897"/>
      <c r="AC702" s="428" t="s">
        <v>9698</v>
      </c>
      <c r="AD702" s="309" t="s">
        <v>886</v>
      </c>
      <c r="AE702" s="309">
        <v>2020</v>
      </c>
      <c r="AF702" s="315" t="s">
        <v>10778</v>
      </c>
      <c r="AG702" s="623" t="s">
        <v>10779</v>
      </c>
      <c r="AH702" s="94" t="s">
        <v>677</v>
      </c>
      <c r="AI702" s="48"/>
    </row>
    <row r="703" spans="2:35">
      <c r="B703" s="315" t="s">
        <v>366</v>
      </c>
      <c r="C703" s="315" t="s">
        <v>5666</v>
      </c>
      <c r="D703" s="315" t="s">
        <v>10780</v>
      </c>
      <c r="E703" s="309" t="s">
        <v>9708</v>
      </c>
      <c r="F703" s="309" t="s">
        <v>452</v>
      </c>
      <c r="G703" s="315" t="s">
        <v>10033</v>
      </c>
      <c r="H703" s="309" t="s">
        <v>886</v>
      </c>
      <c r="I703" s="309"/>
      <c r="J703" s="309"/>
      <c r="K703" s="309"/>
      <c r="L703" s="309"/>
      <c r="M703" s="309"/>
      <c r="N703" s="309"/>
      <c r="O703" s="309"/>
      <c r="P703" s="309"/>
      <c r="Q703" s="309"/>
      <c r="R703" s="309"/>
      <c r="S703" s="309"/>
      <c r="T703" s="326"/>
      <c r="U703" s="897"/>
      <c r="V703" s="897" t="s">
        <v>582</v>
      </c>
      <c r="W703" s="897"/>
      <c r="X703" s="897"/>
      <c r="Y703" s="897"/>
      <c r="Z703" s="897"/>
      <c r="AA703" s="897"/>
      <c r="AB703" s="897"/>
      <c r="AC703" s="428" t="s">
        <v>9698</v>
      </c>
      <c r="AD703" s="309" t="s">
        <v>886</v>
      </c>
      <c r="AE703" s="309">
        <v>2022</v>
      </c>
      <c r="AF703" s="315" t="s">
        <v>10781</v>
      </c>
      <c r="AG703" s="625" t="s">
        <v>10495</v>
      </c>
      <c r="AH703" s="94" t="s">
        <v>677</v>
      </c>
      <c r="AI703" s="48"/>
    </row>
    <row r="704" spans="2:35">
      <c r="B704" s="315" t="s">
        <v>366</v>
      </c>
      <c r="C704" s="142" t="s">
        <v>165</v>
      </c>
      <c r="D704" s="142" t="s">
        <v>9024</v>
      </c>
      <c r="E704" s="128" t="s">
        <v>9794</v>
      </c>
      <c r="F704" s="309" t="s">
        <v>452</v>
      </c>
      <c r="G704" s="315" t="s">
        <v>9697</v>
      </c>
      <c r="H704" s="309" t="s">
        <v>886</v>
      </c>
      <c r="I704" s="309"/>
      <c r="J704" s="309"/>
      <c r="K704" s="309"/>
      <c r="L704" s="309"/>
      <c r="M704" s="309"/>
      <c r="N704" s="309"/>
      <c r="O704" s="309"/>
      <c r="P704" s="309"/>
      <c r="Q704" s="309"/>
      <c r="R704" s="309"/>
      <c r="S704" s="309"/>
      <c r="T704" s="326"/>
      <c r="U704" s="897"/>
      <c r="V704" s="897" t="s">
        <v>582</v>
      </c>
      <c r="W704" s="897"/>
      <c r="X704" s="897"/>
      <c r="Y704" s="897"/>
      <c r="Z704" s="897"/>
      <c r="AA704" s="897"/>
      <c r="AB704" s="897"/>
      <c r="AC704" s="428" t="s">
        <v>9698</v>
      </c>
      <c r="AD704" s="309" t="s">
        <v>886</v>
      </c>
      <c r="AE704" s="137">
        <v>2011</v>
      </c>
      <c r="AF704" s="142" t="s">
        <v>10782</v>
      </c>
      <c r="AG704" s="624" t="s">
        <v>10783</v>
      </c>
      <c r="AH704" s="94" t="s">
        <v>677</v>
      </c>
      <c r="AI704" s="48"/>
    </row>
    <row r="705" spans="2:35">
      <c r="B705" s="315" t="s">
        <v>366</v>
      </c>
      <c r="C705" s="142" t="s">
        <v>165</v>
      </c>
      <c r="D705" s="142" t="s">
        <v>10784</v>
      </c>
      <c r="E705" s="128" t="s">
        <v>9794</v>
      </c>
      <c r="F705" s="309" t="s">
        <v>452</v>
      </c>
      <c r="G705" s="315" t="s">
        <v>9697</v>
      </c>
      <c r="H705" s="309" t="s">
        <v>886</v>
      </c>
      <c r="I705" s="309"/>
      <c r="J705" s="309"/>
      <c r="K705" s="309"/>
      <c r="L705" s="309"/>
      <c r="M705" s="309"/>
      <c r="N705" s="309"/>
      <c r="O705" s="309"/>
      <c r="P705" s="309"/>
      <c r="Q705" s="309"/>
      <c r="R705" s="309"/>
      <c r="S705" s="309"/>
      <c r="T705" s="326"/>
      <c r="U705" s="897"/>
      <c r="V705" s="897" t="s">
        <v>582</v>
      </c>
      <c r="W705" s="897"/>
      <c r="X705" s="897"/>
      <c r="Y705" s="897"/>
      <c r="Z705" s="897"/>
      <c r="AA705" s="897"/>
      <c r="AB705" s="897"/>
      <c r="AC705" s="428" t="s">
        <v>9698</v>
      </c>
      <c r="AD705" s="309" t="s">
        <v>886</v>
      </c>
      <c r="AE705" s="137">
        <v>2013</v>
      </c>
      <c r="AF705" s="142" t="s">
        <v>10785</v>
      </c>
      <c r="AG705" s="624" t="s">
        <v>10786</v>
      </c>
      <c r="AH705" s="94" t="s">
        <v>677</v>
      </c>
      <c r="AI705" s="48"/>
    </row>
    <row r="706" spans="2:35">
      <c r="B706" s="315" t="s">
        <v>2074</v>
      </c>
      <c r="C706" s="315" t="s">
        <v>187</v>
      </c>
      <c r="D706" s="142" t="s">
        <v>7082</v>
      </c>
      <c r="E706" s="309" t="s">
        <v>5778</v>
      </c>
      <c r="F706" s="309" t="s">
        <v>9729</v>
      </c>
      <c r="G706" s="142" t="s">
        <v>886</v>
      </c>
      <c r="H706" s="627" t="s">
        <v>9730</v>
      </c>
      <c r="I706" s="309"/>
      <c r="J706" s="309"/>
      <c r="K706" s="309"/>
      <c r="L706" s="309"/>
      <c r="M706" s="309"/>
      <c r="N706" s="309"/>
      <c r="O706" s="309"/>
      <c r="P706" s="309"/>
      <c r="Q706" s="309"/>
      <c r="R706" s="309" t="s">
        <v>582</v>
      </c>
      <c r="S706" s="309"/>
      <c r="T706" s="326"/>
      <c r="U706" s="897"/>
      <c r="V706" s="897"/>
      <c r="W706" s="897"/>
      <c r="X706" s="897"/>
      <c r="Y706" s="897"/>
      <c r="Z706" s="897"/>
      <c r="AA706" s="897"/>
      <c r="AB706" s="897"/>
      <c r="AC706" s="428" t="s">
        <v>9698</v>
      </c>
      <c r="AD706" s="309">
        <v>2020</v>
      </c>
      <c r="AE706" s="309">
        <v>2021</v>
      </c>
      <c r="AF706" s="315" t="s">
        <v>9731</v>
      </c>
      <c r="AG706" s="625" t="s">
        <v>9732</v>
      </c>
      <c r="AH706" s="94" t="s">
        <v>677</v>
      </c>
      <c r="AI706" s="48"/>
    </row>
    <row r="707" spans="2:35">
      <c r="B707" s="142" t="s">
        <v>366</v>
      </c>
      <c r="C707" s="142" t="s">
        <v>169</v>
      </c>
      <c r="D707" s="142" t="s">
        <v>10787</v>
      </c>
      <c r="E707" s="128" t="s">
        <v>5778</v>
      </c>
      <c r="F707" s="128" t="s">
        <v>5838</v>
      </c>
      <c r="G707" s="142" t="s">
        <v>4683</v>
      </c>
      <c r="H707" s="128" t="s">
        <v>886</v>
      </c>
      <c r="I707" s="128"/>
      <c r="J707" s="128"/>
      <c r="K707" s="128" t="s">
        <v>582</v>
      </c>
      <c r="L707" s="128"/>
      <c r="M707" s="128"/>
      <c r="N707" s="128"/>
      <c r="O707" s="128"/>
      <c r="P707" s="128"/>
      <c r="Q707" s="128"/>
      <c r="R707" s="128"/>
      <c r="S707" s="128"/>
      <c r="T707" s="307"/>
      <c r="U707" s="897"/>
      <c r="V707" s="897"/>
      <c r="W707" s="897"/>
      <c r="X707" s="897"/>
      <c r="Y707" s="897"/>
      <c r="Z707" s="897"/>
      <c r="AA707" s="897"/>
      <c r="AB707" s="897"/>
      <c r="AC707" s="428" t="s">
        <v>9698</v>
      </c>
      <c r="AD707" s="309" t="s">
        <v>886</v>
      </c>
      <c r="AE707" s="128">
        <v>2003</v>
      </c>
      <c r="AF707" s="142"/>
      <c r="AG707" s="629" t="s">
        <v>9719</v>
      </c>
      <c r="AH707" s="94" t="s">
        <v>677</v>
      </c>
      <c r="AI707" s="48"/>
    </row>
    <row r="708" spans="2:35">
      <c r="B708" s="315" t="s">
        <v>2077</v>
      </c>
      <c r="C708" s="315" t="s">
        <v>520</v>
      </c>
      <c r="D708" s="315" t="s">
        <v>7085</v>
      </c>
      <c r="E708" s="309" t="s">
        <v>9722</v>
      </c>
      <c r="F708" s="128" t="s">
        <v>452</v>
      </c>
      <c r="G708" s="315" t="s">
        <v>886</v>
      </c>
      <c r="H708" s="309" t="s">
        <v>886</v>
      </c>
      <c r="I708" s="309"/>
      <c r="J708" s="309"/>
      <c r="K708" s="309"/>
      <c r="L708" s="309"/>
      <c r="M708" s="309"/>
      <c r="N708" s="309"/>
      <c r="O708" s="309"/>
      <c r="P708" s="309"/>
      <c r="Q708" s="309"/>
      <c r="R708" s="309"/>
      <c r="S708" s="309"/>
      <c r="T708" s="326"/>
      <c r="U708" s="897"/>
      <c r="V708" s="897"/>
      <c r="W708" s="897"/>
      <c r="X708" s="897"/>
      <c r="Y708" s="897"/>
      <c r="Z708" s="897" t="s">
        <v>582</v>
      </c>
      <c r="AA708" s="897"/>
      <c r="AB708" s="897"/>
      <c r="AC708" s="428" t="s">
        <v>9698</v>
      </c>
      <c r="AD708" s="309" t="s">
        <v>886</v>
      </c>
      <c r="AE708" s="309">
        <v>2019</v>
      </c>
      <c r="AF708" s="315" t="s">
        <v>10788</v>
      </c>
      <c r="AG708" s="629" t="s">
        <v>10789</v>
      </c>
      <c r="AH708" s="94" t="s">
        <v>677</v>
      </c>
      <c r="AI708" s="48"/>
    </row>
    <row r="709" spans="2:35">
      <c r="B709" s="315" t="s">
        <v>2077</v>
      </c>
      <c r="C709" s="142" t="s">
        <v>520</v>
      </c>
      <c r="D709" s="142" t="s">
        <v>7085</v>
      </c>
      <c r="E709" s="128" t="s">
        <v>9722</v>
      </c>
      <c r="F709" s="128" t="s">
        <v>452</v>
      </c>
      <c r="G709" s="142" t="s">
        <v>3420</v>
      </c>
      <c r="H709" s="128" t="s">
        <v>886</v>
      </c>
      <c r="I709" s="128"/>
      <c r="J709" s="128"/>
      <c r="K709" s="128"/>
      <c r="L709" s="128"/>
      <c r="M709" s="128"/>
      <c r="N709" s="128"/>
      <c r="O709" s="128"/>
      <c r="P709" s="128"/>
      <c r="Q709" s="128" t="s">
        <v>582</v>
      </c>
      <c r="R709" s="128"/>
      <c r="S709" s="128"/>
      <c r="T709" s="307"/>
      <c r="U709" s="754"/>
      <c r="V709" s="754"/>
      <c r="W709" s="754"/>
      <c r="X709" s="754"/>
      <c r="Y709" s="754"/>
      <c r="Z709" s="754"/>
      <c r="AA709" s="754"/>
      <c r="AB709" s="754"/>
      <c r="AC709" s="428" t="s">
        <v>9698</v>
      </c>
      <c r="AD709" s="128">
        <v>2019</v>
      </c>
      <c r="AE709" s="128">
        <v>2019</v>
      </c>
      <c r="AF709" s="142" t="s">
        <v>10790</v>
      </c>
      <c r="AG709" s="636" t="s">
        <v>10791</v>
      </c>
      <c r="AH709" s="94" t="s">
        <v>677</v>
      </c>
      <c r="AI709" s="48"/>
    </row>
    <row r="710" spans="2:35">
      <c r="B710" s="315" t="s">
        <v>366</v>
      </c>
      <c r="C710" s="142" t="s">
        <v>165</v>
      </c>
      <c r="D710" s="142" t="s">
        <v>10792</v>
      </c>
      <c r="E710" s="128" t="s">
        <v>9794</v>
      </c>
      <c r="F710" s="309" t="s">
        <v>452</v>
      </c>
      <c r="G710" s="315" t="s">
        <v>9697</v>
      </c>
      <c r="H710" s="309" t="s">
        <v>886</v>
      </c>
      <c r="I710" s="309"/>
      <c r="J710" s="309"/>
      <c r="K710" s="309"/>
      <c r="L710" s="309"/>
      <c r="M710" s="309"/>
      <c r="N710" s="309"/>
      <c r="O710" s="309"/>
      <c r="P710" s="309"/>
      <c r="Q710" s="309"/>
      <c r="R710" s="309"/>
      <c r="S710" s="309"/>
      <c r="T710" s="326"/>
      <c r="U710" s="897"/>
      <c r="V710" s="897" t="s">
        <v>582</v>
      </c>
      <c r="W710" s="897"/>
      <c r="X710" s="897"/>
      <c r="Y710" s="897"/>
      <c r="Z710" s="897"/>
      <c r="AA710" s="897"/>
      <c r="AB710" s="897"/>
      <c r="AC710" s="428" t="s">
        <v>9698</v>
      </c>
      <c r="AD710" s="128" t="s">
        <v>886</v>
      </c>
      <c r="AE710" s="137">
        <v>2018</v>
      </c>
      <c r="AF710" s="142" t="s">
        <v>10793</v>
      </c>
      <c r="AG710" s="624" t="s">
        <v>10794</v>
      </c>
      <c r="AH710" s="94" t="s">
        <v>677</v>
      </c>
      <c r="AI710" s="48"/>
    </row>
    <row r="711" spans="2:35">
      <c r="B711" s="142" t="s">
        <v>2074</v>
      </c>
      <c r="C711" s="315" t="s">
        <v>187</v>
      </c>
      <c r="D711" s="142" t="s">
        <v>10795</v>
      </c>
      <c r="E711" s="309" t="s">
        <v>5778</v>
      </c>
      <c r="F711" s="128" t="s">
        <v>424</v>
      </c>
      <c r="G711" s="315" t="s">
        <v>886</v>
      </c>
      <c r="H711" s="309" t="s">
        <v>5810</v>
      </c>
      <c r="I711" s="309"/>
      <c r="J711" s="309"/>
      <c r="K711" s="309"/>
      <c r="L711" s="309"/>
      <c r="M711" s="309"/>
      <c r="N711" s="309"/>
      <c r="O711" s="309"/>
      <c r="P711" s="309"/>
      <c r="Q711" s="309"/>
      <c r="R711" s="309"/>
      <c r="S711" s="309"/>
      <c r="T711" s="326"/>
      <c r="U711" s="897"/>
      <c r="V711" s="897"/>
      <c r="W711" s="897"/>
      <c r="X711" s="897"/>
      <c r="Y711" s="897"/>
      <c r="Z711" s="897"/>
      <c r="AA711" s="897" t="s">
        <v>582</v>
      </c>
      <c r="AB711" s="897"/>
      <c r="AC711" s="428" t="s">
        <v>9698</v>
      </c>
      <c r="AD711" s="309" t="s">
        <v>886</v>
      </c>
      <c r="AE711" s="309" t="s">
        <v>886</v>
      </c>
      <c r="AF711" s="315" t="s">
        <v>9836</v>
      </c>
      <c r="AG711" s="624" t="s">
        <v>9742</v>
      </c>
      <c r="AH711" s="94" t="s">
        <v>677</v>
      </c>
      <c r="AI711" s="48"/>
    </row>
    <row r="712" spans="2:35">
      <c r="B712" s="315" t="s">
        <v>366</v>
      </c>
      <c r="C712" s="315" t="s">
        <v>154</v>
      </c>
      <c r="D712" s="315" t="s">
        <v>7092</v>
      </c>
      <c r="E712" s="128" t="s">
        <v>9708</v>
      </c>
      <c r="F712" s="309" t="s">
        <v>452</v>
      </c>
      <c r="G712" s="315" t="s">
        <v>9697</v>
      </c>
      <c r="H712" s="309" t="s">
        <v>886</v>
      </c>
      <c r="I712" s="309"/>
      <c r="J712" s="309"/>
      <c r="K712" s="309"/>
      <c r="L712" s="309"/>
      <c r="M712" s="309"/>
      <c r="N712" s="309"/>
      <c r="O712" s="309"/>
      <c r="P712" s="309"/>
      <c r="Q712" s="309"/>
      <c r="R712" s="309"/>
      <c r="S712" s="309"/>
      <c r="T712" s="326"/>
      <c r="U712" s="897"/>
      <c r="V712" s="897" t="s">
        <v>582</v>
      </c>
      <c r="W712" s="897"/>
      <c r="X712" s="897"/>
      <c r="Y712" s="897"/>
      <c r="Z712" s="897"/>
      <c r="AA712" s="897"/>
      <c r="AB712" s="897"/>
      <c r="AC712" s="428" t="s">
        <v>9698</v>
      </c>
      <c r="AD712" s="309">
        <v>2020</v>
      </c>
      <c r="AE712" s="309">
        <v>2020</v>
      </c>
      <c r="AF712" s="315" t="s">
        <v>10796</v>
      </c>
      <c r="AG712" s="625" t="s">
        <v>9791</v>
      </c>
      <c r="AH712" s="94" t="s">
        <v>677</v>
      </c>
      <c r="AI712" s="48"/>
    </row>
    <row r="713" spans="2:35">
      <c r="B713" s="315" t="s">
        <v>366</v>
      </c>
      <c r="C713" s="315" t="s">
        <v>154</v>
      </c>
      <c r="D713" s="315" t="s">
        <v>7092</v>
      </c>
      <c r="E713" s="128" t="s">
        <v>9708</v>
      </c>
      <c r="F713" s="309" t="s">
        <v>452</v>
      </c>
      <c r="G713" s="315" t="s">
        <v>5830</v>
      </c>
      <c r="H713" s="309" t="s">
        <v>886</v>
      </c>
      <c r="I713" s="309"/>
      <c r="J713" s="309"/>
      <c r="K713" s="309"/>
      <c r="L713" s="309"/>
      <c r="M713" s="309"/>
      <c r="N713" s="309"/>
      <c r="O713" s="309"/>
      <c r="P713" s="309"/>
      <c r="Q713" s="309"/>
      <c r="R713" s="309"/>
      <c r="S713" s="309"/>
      <c r="T713" s="326"/>
      <c r="U713" s="897"/>
      <c r="V713" s="897"/>
      <c r="W713" s="897"/>
      <c r="X713" s="897"/>
      <c r="Y713" s="897"/>
      <c r="Z713" s="897" t="s">
        <v>582</v>
      </c>
      <c r="AA713" s="897"/>
      <c r="AB713" s="897"/>
      <c r="AC713" s="428" t="s">
        <v>9698</v>
      </c>
      <c r="AD713" s="309">
        <v>2019</v>
      </c>
      <c r="AE713" s="309">
        <v>2019</v>
      </c>
      <c r="AF713" s="315" t="s">
        <v>9786</v>
      </c>
      <c r="AG713" s="625" t="s">
        <v>10797</v>
      </c>
      <c r="AH713" s="94" t="s">
        <v>677</v>
      </c>
      <c r="AI713" s="48"/>
    </row>
    <row r="714" spans="2:35">
      <c r="B714" s="305" t="s">
        <v>2082</v>
      </c>
      <c r="C714" s="306" t="s">
        <v>186</v>
      </c>
      <c r="D714" s="306" t="s">
        <v>7098</v>
      </c>
      <c r="E714" s="128" t="s">
        <v>5778</v>
      </c>
      <c r="F714" s="128" t="s">
        <v>424</v>
      </c>
      <c r="G714" s="142" t="s">
        <v>3505</v>
      </c>
      <c r="H714" s="128" t="s">
        <v>5810</v>
      </c>
      <c r="I714" s="128"/>
      <c r="J714" s="128"/>
      <c r="K714" s="128"/>
      <c r="L714" s="128"/>
      <c r="M714" s="128"/>
      <c r="N714" s="128"/>
      <c r="O714" s="128"/>
      <c r="P714" s="128"/>
      <c r="Q714" s="128"/>
      <c r="R714" s="128"/>
      <c r="S714" s="128"/>
      <c r="T714" s="307" t="s">
        <v>419</v>
      </c>
      <c r="U714" s="754"/>
      <c r="V714" s="754"/>
      <c r="W714" s="754"/>
      <c r="X714" s="754"/>
      <c r="Y714" s="754"/>
      <c r="Z714" s="754"/>
      <c r="AA714" s="754"/>
      <c r="AB714" s="754"/>
      <c r="AC714" s="424" t="s">
        <v>9698</v>
      </c>
      <c r="AD714" s="128">
        <v>2018</v>
      </c>
      <c r="AE714" s="128"/>
      <c r="AF714" s="142" t="s">
        <v>10798</v>
      </c>
      <c r="AG714" s="629" t="s">
        <v>7099</v>
      </c>
      <c r="AH714" s="94" t="s">
        <v>677</v>
      </c>
      <c r="AI714" s="48"/>
    </row>
    <row r="715" spans="2:35">
      <c r="B715" s="142" t="s">
        <v>2074</v>
      </c>
      <c r="C715" s="315" t="s">
        <v>187</v>
      </c>
      <c r="D715" s="142" t="s">
        <v>10799</v>
      </c>
      <c r="E715" s="309" t="s">
        <v>5778</v>
      </c>
      <c r="F715" s="128" t="s">
        <v>424</v>
      </c>
      <c r="G715" s="315" t="s">
        <v>886</v>
      </c>
      <c r="H715" s="309" t="s">
        <v>5810</v>
      </c>
      <c r="I715" s="309"/>
      <c r="J715" s="309"/>
      <c r="K715" s="309"/>
      <c r="L715" s="309"/>
      <c r="M715" s="309"/>
      <c r="N715" s="309"/>
      <c r="O715" s="309"/>
      <c r="P715" s="309"/>
      <c r="Q715" s="309"/>
      <c r="R715" s="309"/>
      <c r="S715" s="309"/>
      <c r="T715" s="326"/>
      <c r="U715" s="897"/>
      <c r="V715" s="897"/>
      <c r="W715" s="897"/>
      <c r="X715" s="897"/>
      <c r="Y715" s="897"/>
      <c r="Z715" s="897"/>
      <c r="AA715" s="897" t="s">
        <v>582</v>
      </c>
      <c r="AB715" s="897"/>
      <c r="AC715" s="428" t="s">
        <v>9698</v>
      </c>
      <c r="AD715" s="309" t="s">
        <v>886</v>
      </c>
      <c r="AE715" s="309" t="s">
        <v>886</v>
      </c>
      <c r="AF715" s="315" t="s">
        <v>9934</v>
      </c>
      <c r="AG715" s="624" t="s">
        <v>9742</v>
      </c>
      <c r="AH715" s="94" t="s">
        <v>677</v>
      </c>
      <c r="AI715" s="48"/>
    </row>
    <row r="716" spans="2:35">
      <c r="B716" s="315" t="s">
        <v>366</v>
      </c>
      <c r="C716" s="315" t="s">
        <v>182</v>
      </c>
      <c r="D716" s="315" t="s">
        <v>7101</v>
      </c>
      <c r="E716" s="309" t="s">
        <v>886</v>
      </c>
      <c r="F716" s="128" t="s">
        <v>452</v>
      </c>
      <c r="G716" s="315" t="s">
        <v>9697</v>
      </c>
      <c r="H716" s="309" t="s">
        <v>886</v>
      </c>
      <c r="I716" s="309"/>
      <c r="J716" s="309"/>
      <c r="K716" s="309"/>
      <c r="L716" s="309"/>
      <c r="M716" s="309"/>
      <c r="N716" s="309"/>
      <c r="O716" s="309"/>
      <c r="P716" s="309"/>
      <c r="Q716" s="309"/>
      <c r="R716" s="309"/>
      <c r="S716" s="309"/>
      <c r="T716" s="326"/>
      <c r="U716" s="897"/>
      <c r="V716" s="897"/>
      <c r="W716" s="897" t="s">
        <v>582</v>
      </c>
      <c r="X716" s="897"/>
      <c r="Y716" s="897"/>
      <c r="Z716" s="897"/>
      <c r="AA716" s="897"/>
      <c r="AB716" s="897"/>
      <c r="AC716" s="428" t="s">
        <v>9837</v>
      </c>
      <c r="AD716" s="309">
        <v>2019</v>
      </c>
      <c r="AE716" s="309">
        <v>2030</v>
      </c>
      <c r="AF716" s="315" t="s">
        <v>9838</v>
      </c>
      <c r="AG716" s="625" t="s">
        <v>9791</v>
      </c>
      <c r="AH716" s="94" t="s">
        <v>677</v>
      </c>
      <c r="AI716" s="48"/>
    </row>
    <row r="717" spans="2:35">
      <c r="B717" s="305" t="s">
        <v>366</v>
      </c>
      <c r="C717" s="142" t="s">
        <v>161</v>
      </c>
      <c r="D717" s="315" t="s">
        <v>7103</v>
      </c>
      <c r="E717" s="142" t="s">
        <v>6147</v>
      </c>
      <c r="F717" s="128" t="s">
        <v>424</v>
      </c>
      <c r="G717" s="142" t="s">
        <v>6147</v>
      </c>
      <c r="H717" s="128" t="s">
        <v>5810</v>
      </c>
      <c r="I717" s="128"/>
      <c r="J717" s="128"/>
      <c r="K717" s="128" t="s">
        <v>419</v>
      </c>
      <c r="L717" s="128"/>
      <c r="M717" s="128"/>
      <c r="N717" s="128"/>
      <c r="O717" s="128"/>
      <c r="P717" s="128"/>
      <c r="Q717" s="128"/>
      <c r="R717" s="128"/>
      <c r="S717" s="128"/>
      <c r="T717" s="307"/>
      <c r="U717" s="754"/>
      <c r="V717" s="754"/>
      <c r="W717" s="754"/>
      <c r="X717" s="754"/>
      <c r="Y717" s="696"/>
      <c r="Z717" s="754"/>
      <c r="AA717" s="754"/>
      <c r="AB717" s="696"/>
      <c r="AC717" s="424" t="s">
        <v>9837</v>
      </c>
      <c r="AD717" s="128">
        <v>2020</v>
      </c>
      <c r="AE717" s="128"/>
      <c r="AF717" s="142"/>
      <c r="AG717" s="596" t="s">
        <v>10800</v>
      </c>
      <c r="AH717" s="94" t="s">
        <v>677</v>
      </c>
      <c r="AI717" s="175"/>
    </row>
    <row r="718" spans="2:35">
      <c r="B718" s="305" t="s">
        <v>366</v>
      </c>
      <c r="C718" s="142" t="s">
        <v>161</v>
      </c>
      <c r="D718" s="315" t="s">
        <v>7103</v>
      </c>
      <c r="E718" s="142" t="s">
        <v>6147</v>
      </c>
      <c r="F718" s="128" t="s">
        <v>424</v>
      </c>
      <c r="G718" s="142" t="s">
        <v>6147</v>
      </c>
      <c r="H718" s="128" t="s">
        <v>5810</v>
      </c>
      <c r="I718" s="128"/>
      <c r="J718" s="128"/>
      <c r="K718" s="128"/>
      <c r="L718" s="128"/>
      <c r="M718" s="128"/>
      <c r="N718" s="128"/>
      <c r="O718" s="128"/>
      <c r="P718" s="128"/>
      <c r="Q718" s="128" t="s">
        <v>419</v>
      </c>
      <c r="R718" s="128"/>
      <c r="S718" s="128"/>
      <c r="T718" s="307"/>
      <c r="U718" s="754"/>
      <c r="V718" s="754"/>
      <c r="W718" s="754"/>
      <c r="X718" s="754"/>
      <c r="Y718" s="696"/>
      <c r="Z718" s="754"/>
      <c r="AA718" s="754"/>
      <c r="AB718" s="696"/>
      <c r="AC718" s="424" t="s">
        <v>9837</v>
      </c>
      <c r="AD718" s="128">
        <v>2020</v>
      </c>
      <c r="AE718" s="128"/>
      <c r="AF718" s="142"/>
      <c r="AG718" s="596" t="s">
        <v>10800</v>
      </c>
      <c r="AH718" s="94" t="s">
        <v>677</v>
      </c>
      <c r="AI718" s="175"/>
    </row>
    <row r="719" spans="2:35">
      <c r="B719" s="315" t="s">
        <v>366</v>
      </c>
      <c r="C719" s="142" t="s">
        <v>173</v>
      </c>
      <c r="D719" s="142" t="s">
        <v>10801</v>
      </c>
      <c r="E719" s="128" t="s">
        <v>886</v>
      </c>
      <c r="F719" s="128" t="s">
        <v>452</v>
      </c>
      <c r="G719" s="315" t="s">
        <v>886</v>
      </c>
      <c r="H719" s="309" t="s">
        <v>886</v>
      </c>
      <c r="I719" s="309"/>
      <c r="J719" s="309"/>
      <c r="K719" s="309"/>
      <c r="L719" s="309"/>
      <c r="M719" s="309"/>
      <c r="N719" s="309"/>
      <c r="O719" s="309"/>
      <c r="P719" s="309"/>
      <c r="Q719" s="309"/>
      <c r="R719" s="309"/>
      <c r="S719" s="309"/>
      <c r="T719" s="326"/>
      <c r="U719" s="897"/>
      <c r="V719" s="897" t="s">
        <v>582</v>
      </c>
      <c r="W719" s="897"/>
      <c r="X719" s="897"/>
      <c r="Y719" s="897"/>
      <c r="Z719" s="897"/>
      <c r="AA719" s="897"/>
      <c r="AB719" s="897"/>
      <c r="AC719" s="428" t="s">
        <v>9698</v>
      </c>
      <c r="AD719" s="309" t="s">
        <v>886</v>
      </c>
      <c r="AE719" s="137" t="s">
        <v>9709</v>
      </c>
      <c r="AF719" s="142" t="s">
        <v>9726</v>
      </c>
      <c r="AG719" s="624" t="s">
        <v>9727</v>
      </c>
      <c r="AH719" s="94" t="s">
        <v>677</v>
      </c>
      <c r="AI719" s="48"/>
    </row>
    <row r="720" spans="2:35">
      <c r="B720" s="315" t="s">
        <v>2077</v>
      </c>
      <c r="C720" s="315" t="s">
        <v>170</v>
      </c>
      <c r="D720" s="315" t="s">
        <v>9044</v>
      </c>
      <c r="E720" s="309" t="s">
        <v>5778</v>
      </c>
      <c r="F720" s="128" t="s">
        <v>452</v>
      </c>
      <c r="G720" s="315" t="s">
        <v>5830</v>
      </c>
      <c r="H720" s="309" t="s">
        <v>886</v>
      </c>
      <c r="I720" s="309"/>
      <c r="J720" s="309"/>
      <c r="K720" s="309"/>
      <c r="L720" s="309"/>
      <c r="M720" s="309" t="s">
        <v>582</v>
      </c>
      <c r="N720" s="309"/>
      <c r="O720" s="309"/>
      <c r="P720" s="309"/>
      <c r="Q720" s="309"/>
      <c r="R720" s="309"/>
      <c r="S720" s="309"/>
      <c r="T720" s="326"/>
      <c r="U720" s="897"/>
      <c r="V720" s="897"/>
      <c r="W720" s="897"/>
      <c r="X720" s="897"/>
      <c r="Y720" s="897"/>
      <c r="Z720" s="897"/>
      <c r="AA720" s="897"/>
      <c r="AB720" s="897"/>
      <c r="AC720" s="428" t="s">
        <v>9698</v>
      </c>
      <c r="AD720" s="309">
        <v>2016</v>
      </c>
      <c r="AE720" s="309">
        <v>2016</v>
      </c>
      <c r="AF720" s="315" t="s">
        <v>10802</v>
      </c>
      <c r="AG720" s="625" t="s">
        <v>10803</v>
      </c>
      <c r="AH720" s="94" t="s">
        <v>677</v>
      </c>
      <c r="AI720" s="48"/>
    </row>
    <row r="721" spans="2:35">
      <c r="B721" s="315" t="s">
        <v>366</v>
      </c>
      <c r="C721" s="315" t="s">
        <v>182</v>
      </c>
      <c r="D721" s="315" t="s">
        <v>7108</v>
      </c>
      <c r="E721" s="309" t="s">
        <v>5778</v>
      </c>
      <c r="F721" s="309" t="s">
        <v>452</v>
      </c>
      <c r="G721" s="142" t="s">
        <v>886</v>
      </c>
      <c r="H721" s="309" t="s">
        <v>886</v>
      </c>
      <c r="I721" s="309"/>
      <c r="J721" s="309"/>
      <c r="K721" s="309"/>
      <c r="L721" s="309"/>
      <c r="M721" s="309"/>
      <c r="N721" s="309"/>
      <c r="O721" s="309"/>
      <c r="P721" s="309"/>
      <c r="Q721" s="309"/>
      <c r="R721" s="309"/>
      <c r="S721" s="309"/>
      <c r="T721" s="326"/>
      <c r="U721" s="897"/>
      <c r="V721" s="897" t="s">
        <v>582</v>
      </c>
      <c r="W721" s="897"/>
      <c r="X721" s="897"/>
      <c r="Y721" s="897"/>
      <c r="Z721" s="897"/>
      <c r="AA721" s="897"/>
      <c r="AB721" s="897"/>
      <c r="AC721" s="428" t="s">
        <v>9698</v>
      </c>
      <c r="AD721" s="309">
        <v>2019</v>
      </c>
      <c r="AE721" s="309">
        <v>2019</v>
      </c>
      <c r="AF721" s="315" t="s">
        <v>10804</v>
      </c>
      <c r="AG721" s="625" t="s">
        <v>10805</v>
      </c>
      <c r="AH721" s="94" t="s">
        <v>677</v>
      </c>
      <c r="AI721" s="48"/>
    </row>
    <row r="722" spans="2:35">
      <c r="B722" s="315" t="s">
        <v>366</v>
      </c>
      <c r="C722" s="315" t="s">
        <v>182</v>
      </c>
      <c r="D722" s="315" t="s">
        <v>7108</v>
      </c>
      <c r="E722" s="309" t="s">
        <v>5778</v>
      </c>
      <c r="F722" s="128" t="s">
        <v>424</v>
      </c>
      <c r="G722" s="315" t="s">
        <v>9751</v>
      </c>
      <c r="H722" s="309" t="s">
        <v>594</v>
      </c>
      <c r="I722" s="309"/>
      <c r="J722" s="309"/>
      <c r="K722" s="309"/>
      <c r="L722" s="309"/>
      <c r="M722" s="309"/>
      <c r="N722" s="309"/>
      <c r="O722" s="309"/>
      <c r="P722" s="309"/>
      <c r="Q722" s="309"/>
      <c r="R722" s="309"/>
      <c r="S722" s="309"/>
      <c r="T722" s="326"/>
      <c r="U722" s="897"/>
      <c r="V722" s="897"/>
      <c r="W722" s="897"/>
      <c r="X722" s="897"/>
      <c r="Y722" s="897"/>
      <c r="Z722" s="897"/>
      <c r="AA722" s="897" t="s">
        <v>419</v>
      </c>
      <c r="AB722" s="897"/>
      <c r="AC722" s="428" t="s">
        <v>9698</v>
      </c>
      <c r="AD722" s="309">
        <v>2019</v>
      </c>
      <c r="AE722" s="309">
        <v>2019</v>
      </c>
      <c r="AF722" s="315" t="s">
        <v>10806</v>
      </c>
      <c r="AG722" s="625" t="s">
        <v>10807</v>
      </c>
      <c r="AH722" s="94" t="s">
        <v>677</v>
      </c>
      <c r="AI722" s="48"/>
    </row>
    <row r="723" spans="2:35">
      <c r="B723" s="305" t="s">
        <v>366</v>
      </c>
      <c r="C723" s="306" t="s">
        <v>182</v>
      </c>
      <c r="D723" s="142" t="s">
        <v>7108</v>
      </c>
      <c r="E723" s="128" t="s">
        <v>5778</v>
      </c>
      <c r="F723" s="128" t="s">
        <v>424</v>
      </c>
      <c r="G723" s="142" t="s">
        <v>10808</v>
      </c>
      <c r="H723" s="128" t="s">
        <v>594</v>
      </c>
      <c r="I723" s="133"/>
      <c r="J723" s="133"/>
      <c r="K723" s="133"/>
      <c r="L723" s="133"/>
      <c r="M723" s="133"/>
      <c r="N723" s="133"/>
      <c r="O723" s="133"/>
      <c r="P723" s="133"/>
      <c r="Q723" s="133"/>
      <c r="R723" s="133"/>
      <c r="S723" s="133" t="s">
        <v>419</v>
      </c>
      <c r="T723" s="288"/>
      <c r="U723" s="809"/>
      <c r="V723" s="809"/>
      <c r="W723" s="809"/>
      <c r="X723" s="809"/>
      <c r="Y723" s="809"/>
      <c r="Z723" s="809"/>
      <c r="AA723" s="809"/>
      <c r="AB723" s="809"/>
      <c r="AC723" s="424" t="s">
        <v>9698</v>
      </c>
      <c r="AD723" s="128">
        <v>2021</v>
      </c>
      <c r="AE723" s="128"/>
      <c r="AF723" s="142" t="s">
        <v>10809</v>
      </c>
      <c r="AG723" s="629" t="s">
        <v>10810</v>
      </c>
      <c r="AH723" s="94" t="s">
        <v>677</v>
      </c>
      <c r="AI723" s="48"/>
    </row>
    <row r="724" spans="2:35">
      <c r="B724" s="315" t="s">
        <v>366</v>
      </c>
      <c r="C724" s="315" t="s">
        <v>182</v>
      </c>
      <c r="D724" s="315" t="s">
        <v>7108</v>
      </c>
      <c r="E724" s="309" t="s">
        <v>886</v>
      </c>
      <c r="F724" s="128" t="s">
        <v>452</v>
      </c>
      <c r="G724" s="315" t="s">
        <v>9697</v>
      </c>
      <c r="H724" s="309" t="s">
        <v>886</v>
      </c>
      <c r="I724" s="309"/>
      <c r="J724" s="309"/>
      <c r="K724" s="309"/>
      <c r="L724" s="309"/>
      <c r="M724" s="309"/>
      <c r="N724" s="309"/>
      <c r="O724" s="309"/>
      <c r="P724" s="309"/>
      <c r="Q724" s="309"/>
      <c r="R724" s="309"/>
      <c r="S724" s="309"/>
      <c r="T724" s="326"/>
      <c r="U724" s="897"/>
      <c r="V724" s="897"/>
      <c r="W724" s="897" t="s">
        <v>582</v>
      </c>
      <c r="X724" s="897"/>
      <c r="Y724" s="897"/>
      <c r="Z724" s="897"/>
      <c r="AA724" s="897"/>
      <c r="AB724" s="897"/>
      <c r="AC724" s="428" t="s">
        <v>9837</v>
      </c>
      <c r="AD724" s="309">
        <v>2019</v>
      </c>
      <c r="AE724" s="309">
        <v>2030</v>
      </c>
      <c r="AF724" s="315" t="s">
        <v>9838</v>
      </c>
      <c r="AG724" s="625" t="s">
        <v>9791</v>
      </c>
      <c r="AH724" s="94" t="s">
        <v>677</v>
      </c>
      <c r="AI724" s="48"/>
    </row>
    <row r="725" spans="2:35">
      <c r="B725" s="305" t="s">
        <v>366</v>
      </c>
      <c r="C725" s="306" t="s">
        <v>182</v>
      </c>
      <c r="D725" s="142" t="s">
        <v>7108</v>
      </c>
      <c r="E725" s="128" t="s">
        <v>5778</v>
      </c>
      <c r="F725" s="128" t="s">
        <v>5838</v>
      </c>
      <c r="G725" s="142" t="s">
        <v>10808</v>
      </c>
      <c r="H725" s="128" t="s">
        <v>594</v>
      </c>
      <c r="I725" s="133"/>
      <c r="J725" s="133"/>
      <c r="K725" s="133"/>
      <c r="L725" s="133"/>
      <c r="M725" s="133"/>
      <c r="N725" s="133"/>
      <c r="O725" s="133"/>
      <c r="P725" s="133"/>
      <c r="Q725" s="133"/>
      <c r="R725" s="133"/>
      <c r="S725" s="133" t="s">
        <v>419</v>
      </c>
      <c r="T725" s="288"/>
      <c r="U725" s="809"/>
      <c r="V725" s="809"/>
      <c r="W725" s="809"/>
      <c r="X725" s="809"/>
      <c r="Y725" s="809"/>
      <c r="Z725" s="809"/>
      <c r="AA725" s="809"/>
      <c r="AB725" s="809"/>
      <c r="AC725" s="424" t="s">
        <v>9698</v>
      </c>
      <c r="AD725" s="128">
        <v>2021</v>
      </c>
      <c r="AE725" s="128"/>
      <c r="AF725" s="142" t="s">
        <v>10809</v>
      </c>
      <c r="AG725" s="629" t="s">
        <v>10810</v>
      </c>
      <c r="AH725" s="94" t="s">
        <v>677</v>
      </c>
      <c r="AI725" s="48"/>
    </row>
    <row r="726" spans="2:35">
      <c r="B726" s="315" t="s">
        <v>366</v>
      </c>
      <c r="C726" s="315" t="s">
        <v>182</v>
      </c>
      <c r="D726" s="315" t="s">
        <v>7108</v>
      </c>
      <c r="E726" s="309" t="s">
        <v>5778</v>
      </c>
      <c r="F726" s="128" t="s">
        <v>424</v>
      </c>
      <c r="G726" s="315" t="s">
        <v>9751</v>
      </c>
      <c r="H726" s="309" t="s">
        <v>594</v>
      </c>
      <c r="I726" s="309"/>
      <c r="J726" s="309"/>
      <c r="K726" s="309"/>
      <c r="L726" s="309"/>
      <c r="M726" s="309"/>
      <c r="N726" s="309"/>
      <c r="O726" s="309"/>
      <c r="P726" s="309"/>
      <c r="Q726" s="309"/>
      <c r="R726" s="309"/>
      <c r="S726" s="309"/>
      <c r="T726" s="326"/>
      <c r="U726" s="897" t="s">
        <v>582</v>
      </c>
      <c r="V726" s="897"/>
      <c r="W726" s="897"/>
      <c r="X726" s="897"/>
      <c r="Y726" s="897"/>
      <c r="Z726" s="897"/>
      <c r="AA726" s="897"/>
      <c r="AB726" s="897"/>
      <c r="AC726" s="428" t="s">
        <v>9698</v>
      </c>
      <c r="AD726" s="309">
        <v>2019</v>
      </c>
      <c r="AE726" s="309">
        <v>2019</v>
      </c>
      <c r="AF726" s="315" t="s">
        <v>10806</v>
      </c>
      <c r="AG726" s="625" t="s">
        <v>10807</v>
      </c>
      <c r="AH726" s="94" t="s">
        <v>677</v>
      </c>
      <c r="AI726" s="48"/>
    </row>
    <row r="727" spans="2:35">
      <c r="B727" s="305" t="s">
        <v>2074</v>
      </c>
      <c r="C727" s="306" t="s">
        <v>187</v>
      </c>
      <c r="D727" s="142" t="s">
        <v>7128</v>
      </c>
      <c r="E727" s="142" t="s">
        <v>6147</v>
      </c>
      <c r="F727" s="309" t="s">
        <v>424</v>
      </c>
      <c r="G727" s="142" t="s">
        <v>10503</v>
      </c>
      <c r="H727" s="128" t="s">
        <v>6147</v>
      </c>
      <c r="I727" s="128"/>
      <c r="J727" s="128"/>
      <c r="K727" s="128"/>
      <c r="L727" s="128" t="s">
        <v>419</v>
      </c>
      <c r="M727" s="128"/>
      <c r="N727" s="128"/>
      <c r="O727" s="128"/>
      <c r="P727" s="128"/>
      <c r="Q727" s="128"/>
      <c r="R727" s="128"/>
      <c r="S727" s="128"/>
      <c r="T727" s="307"/>
      <c r="U727" s="754"/>
      <c r="V727" s="754"/>
      <c r="W727" s="754"/>
      <c r="X727" s="754"/>
      <c r="Y727" s="696"/>
      <c r="Z727" s="754"/>
      <c r="AA727" s="754"/>
      <c r="AB727" s="696"/>
      <c r="AC727" s="424" t="s">
        <v>9713</v>
      </c>
      <c r="AD727" s="128">
        <v>2020</v>
      </c>
      <c r="AE727" s="128"/>
      <c r="AF727" s="142"/>
      <c r="AG727" s="623" t="s">
        <v>10811</v>
      </c>
      <c r="AH727" s="94" t="s">
        <v>677</v>
      </c>
      <c r="AI727" s="175"/>
    </row>
    <row r="728" spans="2:35">
      <c r="B728" s="305" t="s">
        <v>2074</v>
      </c>
      <c r="C728" s="306" t="s">
        <v>187</v>
      </c>
      <c r="D728" s="142" t="s">
        <v>7128</v>
      </c>
      <c r="E728" s="142" t="s">
        <v>6147</v>
      </c>
      <c r="F728" s="128" t="s">
        <v>424</v>
      </c>
      <c r="G728" s="142" t="s">
        <v>6147</v>
      </c>
      <c r="H728" s="128" t="s">
        <v>6147</v>
      </c>
      <c r="I728" s="128"/>
      <c r="J728" s="128"/>
      <c r="K728" s="128"/>
      <c r="L728" s="128"/>
      <c r="M728" s="128"/>
      <c r="N728" s="128"/>
      <c r="O728" s="128"/>
      <c r="P728" s="128"/>
      <c r="Q728" s="128"/>
      <c r="R728" s="128"/>
      <c r="S728" s="128"/>
      <c r="T728" s="307"/>
      <c r="U728" s="754"/>
      <c r="V728" s="754"/>
      <c r="W728" s="754"/>
      <c r="X728" s="754"/>
      <c r="Y728" s="696"/>
      <c r="Z728" s="754"/>
      <c r="AA728" s="754" t="s">
        <v>419</v>
      </c>
      <c r="AB728" s="696"/>
      <c r="AC728" s="424" t="s">
        <v>9713</v>
      </c>
      <c r="AD728" s="128">
        <v>2020</v>
      </c>
      <c r="AE728" s="128"/>
      <c r="AF728" s="142"/>
      <c r="AG728" s="623" t="s">
        <v>10812</v>
      </c>
      <c r="AH728" s="94" t="s">
        <v>677</v>
      </c>
      <c r="AI728" s="175"/>
    </row>
    <row r="729" spans="2:35">
      <c r="B729" s="305" t="s">
        <v>2074</v>
      </c>
      <c r="C729" s="306" t="s">
        <v>187</v>
      </c>
      <c r="D729" s="142" t="s">
        <v>7128</v>
      </c>
      <c r="E729" s="142" t="s">
        <v>6147</v>
      </c>
      <c r="F729" s="128" t="s">
        <v>424</v>
      </c>
      <c r="G729" s="142" t="s">
        <v>250</v>
      </c>
      <c r="H729" s="128" t="s">
        <v>9950</v>
      </c>
      <c r="I729" s="128"/>
      <c r="J729" s="128"/>
      <c r="K729" s="128"/>
      <c r="L729" s="128"/>
      <c r="M729" s="128"/>
      <c r="N729" s="128"/>
      <c r="O729" s="128"/>
      <c r="P729" s="128"/>
      <c r="Q729" s="128" t="s">
        <v>419</v>
      </c>
      <c r="R729" s="128"/>
      <c r="S729" s="128"/>
      <c r="T729" s="307"/>
      <c r="U729" s="754"/>
      <c r="V729" s="754"/>
      <c r="W729" s="754"/>
      <c r="X729" s="754"/>
      <c r="Y729" s="696"/>
      <c r="Z729" s="754"/>
      <c r="AA729" s="754"/>
      <c r="AB729" s="696"/>
      <c r="AC729" s="424" t="s">
        <v>9713</v>
      </c>
      <c r="AD729" s="128">
        <v>2020</v>
      </c>
      <c r="AE729" s="128"/>
      <c r="AF729" s="142"/>
      <c r="AG729" s="623" t="s">
        <v>10813</v>
      </c>
      <c r="AH729" s="94" t="s">
        <v>677</v>
      </c>
      <c r="AI729" s="175"/>
    </row>
    <row r="730" spans="2:35">
      <c r="B730" s="305" t="s">
        <v>2074</v>
      </c>
      <c r="C730" s="306" t="s">
        <v>187</v>
      </c>
      <c r="D730" s="142" t="s">
        <v>7128</v>
      </c>
      <c r="E730" s="142" t="s">
        <v>6147</v>
      </c>
      <c r="F730" s="128" t="s">
        <v>424</v>
      </c>
      <c r="G730" s="142" t="s">
        <v>250</v>
      </c>
      <c r="H730" s="128" t="s">
        <v>9950</v>
      </c>
      <c r="I730" s="128"/>
      <c r="J730" s="128"/>
      <c r="K730" s="128" t="s">
        <v>419</v>
      </c>
      <c r="L730" s="128"/>
      <c r="M730" s="128"/>
      <c r="N730" s="128"/>
      <c r="O730" s="128"/>
      <c r="P730" s="128"/>
      <c r="Q730" s="128"/>
      <c r="R730" s="128"/>
      <c r="S730" s="128"/>
      <c r="T730" s="307"/>
      <c r="U730" s="754"/>
      <c r="V730" s="754"/>
      <c r="W730" s="754"/>
      <c r="X730" s="754"/>
      <c r="Y730" s="696"/>
      <c r="Z730" s="754"/>
      <c r="AA730" s="754"/>
      <c r="AB730" s="696"/>
      <c r="AC730" s="424" t="s">
        <v>9713</v>
      </c>
      <c r="AD730" s="128">
        <v>2020</v>
      </c>
      <c r="AE730" s="128"/>
      <c r="AF730" s="142"/>
      <c r="AG730" s="596" t="s">
        <v>10814</v>
      </c>
      <c r="AH730" s="94" t="s">
        <v>677</v>
      </c>
      <c r="AI730" s="175"/>
    </row>
    <row r="731" spans="2:35">
      <c r="B731" s="315" t="s">
        <v>2074</v>
      </c>
      <c r="C731" s="315" t="s">
        <v>187</v>
      </c>
      <c r="D731" s="315" t="s">
        <v>7130</v>
      </c>
      <c r="E731" s="309" t="s">
        <v>5778</v>
      </c>
      <c r="F731" s="128" t="s">
        <v>424</v>
      </c>
      <c r="G731" s="315" t="s">
        <v>886</v>
      </c>
      <c r="H731" s="309" t="s">
        <v>886</v>
      </c>
      <c r="I731" s="309"/>
      <c r="J731" s="309"/>
      <c r="K731" s="309"/>
      <c r="L731" s="309" t="s">
        <v>582</v>
      </c>
      <c r="M731" s="309"/>
      <c r="N731" s="309"/>
      <c r="O731" s="309"/>
      <c r="P731" s="309"/>
      <c r="Q731" s="309"/>
      <c r="R731" s="309"/>
      <c r="S731" s="309"/>
      <c r="T731" s="327"/>
      <c r="U731" s="897"/>
      <c r="V731" s="897"/>
      <c r="W731" s="897"/>
      <c r="X731" s="897"/>
      <c r="Y731" s="897"/>
      <c r="Z731" s="897"/>
      <c r="AA731" s="897"/>
      <c r="AB731" s="897"/>
      <c r="AC731" s="428" t="s">
        <v>9698</v>
      </c>
      <c r="AD731" s="309">
        <v>2018</v>
      </c>
      <c r="AE731" s="309">
        <v>2030</v>
      </c>
      <c r="AF731" s="315" t="s">
        <v>10815</v>
      </c>
      <c r="AG731" s="625" t="s">
        <v>10816</v>
      </c>
      <c r="AH731" s="94" t="s">
        <v>677</v>
      </c>
      <c r="AI731" s="48"/>
    </row>
    <row r="732" spans="2:35">
      <c r="B732" s="142" t="s">
        <v>2074</v>
      </c>
      <c r="C732" s="315" t="s">
        <v>187</v>
      </c>
      <c r="D732" s="142" t="s">
        <v>7133</v>
      </c>
      <c r="E732" s="309" t="s">
        <v>5778</v>
      </c>
      <c r="F732" s="128" t="s">
        <v>5838</v>
      </c>
      <c r="G732" s="142" t="s">
        <v>5695</v>
      </c>
      <c r="H732" s="135" t="s">
        <v>594</v>
      </c>
      <c r="I732" s="128"/>
      <c r="J732" s="309"/>
      <c r="K732" s="309"/>
      <c r="L732" s="309"/>
      <c r="M732" s="309"/>
      <c r="N732" s="309"/>
      <c r="O732" s="309"/>
      <c r="P732" s="309"/>
      <c r="Q732" s="309"/>
      <c r="R732" s="309"/>
      <c r="S732" s="309"/>
      <c r="T732" s="326"/>
      <c r="U732" s="897" t="s">
        <v>582</v>
      </c>
      <c r="V732" s="897"/>
      <c r="W732" s="897"/>
      <c r="X732" s="897"/>
      <c r="Y732" s="897"/>
      <c r="Z732" s="897"/>
      <c r="AA732" s="897"/>
      <c r="AB732" s="897"/>
      <c r="AC732" s="428" t="s">
        <v>9698</v>
      </c>
      <c r="AD732" s="128">
        <v>2019</v>
      </c>
      <c r="AE732" s="128">
        <v>2020</v>
      </c>
      <c r="AF732" s="142" t="s">
        <v>10817</v>
      </c>
      <c r="AG732" s="624" t="s">
        <v>10818</v>
      </c>
      <c r="AH732" s="94" t="s">
        <v>677</v>
      </c>
      <c r="AI732" s="48"/>
    </row>
    <row r="733" spans="2:35">
      <c r="B733" s="142" t="s">
        <v>2074</v>
      </c>
      <c r="C733" s="315" t="s">
        <v>187</v>
      </c>
      <c r="D733" s="142" t="s">
        <v>7135</v>
      </c>
      <c r="E733" s="309" t="s">
        <v>5778</v>
      </c>
      <c r="F733" s="128" t="s">
        <v>424</v>
      </c>
      <c r="G733" s="315" t="s">
        <v>886</v>
      </c>
      <c r="H733" s="309" t="s">
        <v>5810</v>
      </c>
      <c r="I733" s="309"/>
      <c r="J733" s="309"/>
      <c r="K733" s="309"/>
      <c r="L733" s="309"/>
      <c r="M733" s="309"/>
      <c r="N733" s="309"/>
      <c r="O733" s="309"/>
      <c r="P733" s="309"/>
      <c r="Q733" s="309"/>
      <c r="R733" s="309"/>
      <c r="S733" s="309"/>
      <c r="T733" s="326"/>
      <c r="U733" s="897"/>
      <c r="V733" s="897"/>
      <c r="W733" s="897"/>
      <c r="X733" s="897"/>
      <c r="Y733" s="897"/>
      <c r="Z733" s="897"/>
      <c r="AA733" s="897" t="s">
        <v>582</v>
      </c>
      <c r="AB733" s="897"/>
      <c r="AC733" s="428" t="s">
        <v>9698</v>
      </c>
      <c r="AD733" s="309" t="s">
        <v>886</v>
      </c>
      <c r="AE733" s="309" t="s">
        <v>886</v>
      </c>
      <c r="AF733" s="315" t="s">
        <v>10106</v>
      </c>
      <c r="AG733" s="624" t="s">
        <v>9742</v>
      </c>
      <c r="AH733" s="94" t="s">
        <v>677</v>
      </c>
      <c r="AI733" s="48"/>
    </row>
    <row r="734" spans="2:35">
      <c r="B734" s="142" t="s">
        <v>2074</v>
      </c>
      <c r="C734" s="315" t="s">
        <v>187</v>
      </c>
      <c r="D734" s="142" t="s">
        <v>7135</v>
      </c>
      <c r="E734" s="309" t="s">
        <v>9722</v>
      </c>
      <c r="F734" s="128" t="s">
        <v>8384</v>
      </c>
      <c r="G734" s="315" t="s">
        <v>886</v>
      </c>
      <c r="H734" s="626" t="s">
        <v>9950</v>
      </c>
      <c r="I734" s="309"/>
      <c r="J734" s="309"/>
      <c r="K734" s="309" t="s">
        <v>582</v>
      </c>
      <c r="L734" s="309"/>
      <c r="M734" s="309"/>
      <c r="N734" s="309"/>
      <c r="O734" s="309"/>
      <c r="P734" s="309"/>
      <c r="Q734" s="309"/>
      <c r="R734" s="309"/>
      <c r="S734" s="309"/>
      <c r="T734" s="326"/>
      <c r="U734" s="897"/>
      <c r="V734" s="897"/>
      <c r="W734" s="897"/>
      <c r="X734" s="897"/>
      <c r="Y734" s="897"/>
      <c r="Z734" s="897"/>
      <c r="AA734" s="897"/>
      <c r="AB734" s="897"/>
      <c r="AC734" s="428" t="s">
        <v>9698</v>
      </c>
      <c r="AD734" s="309">
        <v>2020</v>
      </c>
      <c r="AE734" s="309">
        <v>2020</v>
      </c>
      <c r="AF734" s="315" t="s">
        <v>10819</v>
      </c>
      <c r="AG734" s="624" t="s">
        <v>10820</v>
      </c>
      <c r="AH734" s="94" t="s">
        <v>677</v>
      </c>
      <c r="AI734" s="48"/>
    </row>
    <row r="735" spans="2:35">
      <c r="B735" s="315" t="s">
        <v>2074</v>
      </c>
      <c r="C735" s="315" t="s">
        <v>187</v>
      </c>
      <c r="D735" s="315" t="s">
        <v>7140</v>
      </c>
      <c r="E735" s="309" t="s">
        <v>9794</v>
      </c>
      <c r="F735" s="128" t="s">
        <v>452</v>
      </c>
      <c r="G735" s="315" t="s">
        <v>9697</v>
      </c>
      <c r="H735" s="309" t="s">
        <v>886</v>
      </c>
      <c r="I735" s="309"/>
      <c r="J735" s="309"/>
      <c r="K735" s="309"/>
      <c r="L735" s="309"/>
      <c r="M735" s="309"/>
      <c r="N735" s="309"/>
      <c r="O735" s="309"/>
      <c r="P735" s="309"/>
      <c r="Q735" s="309"/>
      <c r="R735" s="309"/>
      <c r="S735" s="309"/>
      <c r="T735" s="326"/>
      <c r="U735" s="897"/>
      <c r="V735" s="897"/>
      <c r="W735" s="897" t="s">
        <v>582</v>
      </c>
      <c r="X735" s="897"/>
      <c r="Y735" s="897"/>
      <c r="Z735" s="897"/>
      <c r="AA735" s="897"/>
      <c r="AB735" s="897"/>
      <c r="AC735" s="428" t="s">
        <v>9837</v>
      </c>
      <c r="AD735" s="309">
        <v>2019</v>
      </c>
      <c r="AE735" s="309">
        <v>2030</v>
      </c>
      <c r="AF735" s="315" t="s">
        <v>9838</v>
      </c>
      <c r="AG735" s="625" t="s">
        <v>9791</v>
      </c>
      <c r="AH735" s="94" t="s">
        <v>677</v>
      </c>
      <c r="AI735" s="48"/>
    </row>
    <row r="736" spans="2:35">
      <c r="B736" s="315" t="s">
        <v>2074</v>
      </c>
      <c r="C736" s="315" t="s">
        <v>187</v>
      </c>
      <c r="D736" s="315" t="s">
        <v>7140</v>
      </c>
      <c r="E736" s="309" t="s">
        <v>5778</v>
      </c>
      <c r="F736" s="128" t="s">
        <v>424</v>
      </c>
      <c r="G736" s="315" t="s">
        <v>886</v>
      </c>
      <c r="H736" s="309" t="s">
        <v>886</v>
      </c>
      <c r="I736" s="309"/>
      <c r="J736" s="309"/>
      <c r="K736" s="309"/>
      <c r="L736" s="309" t="s">
        <v>582</v>
      </c>
      <c r="M736" s="309"/>
      <c r="N736" s="309"/>
      <c r="O736" s="309"/>
      <c r="P736" s="309"/>
      <c r="Q736" s="309"/>
      <c r="R736" s="309"/>
      <c r="S736" s="309"/>
      <c r="T736" s="326"/>
      <c r="U736" s="897"/>
      <c r="V736" s="897"/>
      <c r="W736" s="897"/>
      <c r="X736" s="897"/>
      <c r="Y736" s="897"/>
      <c r="Z736" s="897"/>
      <c r="AA736" s="897"/>
      <c r="AB736" s="897"/>
      <c r="AC736" s="428" t="s">
        <v>9698</v>
      </c>
      <c r="AD736" s="309">
        <v>2019</v>
      </c>
      <c r="AE736" s="309">
        <v>2045</v>
      </c>
      <c r="AF736" s="315" t="s">
        <v>10821</v>
      </c>
      <c r="AG736" s="625" t="s">
        <v>10822</v>
      </c>
      <c r="AH736" s="94" t="s">
        <v>677</v>
      </c>
      <c r="AI736" s="48"/>
    </row>
    <row r="737" spans="2:35">
      <c r="B737" s="315" t="s">
        <v>2074</v>
      </c>
      <c r="C737" s="315" t="s">
        <v>187</v>
      </c>
      <c r="D737" s="315" t="s">
        <v>7157</v>
      </c>
      <c r="E737" s="309" t="s">
        <v>5778</v>
      </c>
      <c r="F737" s="128" t="s">
        <v>424</v>
      </c>
      <c r="G737" s="315" t="s">
        <v>10823</v>
      </c>
      <c r="H737" s="626" t="s">
        <v>594</v>
      </c>
      <c r="I737" s="309"/>
      <c r="J737" s="309"/>
      <c r="K737" s="309"/>
      <c r="L737" s="309"/>
      <c r="M737" s="309"/>
      <c r="N737" s="309"/>
      <c r="O737" s="309"/>
      <c r="P737" s="309"/>
      <c r="Q737" s="309"/>
      <c r="R737" s="309"/>
      <c r="S737" s="309"/>
      <c r="T737" s="326"/>
      <c r="U737" s="897" t="s">
        <v>582</v>
      </c>
      <c r="V737" s="897"/>
      <c r="W737" s="897"/>
      <c r="X737" s="897"/>
      <c r="Y737" s="897"/>
      <c r="Z737" s="897"/>
      <c r="AA737" s="897"/>
      <c r="AB737" s="897"/>
      <c r="AC737" s="428" t="s">
        <v>9698</v>
      </c>
      <c r="AD737" s="309">
        <v>2019</v>
      </c>
      <c r="AE737" s="309">
        <v>2020</v>
      </c>
      <c r="AF737" s="315" t="s">
        <v>10824</v>
      </c>
      <c r="AG737" s="625" t="s">
        <v>10825</v>
      </c>
      <c r="AH737" s="94" t="s">
        <v>677</v>
      </c>
      <c r="AI737" s="48"/>
    </row>
    <row r="738" spans="2:35">
      <c r="B738" s="315" t="s">
        <v>2074</v>
      </c>
      <c r="C738" s="315" t="s">
        <v>187</v>
      </c>
      <c r="D738" s="315" t="s">
        <v>7157</v>
      </c>
      <c r="E738" s="309" t="s">
        <v>5778</v>
      </c>
      <c r="F738" s="128" t="s">
        <v>424</v>
      </c>
      <c r="G738" s="315" t="s">
        <v>10823</v>
      </c>
      <c r="H738" s="626" t="s">
        <v>594</v>
      </c>
      <c r="I738" s="309"/>
      <c r="J738" s="309"/>
      <c r="K738" s="309" t="s">
        <v>582</v>
      </c>
      <c r="L738" s="309"/>
      <c r="M738" s="309"/>
      <c r="N738" s="309"/>
      <c r="O738" s="309"/>
      <c r="P738" s="309"/>
      <c r="Q738" s="309"/>
      <c r="R738" s="309"/>
      <c r="S738" s="309"/>
      <c r="T738" s="326"/>
      <c r="U738" s="897"/>
      <c r="V738" s="897"/>
      <c r="W738" s="897"/>
      <c r="X738" s="897"/>
      <c r="Y738" s="897"/>
      <c r="Z738" s="897"/>
      <c r="AA738" s="897"/>
      <c r="AB738" s="897"/>
      <c r="AC738" s="428" t="s">
        <v>9698</v>
      </c>
      <c r="AD738" s="309">
        <v>2019</v>
      </c>
      <c r="AE738" s="309">
        <v>2020</v>
      </c>
      <c r="AF738" s="315" t="s">
        <v>10826</v>
      </c>
      <c r="AG738" s="625" t="s">
        <v>10825</v>
      </c>
      <c r="AH738" s="94" t="s">
        <v>677</v>
      </c>
      <c r="AI738" s="48"/>
    </row>
    <row r="739" spans="2:35">
      <c r="B739" s="315" t="s">
        <v>2074</v>
      </c>
      <c r="C739" s="315" t="s">
        <v>187</v>
      </c>
      <c r="D739" s="315" t="s">
        <v>7159</v>
      </c>
      <c r="E739" s="309" t="s">
        <v>9722</v>
      </c>
      <c r="F739" s="128" t="s">
        <v>424</v>
      </c>
      <c r="G739" s="315" t="s">
        <v>886</v>
      </c>
      <c r="H739" s="309" t="s">
        <v>886</v>
      </c>
      <c r="I739" s="309"/>
      <c r="J739" s="309"/>
      <c r="K739" s="309"/>
      <c r="L739" s="309" t="s">
        <v>582</v>
      </c>
      <c r="M739" s="309"/>
      <c r="N739" s="309"/>
      <c r="O739" s="309"/>
      <c r="P739" s="309"/>
      <c r="Q739" s="309"/>
      <c r="R739" s="309"/>
      <c r="S739" s="309"/>
      <c r="T739" s="326"/>
      <c r="U739" s="897"/>
      <c r="V739" s="897"/>
      <c r="W739" s="897"/>
      <c r="X739" s="897"/>
      <c r="Y739" s="897"/>
      <c r="Z739" s="897"/>
      <c r="AA739" s="897"/>
      <c r="AB739" s="897"/>
      <c r="AC739" s="428" t="s">
        <v>9698</v>
      </c>
      <c r="AD739" s="309">
        <v>2020</v>
      </c>
      <c r="AE739" s="309">
        <v>2035</v>
      </c>
      <c r="AF739" s="315" t="s">
        <v>10827</v>
      </c>
      <c r="AG739" s="625" t="s">
        <v>10828</v>
      </c>
      <c r="AH739" s="94" t="s">
        <v>677</v>
      </c>
      <c r="AI739" s="48"/>
    </row>
    <row r="740" spans="2:35">
      <c r="B740" s="315" t="s">
        <v>2074</v>
      </c>
      <c r="C740" s="315" t="s">
        <v>187</v>
      </c>
      <c r="D740" s="315" t="s">
        <v>7159</v>
      </c>
      <c r="E740" s="309" t="s">
        <v>5778</v>
      </c>
      <c r="F740" s="128" t="s">
        <v>424</v>
      </c>
      <c r="G740" s="315" t="s">
        <v>886</v>
      </c>
      <c r="H740" s="309" t="s">
        <v>886</v>
      </c>
      <c r="I740" s="309"/>
      <c r="J740" s="309"/>
      <c r="K740" s="309"/>
      <c r="L740" s="309" t="s">
        <v>582</v>
      </c>
      <c r="M740" s="309"/>
      <c r="N740" s="309"/>
      <c r="O740" s="309"/>
      <c r="P740" s="309"/>
      <c r="Q740" s="309"/>
      <c r="R740" s="309"/>
      <c r="S740" s="309"/>
      <c r="T740" s="326"/>
      <c r="U740" s="897"/>
      <c r="V740" s="897"/>
      <c r="W740" s="897"/>
      <c r="X740" s="897"/>
      <c r="Y740" s="897"/>
      <c r="Z740" s="897"/>
      <c r="AA740" s="897"/>
      <c r="AB740" s="897"/>
      <c r="AC740" s="428" t="s">
        <v>9698</v>
      </c>
      <c r="AD740" s="309">
        <v>2020</v>
      </c>
      <c r="AE740" s="309">
        <v>2040</v>
      </c>
      <c r="AF740" s="315" t="s">
        <v>10827</v>
      </c>
      <c r="AG740" s="625" t="s">
        <v>10828</v>
      </c>
      <c r="AH740" s="94" t="s">
        <v>677</v>
      </c>
      <c r="AI740" s="48"/>
    </row>
    <row r="741" spans="2:35">
      <c r="B741" s="315" t="s">
        <v>366</v>
      </c>
      <c r="C741" s="315" t="s">
        <v>154</v>
      </c>
      <c r="D741" s="315" t="s">
        <v>10829</v>
      </c>
      <c r="E741" s="309" t="s">
        <v>5778</v>
      </c>
      <c r="F741" s="128" t="s">
        <v>5838</v>
      </c>
      <c r="G741" s="315" t="s">
        <v>4683</v>
      </c>
      <c r="H741" s="627" t="s">
        <v>9950</v>
      </c>
      <c r="I741" s="309"/>
      <c r="J741" s="309"/>
      <c r="K741" s="309" t="s">
        <v>582</v>
      </c>
      <c r="L741" s="309"/>
      <c r="M741" s="309"/>
      <c r="N741" s="309"/>
      <c r="O741" s="309"/>
      <c r="P741" s="309"/>
      <c r="Q741" s="309"/>
      <c r="R741" s="309"/>
      <c r="S741" s="309"/>
      <c r="T741" s="326"/>
      <c r="U741" s="897"/>
      <c r="V741" s="897"/>
      <c r="W741" s="897"/>
      <c r="X741" s="897"/>
      <c r="Y741" s="897"/>
      <c r="Z741" s="897"/>
      <c r="AA741" s="897"/>
      <c r="AB741" s="897"/>
      <c r="AC741" s="428" t="s">
        <v>9698</v>
      </c>
      <c r="AD741" s="309">
        <v>2013</v>
      </c>
      <c r="AE741" s="309">
        <v>2013</v>
      </c>
      <c r="AF741" s="315" t="s">
        <v>10830</v>
      </c>
      <c r="AG741" s="625" t="s">
        <v>10831</v>
      </c>
      <c r="AH741" s="94" t="s">
        <v>677</v>
      </c>
      <c r="AI741" s="48"/>
    </row>
    <row r="742" spans="2:35">
      <c r="B742" s="315" t="s">
        <v>2074</v>
      </c>
      <c r="C742" s="315" t="s">
        <v>187</v>
      </c>
      <c r="D742" s="315" t="s">
        <v>7165</v>
      </c>
      <c r="E742" s="309" t="s">
        <v>5778</v>
      </c>
      <c r="F742" s="128" t="s">
        <v>424</v>
      </c>
      <c r="G742" s="315" t="s">
        <v>886</v>
      </c>
      <c r="H742" s="309" t="s">
        <v>886</v>
      </c>
      <c r="I742" s="309"/>
      <c r="J742" s="309"/>
      <c r="K742" s="309"/>
      <c r="L742" s="309" t="s">
        <v>582</v>
      </c>
      <c r="M742" s="309"/>
      <c r="N742" s="309"/>
      <c r="O742" s="309"/>
      <c r="P742" s="309"/>
      <c r="Q742" s="309"/>
      <c r="R742" s="309"/>
      <c r="S742" s="309"/>
      <c r="T742" s="326"/>
      <c r="U742" s="897"/>
      <c r="V742" s="897"/>
      <c r="W742" s="897"/>
      <c r="X742" s="897"/>
      <c r="Y742" s="897"/>
      <c r="Z742" s="897"/>
      <c r="AA742" s="897"/>
      <c r="AB742" s="897"/>
      <c r="AC742" s="428" t="s">
        <v>9698</v>
      </c>
      <c r="AD742" s="309">
        <v>2017</v>
      </c>
      <c r="AE742" s="309">
        <v>2035</v>
      </c>
      <c r="AF742" s="315" t="s">
        <v>10832</v>
      </c>
      <c r="AG742" s="625" t="s">
        <v>10833</v>
      </c>
      <c r="AH742" s="94" t="s">
        <v>677</v>
      </c>
      <c r="AI742" s="48"/>
    </row>
    <row r="743" spans="2:35">
      <c r="B743" s="315" t="s">
        <v>366</v>
      </c>
      <c r="C743" s="142" t="s">
        <v>173</v>
      </c>
      <c r="D743" s="142" t="s">
        <v>10834</v>
      </c>
      <c r="E743" s="128" t="s">
        <v>886</v>
      </c>
      <c r="F743" s="309" t="s">
        <v>452</v>
      </c>
      <c r="G743" s="315" t="s">
        <v>886</v>
      </c>
      <c r="H743" s="309" t="s">
        <v>886</v>
      </c>
      <c r="I743" s="309"/>
      <c r="J743" s="309"/>
      <c r="K743" s="309"/>
      <c r="L743" s="309"/>
      <c r="M743" s="309"/>
      <c r="N743" s="309"/>
      <c r="O743" s="309"/>
      <c r="P743" s="309"/>
      <c r="Q743" s="309"/>
      <c r="R743" s="309"/>
      <c r="S743" s="309"/>
      <c r="T743" s="326"/>
      <c r="U743" s="897"/>
      <c r="V743" s="897" t="s">
        <v>582</v>
      </c>
      <c r="W743" s="897"/>
      <c r="X743" s="897"/>
      <c r="Y743" s="897"/>
      <c r="Z743" s="897"/>
      <c r="AA743" s="897"/>
      <c r="AB743" s="897"/>
      <c r="AC743" s="428" t="s">
        <v>9698</v>
      </c>
      <c r="AD743" s="309" t="s">
        <v>886</v>
      </c>
      <c r="AE743" s="137" t="s">
        <v>9709</v>
      </c>
      <c r="AF743" s="142" t="s">
        <v>9726</v>
      </c>
      <c r="AG743" s="624" t="s">
        <v>9727</v>
      </c>
      <c r="AH743" s="94" t="s">
        <v>677</v>
      </c>
      <c r="AI743" s="48"/>
    </row>
    <row r="744" spans="2:35">
      <c r="B744" s="315" t="s">
        <v>2074</v>
      </c>
      <c r="C744" s="315" t="s">
        <v>187</v>
      </c>
      <c r="D744" s="142" t="s">
        <v>10835</v>
      </c>
      <c r="E744" s="309" t="s">
        <v>5778</v>
      </c>
      <c r="F744" s="309" t="s">
        <v>9729</v>
      </c>
      <c r="G744" s="142" t="s">
        <v>886</v>
      </c>
      <c r="H744" s="627" t="s">
        <v>9730</v>
      </c>
      <c r="I744" s="309"/>
      <c r="J744" s="309"/>
      <c r="K744" s="309"/>
      <c r="L744" s="309"/>
      <c r="M744" s="309"/>
      <c r="N744" s="309"/>
      <c r="O744" s="309"/>
      <c r="P744" s="309"/>
      <c r="Q744" s="309"/>
      <c r="R744" s="309" t="s">
        <v>582</v>
      </c>
      <c r="S744" s="309"/>
      <c r="T744" s="326"/>
      <c r="U744" s="897"/>
      <c r="V744" s="897"/>
      <c r="W744" s="897"/>
      <c r="X744" s="897"/>
      <c r="Y744" s="897"/>
      <c r="Z744" s="897"/>
      <c r="AA744" s="897"/>
      <c r="AB744" s="897"/>
      <c r="AC744" s="428" t="s">
        <v>9698</v>
      </c>
      <c r="AD744" s="309">
        <v>2020</v>
      </c>
      <c r="AE744" s="309">
        <v>2021</v>
      </c>
      <c r="AF744" s="315" t="s">
        <v>9731</v>
      </c>
      <c r="AG744" s="625" t="s">
        <v>9732</v>
      </c>
      <c r="AH744" s="94" t="s">
        <v>677</v>
      </c>
      <c r="AI744" s="48"/>
    </row>
    <row r="745" spans="2:35">
      <c r="B745" s="315" t="s">
        <v>366</v>
      </c>
      <c r="C745" s="142" t="s">
        <v>165</v>
      </c>
      <c r="D745" s="142" t="s">
        <v>10836</v>
      </c>
      <c r="E745" s="128" t="s">
        <v>9794</v>
      </c>
      <c r="F745" s="309" t="s">
        <v>452</v>
      </c>
      <c r="G745" s="315" t="s">
        <v>9697</v>
      </c>
      <c r="H745" s="309" t="s">
        <v>886</v>
      </c>
      <c r="I745" s="309"/>
      <c r="J745" s="309"/>
      <c r="K745" s="309"/>
      <c r="L745" s="309"/>
      <c r="M745" s="309"/>
      <c r="N745" s="309"/>
      <c r="O745" s="309"/>
      <c r="P745" s="309"/>
      <c r="Q745" s="309"/>
      <c r="R745" s="309"/>
      <c r="S745" s="309"/>
      <c r="T745" s="326"/>
      <c r="U745" s="897"/>
      <c r="V745" s="897" t="s">
        <v>582</v>
      </c>
      <c r="W745" s="897"/>
      <c r="X745" s="897"/>
      <c r="Y745" s="897"/>
      <c r="Z745" s="897"/>
      <c r="AA745" s="897"/>
      <c r="AB745" s="897"/>
      <c r="AC745" s="428" t="s">
        <v>9698</v>
      </c>
      <c r="AD745" s="309" t="s">
        <v>886</v>
      </c>
      <c r="AE745" s="137">
        <v>2008</v>
      </c>
      <c r="AF745" s="305" t="s">
        <v>10837</v>
      </c>
      <c r="AG745" s="624" t="s">
        <v>10838</v>
      </c>
      <c r="AH745" s="94" t="s">
        <v>677</v>
      </c>
      <c r="AI745" s="48"/>
    </row>
    <row r="746" spans="2:35">
      <c r="B746" s="315" t="s">
        <v>366</v>
      </c>
      <c r="C746" s="142" t="s">
        <v>139</v>
      </c>
      <c r="D746" s="142" t="s">
        <v>9065</v>
      </c>
      <c r="E746" s="128" t="s">
        <v>9708</v>
      </c>
      <c r="F746" s="309" t="s">
        <v>452</v>
      </c>
      <c r="G746" s="315" t="s">
        <v>886</v>
      </c>
      <c r="H746" s="309" t="s">
        <v>886</v>
      </c>
      <c r="I746" s="309"/>
      <c r="J746" s="309"/>
      <c r="K746" s="309"/>
      <c r="L746" s="309"/>
      <c r="M746" s="309"/>
      <c r="N746" s="309"/>
      <c r="O746" s="309"/>
      <c r="P746" s="309"/>
      <c r="Q746" s="309"/>
      <c r="R746" s="309"/>
      <c r="S746" s="309"/>
      <c r="T746" s="326"/>
      <c r="U746" s="897"/>
      <c r="V746" s="897" t="s">
        <v>582</v>
      </c>
      <c r="W746" s="897"/>
      <c r="X746" s="897"/>
      <c r="Y746" s="897"/>
      <c r="Z746" s="897"/>
      <c r="AA746" s="897"/>
      <c r="AB746" s="897"/>
      <c r="AC746" s="428" t="s">
        <v>9698</v>
      </c>
      <c r="AD746" s="128" t="s">
        <v>886</v>
      </c>
      <c r="AE746" s="137">
        <v>2020</v>
      </c>
      <c r="AF746" s="142" t="s">
        <v>10603</v>
      </c>
      <c r="AG746" s="624" t="s">
        <v>10839</v>
      </c>
      <c r="AH746" s="94" t="s">
        <v>677</v>
      </c>
      <c r="AI746" s="48"/>
    </row>
    <row r="747" spans="2:35">
      <c r="B747" s="315" t="s">
        <v>366</v>
      </c>
      <c r="C747" s="315" t="s">
        <v>197</v>
      </c>
      <c r="D747" s="315" t="s">
        <v>197</v>
      </c>
      <c r="E747" s="309" t="s">
        <v>5778</v>
      </c>
      <c r="F747" s="128" t="s">
        <v>5838</v>
      </c>
      <c r="G747" s="315" t="s">
        <v>4683</v>
      </c>
      <c r="H747" s="632" t="s">
        <v>594</v>
      </c>
      <c r="I747" s="309"/>
      <c r="J747" s="309"/>
      <c r="K747" s="309"/>
      <c r="L747" s="309"/>
      <c r="M747" s="309"/>
      <c r="N747" s="309"/>
      <c r="O747" s="309"/>
      <c r="P747" s="309"/>
      <c r="Q747" s="309"/>
      <c r="R747" s="309"/>
      <c r="S747" s="309" t="s">
        <v>582</v>
      </c>
      <c r="T747" s="326"/>
      <c r="U747" s="897"/>
      <c r="V747" s="897"/>
      <c r="W747" s="897"/>
      <c r="X747" s="897"/>
      <c r="Y747" s="897"/>
      <c r="Z747" s="897"/>
      <c r="AA747" s="897"/>
      <c r="AB747" s="897"/>
      <c r="AC747" s="428" t="s">
        <v>9698</v>
      </c>
      <c r="AD747" s="309">
        <v>2002</v>
      </c>
      <c r="AE747" s="309">
        <v>2002</v>
      </c>
      <c r="AF747" s="315" t="s">
        <v>10840</v>
      </c>
      <c r="AG747" s="625" t="s">
        <v>10841</v>
      </c>
      <c r="AH747" s="94" t="s">
        <v>677</v>
      </c>
      <c r="AI747" s="48"/>
    </row>
    <row r="748" spans="2:35">
      <c r="B748" s="315" t="s">
        <v>366</v>
      </c>
      <c r="C748" s="315" t="s">
        <v>172</v>
      </c>
      <c r="D748" s="315" t="s">
        <v>9072</v>
      </c>
      <c r="E748" s="309" t="s">
        <v>9708</v>
      </c>
      <c r="F748" s="309" t="s">
        <v>452</v>
      </c>
      <c r="G748" s="807" t="s">
        <v>10842</v>
      </c>
      <c r="H748" s="309" t="s">
        <v>886</v>
      </c>
      <c r="I748" s="309"/>
      <c r="J748" s="309"/>
      <c r="K748" s="309"/>
      <c r="L748" s="309"/>
      <c r="M748" s="309"/>
      <c r="N748" s="309"/>
      <c r="O748" s="309"/>
      <c r="P748" s="309"/>
      <c r="Q748" s="309"/>
      <c r="R748" s="309"/>
      <c r="S748" s="309"/>
      <c r="T748" s="326"/>
      <c r="U748" s="897"/>
      <c r="V748" s="897" t="s">
        <v>582</v>
      </c>
      <c r="W748" s="897"/>
      <c r="X748" s="897"/>
      <c r="Y748" s="897"/>
      <c r="Z748" s="897"/>
      <c r="AA748" s="897"/>
      <c r="AB748" s="897"/>
      <c r="AC748" s="428" t="s">
        <v>9698</v>
      </c>
      <c r="AD748" s="309">
        <v>2020</v>
      </c>
      <c r="AE748" s="309" t="s">
        <v>892</v>
      </c>
      <c r="AF748" s="315" t="s">
        <v>10843</v>
      </c>
      <c r="AG748" s="625" t="s">
        <v>10844</v>
      </c>
      <c r="AH748" s="94" t="s">
        <v>677</v>
      </c>
      <c r="AI748" s="48"/>
    </row>
    <row r="749" spans="2:35">
      <c r="B749" s="315" t="s">
        <v>366</v>
      </c>
      <c r="C749" s="315" t="s">
        <v>5666</v>
      </c>
      <c r="D749" s="315" t="s">
        <v>10845</v>
      </c>
      <c r="E749" s="309" t="s">
        <v>9794</v>
      </c>
      <c r="F749" s="309" t="s">
        <v>452</v>
      </c>
      <c r="G749" s="315" t="s">
        <v>10033</v>
      </c>
      <c r="H749" s="309" t="s">
        <v>886</v>
      </c>
      <c r="I749" s="309"/>
      <c r="J749" s="309"/>
      <c r="K749" s="309"/>
      <c r="L749" s="309"/>
      <c r="M749" s="309"/>
      <c r="N749" s="309"/>
      <c r="O749" s="309"/>
      <c r="P749" s="309"/>
      <c r="Q749" s="309"/>
      <c r="R749" s="309"/>
      <c r="S749" s="309"/>
      <c r="T749" s="326"/>
      <c r="U749" s="897"/>
      <c r="V749" s="897" t="s">
        <v>582</v>
      </c>
      <c r="W749" s="897"/>
      <c r="X749" s="897"/>
      <c r="Y749" s="897"/>
      <c r="Z749" s="897"/>
      <c r="AA749" s="897"/>
      <c r="AB749" s="897"/>
      <c r="AC749" s="428" t="s">
        <v>9698</v>
      </c>
      <c r="AD749" s="309" t="s">
        <v>886</v>
      </c>
      <c r="AE749" s="309">
        <v>2022</v>
      </c>
      <c r="AF749" s="315" t="s">
        <v>10846</v>
      </c>
      <c r="AG749" s="625" t="s">
        <v>10495</v>
      </c>
      <c r="AH749" s="94" t="s">
        <v>677</v>
      </c>
      <c r="AI749" s="48"/>
    </row>
    <row r="750" spans="2:35">
      <c r="B750" s="315" t="s">
        <v>2074</v>
      </c>
      <c r="C750" s="315" t="s">
        <v>187</v>
      </c>
      <c r="D750" s="315" t="s">
        <v>7173</v>
      </c>
      <c r="E750" s="309" t="s">
        <v>9722</v>
      </c>
      <c r="F750" s="128" t="s">
        <v>424</v>
      </c>
      <c r="G750" s="315" t="s">
        <v>886</v>
      </c>
      <c r="H750" s="309" t="s">
        <v>886</v>
      </c>
      <c r="I750" s="309"/>
      <c r="J750" s="309"/>
      <c r="K750" s="309"/>
      <c r="L750" s="309" t="s">
        <v>582</v>
      </c>
      <c r="M750" s="309"/>
      <c r="N750" s="309"/>
      <c r="O750" s="309"/>
      <c r="P750" s="309"/>
      <c r="Q750" s="309"/>
      <c r="R750" s="309"/>
      <c r="S750" s="309"/>
      <c r="T750" s="326"/>
      <c r="U750" s="897"/>
      <c r="V750" s="897"/>
      <c r="W750" s="897"/>
      <c r="X750" s="897"/>
      <c r="Y750" s="897"/>
      <c r="Z750" s="897"/>
      <c r="AA750" s="897"/>
      <c r="AB750" s="897"/>
      <c r="AC750" s="428" t="s">
        <v>9698</v>
      </c>
      <c r="AD750" s="309">
        <v>2017</v>
      </c>
      <c r="AE750" s="309">
        <v>2030</v>
      </c>
      <c r="AF750" s="315" t="s">
        <v>10847</v>
      </c>
      <c r="AG750" s="625" t="s">
        <v>10848</v>
      </c>
      <c r="AH750" s="94" t="s">
        <v>677</v>
      </c>
      <c r="AI750" s="48"/>
    </row>
    <row r="751" spans="2:35">
      <c r="B751" s="315" t="s">
        <v>2074</v>
      </c>
      <c r="C751" s="315" t="s">
        <v>187</v>
      </c>
      <c r="D751" s="315" t="s">
        <v>7173</v>
      </c>
      <c r="E751" s="309" t="s">
        <v>5778</v>
      </c>
      <c r="F751" s="128" t="s">
        <v>424</v>
      </c>
      <c r="G751" s="315" t="s">
        <v>886</v>
      </c>
      <c r="H751" s="309" t="s">
        <v>886</v>
      </c>
      <c r="I751" s="309"/>
      <c r="J751" s="309"/>
      <c r="K751" s="309"/>
      <c r="L751" s="309" t="s">
        <v>582</v>
      </c>
      <c r="M751" s="309"/>
      <c r="N751" s="309"/>
      <c r="O751" s="309"/>
      <c r="P751" s="309"/>
      <c r="Q751" s="309"/>
      <c r="R751" s="309"/>
      <c r="S751" s="309"/>
      <c r="T751" s="326"/>
      <c r="U751" s="897"/>
      <c r="V751" s="897"/>
      <c r="W751" s="897"/>
      <c r="X751" s="897"/>
      <c r="Y751" s="897"/>
      <c r="Z751" s="897"/>
      <c r="AA751" s="897"/>
      <c r="AB751" s="897"/>
      <c r="AC751" s="428" t="s">
        <v>9698</v>
      </c>
      <c r="AD751" s="309">
        <v>2017</v>
      </c>
      <c r="AE751" s="309">
        <v>2050</v>
      </c>
      <c r="AF751" s="315" t="s">
        <v>10847</v>
      </c>
      <c r="AG751" s="625" t="s">
        <v>10848</v>
      </c>
      <c r="AH751" s="94" t="s">
        <v>677</v>
      </c>
      <c r="AI751" s="48"/>
    </row>
    <row r="752" spans="2:35">
      <c r="B752" s="315" t="s">
        <v>366</v>
      </c>
      <c r="C752" s="315" t="s">
        <v>169</v>
      </c>
      <c r="D752" s="315" t="s">
        <v>7174</v>
      </c>
      <c r="E752" s="128" t="s">
        <v>9708</v>
      </c>
      <c r="F752" s="309" t="s">
        <v>452</v>
      </c>
      <c r="G752" s="315" t="s">
        <v>9697</v>
      </c>
      <c r="H752" s="309" t="s">
        <v>886</v>
      </c>
      <c r="I752" s="309"/>
      <c r="J752" s="309"/>
      <c r="K752" s="309"/>
      <c r="L752" s="309"/>
      <c r="M752" s="309"/>
      <c r="N752" s="309"/>
      <c r="O752" s="309"/>
      <c r="P752" s="309"/>
      <c r="Q752" s="309"/>
      <c r="R752" s="309"/>
      <c r="S752" s="309"/>
      <c r="T752" s="326"/>
      <c r="U752" s="897"/>
      <c r="V752" s="897" t="s">
        <v>582</v>
      </c>
      <c r="W752" s="897"/>
      <c r="X752" s="897"/>
      <c r="Y752" s="897"/>
      <c r="Z752" s="897"/>
      <c r="AA752" s="897"/>
      <c r="AB752" s="897"/>
      <c r="AC752" s="428" t="s">
        <v>9698</v>
      </c>
      <c r="AD752" s="309">
        <v>2018</v>
      </c>
      <c r="AE752" s="309">
        <v>2018</v>
      </c>
      <c r="AF752" s="315" t="s">
        <v>10849</v>
      </c>
      <c r="AG752" s="625" t="s">
        <v>9791</v>
      </c>
      <c r="AH752" s="94" t="s">
        <v>677</v>
      </c>
      <c r="AI752" s="48"/>
    </row>
    <row r="753" spans="2:35">
      <c r="B753" s="142" t="s">
        <v>366</v>
      </c>
      <c r="C753" s="142" t="s">
        <v>169</v>
      </c>
      <c r="D753" s="142" t="s">
        <v>7174</v>
      </c>
      <c r="E753" s="128" t="s">
        <v>5778</v>
      </c>
      <c r="F753" s="128" t="s">
        <v>5838</v>
      </c>
      <c r="G753" s="142" t="s">
        <v>4683</v>
      </c>
      <c r="H753" s="141" t="s">
        <v>10138</v>
      </c>
      <c r="I753" s="128"/>
      <c r="J753" s="128"/>
      <c r="K753" s="128" t="s">
        <v>582</v>
      </c>
      <c r="L753" s="128"/>
      <c r="M753" s="128"/>
      <c r="N753" s="128"/>
      <c r="O753" s="128"/>
      <c r="P753" s="128"/>
      <c r="Q753" s="128"/>
      <c r="R753" s="128"/>
      <c r="S753" s="128"/>
      <c r="T753" s="307"/>
      <c r="U753" s="897"/>
      <c r="V753" s="897"/>
      <c r="W753" s="897"/>
      <c r="X753" s="897"/>
      <c r="Y753" s="897"/>
      <c r="Z753" s="897"/>
      <c r="AA753" s="897"/>
      <c r="AB753" s="897"/>
      <c r="AC753" s="428" t="s">
        <v>9698</v>
      </c>
      <c r="AD753" s="309" t="s">
        <v>886</v>
      </c>
      <c r="AE753" s="128">
        <v>2003</v>
      </c>
      <c r="AF753" s="142" t="s">
        <v>10850</v>
      </c>
      <c r="AG753" s="629" t="s">
        <v>10851</v>
      </c>
      <c r="AH753" s="94" t="s">
        <v>677</v>
      </c>
      <c r="AI753" s="48"/>
    </row>
    <row r="754" spans="2:35">
      <c r="B754" s="315" t="s">
        <v>366</v>
      </c>
      <c r="C754" s="315" t="s">
        <v>169</v>
      </c>
      <c r="D754" s="315" t="s">
        <v>7174</v>
      </c>
      <c r="E754" s="309" t="s">
        <v>886</v>
      </c>
      <c r="F754" s="128" t="s">
        <v>452</v>
      </c>
      <c r="G754" s="315" t="s">
        <v>9697</v>
      </c>
      <c r="H754" s="309" t="s">
        <v>886</v>
      </c>
      <c r="I754" s="309"/>
      <c r="J754" s="309"/>
      <c r="K754" s="309"/>
      <c r="L754" s="309"/>
      <c r="M754" s="309"/>
      <c r="N754" s="309"/>
      <c r="O754" s="309"/>
      <c r="P754" s="309"/>
      <c r="Q754" s="309"/>
      <c r="R754" s="309"/>
      <c r="S754" s="309"/>
      <c r="T754" s="326"/>
      <c r="U754" s="897"/>
      <c r="V754" s="897"/>
      <c r="W754" s="897" t="s">
        <v>582</v>
      </c>
      <c r="X754" s="897"/>
      <c r="Y754" s="897"/>
      <c r="Z754" s="897"/>
      <c r="AA754" s="897"/>
      <c r="AB754" s="897"/>
      <c r="AC754" s="428" t="s">
        <v>9837</v>
      </c>
      <c r="AD754" s="309">
        <v>2019</v>
      </c>
      <c r="AE754" s="309">
        <v>2030</v>
      </c>
      <c r="AF754" s="315" t="s">
        <v>9838</v>
      </c>
      <c r="AG754" s="625" t="s">
        <v>9791</v>
      </c>
      <c r="AH754" s="94" t="s">
        <v>677</v>
      </c>
      <c r="AI754" s="48"/>
    </row>
    <row r="755" spans="2:35">
      <c r="B755" s="315" t="s">
        <v>2077</v>
      </c>
      <c r="C755" s="315" t="s">
        <v>169</v>
      </c>
      <c r="D755" s="315" t="s">
        <v>7174</v>
      </c>
      <c r="E755" s="309" t="s">
        <v>9708</v>
      </c>
      <c r="F755" s="128" t="s">
        <v>452</v>
      </c>
      <c r="G755" s="315" t="s">
        <v>9810</v>
      </c>
      <c r="H755" s="309" t="s">
        <v>886</v>
      </c>
      <c r="I755" s="309"/>
      <c r="J755" s="309"/>
      <c r="K755" s="309"/>
      <c r="L755" s="309"/>
      <c r="M755" s="309"/>
      <c r="N755" s="309"/>
      <c r="O755" s="309"/>
      <c r="P755" s="309"/>
      <c r="Q755" s="309"/>
      <c r="R755" s="309"/>
      <c r="S755" s="309"/>
      <c r="T755" s="326"/>
      <c r="U755" s="897"/>
      <c r="V755" s="897"/>
      <c r="W755" s="897" t="s">
        <v>582</v>
      </c>
      <c r="X755" s="897"/>
      <c r="Y755" s="897"/>
      <c r="Z755" s="897"/>
      <c r="AA755" s="897"/>
      <c r="AB755" s="897"/>
      <c r="AC755" s="428" t="s">
        <v>9837</v>
      </c>
      <c r="AD755" s="309">
        <v>2016</v>
      </c>
      <c r="AE755" s="309">
        <v>2025</v>
      </c>
      <c r="AF755" s="315" t="s">
        <v>10852</v>
      </c>
      <c r="AG755" s="636" t="s">
        <v>10853</v>
      </c>
      <c r="AH755" s="94" t="s">
        <v>677</v>
      </c>
      <c r="AI755" s="48"/>
    </row>
    <row r="756" spans="2:35">
      <c r="B756" s="315" t="s">
        <v>366</v>
      </c>
      <c r="C756" s="142" t="s">
        <v>165</v>
      </c>
      <c r="D756" s="142" t="s">
        <v>10854</v>
      </c>
      <c r="E756" s="128" t="s">
        <v>9708</v>
      </c>
      <c r="F756" s="309" t="s">
        <v>452</v>
      </c>
      <c r="G756" s="315" t="s">
        <v>9697</v>
      </c>
      <c r="H756" s="309" t="s">
        <v>886</v>
      </c>
      <c r="I756" s="309"/>
      <c r="J756" s="309"/>
      <c r="K756" s="309"/>
      <c r="L756" s="309"/>
      <c r="M756" s="309"/>
      <c r="N756" s="309"/>
      <c r="O756" s="309"/>
      <c r="P756" s="309"/>
      <c r="Q756" s="309"/>
      <c r="R756" s="309"/>
      <c r="S756" s="309"/>
      <c r="T756" s="326"/>
      <c r="U756" s="897"/>
      <c r="V756" s="897" t="s">
        <v>582</v>
      </c>
      <c r="W756" s="897"/>
      <c r="X756" s="897"/>
      <c r="Y756" s="897"/>
      <c r="Z756" s="897"/>
      <c r="AA756" s="897"/>
      <c r="AB756" s="897"/>
      <c r="AC756" s="428" t="s">
        <v>9698</v>
      </c>
      <c r="AD756" s="309" t="s">
        <v>886</v>
      </c>
      <c r="AE756" s="137">
        <v>2011</v>
      </c>
      <c r="AF756" s="315" t="s">
        <v>9726</v>
      </c>
      <c r="AG756" s="624" t="s">
        <v>10855</v>
      </c>
      <c r="AH756" s="94" t="s">
        <v>677</v>
      </c>
      <c r="AI756" s="48"/>
    </row>
    <row r="757" spans="2:35">
      <c r="B757" s="315" t="s">
        <v>366</v>
      </c>
      <c r="C757" s="142" t="s">
        <v>165</v>
      </c>
      <c r="D757" s="142" t="s">
        <v>10856</v>
      </c>
      <c r="E757" s="128" t="s">
        <v>9794</v>
      </c>
      <c r="F757" s="309" t="s">
        <v>452</v>
      </c>
      <c r="G757" s="315" t="s">
        <v>9697</v>
      </c>
      <c r="H757" s="309" t="s">
        <v>886</v>
      </c>
      <c r="I757" s="309"/>
      <c r="J757" s="309"/>
      <c r="K757" s="309"/>
      <c r="L757" s="309"/>
      <c r="M757" s="309"/>
      <c r="N757" s="309"/>
      <c r="O757" s="309"/>
      <c r="P757" s="309"/>
      <c r="Q757" s="309"/>
      <c r="R757" s="309"/>
      <c r="S757" s="309"/>
      <c r="T757" s="326"/>
      <c r="U757" s="897"/>
      <c r="V757" s="897" t="s">
        <v>582</v>
      </c>
      <c r="W757" s="897"/>
      <c r="X757" s="897"/>
      <c r="Y757" s="897"/>
      <c r="Z757" s="897"/>
      <c r="AA757" s="897"/>
      <c r="AB757" s="897"/>
      <c r="AC757" s="428" t="s">
        <v>9698</v>
      </c>
      <c r="AD757" s="309" t="s">
        <v>886</v>
      </c>
      <c r="AE757" s="137">
        <v>2013</v>
      </c>
      <c r="AF757" s="142" t="s">
        <v>10857</v>
      </c>
      <c r="AG757" s="624" t="s">
        <v>10858</v>
      </c>
      <c r="AH757" s="94" t="s">
        <v>677</v>
      </c>
      <c r="AI757" s="48"/>
    </row>
    <row r="758" spans="2:35">
      <c r="B758" s="142" t="s">
        <v>2074</v>
      </c>
      <c r="C758" s="315" t="s">
        <v>187</v>
      </c>
      <c r="D758" s="142" t="s">
        <v>10859</v>
      </c>
      <c r="E758" s="309" t="s">
        <v>5778</v>
      </c>
      <c r="F758" s="128" t="s">
        <v>424</v>
      </c>
      <c r="G758" s="142" t="s">
        <v>886</v>
      </c>
      <c r="H758" s="309" t="s">
        <v>5810</v>
      </c>
      <c r="I758" s="309"/>
      <c r="J758" s="309"/>
      <c r="K758" s="309"/>
      <c r="L758" s="309"/>
      <c r="M758" s="309"/>
      <c r="N758" s="309"/>
      <c r="O758" s="309"/>
      <c r="P758" s="309"/>
      <c r="Q758" s="309"/>
      <c r="R758" s="309"/>
      <c r="S758" s="309"/>
      <c r="T758" s="326"/>
      <c r="U758" s="897"/>
      <c r="V758" s="897"/>
      <c r="W758" s="897"/>
      <c r="X758" s="897"/>
      <c r="Y758" s="897"/>
      <c r="Z758" s="897"/>
      <c r="AA758" s="897" t="s">
        <v>582</v>
      </c>
      <c r="AB758" s="897"/>
      <c r="AC758" s="428" t="s">
        <v>9698</v>
      </c>
      <c r="AD758" s="309" t="s">
        <v>886</v>
      </c>
      <c r="AE758" s="309" t="s">
        <v>886</v>
      </c>
      <c r="AF758" s="315" t="s">
        <v>10238</v>
      </c>
      <c r="AG758" s="624" t="s">
        <v>9742</v>
      </c>
      <c r="AH758" s="94" t="s">
        <v>677</v>
      </c>
      <c r="AI758" s="48"/>
    </row>
    <row r="759" spans="2:35">
      <c r="B759" s="315" t="s">
        <v>366</v>
      </c>
      <c r="C759" s="142" t="s">
        <v>139</v>
      </c>
      <c r="D759" s="142" t="s">
        <v>7183</v>
      </c>
      <c r="E759" s="128" t="s">
        <v>9708</v>
      </c>
      <c r="F759" s="309" t="s">
        <v>452</v>
      </c>
      <c r="G759" s="315" t="s">
        <v>886</v>
      </c>
      <c r="H759" s="309" t="s">
        <v>886</v>
      </c>
      <c r="I759" s="309"/>
      <c r="J759" s="309"/>
      <c r="K759" s="309"/>
      <c r="L759" s="309"/>
      <c r="M759" s="309"/>
      <c r="N759" s="309"/>
      <c r="O759" s="309"/>
      <c r="P759" s="309"/>
      <c r="Q759" s="309"/>
      <c r="R759" s="309"/>
      <c r="S759" s="309"/>
      <c r="T759" s="326"/>
      <c r="U759" s="897"/>
      <c r="V759" s="897" t="s">
        <v>582</v>
      </c>
      <c r="W759" s="897"/>
      <c r="X759" s="897"/>
      <c r="Y759" s="897"/>
      <c r="Z759" s="897"/>
      <c r="AA759" s="897"/>
      <c r="AB759" s="897"/>
      <c r="AC759" s="428" t="s">
        <v>9698</v>
      </c>
      <c r="AD759" s="128" t="s">
        <v>886</v>
      </c>
      <c r="AE759" s="137">
        <v>2020</v>
      </c>
      <c r="AF759" s="142" t="s">
        <v>10603</v>
      </c>
      <c r="AG759" s="624" t="s">
        <v>10860</v>
      </c>
      <c r="AH759" s="94" t="s">
        <v>677</v>
      </c>
      <c r="AI759" s="48"/>
    </row>
    <row r="760" spans="2:35">
      <c r="B760" s="315" t="s">
        <v>2077</v>
      </c>
      <c r="C760" s="315" t="s">
        <v>509</v>
      </c>
      <c r="D760" s="315" t="s">
        <v>10861</v>
      </c>
      <c r="E760" s="309" t="s">
        <v>5904</v>
      </c>
      <c r="F760" s="128" t="s">
        <v>452</v>
      </c>
      <c r="G760" s="315" t="s">
        <v>886</v>
      </c>
      <c r="H760" s="309" t="s">
        <v>886</v>
      </c>
      <c r="I760" s="309"/>
      <c r="J760" s="309"/>
      <c r="K760" s="309"/>
      <c r="L760" s="309"/>
      <c r="M760" s="309"/>
      <c r="N760" s="309"/>
      <c r="O760" s="309"/>
      <c r="P760" s="309"/>
      <c r="Q760" s="309"/>
      <c r="R760" s="309"/>
      <c r="S760" s="309"/>
      <c r="T760" s="326"/>
      <c r="U760" s="897"/>
      <c r="V760" s="897"/>
      <c r="W760" s="897"/>
      <c r="X760" s="897"/>
      <c r="Y760" s="897"/>
      <c r="Z760" s="897" t="s">
        <v>582</v>
      </c>
      <c r="AA760" s="897"/>
      <c r="AB760" s="897"/>
      <c r="AC760" s="428" t="s">
        <v>9713</v>
      </c>
      <c r="AD760" s="309">
        <v>2013</v>
      </c>
      <c r="AE760" s="309">
        <v>2028</v>
      </c>
      <c r="AF760" s="315" t="s">
        <v>10862</v>
      </c>
      <c r="AG760" s="625" t="s">
        <v>10863</v>
      </c>
      <c r="AH760" s="94" t="s">
        <v>677</v>
      </c>
      <c r="AI760" s="48"/>
    </row>
    <row r="761" spans="2:35">
      <c r="B761" s="305" t="s">
        <v>2082</v>
      </c>
      <c r="C761" s="305" t="s">
        <v>186</v>
      </c>
      <c r="D761" s="315" t="s">
        <v>7193</v>
      </c>
      <c r="E761" s="315" t="s">
        <v>5735</v>
      </c>
      <c r="F761" s="73" t="s">
        <v>424</v>
      </c>
      <c r="G761" s="142" t="s">
        <v>3807</v>
      </c>
      <c r="H761" s="128" t="s">
        <v>9950</v>
      </c>
      <c r="I761" s="128"/>
      <c r="J761" s="128"/>
      <c r="K761" s="128"/>
      <c r="L761" s="128"/>
      <c r="M761" s="128"/>
      <c r="N761" s="128"/>
      <c r="O761" s="128"/>
      <c r="P761" s="128"/>
      <c r="Q761" s="128"/>
      <c r="R761" s="128"/>
      <c r="S761" s="128"/>
      <c r="T761" s="307"/>
      <c r="U761" s="754"/>
      <c r="V761" s="754"/>
      <c r="W761" s="754"/>
      <c r="X761" s="754" t="s">
        <v>419</v>
      </c>
      <c r="Y761" s="696"/>
      <c r="Z761" s="754"/>
      <c r="AA761" s="754"/>
      <c r="AB761" s="696"/>
      <c r="AC761" s="424" t="s">
        <v>5194</v>
      </c>
      <c r="AD761" s="128"/>
      <c r="AE761" s="128"/>
      <c r="AF761" s="142"/>
      <c r="AG761" s="596" t="s">
        <v>7195</v>
      </c>
      <c r="AH761" s="94" t="s">
        <v>677</v>
      </c>
      <c r="AI761" s="175"/>
    </row>
    <row r="762" spans="2:35">
      <c r="B762" s="305" t="s">
        <v>2082</v>
      </c>
      <c r="C762" s="305" t="s">
        <v>186</v>
      </c>
      <c r="D762" s="315" t="s">
        <v>7193</v>
      </c>
      <c r="E762" s="315" t="s">
        <v>5735</v>
      </c>
      <c r="F762" s="73" t="s">
        <v>424</v>
      </c>
      <c r="G762" s="142" t="s">
        <v>10864</v>
      </c>
      <c r="H762" s="128" t="s">
        <v>6147</v>
      </c>
      <c r="I762" s="128"/>
      <c r="J762" s="128"/>
      <c r="K762" s="128"/>
      <c r="L762" s="128"/>
      <c r="M762" s="128"/>
      <c r="N762" s="128"/>
      <c r="O762" s="128"/>
      <c r="P762" s="128"/>
      <c r="Q762" s="128"/>
      <c r="R762" s="128"/>
      <c r="S762" s="128"/>
      <c r="T762" s="307"/>
      <c r="U762" s="754"/>
      <c r="V762" s="754"/>
      <c r="W762" s="754"/>
      <c r="X762" s="754" t="s">
        <v>419</v>
      </c>
      <c r="Y762" s="696"/>
      <c r="Z762" s="754"/>
      <c r="AA762" s="754"/>
      <c r="AB762" s="696"/>
      <c r="AC762" s="424" t="s">
        <v>5194</v>
      </c>
      <c r="AD762" s="128"/>
      <c r="AE762" s="128"/>
      <c r="AF762" s="142"/>
      <c r="AG762" s="596" t="s">
        <v>7195</v>
      </c>
      <c r="AH762" s="94" t="s">
        <v>677</v>
      </c>
      <c r="AI762" s="175"/>
    </row>
    <row r="763" spans="2:35">
      <c r="B763" s="305" t="s">
        <v>2082</v>
      </c>
      <c r="C763" s="305" t="s">
        <v>186</v>
      </c>
      <c r="D763" s="315" t="s">
        <v>7193</v>
      </c>
      <c r="E763" s="315" t="s">
        <v>5735</v>
      </c>
      <c r="F763" s="128" t="s">
        <v>424</v>
      </c>
      <c r="G763" s="142" t="s">
        <v>250</v>
      </c>
      <c r="H763" s="128" t="s">
        <v>9950</v>
      </c>
      <c r="I763" s="128"/>
      <c r="J763" s="128"/>
      <c r="K763" s="128" t="s">
        <v>419</v>
      </c>
      <c r="L763" s="128"/>
      <c r="M763" s="128"/>
      <c r="N763" s="128"/>
      <c r="O763" s="128"/>
      <c r="P763" s="128"/>
      <c r="Q763" s="128"/>
      <c r="R763" s="128"/>
      <c r="S763" s="128"/>
      <c r="T763" s="307"/>
      <c r="U763" s="754"/>
      <c r="V763" s="754"/>
      <c r="W763" s="754"/>
      <c r="X763" s="754"/>
      <c r="Y763" s="696"/>
      <c r="Z763" s="754"/>
      <c r="AA763" s="754"/>
      <c r="AB763" s="696"/>
      <c r="AC763" s="424" t="s">
        <v>5194</v>
      </c>
      <c r="AD763" s="128"/>
      <c r="AE763" s="128"/>
      <c r="AF763" s="142"/>
      <c r="AG763" s="596" t="s">
        <v>7195</v>
      </c>
      <c r="AH763" s="94" t="s">
        <v>677</v>
      </c>
      <c r="AI763" s="175"/>
    </row>
    <row r="764" spans="2:35">
      <c r="B764" s="305" t="s">
        <v>2082</v>
      </c>
      <c r="C764" s="305" t="s">
        <v>186</v>
      </c>
      <c r="D764" s="315" t="s">
        <v>7193</v>
      </c>
      <c r="E764" s="315" t="s">
        <v>5735</v>
      </c>
      <c r="F764" s="128" t="s">
        <v>424</v>
      </c>
      <c r="G764" s="142" t="s">
        <v>250</v>
      </c>
      <c r="H764" s="128" t="s">
        <v>6147</v>
      </c>
      <c r="I764" s="128"/>
      <c r="J764" s="128"/>
      <c r="K764" s="128"/>
      <c r="L764" s="128"/>
      <c r="M764" s="128"/>
      <c r="N764" s="128"/>
      <c r="O764" s="128"/>
      <c r="P764" s="128"/>
      <c r="Q764" s="128" t="s">
        <v>419</v>
      </c>
      <c r="R764" s="128"/>
      <c r="S764" s="128"/>
      <c r="T764" s="307"/>
      <c r="U764" s="754"/>
      <c r="V764" s="754"/>
      <c r="W764" s="754"/>
      <c r="X764" s="754"/>
      <c r="Y764" s="696"/>
      <c r="Z764" s="754"/>
      <c r="AA764" s="754"/>
      <c r="AB764" s="696"/>
      <c r="AC764" s="424" t="s">
        <v>5194</v>
      </c>
      <c r="AD764" s="128"/>
      <c r="AE764" s="128"/>
      <c r="AF764" s="142"/>
      <c r="AG764" s="596" t="s">
        <v>7195</v>
      </c>
      <c r="AH764" s="94" t="s">
        <v>677</v>
      </c>
      <c r="AI764" s="175"/>
    </row>
    <row r="765" spans="2:35">
      <c r="B765" s="305" t="s">
        <v>2082</v>
      </c>
      <c r="C765" s="305" t="s">
        <v>186</v>
      </c>
      <c r="D765" s="315" t="s">
        <v>7193</v>
      </c>
      <c r="E765" s="315" t="s">
        <v>5735</v>
      </c>
      <c r="F765" s="128" t="s">
        <v>452</v>
      </c>
      <c r="G765" s="142" t="s">
        <v>10865</v>
      </c>
      <c r="H765" s="128" t="s">
        <v>6147</v>
      </c>
      <c r="I765" s="128"/>
      <c r="J765" s="128"/>
      <c r="K765" s="128"/>
      <c r="L765" s="128"/>
      <c r="M765" s="128"/>
      <c r="N765" s="128"/>
      <c r="O765" s="128"/>
      <c r="P765" s="128"/>
      <c r="Q765" s="128"/>
      <c r="R765" s="128"/>
      <c r="S765" s="128"/>
      <c r="T765" s="307"/>
      <c r="U765" s="754"/>
      <c r="V765" s="754"/>
      <c r="W765" s="754"/>
      <c r="X765" s="754"/>
      <c r="Y765" s="754"/>
      <c r="Z765" s="754" t="s">
        <v>419</v>
      </c>
      <c r="AA765" s="754"/>
      <c r="AB765" s="696"/>
      <c r="AC765" s="424" t="s">
        <v>9713</v>
      </c>
      <c r="AD765" s="128"/>
      <c r="AE765" s="128"/>
      <c r="AF765" s="142" t="s">
        <v>10866</v>
      </c>
      <c r="AG765" s="596" t="s">
        <v>7195</v>
      </c>
      <c r="AH765" s="94" t="s">
        <v>677</v>
      </c>
      <c r="AI765" s="175"/>
    </row>
    <row r="766" spans="2:35">
      <c r="B766" s="142" t="s">
        <v>2074</v>
      </c>
      <c r="C766" s="315" t="s">
        <v>187</v>
      </c>
      <c r="D766" s="142" t="s">
        <v>7196</v>
      </c>
      <c r="E766" s="309" t="s">
        <v>5778</v>
      </c>
      <c r="F766" s="128" t="s">
        <v>424</v>
      </c>
      <c r="G766" s="315" t="s">
        <v>886</v>
      </c>
      <c r="H766" s="309" t="s">
        <v>5810</v>
      </c>
      <c r="I766" s="309"/>
      <c r="J766" s="309"/>
      <c r="K766" s="309"/>
      <c r="L766" s="309"/>
      <c r="M766" s="309"/>
      <c r="N766" s="309"/>
      <c r="O766" s="309"/>
      <c r="P766" s="309"/>
      <c r="Q766" s="309"/>
      <c r="R766" s="309"/>
      <c r="S766" s="309"/>
      <c r="T766" s="326"/>
      <c r="U766" s="897"/>
      <c r="V766" s="897"/>
      <c r="W766" s="897"/>
      <c r="X766" s="897"/>
      <c r="Y766" s="897"/>
      <c r="Z766" s="897"/>
      <c r="AA766" s="897" t="s">
        <v>582</v>
      </c>
      <c r="AB766" s="897"/>
      <c r="AC766" s="428" t="s">
        <v>9698</v>
      </c>
      <c r="AD766" s="309" t="s">
        <v>886</v>
      </c>
      <c r="AE766" s="309" t="s">
        <v>886</v>
      </c>
      <c r="AF766" s="315" t="s">
        <v>9759</v>
      </c>
      <c r="AG766" s="624" t="s">
        <v>9742</v>
      </c>
      <c r="AH766" s="94" t="s">
        <v>677</v>
      </c>
      <c r="AI766" s="48"/>
    </row>
    <row r="767" spans="2:35">
      <c r="B767" s="315" t="s">
        <v>366</v>
      </c>
      <c r="C767" s="142" t="s">
        <v>165</v>
      </c>
      <c r="D767" s="142" t="s">
        <v>7198</v>
      </c>
      <c r="E767" s="128" t="s">
        <v>9708</v>
      </c>
      <c r="F767" s="309" t="s">
        <v>452</v>
      </c>
      <c r="G767" s="315" t="s">
        <v>9697</v>
      </c>
      <c r="H767" s="309" t="s">
        <v>886</v>
      </c>
      <c r="I767" s="309"/>
      <c r="J767" s="309"/>
      <c r="K767" s="309"/>
      <c r="L767" s="309"/>
      <c r="M767" s="309"/>
      <c r="N767" s="309"/>
      <c r="O767" s="309"/>
      <c r="P767" s="309"/>
      <c r="Q767" s="309"/>
      <c r="R767" s="309"/>
      <c r="S767" s="309"/>
      <c r="T767" s="326"/>
      <c r="U767" s="897"/>
      <c r="V767" s="897" t="s">
        <v>582</v>
      </c>
      <c r="W767" s="897"/>
      <c r="X767" s="897"/>
      <c r="Y767" s="897"/>
      <c r="Z767" s="897"/>
      <c r="AA767" s="897"/>
      <c r="AB767" s="897"/>
      <c r="AC767" s="428" t="s">
        <v>9698</v>
      </c>
      <c r="AD767" s="309" t="s">
        <v>886</v>
      </c>
      <c r="AE767" s="137">
        <v>2008</v>
      </c>
      <c r="AF767" s="142" t="s">
        <v>10867</v>
      </c>
      <c r="AG767" s="624" t="s">
        <v>10868</v>
      </c>
      <c r="AH767" s="94" t="s">
        <v>677</v>
      </c>
      <c r="AI767" s="48"/>
    </row>
    <row r="768" spans="2:35">
      <c r="B768" s="142" t="s">
        <v>366</v>
      </c>
      <c r="C768" s="142" t="s">
        <v>169</v>
      </c>
      <c r="D768" s="142" t="s">
        <v>10869</v>
      </c>
      <c r="E768" s="128" t="s">
        <v>5778</v>
      </c>
      <c r="F768" s="128" t="s">
        <v>5838</v>
      </c>
      <c r="G768" s="142" t="s">
        <v>4683</v>
      </c>
      <c r="H768" s="128" t="s">
        <v>886</v>
      </c>
      <c r="I768" s="128"/>
      <c r="J768" s="128"/>
      <c r="K768" s="128" t="s">
        <v>582</v>
      </c>
      <c r="L768" s="128"/>
      <c r="M768" s="128"/>
      <c r="N768" s="128"/>
      <c r="O768" s="128"/>
      <c r="P768" s="128"/>
      <c r="Q768" s="128"/>
      <c r="R768" s="128"/>
      <c r="S768" s="128"/>
      <c r="T768" s="307"/>
      <c r="U768" s="897"/>
      <c r="V768" s="897"/>
      <c r="W768" s="897"/>
      <c r="X768" s="897"/>
      <c r="Y768" s="897"/>
      <c r="Z768" s="897"/>
      <c r="AA768" s="897"/>
      <c r="AB768" s="897"/>
      <c r="AC768" s="428" t="s">
        <v>9698</v>
      </c>
      <c r="AD768" s="309" t="s">
        <v>886</v>
      </c>
      <c r="AE768" s="128">
        <v>2004</v>
      </c>
      <c r="AF768" s="142"/>
      <c r="AG768" s="629" t="s">
        <v>9719</v>
      </c>
      <c r="AH768" s="94" t="s">
        <v>677</v>
      </c>
      <c r="AI768" s="48"/>
    </row>
    <row r="769" spans="2:35">
      <c r="B769" s="315" t="s">
        <v>366</v>
      </c>
      <c r="C769" s="142" t="s">
        <v>173</v>
      </c>
      <c r="D769" s="142" t="s">
        <v>10870</v>
      </c>
      <c r="E769" s="128" t="s">
        <v>886</v>
      </c>
      <c r="F769" s="309" t="s">
        <v>452</v>
      </c>
      <c r="G769" s="315" t="s">
        <v>886</v>
      </c>
      <c r="H769" s="309" t="s">
        <v>886</v>
      </c>
      <c r="I769" s="309"/>
      <c r="J769" s="309"/>
      <c r="K769" s="309"/>
      <c r="L769" s="309"/>
      <c r="M769" s="309"/>
      <c r="N769" s="309"/>
      <c r="O769" s="309"/>
      <c r="P769" s="309"/>
      <c r="Q769" s="309"/>
      <c r="R769" s="309"/>
      <c r="S769" s="309"/>
      <c r="T769" s="326"/>
      <c r="U769" s="897"/>
      <c r="V769" s="897" t="s">
        <v>582</v>
      </c>
      <c r="W769" s="897"/>
      <c r="X769" s="897"/>
      <c r="Y769" s="897"/>
      <c r="Z769" s="897"/>
      <c r="AA769" s="897"/>
      <c r="AB769" s="897"/>
      <c r="AC769" s="428" t="s">
        <v>9698</v>
      </c>
      <c r="AD769" s="309" t="s">
        <v>886</v>
      </c>
      <c r="AE769" s="137" t="s">
        <v>9709</v>
      </c>
      <c r="AF769" s="142" t="s">
        <v>9726</v>
      </c>
      <c r="AG769" s="624" t="s">
        <v>9727</v>
      </c>
      <c r="AH769" s="94" t="s">
        <v>677</v>
      </c>
      <c r="AI769" s="48"/>
    </row>
    <row r="770" spans="2:35">
      <c r="B770" s="315" t="s">
        <v>366</v>
      </c>
      <c r="C770" s="142" t="s">
        <v>165</v>
      </c>
      <c r="D770" s="142" t="s">
        <v>10871</v>
      </c>
      <c r="E770" s="128" t="s">
        <v>9794</v>
      </c>
      <c r="F770" s="309" t="s">
        <v>452</v>
      </c>
      <c r="G770" s="315" t="s">
        <v>9697</v>
      </c>
      <c r="H770" s="309" t="s">
        <v>886</v>
      </c>
      <c r="I770" s="309"/>
      <c r="J770" s="309"/>
      <c r="K770" s="309"/>
      <c r="L770" s="309"/>
      <c r="M770" s="309"/>
      <c r="N770" s="309"/>
      <c r="O770" s="309"/>
      <c r="P770" s="309"/>
      <c r="Q770" s="309"/>
      <c r="R770" s="309"/>
      <c r="S770" s="309"/>
      <c r="T770" s="326"/>
      <c r="U770" s="897"/>
      <c r="V770" s="897" t="s">
        <v>582</v>
      </c>
      <c r="W770" s="897"/>
      <c r="X770" s="897"/>
      <c r="Y770" s="897"/>
      <c r="Z770" s="897"/>
      <c r="AA770" s="897"/>
      <c r="AB770" s="897"/>
      <c r="AC770" s="428" t="s">
        <v>9698</v>
      </c>
      <c r="AD770" s="309" t="s">
        <v>886</v>
      </c>
      <c r="AE770" s="137">
        <v>2016</v>
      </c>
      <c r="AF770" s="142" t="s">
        <v>10872</v>
      </c>
      <c r="AG770" s="624" t="s">
        <v>10873</v>
      </c>
      <c r="AH770" s="94" t="s">
        <v>677</v>
      </c>
      <c r="AI770" s="48"/>
    </row>
    <row r="771" spans="2:35">
      <c r="B771" s="142" t="s">
        <v>2074</v>
      </c>
      <c r="C771" s="315" t="s">
        <v>187</v>
      </c>
      <c r="D771" s="142" t="s">
        <v>7202</v>
      </c>
      <c r="E771" s="309" t="s">
        <v>5778</v>
      </c>
      <c r="F771" s="128" t="s">
        <v>424</v>
      </c>
      <c r="G771" s="142" t="s">
        <v>886</v>
      </c>
      <c r="H771" s="309" t="s">
        <v>5810</v>
      </c>
      <c r="I771" s="309"/>
      <c r="J771" s="309"/>
      <c r="K771" s="309"/>
      <c r="L771" s="309"/>
      <c r="M771" s="309"/>
      <c r="N771" s="309"/>
      <c r="O771" s="309"/>
      <c r="P771" s="309"/>
      <c r="Q771" s="309"/>
      <c r="R771" s="309"/>
      <c r="S771" s="309"/>
      <c r="T771" s="326"/>
      <c r="U771" s="897"/>
      <c r="V771" s="897"/>
      <c r="W771" s="897"/>
      <c r="X771" s="897"/>
      <c r="Y771" s="897"/>
      <c r="Z771" s="897"/>
      <c r="AA771" s="897" t="s">
        <v>582</v>
      </c>
      <c r="AB771" s="897"/>
      <c r="AC771" s="428" t="s">
        <v>9698</v>
      </c>
      <c r="AD771" s="309" t="s">
        <v>886</v>
      </c>
      <c r="AE771" s="309" t="s">
        <v>886</v>
      </c>
      <c r="AF771" s="315" t="s">
        <v>10121</v>
      </c>
      <c r="AG771" s="624" t="s">
        <v>9742</v>
      </c>
      <c r="AH771" s="94" t="s">
        <v>677</v>
      </c>
      <c r="AI771" s="48"/>
    </row>
    <row r="772" spans="2:35">
      <c r="B772" s="315" t="s">
        <v>366</v>
      </c>
      <c r="C772" s="142" t="s">
        <v>165</v>
      </c>
      <c r="D772" s="142" t="s">
        <v>10874</v>
      </c>
      <c r="E772" s="128" t="s">
        <v>9794</v>
      </c>
      <c r="F772" s="309" t="s">
        <v>452</v>
      </c>
      <c r="G772" s="315" t="s">
        <v>9697</v>
      </c>
      <c r="H772" s="309" t="s">
        <v>886</v>
      </c>
      <c r="I772" s="309"/>
      <c r="J772" s="309"/>
      <c r="K772" s="309"/>
      <c r="L772" s="309"/>
      <c r="M772" s="309"/>
      <c r="N772" s="309"/>
      <c r="O772" s="309"/>
      <c r="P772" s="309"/>
      <c r="Q772" s="309"/>
      <c r="R772" s="309"/>
      <c r="S772" s="309"/>
      <c r="T772" s="326"/>
      <c r="U772" s="897"/>
      <c r="V772" s="897" t="s">
        <v>582</v>
      </c>
      <c r="W772" s="897"/>
      <c r="X772" s="897"/>
      <c r="Y772" s="897"/>
      <c r="Z772" s="897"/>
      <c r="AA772" s="897"/>
      <c r="AB772" s="897"/>
      <c r="AC772" s="428" t="s">
        <v>9698</v>
      </c>
      <c r="AD772" s="309" t="s">
        <v>886</v>
      </c>
      <c r="AE772" s="137">
        <v>2013</v>
      </c>
      <c r="AF772" s="142" t="s">
        <v>10875</v>
      </c>
      <c r="AG772" s="624" t="s">
        <v>10876</v>
      </c>
      <c r="AH772" s="94" t="s">
        <v>677</v>
      </c>
      <c r="AI772" s="48"/>
    </row>
    <row r="773" spans="2:35">
      <c r="B773" s="142" t="s">
        <v>2074</v>
      </c>
      <c r="C773" s="315" t="s">
        <v>187</v>
      </c>
      <c r="D773" s="142" t="s">
        <v>10877</v>
      </c>
      <c r="E773" s="309" t="s">
        <v>5778</v>
      </c>
      <c r="F773" s="128" t="s">
        <v>424</v>
      </c>
      <c r="G773" s="142" t="s">
        <v>886</v>
      </c>
      <c r="H773" s="309" t="s">
        <v>5810</v>
      </c>
      <c r="I773" s="309"/>
      <c r="J773" s="309"/>
      <c r="K773" s="309"/>
      <c r="L773" s="309"/>
      <c r="M773" s="309"/>
      <c r="N773" s="309"/>
      <c r="O773" s="309"/>
      <c r="P773" s="309"/>
      <c r="Q773" s="309"/>
      <c r="R773" s="309"/>
      <c r="S773" s="309"/>
      <c r="T773" s="326"/>
      <c r="U773" s="897"/>
      <c r="V773" s="897"/>
      <c r="W773" s="897"/>
      <c r="X773" s="897"/>
      <c r="Y773" s="897"/>
      <c r="Z773" s="897"/>
      <c r="AA773" s="897" t="s">
        <v>582</v>
      </c>
      <c r="AB773" s="897"/>
      <c r="AC773" s="428" t="s">
        <v>9698</v>
      </c>
      <c r="AD773" s="309" t="s">
        <v>886</v>
      </c>
      <c r="AE773" s="309" t="s">
        <v>886</v>
      </c>
      <c r="AF773" s="315" t="s">
        <v>9771</v>
      </c>
      <c r="AG773" s="624" t="s">
        <v>9742</v>
      </c>
      <c r="AH773" s="94" t="s">
        <v>677</v>
      </c>
      <c r="AI773" s="48"/>
    </row>
    <row r="774" spans="2:35">
      <c r="B774" s="142" t="s">
        <v>366</v>
      </c>
      <c r="C774" s="142" t="s">
        <v>169</v>
      </c>
      <c r="D774" s="142" t="s">
        <v>10878</v>
      </c>
      <c r="E774" s="128" t="s">
        <v>5778</v>
      </c>
      <c r="F774" s="128" t="s">
        <v>5838</v>
      </c>
      <c r="G774" s="142" t="s">
        <v>4683</v>
      </c>
      <c r="H774" s="128" t="s">
        <v>886</v>
      </c>
      <c r="I774" s="128"/>
      <c r="J774" s="128"/>
      <c r="K774" s="128" t="s">
        <v>582</v>
      </c>
      <c r="L774" s="128"/>
      <c r="M774" s="128"/>
      <c r="N774" s="128"/>
      <c r="O774" s="128"/>
      <c r="P774" s="128"/>
      <c r="Q774" s="128"/>
      <c r="R774" s="128"/>
      <c r="S774" s="128"/>
      <c r="T774" s="307"/>
      <c r="U774" s="897"/>
      <c r="V774" s="897"/>
      <c r="W774" s="897"/>
      <c r="X774" s="897"/>
      <c r="Y774" s="897"/>
      <c r="Z774" s="897"/>
      <c r="AA774" s="897"/>
      <c r="AB774" s="897"/>
      <c r="AC774" s="428" t="s">
        <v>9698</v>
      </c>
      <c r="AD774" s="309" t="s">
        <v>886</v>
      </c>
      <c r="AE774" s="128">
        <v>2004</v>
      </c>
      <c r="AF774" s="142"/>
      <c r="AG774" s="629" t="s">
        <v>9719</v>
      </c>
      <c r="AH774" s="94" t="s">
        <v>677</v>
      </c>
      <c r="AI774" s="48"/>
    </row>
    <row r="775" spans="2:35">
      <c r="B775" s="142" t="s">
        <v>5675</v>
      </c>
      <c r="C775" s="142" t="s">
        <v>203</v>
      </c>
      <c r="D775" s="142" t="s">
        <v>10879</v>
      </c>
      <c r="E775" s="309" t="s">
        <v>5778</v>
      </c>
      <c r="F775" s="128" t="s">
        <v>424</v>
      </c>
      <c r="G775" s="142" t="s">
        <v>250</v>
      </c>
      <c r="H775" s="309" t="s">
        <v>886</v>
      </c>
      <c r="I775" s="309"/>
      <c r="J775" s="128" t="s">
        <v>582</v>
      </c>
      <c r="K775" s="309"/>
      <c r="L775" s="309"/>
      <c r="M775" s="309"/>
      <c r="N775" s="309"/>
      <c r="O775" s="309"/>
      <c r="P775" s="309"/>
      <c r="Q775" s="309"/>
      <c r="R775" s="309"/>
      <c r="S775" s="309"/>
      <c r="T775" s="326"/>
      <c r="U775" s="897"/>
      <c r="V775" s="897"/>
      <c r="W775" s="897"/>
      <c r="X775" s="897"/>
      <c r="Y775" s="897"/>
      <c r="Z775" s="897"/>
      <c r="AA775" s="897"/>
      <c r="AB775" s="897"/>
      <c r="AC775" s="428" t="s">
        <v>9698</v>
      </c>
      <c r="AD775" s="128" t="s">
        <v>886</v>
      </c>
      <c r="AE775" s="128">
        <v>2020</v>
      </c>
      <c r="AF775" s="142" t="s">
        <v>9892</v>
      </c>
      <c r="AG775" s="624" t="s">
        <v>9893</v>
      </c>
      <c r="AH775" s="94" t="s">
        <v>677</v>
      </c>
      <c r="AI775" s="48"/>
    </row>
    <row r="776" spans="2:35">
      <c r="B776" s="142" t="s">
        <v>5675</v>
      </c>
      <c r="C776" s="142" t="s">
        <v>203</v>
      </c>
      <c r="D776" s="142" t="s">
        <v>10880</v>
      </c>
      <c r="E776" s="309" t="s">
        <v>5778</v>
      </c>
      <c r="F776" s="128" t="s">
        <v>424</v>
      </c>
      <c r="G776" s="142" t="s">
        <v>250</v>
      </c>
      <c r="H776" s="309" t="s">
        <v>886</v>
      </c>
      <c r="I776" s="309"/>
      <c r="J776" s="128" t="s">
        <v>582</v>
      </c>
      <c r="K776" s="309"/>
      <c r="L776" s="309"/>
      <c r="M776" s="309"/>
      <c r="N776" s="309"/>
      <c r="O776" s="309"/>
      <c r="P776" s="309"/>
      <c r="Q776" s="309"/>
      <c r="R776" s="309"/>
      <c r="S776" s="309"/>
      <c r="T776" s="326"/>
      <c r="U776" s="897"/>
      <c r="V776" s="897"/>
      <c r="W776" s="897"/>
      <c r="X776" s="897"/>
      <c r="Y776" s="897"/>
      <c r="Z776" s="897"/>
      <c r="AA776" s="897"/>
      <c r="AB776" s="897"/>
      <c r="AC776" s="428" t="s">
        <v>9698</v>
      </c>
      <c r="AD776" s="128" t="s">
        <v>886</v>
      </c>
      <c r="AE776" s="128">
        <v>2020</v>
      </c>
      <c r="AF776" s="142" t="s">
        <v>9892</v>
      </c>
      <c r="AG776" s="624" t="s">
        <v>9893</v>
      </c>
      <c r="AH776" s="94" t="s">
        <v>677</v>
      </c>
      <c r="AI776" s="48"/>
    </row>
    <row r="777" spans="2:35">
      <c r="B777" s="315" t="s">
        <v>366</v>
      </c>
      <c r="C777" s="142" t="s">
        <v>190</v>
      </c>
      <c r="D777" s="142" t="s">
        <v>10881</v>
      </c>
      <c r="E777" s="309" t="s">
        <v>5778</v>
      </c>
      <c r="F777" s="309" t="s">
        <v>452</v>
      </c>
      <c r="G777" s="315" t="s">
        <v>9697</v>
      </c>
      <c r="H777" s="309" t="s">
        <v>886</v>
      </c>
      <c r="I777" s="309"/>
      <c r="J777" s="309"/>
      <c r="K777" s="309"/>
      <c r="L777" s="309"/>
      <c r="M777" s="309"/>
      <c r="N777" s="309"/>
      <c r="O777" s="309"/>
      <c r="P777" s="309"/>
      <c r="Q777" s="309"/>
      <c r="R777" s="309"/>
      <c r="S777" s="309"/>
      <c r="T777" s="326"/>
      <c r="U777" s="897"/>
      <c r="V777" s="897" t="s">
        <v>419</v>
      </c>
      <c r="W777" s="897"/>
      <c r="X777" s="897"/>
      <c r="Y777" s="897"/>
      <c r="Z777" s="897"/>
      <c r="AA777" s="897"/>
      <c r="AB777" s="897"/>
      <c r="AC777" s="428" t="s">
        <v>9698</v>
      </c>
      <c r="AD777" s="309" t="s">
        <v>886</v>
      </c>
      <c r="AE777" s="137">
        <v>2017</v>
      </c>
      <c r="AF777" s="142" t="s">
        <v>10882</v>
      </c>
      <c r="AG777" s="624" t="s">
        <v>10883</v>
      </c>
      <c r="AH777" s="94" t="s">
        <v>677</v>
      </c>
      <c r="AI777" s="48"/>
    </row>
    <row r="778" spans="2:35">
      <c r="B778" s="315" t="s">
        <v>2077</v>
      </c>
      <c r="C778" s="315" t="s">
        <v>149</v>
      </c>
      <c r="D778" s="315" t="s">
        <v>10884</v>
      </c>
      <c r="E778" s="309" t="s">
        <v>5778</v>
      </c>
      <c r="F778" s="309" t="s">
        <v>8384</v>
      </c>
      <c r="G778" s="315" t="s">
        <v>886</v>
      </c>
      <c r="H778" s="632" t="s">
        <v>5810</v>
      </c>
      <c r="I778" s="309"/>
      <c r="J778" s="309"/>
      <c r="K778" s="309"/>
      <c r="L778" s="309"/>
      <c r="M778" s="309"/>
      <c r="N778" s="309"/>
      <c r="O778" s="309"/>
      <c r="P778" s="309"/>
      <c r="Q778" s="309"/>
      <c r="R778" s="309"/>
      <c r="S778" s="309"/>
      <c r="T778" s="326"/>
      <c r="U778" s="897"/>
      <c r="V778" s="897"/>
      <c r="W778" s="897"/>
      <c r="X778" s="897" t="s">
        <v>582</v>
      </c>
      <c r="Y778" s="897"/>
      <c r="Z778" s="897"/>
      <c r="AA778" s="897"/>
      <c r="AB778" s="897"/>
      <c r="AC778" s="428" t="s">
        <v>9713</v>
      </c>
      <c r="AD778" s="309">
        <v>2020</v>
      </c>
      <c r="AE778" s="309" t="s">
        <v>886</v>
      </c>
      <c r="AF778" s="315" t="s">
        <v>10885</v>
      </c>
      <c r="AG778" s="623" t="s">
        <v>10886</v>
      </c>
      <c r="AH778" s="94" t="s">
        <v>677</v>
      </c>
      <c r="AI778" s="48"/>
    </row>
    <row r="779" spans="2:35">
      <c r="B779" s="315" t="s">
        <v>2077</v>
      </c>
      <c r="C779" s="315" t="s">
        <v>149</v>
      </c>
      <c r="D779" s="315" t="s">
        <v>10884</v>
      </c>
      <c r="E779" s="309" t="s">
        <v>5778</v>
      </c>
      <c r="F779" s="309" t="s">
        <v>452</v>
      </c>
      <c r="G779" s="315" t="s">
        <v>886</v>
      </c>
      <c r="H779" s="309" t="s">
        <v>886</v>
      </c>
      <c r="I779" s="309"/>
      <c r="J779" s="309"/>
      <c r="K779" s="309"/>
      <c r="L779" s="309"/>
      <c r="M779" s="309"/>
      <c r="N779" s="309"/>
      <c r="O779" s="309"/>
      <c r="P779" s="309"/>
      <c r="Q779" s="309"/>
      <c r="R779" s="309"/>
      <c r="S779" s="309"/>
      <c r="T779" s="326"/>
      <c r="U779" s="897"/>
      <c r="V779" s="897"/>
      <c r="W779" s="897"/>
      <c r="X779" s="897"/>
      <c r="Y779" s="897"/>
      <c r="Z779" s="897" t="s">
        <v>582</v>
      </c>
      <c r="AA779" s="897"/>
      <c r="AB779" s="897"/>
      <c r="AC779" s="428" t="s">
        <v>9698</v>
      </c>
      <c r="AD779" s="309">
        <v>2017</v>
      </c>
      <c r="AE779" s="309">
        <v>2019</v>
      </c>
      <c r="AF779" s="315" t="s">
        <v>10887</v>
      </c>
      <c r="AG779" s="623" t="s">
        <v>10888</v>
      </c>
      <c r="AH779" s="94" t="s">
        <v>677</v>
      </c>
      <c r="AI779" s="48"/>
    </row>
    <row r="780" spans="2:35">
      <c r="B780" s="315" t="s">
        <v>2077</v>
      </c>
      <c r="C780" s="315" t="s">
        <v>149</v>
      </c>
      <c r="D780" s="315" t="s">
        <v>10884</v>
      </c>
      <c r="E780" s="309" t="s">
        <v>5778</v>
      </c>
      <c r="F780" s="128" t="s">
        <v>452</v>
      </c>
      <c r="G780" s="315" t="s">
        <v>5830</v>
      </c>
      <c r="H780" s="309" t="s">
        <v>886</v>
      </c>
      <c r="I780" s="309"/>
      <c r="J780" s="309"/>
      <c r="K780" s="309"/>
      <c r="L780" s="309"/>
      <c r="M780" s="309"/>
      <c r="N780" s="309"/>
      <c r="O780" s="309"/>
      <c r="P780" s="309"/>
      <c r="Q780" s="309" t="s">
        <v>582</v>
      </c>
      <c r="R780" s="309"/>
      <c r="S780" s="309"/>
      <c r="T780" s="326"/>
      <c r="U780" s="897"/>
      <c r="V780" s="897"/>
      <c r="W780" s="897"/>
      <c r="X780" s="897"/>
      <c r="Y780" s="897"/>
      <c r="Z780" s="897"/>
      <c r="AA780" s="897"/>
      <c r="AB780" s="897"/>
      <c r="AC780" s="428" t="s">
        <v>9698</v>
      </c>
      <c r="AD780" s="309">
        <v>2019</v>
      </c>
      <c r="AE780" s="309" t="s">
        <v>886</v>
      </c>
      <c r="AF780" s="315" t="s">
        <v>10889</v>
      </c>
      <c r="AG780" s="623" t="s">
        <v>10890</v>
      </c>
      <c r="AH780" s="94" t="s">
        <v>677</v>
      </c>
      <c r="AI780" s="48"/>
    </row>
    <row r="781" spans="2:35">
      <c r="B781" s="315" t="s">
        <v>2077</v>
      </c>
      <c r="C781" s="315" t="s">
        <v>149</v>
      </c>
      <c r="D781" s="315" t="s">
        <v>10884</v>
      </c>
      <c r="E781" s="309" t="s">
        <v>886</v>
      </c>
      <c r="F781" s="128" t="s">
        <v>452</v>
      </c>
      <c r="G781" s="315" t="s">
        <v>9697</v>
      </c>
      <c r="H781" s="309" t="s">
        <v>886</v>
      </c>
      <c r="I781" s="309"/>
      <c r="J781" s="309"/>
      <c r="K781" s="309"/>
      <c r="L781" s="309"/>
      <c r="M781" s="309"/>
      <c r="N781" s="309"/>
      <c r="O781" s="309"/>
      <c r="P781" s="309"/>
      <c r="Q781" s="309"/>
      <c r="R781" s="309"/>
      <c r="S781" s="309"/>
      <c r="T781" s="326"/>
      <c r="U781" s="897"/>
      <c r="V781" s="897"/>
      <c r="W781" s="897" t="s">
        <v>582</v>
      </c>
      <c r="X781" s="897"/>
      <c r="Y781" s="897"/>
      <c r="Z781" s="897"/>
      <c r="AA781" s="897"/>
      <c r="AB781" s="897"/>
      <c r="AC781" s="428" t="s">
        <v>9837</v>
      </c>
      <c r="AD781" s="309">
        <v>2019</v>
      </c>
      <c r="AE781" s="309">
        <v>2030</v>
      </c>
      <c r="AF781" s="315" t="s">
        <v>9838</v>
      </c>
      <c r="AG781" s="625" t="s">
        <v>9791</v>
      </c>
      <c r="AH781" s="94" t="s">
        <v>677</v>
      </c>
      <c r="AI781" s="48"/>
    </row>
    <row r="782" spans="2:35">
      <c r="B782" s="305" t="s">
        <v>2057</v>
      </c>
      <c r="C782" s="289" t="s">
        <v>185</v>
      </c>
      <c r="D782" s="289" t="s">
        <v>7216</v>
      </c>
      <c r="E782" s="72" t="s">
        <v>5778</v>
      </c>
      <c r="F782" s="73" t="s">
        <v>452</v>
      </c>
      <c r="G782" s="129" t="s">
        <v>6147</v>
      </c>
      <c r="H782" s="128" t="s">
        <v>886</v>
      </c>
      <c r="I782" s="128"/>
      <c r="J782" s="128"/>
      <c r="K782" s="128"/>
      <c r="L782" s="128"/>
      <c r="M782" s="128"/>
      <c r="N782" s="128"/>
      <c r="O782" s="128"/>
      <c r="P782" s="128"/>
      <c r="Q782" s="128"/>
      <c r="R782" s="128"/>
      <c r="S782" s="128"/>
      <c r="T782" s="307"/>
      <c r="U782" s="754"/>
      <c r="V782" s="754" t="s">
        <v>419</v>
      </c>
      <c r="W782" s="754"/>
      <c r="X782" s="754"/>
      <c r="Y782" s="754"/>
      <c r="Z782" s="754"/>
      <c r="AA782" s="754"/>
      <c r="AB782" s="754"/>
      <c r="AC782" s="424"/>
      <c r="AD782" s="128"/>
      <c r="AE782" s="128"/>
      <c r="AF782" s="142"/>
      <c r="AG782" s="639" t="s">
        <v>10891</v>
      </c>
      <c r="AH782" s="94" t="s">
        <v>677</v>
      </c>
      <c r="AI782" s="48"/>
    </row>
    <row r="783" spans="2:35">
      <c r="B783" s="305" t="s">
        <v>2057</v>
      </c>
      <c r="C783" s="142" t="s">
        <v>185</v>
      </c>
      <c r="D783" s="142" t="s">
        <v>7216</v>
      </c>
      <c r="E783" s="142" t="s">
        <v>5778</v>
      </c>
      <c r="F783" s="128" t="s">
        <v>452</v>
      </c>
      <c r="G783" s="142" t="s">
        <v>6147</v>
      </c>
      <c r="H783" s="128" t="s">
        <v>6147</v>
      </c>
      <c r="I783" s="128"/>
      <c r="J783" s="128"/>
      <c r="K783" s="128"/>
      <c r="L783" s="128"/>
      <c r="M783" s="128"/>
      <c r="N783" s="128"/>
      <c r="O783" s="128"/>
      <c r="P783" s="128"/>
      <c r="Q783" s="128"/>
      <c r="R783" s="128"/>
      <c r="S783" s="128"/>
      <c r="T783" s="307"/>
      <c r="U783" s="754"/>
      <c r="V783" s="754" t="s">
        <v>419</v>
      </c>
      <c r="W783" s="754"/>
      <c r="X783" s="754"/>
      <c r="Y783" s="696"/>
      <c r="Z783" s="754"/>
      <c r="AA783" s="754"/>
      <c r="AB783" s="696"/>
      <c r="AC783" s="424" t="s">
        <v>6147</v>
      </c>
      <c r="AD783" s="128"/>
      <c r="AE783" s="393"/>
      <c r="AF783" s="313" t="s">
        <v>10892</v>
      </c>
      <c r="AG783" s="596" t="s">
        <v>10891</v>
      </c>
      <c r="AH783" s="94" t="s">
        <v>677</v>
      </c>
      <c r="AI783" s="175"/>
    </row>
    <row r="784" spans="2:35">
      <c r="B784" s="305" t="s">
        <v>2057</v>
      </c>
      <c r="C784" s="142" t="s">
        <v>205</v>
      </c>
      <c r="D784" s="315" t="s">
        <v>7217</v>
      </c>
      <c r="E784" s="142" t="s">
        <v>10893</v>
      </c>
      <c r="F784" s="128" t="s">
        <v>424</v>
      </c>
      <c r="G784" s="142" t="s">
        <v>5159</v>
      </c>
      <c r="H784" s="128" t="s">
        <v>6147</v>
      </c>
      <c r="I784" s="128"/>
      <c r="J784" s="128"/>
      <c r="K784" s="128"/>
      <c r="L784" s="128"/>
      <c r="M784" s="128"/>
      <c r="N784" s="128"/>
      <c r="O784" s="128"/>
      <c r="P784" s="128"/>
      <c r="Q784" s="128" t="s">
        <v>419</v>
      </c>
      <c r="R784" s="128"/>
      <c r="S784" s="128"/>
      <c r="T784" s="307"/>
      <c r="U784" s="754"/>
      <c r="V784" s="754"/>
      <c r="W784" s="754"/>
      <c r="X784" s="754"/>
      <c r="Y784" s="696"/>
      <c r="Z784" s="754"/>
      <c r="AA784" s="754"/>
      <c r="AB784" s="696"/>
      <c r="AC784" s="424" t="s">
        <v>6147</v>
      </c>
      <c r="AD784" s="128"/>
      <c r="AE784" s="128"/>
      <c r="AF784" s="142"/>
      <c r="AG784" s="596" t="s">
        <v>7219</v>
      </c>
      <c r="AH784" s="94" t="s">
        <v>677</v>
      </c>
      <c r="AI784" s="175"/>
    </row>
    <row r="785" spans="2:35">
      <c r="B785" s="305" t="s">
        <v>2057</v>
      </c>
      <c r="C785" s="142" t="s">
        <v>205</v>
      </c>
      <c r="D785" s="315" t="s">
        <v>7217</v>
      </c>
      <c r="E785" s="142" t="s">
        <v>10893</v>
      </c>
      <c r="F785" s="128" t="s">
        <v>424</v>
      </c>
      <c r="G785" s="142" t="s">
        <v>5159</v>
      </c>
      <c r="H785" s="128" t="s">
        <v>6147</v>
      </c>
      <c r="I785" s="128"/>
      <c r="J785" s="128"/>
      <c r="K785" s="128" t="s">
        <v>419</v>
      </c>
      <c r="L785" s="128"/>
      <c r="M785" s="128"/>
      <c r="N785" s="128"/>
      <c r="O785" s="128"/>
      <c r="P785" s="128"/>
      <c r="Q785" s="128"/>
      <c r="R785" s="128"/>
      <c r="S785" s="128"/>
      <c r="T785" s="307"/>
      <c r="U785" s="754"/>
      <c r="V785" s="754"/>
      <c r="W785" s="754"/>
      <c r="X785" s="754"/>
      <c r="Y785" s="696"/>
      <c r="Z785" s="754"/>
      <c r="AA785" s="754"/>
      <c r="AB785" s="696"/>
      <c r="AC785" s="424" t="s">
        <v>6147</v>
      </c>
      <c r="AD785" s="128"/>
      <c r="AE785" s="128"/>
      <c r="AF785" s="142"/>
      <c r="AG785" s="596" t="s">
        <v>7219</v>
      </c>
      <c r="AH785" s="94" t="s">
        <v>677</v>
      </c>
      <c r="AI785" s="175"/>
    </row>
    <row r="786" spans="2:35">
      <c r="B786" s="142" t="s">
        <v>2082</v>
      </c>
      <c r="C786" s="289" t="s">
        <v>186</v>
      </c>
      <c r="D786" s="289" t="s">
        <v>7221</v>
      </c>
      <c r="E786" s="72" t="s">
        <v>5778</v>
      </c>
      <c r="F786" s="73" t="s">
        <v>452</v>
      </c>
      <c r="G786" s="129" t="s">
        <v>10894</v>
      </c>
      <c r="H786" s="128" t="s">
        <v>886</v>
      </c>
      <c r="I786" s="128"/>
      <c r="J786" s="128"/>
      <c r="K786" s="128"/>
      <c r="L786" s="128"/>
      <c r="M786" s="128"/>
      <c r="N786" s="128"/>
      <c r="O786" s="128"/>
      <c r="P786" s="128"/>
      <c r="Q786" s="128"/>
      <c r="R786" s="128"/>
      <c r="S786" s="128"/>
      <c r="T786" s="307"/>
      <c r="U786" s="754"/>
      <c r="V786" s="754"/>
      <c r="W786" s="754"/>
      <c r="X786" s="754"/>
      <c r="Y786" s="754"/>
      <c r="Z786" s="754" t="s">
        <v>582</v>
      </c>
      <c r="AA786" s="754"/>
      <c r="AB786" s="754"/>
      <c r="AC786" s="424"/>
      <c r="AD786" s="128">
        <v>2017</v>
      </c>
      <c r="AE786" s="128"/>
      <c r="AF786" s="142" t="s">
        <v>10895</v>
      </c>
      <c r="AG786" s="624" t="s">
        <v>10896</v>
      </c>
      <c r="AH786" s="94" t="s">
        <v>677</v>
      </c>
      <c r="AI786" s="48"/>
    </row>
    <row r="787" spans="2:35">
      <c r="B787" s="315" t="s">
        <v>2082</v>
      </c>
      <c r="C787" s="315" t="s">
        <v>186</v>
      </c>
      <c r="D787" s="315" t="s">
        <v>7221</v>
      </c>
      <c r="E787" s="309" t="s">
        <v>5778</v>
      </c>
      <c r="F787" s="309" t="s">
        <v>9729</v>
      </c>
      <c r="G787" s="142" t="s">
        <v>886</v>
      </c>
      <c r="H787" s="309" t="s">
        <v>10897</v>
      </c>
      <c r="I787" s="309"/>
      <c r="J787" s="309"/>
      <c r="K787" s="309"/>
      <c r="L787" s="309"/>
      <c r="M787" s="309"/>
      <c r="N787" s="309"/>
      <c r="O787" s="309"/>
      <c r="P787" s="309"/>
      <c r="Q787" s="309"/>
      <c r="R787" s="309" t="s">
        <v>582</v>
      </c>
      <c r="S787" s="309"/>
      <c r="T787" s="326"/>
      <c r="U787" s="897"/>
      <c r="V787" s="897"/>
      <c r="W787" s="897"/>
      <c r="X787" s="897"/>
      <c r="Y787" s="897"/>
      <c r="Z787" s="897"/>
      <c r="AA787" s="897"/>
      <c r="AB787" s="897"/>
      <c r="AC787" s="428" t="s">
        <v>9698</v>
      </c>
      <c r="AD787" s="309">
        <v>2011</v>
      </c>
      <c r="AE787" s="309">
        <v>2011</v>
      </c>
      <c r="AF787" s="315" t="s">
        <v>10898</v>
      </c>
      <c r="AG787" s="625" t="s">
        <v>10899</v>
      </c>
      <c r="AH787" s="94" t="s">
        <v>677</v>
      </c>
      <c r="AI787" s="48"/>
    </row>
    <row r="788" spans="2:35">
      <c r="B788" s="315" t="s">
        <v>2082</v>
      </c>
      <c r="C788" s="315" t="s">
        <v>186</v>
      </c>
      <c r="D788" s="315" t="s">
        <v>7221</v>
      </c>
      <c r="E788" s="309" t="s">
        <v>5778</v>
      </c>
      <c r="F788" s="128" t="s">
        <v>424</v>
      </c>
      <c r="G788" s="315" t="s">
        <v>3622</v>
      </c>
      <c r="H788" s="309" t="s">
        <v>9794</v>
      </c>
      <c r="I788" s="309"/>
      <c r="J788" s="309"/>
      <c r="K788" s="309"/>
      <c r="L788" s="309"/>
      <c r="M788" s="309"/>
      <c r="N788" s="309"/>
      <c r="O788" s="309"/>
      <c r="P788" s="309"/>
      <c r="Q788" s="309"/>
      <c r="R788" s="309"/>
      <c r="S788" s="309"/>
      <c r="T788" s="326"/>
      <c r="U788" s="897"/>
      <c r="V788" s="897"/>
      <c r="W788" s="897"/>
      <c r="X788" s="897"/>
      <c r="Y788" s="897"/>
      <c r="Z788" s="897"/>
      <c r="AA788" s="897" t="s">
        <v>582</v>
      </c>
      <c r="AB788" s="897"/>
      <c r="AC788" s="428" t="s">
        <v>9698</v>
      </c>
      <c r="AD788" s="309">
        <v>2017</v>
      </c>
      <c r="AE788" s="309">
        <v>2019</v>
      </c>
      <c r="AF788" s="315" t="s">
        <v>10900</v>
      </c>
      <c r="AG788" s="625" t="s">
        <v>10901</v>
      </c>
      <c r="AH788" s="94" t="s">
        <v>677</v>
      </c>
      <c r="AI788" s="48"/>
    </row>
    <row r="789" spans="2:35">
      <c r="B789" s="315" t="s">
        <v>2082</v>
      </c>
      <c r="C789" s="315" t="s">
        <v>186</v>
      </c>
      <c r="D789" s="315" t="s">
        <v>7221</v>
      </c>
      <c r="E789" s="309" t="s">
        <v>5778</v>
      </c>
      <c r="F789" s="128" t="s">
        <v>424</v>
      </c>
      <c r="G789" s="315" t="s">
        <v>3622</v>
      </c>
      <c r="H789" s="309" t="s">
        <v>4684</v>
      </c>
      <c r="I789" s="309"/>
      <c r="J789" s="309"/>
      <c r="K789" s="309"/>
      <c r="L789" s="309"/>
      <c r="M789" s="309"/>
      <c r="N789" s="309"/>
      <c r="O789" s="309"/>
      <c r="P789" s="309"/>
      <c r="Q789" s="309"/>
      <c r="R789" s="309"/>
      <c r="S789" s="309"/>
      <c r="T789" s="326"/>
      <c r="U789" s="897"/>
      <c r="V789" s="897"/>
      <c r="W789" s="897"/>
      <c r="X789" s="897"/>
      <c r="Y789" s="897"/>
      <c r="Z789" s="897"/>
      <c r="AA789" s="897" t="s">
        <v>582</v>
      </c>
      <c r="AB789" s="897"/>
      <c r="AC789" s="428" t="s">
        <v>9698</v>
      </c>
      <c r="AD789" s="309">
        <v>2020</v>
      </c>
      <c r="AE789" s="309">
        <v>2020</v>
      </c>
      <c r="AF789" s="315" t="s">
        <v>10902</v>
      </c>
      <c r="AG789" s="625" t="s">
        <v>10903</v>
      </c>
      <c r="AH789" s="94" t="s">
        <v>677</v>
      </c>
      <c r="AI789" s="48"/>
    </row>
    <row r="790" spans="2:35">
      <c r="B790" s="305" t="s">
        <v>2077</v>
      </c>
      <c r="C790" s="305" t="s">
        <v>191</v>
      </c>
      <c r="D790" s="305" t="s">
        <v>7225</v>
      </c>
      <c r="E790" s="305" t="s">
        <v>5735</v>
      </c>
      <c r="F790" s="128" t="s">
        <v>424</v>
      </c>
      <c r="G790" s="142" t="s">
        <v>10904</v>
      </c>
      <c r="H790" s="128" t="s">
        <v>6147</v>
      </c>
      <c r="I790" s="128"/>
      <c r="J790" s="128"/>
      <c r="K790" s="128" t="s">
        <v>419</v>
      </c>
      <c r="L790" s="128"/>
      <c r="M790" s="128"/>
      <c r="N790" s="128"/>
      <c r="O790" s="128"/>
      <c r="P790" s="128"/>
      <c r="Q790" s="128"/>
      <c r="R790" s="128"/>
      <c r="S790" s="128"/>
      <c r="T790" s="307"/>
      <c r="U790" s="754"/>
      <c r="V790" s="754"/>
      <c r="W790" s="754"/>
      <c r="X790" s="754"/>
      <c r="Y790" s="696"/>
      <c r="Z790" s="754"/>
      <c r="AA790" s="754"/>
      <c r="AB790" s="696"/>
      <c r="AC790" s="424" t="s">
        <v>9713</v>
      </c>
      <c r="AD790" s="128" t="s">
        <v>6147</v>
      </c>
      <c r="AE790" s="128" t="s">
        <v>6147</v>
      </c>
      <c r="AF790" s="142"/>
      <c r="AG790" s="596" t="s">
        <v>7228</v>
      </c>
      <c r="AH790" s="94" t="s">
        <v>677</v>
      </c>
      <c r="AI790" s="175"/>
    </row>
    <row r="791" spans="2:35">
      <c r="B791" s="305" t="s">
        <v>2077</v>
      </c>
      <c r="C791" s="305" t="s">
        <v>191</v>
      </c>
      <c r="D791" s="305" t="s">
        <v>7225</v>
      </c>
      <c r="E791" s="305" t="s">
        <v>5735</v>
      </c>
      <c r="F791" s="128" t="s">
        <v>424</v>
      </c>
      <c r="G791" s="142" t="s">
        <v>10904</v>
      </c>
      <c r="H791" s="128" t="s">
        <v>6147</v>
      </c>
      <c r="I791" s="128"/>
      <c r="J791" s="128"/>
      <c r="K791" s="128"/>
      <c r="L791" s="128"/>
      <c r="M791" s="128"/>
      <c r="N791" s="128"/>
      <c r="O791" s="128"/>
      <c r="P791" s="128"/>
      <c r="Q791" s="128" t="s">
        <v>419</v>
      </c>
      <c r="R791" s="128"/>
      <c r="S791" s="128"/>
      <c r="T791" s="307"/>
      <c r="U791" s="754"/>
      <c r="V791" s="754"/>
      <c r="W791" s="754"/>
      <c r="X791" s="754"/>
      <c r="Y791" s="696"/>
      <c r="Z791" s="754"/>
      <c r="AA791" s="754"/>
      <c r="AB791" s="696"/>
      <c r="AC791" s="424" t="s">
        <v>9713</v>
      </c>
      <c r="AD791" s="128"/>
      <c r="AE791" s="128"/>
      <c r="AF791" s="142"/>
      <c r="AG791" s="596" t="s">
        <v>7228</v>
      </c>
      <c r="AH791" s="94" t="s">
        <v>677</v>
      </c>
      <c r="AI791" s="175"/>
    </row>
    <row r="792" spans="2:35">
      <c r="B792" s="142" t="s">
        <v>2074</v>
      </c>
      <c r="C792" s="315" t="s">
        <v>187</v>
      </c>
      <c r="D792" s="315" t="s">
        <v>7229</v>
      </c>
      <c r="E792" s="309" t="s">
        <v>5778</v>
      </c>
      <c r="F792" s="309" t="s">
        <v>8384</v>
      </c>
      <c r="G792" s="142" t="s">
        <v>5695</v>
      </c>
      <c r="H792" s="135" t="s">
        <v>9747</v>
      </c>
      <c r="I792" s="128"/>
      <c r="J792" s="309"/>
      <c r="K792" s="309"/>
      <c r="L792" s="309"/>
      <c r="M792" s="309"/>
      <c r="N792" s="309"/>
      <c r="O792" s="309"/>
      <c r="P792" s="309"/>
      <c r="Q792" s="309"/>
      <c r="R792" s="309"/>
      <c r="S792" s="309"/>
      <c r="T792" s="326"/>
      <c r="U792" s="897" t="s">
        <v>582</v>
      </c>
      <c r="V792" s="897"/>
      <c r="W792" s="897"/>
      <c r="X792" s="897"/>
      <c r="Y792" s="897"/>
      <c r="Z792" s="897"/>
      <c r="AA792" s="897"/>
      <c r="AB792" s="897"/>
      <c r="AC792" s="428" t="s">
        <v>9698</v>
      </c>
      <c r="AD792" s="128">
        <v>2019</v>
      </c>
      <c r="AE792" s="128">
        <v>2020</v>
      </c>
      <c r="AF792" s="142" t="s">
        <v>10905</v>
      </c>
      <c r="AG792" s="624" t="s">
        <v>10906</v>
      </c>
      <c r="AH792" s="94" t="s">
        <v>677</v>
      </c>
      <c r="AI792" s="48"/>
    </row>
    <row r="793" spans="2:35">
      <c r="B793" s="315" t="s">
        <v>2074</v>
      </c>
      <c r="C793" s="315" t="s">
        <v>187</v>
      </c>
      <c r="D793" s="315" t="s">
        <v>7229</v>
      </c>
      <c r="E793" s="309" t="s">
        <v>5778</v>
      </c>
      <c r="F793" s="309" t="s">
        <v>8384</v>
      </c>
      <c r="G793" s="315" t="s">
        <v>3461</v>
      </c>
      <c r="H793" s="626" t="s">
        <v>9734</v>
      </c>
      <c r="I793" s="309"/>
      <c r="J793" s="309"/>
      <c r="K793" s="309" t="s">
        <v>582</v>
      </c>
      <c r="L793" s="309"/>
      <c r="M793" s="309"/>
      <c r="N793" s="309"/>
      <c r="O793" s="309"/>
      <c r="P793" s="309"/>
      <c r="Q793" s="309"/>
      <c r="R793" s="309"/>
      <c r="S793" s="309"/>
      <c r="T793" s="326"/>
      <c r="U793" s="897"/>
      <c r="V793" s="897"/>
      <c r="W793" s="897"/>
      <c r="X793" s="897"/>
      <c r="Y793" s="897"/>
      <c r="Z793" s="897"/>
      <c r="AA793" s="897"/>
      <c r="AB793" s="897"/>
      <c r="AC793" s="428" t="s">
        <v>9698</v>
      </c>
      <c r="AD793" s="309">
        <v>2019</v>
      </c>
      <c r="AE793" s="309">
        <v>2020</v>
      </c>
      <c r="AF793" s="315" t="s">
        <v>10907</v>
      </c>
      <c r="AG793" s="625" t="s">
        <v>10908</v>
      </c>
      <c r="AH793" s="94" t="s">
        <v>677</v>
      </c>
      <c r="AI793" s="48"/>
    </row>
    <row r="794" spans="2:35">
      <c r="B794" s="142" t="s">
        <v>2074</v>
      </c>
      <c r="C794" s="315" t="s">
        <v>187</v>
      </c>
      <c r="D794" s="142" t="s">
        <v>7229</v>
      </c>
      <c r="E794" s="309" t="s">
        <v>5778</v>
      </c>
      <c r="F794" s="128" t="s">
        <v>424</v>
      </c>
      <c r="G794" s="315" t="s">
        <v>886</v>
      </c>
      <c r="H794" s="309" t="s">
        <v>5810</v>
      </c>
      <c r="I794" s="309"/>
      <c r="J794" s="309"/>
      <c r="K794" s="309"/>
      <c r="L794" s="309"/>
      <c r="M794" s="309"/>
      <c r="N794" s="309"/>
      <c r="O794" s="309"/>
      <c r="P794" s="309"/>
      <c r="Q794" s="309"/>
      <c r="R794" s="309"/>
      <c r="S794" s="309"/>
      <c r="T794" s="326"/>
      <c r="U794" s="897"/>
      <c r="V794" s="897"/>
      <c r="W794" s="897"/>
      <c r="X794" s="897"/>
      <c r="Y794" s="897"/>
      <c r="Z794" s="897"/>
      <c r="AA794" s="897" t="s">
        <v>582</v>
      </c>
      <c r="AB794" s="897"/>
      <c r="AC794" s="428" t="s">
        <v>9698</v>
      </c>
      <c r="AD794" s="309" t="s">
        <v>886</v>
      </c>
      <c r="AE794" s="309" t="s">
        <v>886</v>
      </c>
      <c r="AF794" s="315" t="s">
        <v>9921</v>
      </c>
      <c r="AG794" s="624" t="s">
        <v>9742</v>
      </c>
      <c r="AH794" s="94" t="s">
        <v>677</v>
      </c>
      <c r="AI794" s="48"/>
    </row>
    <row r="795" spans="2:35">
      <c r="B795" s="315" t="s">
        <v>2077</v>
      </c>
      <c r="C795" s="315" t="s">
        <v>189</v>
      </c>
      <c r="D795" s="315" t="s">
        <v>7234</v>
      </c>
      <c r="E795" s="128" t="s">
        <v>233</v>
      </c>
      <c r="F795" s="128" t="s">
        <v>424</v>
      </c>
      <c r="G795" s="315" t="s">
        <v>3420</v>
      </c>
      <c r="H795" s="632" t="s">
        <v>10909</v>
      </c>
      <c r="I795" s="309"/>
      <c r="J795" s="309"/>
      <c r="K795" s="309" t="s">
        <v>582</v>
      </c>
      <c r="L795" s="309"/>
      <c r="M795" s="309"/>
      <c r="N795" s="309"/>
      <c r="O795" s="309"/>
      <c r="P795" s="309"/>
      <c r="Q795" s="309"/>
      <c r="R795" s="309"/>
      <c r="S795" s="309"/>
      <c r="T795" s="326"/>
      <c r="U795" s="897"/>
      <c r="V795" s="897"/>
      <c r="W795" s="897"/>
      <c r="X795" s="897"/>
      <c r="Y795" s="897"/>
      <c r="Z795" s="897"/>
      <c r="AA795" s="897"/>
      <c r="AB795" s="897"/>
      <c r="AC795" s="428" t="s">
        <v>9698</v>
      </c>
      <c r="AD795" s="309">
        <v>2019</v>
      </c>
      <c r="AE795" s="309">
        <v>2019</v>
      </c>
      <c r="AF795" s="315" t="s">
        <v>10910</v>
      </c>
      <c r="AG795" s="623" t="s">
        <v>10911</v>
      </c>
      <c r="AH795" s="94" t="s">
        <v>677</v>
      </c>
      <c r="AI795" s="48"/>
    </row>
    <row r="796" spans="2:35">
      <c r="B796" s="315" t="s">
        <v>2077</v>
      </c>
      <c r="C796" s="315" t="s">
        <v>189</v>
      </c>
      <c r="D796" s="315" t="s">
        <v>7234</v>
      </c>
      <c r="E796" s="309" t="s">
        <v>886</v>
      </c>
      <c r="F796" s="309" t="s">
        <v>8384</v>
      </c>
      <c r="G796" s="315" t="s">
        <v>10912</v>
      </c>
      <c r="H796" s="309" t="s">
        <v>10913</v>
      </c>
      <c r="I796" s="309"/>
      <c r="J796" s="309"/>
      <c r="K796" s="309"/>
      <c r="L796" s="309"/>
      <c r="M796" s="309"/>
      <c r="N796" s="309"/>
      <c r="O796" s="309"/>
      <c r="P796" s="309"/>
      <c r="Q796" s="309"/>
      <c r="R796" s="309"/>
      <c r="S796" s="309" t="s">
        <v>582</v>
      </c>
      <c r="T796" s="326"/>
      <c r="U796" s="897"/>
      <c r="V796" s="897"/>
      <c r="W796" s="897"/>
      <c r="X796" s="897"/>
      <c r="Y796" s="897"/>
      <c r="Z796" s="897"/>
      <c r="AA796" s="897"/>
      <c r="AB796" s="897"/>
      <c r="AC796" s="428" t="s">
        <v>9698</v>
      </c>
      <c r="AD796" s="309">
        <v>2019</v>
      </c>
      <c r="AE796" s="309">
        <v>2024</v>
      </c>
      <c r="AF796" s="315" t="s">
        <v>10914</v>
      </c>
      <c r="AG796" s="636" t="s">
        <v>10915</v>
      </c>
      <c r="AH796" s="94" t="s">
        <v>677</v>
      </c>
      <c r="AI796" s="48"/>
    </row>
    <row r="797" spans="2:35">
      <c r="B797" s="315" t="s">
        <v>2077</v>
      </c>
      <c r="C797" s="315" t="s">
        <v>189</v>
      </c>
      <c r="D797" s="315" t="s">
        <v>7234</v>
      </c>
      <c r="E797" s="309" t="s">
        <v>5778</v>
      </c>
      <c r="F797" s="309" t="s">
        <v>8384</v>
      </c>
      <c r="G797" s="315" t="s">
        <v>10916</v>
      </c>
      <c r="H797" s="632" t="s">
        <v>5810</v>
      </c>
      <c r="I797" s="309"/>
      <c r="J797" s="309"/>
      <c r="K797" s="309"/>
      <c r="L797" s="309"/>
      <c r="M797" s="309"/>
      <c r="N797" s="309"/>
      <c r="O797" s="309"/>
      <c r="P797" s="309"/>
      <c r="Q797" s="309"/>
      <c r="R797" s="309"/>
      <c r="S797" s="309"/>
      <c r="T797" s="326"/>
      <c r="U797" s="897"/>
      <c r="V797" s="897"/>
      <c r="W797" s="897"/>
      <c r="X797" s="897" t="s">
        <v>582</v>
      </c>
      <c r="Y797" s="897"/>
      <c r="Z797" s="897"/>
      <c r="AA797" s="897"/>
      <c r="AB797" s="897"/>
      <c r="AC797" s="428" t="s">
        <v>9698</v>
      </c>
      <c r="AD797" s="309">
        <v>2019</v>
      </c>
      <c r="AE797" s="309">
        <v>2019</v>
      </c>
      <c r="AF797" s="315" t="s">
        <v>10917</v>
      </c>
      <c r="AG797" s="623" t="s">
        <v>10911</v>
      </c>
      <c r="AH797" s="94" t="s">
        <v>677</v>
      </c>
      <c r="AI797" s="48"/>
    </row>
    <row r="798" spans="2:35">
      <c r="B798" s="315" t="s">
        <v>2077</v>
      </c>
      <c r="C798" s="315" t="s">
        <v>189</v>
      </c>
      <c r="D798" s="315" t="s">
        <v>7234</v>
      </c>
      <c r="E798" s="309" t="s">
        <v>5778</v>
      </c>
      <c r="F798" s="128" t="s">
        <v>452</v>
      </c>
      <c r="G798" s="315" t="s">
        <v>5830</v>
      </c>
      <c r="H798" s="309" t="s">
        <v>886</v>
      </c>
      <c r="I798" s="309"/>
      <c r="J798" s="309"/>
      <c r="K798" s="309"/>
      <c r="L798" s="309"/>
      <c r="M798" s="309"/>
      <c r="N798" s="309"/>
      <c r="O798" s="309"/>
      <c r="P798" s="309" t="s">
        <v>582</v>
      </c>
      <c r="Q798" s="309"/>
      <c r="R798" s="309"/>
      <c r="S798" s="309"/>
      <c r="T798" s="326"/>
      <c r="U798" s="897"/>
      <c r="V798" s="897"/>
      <c r="W798" s="897"/>
      <c r="X798" s="897"/>
      <c r="Y798" s="897"/>
      <c r="Z798" s="897"/>
      <c r="AA798" s="897"/>
      <c r="AB798" s="897"/>
      <c r="AC798" s="428" t="s">
        <v>9698</v>
      </c>
      <c r="AD798" s="309">
        <v>2016</v>
      </c>
      <c r="AE798" s="309">
        <v>2018</v>
      </c>
      <c r="AF798" s="315" t="s">
        <v>10918</v>
      </c>
      <c r="AG798" s="625" t="s">
        <v>10919</v>
      </c>
      <c r="AH798" s="94" t="s">
        <v>677</v>
      </c>
      <c r="AI798" s="48"/>
    </row>
    <row r="799" spans="2:35">
      <c r="B799" s="315" t="s">
        <v>2077</v>
      </c>
      <c r="C799" s="142" t="s">
        <v>189</v>
      </c>
      <c r="D799" s="142" t="s">
        <v>9127</v>
      </c>
      <c r="E799" s="128" t="s">
        <v>5778</v>
      </c>
      <c r="F799" s="128" t="s">
        <v>5838</v>
      </c>
      <c r="G799" s="142" t="s">
        <v>10920</v>
      </c>
      <c r="H799" s="128" t="s">
        <v>594</v>
      </c>
      <c r="I799" s="128"/>
      <c r="J799" s="128"/>
      <c r="K799" s="128"/>
      <c r="L799" s="128"/>
      <c r="M799" s="128"/>
      <c r="N799" s="128"/>
      <c r="O799" s="128"/>
      <c r="P799" s="128"/>
      <c r="Q799" s="128"/>
      <c r="R799" s="128"/>
      <c r="S799" s="128" t="s">
        <v>582</v>
      </c>
      <c r="T799" s="307"/>
      <c r="U799" s="754"/>
      <c r="V799" s="754"/>
      <c r="W799" s="754"/>
      <c r="X799" s="754"/>
      <c r="Y799" s="754"/>
      <c r="Z799" s="754"/>
      <c r="AA799" s="754"/>
      <c r="AB799" s="754"/>
      <c r="AC799" s="428" t="s">
        <v>9698</v>
      </c>
      <c r="AD799" s="128">
        <v>2019</v>
      </c>
      <c r="AE799" s="128" t="s">
        <v>10921</v>
      </c>
      <c r="AF799" s="142" t="s">
        <v>10922</v>
      </c>
      <c r="AG799" s="637" t="s">
        <v>10923</v>
      </c>
      <c r="AH799" s="94" t="s">
        <v>677</v>
      </c>
      <c r="AI799" s="48"/>
    </row>
    <row r="800" spans="2:35">
      <c r="B800" s="315" t="s">
        <v>2077</v>
      </c>
      <c r="C800" s="315" t="s">
        <v>189</v>
      </c>
      <c r="D800" s="315" t="s">
        <v>7234</v>
      </c>
      <c r="E800" s="309" t="s">
        <v>5778</v>
      </c>
      <c r="F800" s="128" t="s">
        <v>452</v>
      </c>
      <c r="G800" s="315" t="s">
        <v>10319</v>
      </c>
      <c r="H800" s="309" t="s">
        <v>886</v>
      </c>
      <c r="I800" s="309"/>
      <c r="J800" s="309"/>
      <c r="K800" s="309"/>
      <c r="L800" s="309"/>
      <c r="M800" s="309"/>
      <c r="N800" s="309"/>
      <c r="O800" s="309"/>
      <c r="P800" s="309"/>
      <c r="Q800" s="309"/>
      <c r="R800" s="309"/>
      <c r="S800" s="309" t="s">
        <v>582</v>
      </c>
      <c r="T800" s="326"/>
      <c r="U800" s="897"/>
      <c r="V800" s="897"/>
      <c r="W800" s="897"/>
      <c r="X800" s="897"/>
      <c r="Y800" s="897"/>
      <c r="Z800" s="897"/>
      <c r="AA800" s="897"/>
      <c r="AB800" s="897"/>
      <c r="AC800" s="428" t="s">
        <v>9698</v>
      </c>
      <c r="AD800" s="309">
        <v>2018</v>
      </c>
      <c r="AE800" s="309">
        <v>2018</v>
      </c>
      <c r="AF800" s="315" t="s">
        <v>10924</v>
      </c>
      <c r="AG800" s="623" t="s">
        <v>10911</v>
      </c>
      <c r="AH800" s="94" t="s">
        <v>677</v>
      </c>
      <c r="AI800" s="48"/>
    </row>
    <row r="801" spans="2:35">
      <c r="B801" s="315" t="s">
        <v>2077</v>
      </c>
      <c r="C801" s="315" t="s">
        <v>189</v>
      </c>
      <c r="D801" s="315" t="s">
        <v>7234</v>
      </c>
      <c r="E801" s="309" t="s">
        <v>886</v>
      </c>
      <c r="F801" s="128" t="s">
        <v>452</v>
      </c>
      <c r="G801" s="315" t="s">
        <v>9697</v>
      </c>
      <c r="H801" s="309" t="s">
        <v>886</v>
      </c>
      <c r="I801" s="309"/>
      <c r="J801" s="309"/>
      <c r="K801" s="309"/>
      <c r="L801" s="309"/>
      <c r="M801" s="309"/>
      <c r="N801" s="309"/>
      <c r="O801" s="309"/>
      <c r="P801" s="309"/>
      <c r="Q801" s="309"/>
      <c r="R801" s="309"/>
      <c r="S801" s="309"/>
      <c r="T801" s="326"/>
      <c r="U801" s="897"/>
      <c r="V801" s="897"/>
      <c r="W801" s="897" t="s">
        <v>582</v>
      </c>
      <c r="X801" s="897"/>
      <c r="Y801" s="897"/>
      <c r="Z801" s="897"/>
      <c r="AA801" s="897"/>
      <c r="AB801" s="897"/>
      <c r="AC801" s="428" t="s">
        <v>9837</v>
      </c>
      <c r="AD801" s="309">
        <v>2019</v>
      </c>
      <c r="AE801" s="309">
        <v>2030</v>
      </c>
      <c r="AF801" s="315" t="s">
        <v>9838</v>
      </c>
      <c r="AG801" s="636" t="s">
        <v>10925</v>
      </c>
      <c r="AH801" s="94" t="s">
        <v>677</v>
      </c>
      <c r="AI801" s="48"/>
    </row>
    <row r="802" spans="2:35">
      <c r="B802" s="315" t="s">
        <v>2077</v>
      </c>
      <c r="C802" s="315" t="s">
        <v>189</v>
      </c>
      <c r="D802" s="315" t="s">
        <v>7234</v>
      </c>
      <c r="E802" s="309" t="s">
        <v>9722</v>
      </c>
      <c r="F802" s="128" t="s">
        <v>452</v>
      </c>
      <c r="G802" s="315" t="s">
        <v>886</v>
      </c>
      <c r="H802" s="309" t="s">
        <v>886</v>
      </c>
      <c r="I802" s="309"/>
      <c r="J802" s="309"/>
      <c r="K802" s="309"/>
      <c r="L802" s="309"/>
      <c r="M802" s="309"/>
      <c r="N802" s="309"/>
      <c r="O802" s="309"/>
      <c r="P802" s="309"/>
      <c r="Q802" s="309"/>
      <c r="R802" s="309"/>
      <c r="S802" s="309"/>
      <c r="T802" s="326"/>
      <c r="U802" s="897"/>
      <c r="V802" s="897"/>
      <c r="W802" s="897"/>
      <c r="X802" s="897"/>
      <c r="Y802" s="897"/>
      <c r="Z802" s="897" t="s">
        <v>582</v>
      </c>
      <c r="AA802" s="897"/>
      <c r="AB802" s="897"/>
      <c r="AC802" s="428" t="s">
        <v>9698</v>
      </c>
      <c r="AD802" s="309">
        <v>2018</v>
      </c>
      <c r="AE802" s="309">
        <v>2018</v>
      </c>
      <c r="AF802" s="315" t="s">
        <v>10926</v>
      </c>
      <c r="AG802" s="625" t="s">
        <v>10927</v>
      </c>
      <c r="AH802" s="94" t="s">
        <v>677</v>
      </c>
      <c r="AI802" s="48"/>
    </row>
    <row r="803" spans="2:35">
      <c r="B803" s="315" t="s">
        <v>2074</v>
      </c>
      <c r="C803" s="315" t="s">
        <v>187</v>
      </c>
      <c r="D803" s="315" t="s">
        <v>7247</v>
      </c>
      <c r="E803" s="309" t="s">
        <v>5778</v>
      </c>
      <c r="F803" s="309" t="s">
        <v>8384</v>
      </c>
      <c r="G803" s="315" t="s">
        <v>886</v>
      </c>
      <c r="H803" s="309" t="s">
        <v>594</v>
      </c>
      <c r="I803" s="309"/>
      <c r="J803" s="309"/>
      <c r="K803" s="309"/>
      <c r="L803" s="309"/>
      <c r="M803" s="309"/>
      <c r="N803" s="309"/>
      <c r="O803" s="309"/>
      <c r="P803" s="309"/>
      <c r="Q803" s="309"/>
      <c r="R803" s="309" t="s">
        <v>582</v>
      </c>
      <c r="S803" s="309"/>
      <c r="T803" s="326"/>
      <c r="U803" s="897"/>
      <c r="V803" s="897"/>
      <c r="W803" s="897"/>
      <c r="X803" s="897"/>
      <c r="Y803" s="897"/>
      <c r="Z803" s="897"/>
      <c r="AA803" s="897"/>
      <c r="AB803" s="897"/>
      <c r="AC803" s="428" t="s">
        <v>9698</v>
      </c>
      <c r="AD803" s="309">
        <v>2013</v>
      </c>
      <c r="AE803" s="309">
        <v>2013</v>
      </c>
      <c r="AF803" s="315" t="s">
        <v>10928</v>
      </c>
      <c r="AG803" s="625" t="s">
        <v>10929</v>
      </c>
      <c r="AH803" s="94" t="s">
        <v>677</v>
      </c>
      <c r="AI803" s="48"/>
    </row>
    <row r="804" spans="2:35">
      <c r="B804" s="315" t="s">
        <v>2074</v>
      </c>
      <c r="C804" s="315" t="s">
        <v>187</v>
      </c>
      <c r="D804" s="315" t="s">
        <v>7248</v>
      </c>
      <c r="E804" s="309" t="s">
        <v>9722</v>
      </c>
      <c r="F804" s="128" t="s">
        <v>424</v>
      </c>
      <c r="G804" s="315" t="s">
        <v>886</v>
      </c>
      <c r="H804" s="309" t="s">
        <v>886</v>
      </c>
      <c r="I804" s="309"/>
      <c r="J804" s="309"/>
      <c r="K804" s="309"/>
      <c r="L804" s="309" t="s">
        <v>582</v>
      </c>
      <c r="M804" s="309"/>
      <c r="N804" s="309"/>
      <c r="O804" s="309"/>
      <c r="P804" s="309"/>
      <c r="Q804" s="309"/>
      <c r="R804" s="309"/>
      <c r="S804" s="309"/>
      <c r="T804" s="326"/>
      <c r="U804" s="897"/>
      <c r="V804" s="897"/>
      <c r="W804" s="897"/>
      <c r="X804" s="897"/>
      <c r="Y804" s="897"/>
      <c r="Z804" s="897"/>
      <c r="AA804" s="897"/>
      <c r="AB804" s="897"/>
      <c r="AC804" s="428" t="s">
        <v>9698</v>
      </c>
      <c r="AD804" s="309">
        <v>2018</v>
      </c>
      <c r="AE804" s="309">
        <v>2035</v>
      </c>
      <c r="AF804" s="315" t="s">
        <v>10930</v>
      </c>
      <c r="AG804" s="625" t="s">
        <v>10931</v>
      </c>
      <c r="AH804" s="94" t="s">
        <v>677</v>
      </c>
      <c r="AI804" s="48"/>
    </row>
    <row r="805" spans="2:35">
      <c r="B805" s="315" t="s">
        <v>2074</v>
      </c>
      <c r="C805" s="315" t="s">
        <v>187</v>
      </c>
      <c r="D805" s="315" t="s">
        <v>7248</v>
      </c>
      <c r="E805" s="309" t="s">
        <v>5778</v>
      </c>
      <c r="F805" s="128" t="s">
        <v>424</v>
      </c>
      <c r="G805" s="315" t="s">
        <v>886</v>
      </c>
      <c r="H805" s="309" t="s">
        <v>886</v>
      </c>
      <c r="I805" s="309"/>
      <c r="J805" s="309"/>
      <c r="K805" s="309"/>
      <c r="L805" s="309" t="s">
        <v>582</v>
      </c>
      <c r="M805" s="309"/>
      <c r="N805" s="309"/>
      <c r="O805" s="309"/>
      <c r="P805" s="309"/>
      <c r="Q805" s="309"/>
      <c r="R805" s="309"/>
      <c r="S805" s="309"/>
      <c r="T805" s="326"/>
      <c r="U805" s="897"/>
      <c r="V805" s="897"/>
      <c r="W805" s="897"/>
      <c r="X805" s="897"/>
      <c r="Y805" s="897"/>
      <c r="Z805" s="897"/>
      <c r="AA805" s="897"/>
      <c r="AB805" s="897"/>
      <c r="AC805" s="428" t="s">
        <v>9698</v>
      </c>
      <c r="AD805" s="309">
        <v>2018</v>
      </c>
      <c r="AE805" s="309">
        <v>2050</v>
      </c>
      <c r="AF805" s="315" t="s">
        <v>10930</v>
      </c>
      <c r="AG805" s="625" t="s">
        <v>10931</v>
      </c>
      <c r="AH805" s="94" t="s">
        <v>677</v>
      </c>
      <c r="AI805" s="48"/>
    </row>
    <row r="806" spans="2:35">
      <c r="B806" s="315" t="s">
        <v>366</v>
      </c>
      <c r="C806" s="315" t="s">
        <v>173</v>
      </c>
      <c r="D806" s="315" t="s">
        <v>7251</v>
      </c>
      <c r="E806" s="309" t="s">
        <v>5778</v>
      </c>
      <c r="F806" s="309" t="s">
        <v>452</v>
      </c>
      <c r="G806" s="142" t="s">
        <v>886</v>
      </c>
      <c r="H806" s="309" t="s">
        <v>886</v>
      </c>
      <c r="I806" s="309"/>
      <c r="J806" s="309"/>
      <c r="K806" s="309"/>
      <c r="L806" s="309"/>
      <c r="M806" s="309"/>
      <c r="N806" s="309"/>
      <c r="O806" s="309"/>
      <c r="P806" s="309"/>
      <c r="Q806" s="309"/>
      <c r="R806" s="309"/>
      <c r="S806" s="309"/>
      <c r="T806" s="326"/>
      <c r="U806" s="897"/>
      <c r="V806" s="897" t="s">
        <v>582</v>
      </c>
      <c r="W806" s="897"/>
      <c r="X806" s="897"/>
      <c r="Y806" s="897"/>
      <c r="Z806" s="897"/>
      <c r="AA806" s="897"/>
      <c r="AB806" s="897"/>
      <c r="AC806" s="428" t="s">
        <v>9698</v>
      </c>
      <c r="AD806" s="309">
        <v>2019</v>
      </c>
      <c r="AE806" s="309">
        <v>2020</v>
      </c>
      <c r="AF806" s="315" t="s">
        <v>10932</v>
      </c>
      <c r="AG806" s="625" t="s">
        <v>10933</v>
      </c>
      <c r="AH806" s="94" t="s">
        <v>677</v>
      </c>
      <c r="AI806" s="48"/>
    </row>
    <row r="807" spans="2:35">
      <c r="B807" s="315" t="s">
        <v>366</v>
      </c>
      <c r="C807" s="315" t="s">
        <v>173</v>
      </c>
      <c r="D807" s="315" t="s">
        <v>7251</v>
      </c>
      <c r="E807" s="309" t="s">
        <v>5778</v>
      </c>
      <c r="F807" s="128" t="s">
        <v>452</v>
      </c>
      <c r="G807" s="315" t="s">
        <v>10934</v>
      </c>
      <c r="H807" s="309" t="s">
        <v>886</v>
      </c>
      <c r="I807" s="309"/>
      <c r="J807" s="309"/>
      <c r="K807" s="309"/>
      <c r="L807" s="309"/>
      <c r="M807" s="309"/>
      <c r="N807" s="309"/>
      <c r="O807" s="309"/>
      <c r="P807" s="309"/>
      <c r="Q807" s="309"/>
      <c r="R807" s="309"/>
      <c r="S807" s="309" t="s">
        <v>582</v>
      </c>
      <c r="T807" s="326"/>
      <c r="U807" s="897"/>
      <c r="V807" s="897"/>
      <c r="W807" s="897"/>
      <c r="X807" s="897"/>
      <c r="Y807" s="897"/>
      <c r="Z807" s="897"/>
      <c r="AA807" s="897"/>
      <c r="AB807" s="897"/>
      <c r="AC807" s="428" t="s">
        <v>9698</v>
      </c>
      <c r="AD807" s="309">
        <v>2020</v>
      </c>
      <c r="AE807" s="309">
        <v>2020</v>
      </c>
      <c r="AF807" s="315" t="s">
        <v>10935</v>
      </c>
      <c r="AG807" s="625" t="s">
        <v>10936</v>
      </c>
      <c r="AH807" s="94" t="s">
        <v>677</v>
      </c>
      <c r="AI807" s="48"/>
    </row>
    <row r="808" spans="2:35">
      <c r="B808" s="315" t="s">
        <v>366</v>
      </c>
      <c r="C808" s="315" t="s">
        <v>173</v>
      </c>
      <c r="D808" s="315" t="s">
        <v>7251</v>
      </c>
      <c r="E808" s="309" t="s">
        <v>9794</v>
      </c>
      <c r="F808" s="128" t="s">
        <v>452</v>
      </c>
      <c r="G808" s="315" t="s">
        <v>886</v>
      </c>
      <c r="H808" s="309" t="s">
        <v>886</v>
      </c>
      <c r="I808" s="309"/>
      <c r="J808" s="309"/>
      <c r="K808" s="309"/>
      <c r="L808" s="309"/>
      <c r="M808" s="309"/>
      <c r="N808" s="309"/>
      <c r="O808" s="309"/>
      <c r="P808" s="309"/>
      <c r="Q808" s="309"/>
      <c r="R808" s="309"/>
      <c r="S808" s="309"/>
      <c r="T808" s="326"/>
      <c r="U808" s="897"/>
      <c r="V808" s="897"/>
      <c r="W808" s="897"/>
      <c r="X808" s="897"/>
      <c r="Y808" s="897"/>
      <c r="Z808" s="897" t="s">
        <v>582</v>
      </c>
      <c r="AA808" s="897"/>
      <c r="AB808" s="897"/>
      <c r="AC808" s="424" t="s">
        <v>5194</v>
      </c>
      <c r="AD808" s="309">
        <v>2020</v>
      </c>
      <c r="AE808" s="309">
        <v>2021</v>
      </c>
      <c r="AF808" s="315" t="s">
        <v>10937</v>
      </c>
      <c r="AG808" s="625" t="s">
        <v>10938</v>
      </c>
      <c r="AH808" s="94" t="s">
        <v>677</v>
      </c>
      <c r="AI808" s="48"/>
    </row>
    <row r="809" spans="2:35">
      <c r="B809" s="315" t="s">
        <v>366</v>
      </c>
      <c r="C809" s="315" t="s">
        <v>173</v>
      </c>
      <c r="D809" s="315" t="s">
        <v>7251</v>
      </c>
      <c r="E809" s="309" t="s">
        <v>886</v>
      </c>
      <c r="F809" s="128" t="s">
        <v>452</v>
      </c>
      <c r="G809" s="315" t="s">
        <v>9697</v>
      </c>
      <c r="H809" s="309" t="s">
        <v>886</v>
      </c>
      <c r="I809" s="309"/>
      <c r="J809" s="309"/>
      <c r="K809" s="309"/>
      <c r="L809" s="309"/>
      <c r="M809" s="309"/>
      <c r="N809" s="309"/>
      <c r="O809" s="309"/>
      <c r="P809" s="309"/>
      <c r="Q809" s="309"/>
      <c r="R809" s="309"/>
      <c r="S809" s="309"/>
      <c r="T809" s="326"/>
      <c r="U809" s="897"/>
      <c r="V809" s="897"/>
      <c r="W809" s="897" t="s">
        <v>582</v>
      </c>
      <c r="X809" s="897"/>
      <c r="Y809" s="897"/>
      <c r="Z809" s="897"/>
      <c r="AA809" s="897"/>
      <c r="AB809" s="897"/>
      <c r="AC809" s="428" t="s">
        <v>9837</v>
      </c>
      <c r="AD809" s="309">
        <v>2019</v>
      </c>
      <c r="AE809" s="309">
        <v>2030</v>
      </c>
      <c r="AF809" s="315" t="s">
        <v>9838</v>
      </c>
      <c r="AG809" s="625" t="s">
        <v>9791</v>
      </c>
      <c r="AH809" s="94" t="s">
        <v>677</v>
      </c>
      <c r="AI809" s="48"/>
    </row>
    <row r="810" spans="2:35">
      <c r="B810" s="142" t="s">
        <v>2074</v>
      </c>
      <c r="C810" s="315" t="s">
        <v>187</v>
      </c>
      <c r="D810" s="315" t="s">
        <v>10939</v>
      </c>
      <c r="E810" s="309" t="s">
        <v>5778</v>
      </c>
      <c r="F810" s="128" t="s">
        <v>424</v>
      </c>
      <c r="G810" s="142" t="s">
        <v>5695</v>
      </c>
      <c r="H810" s="135" t="s">
        <v>594</v>
      </c>
      <c r="I810" s="128"/>
      <c r="J810" s="309"/>
      <c r="K810" s="309"/>
      <c r="L810" s="309"/>
      <c r="M810" s="309"/>
      <c r="N810" s="309"/>
      <c r="O810" s="309"/>
      <c r="P810" s="309"/>
      <c r="Q810" s="309"/>
      <c r="R810" s="309"/>
      <c r="S810" s="309"/>
      <c r="T810" s="326"/>
      <c r="U810" s="897" t="s">
        <v>582</v>
      </c>
      <c r="V810" s="897"/>
      <c r="W810" s="897"/>
      <c r="X810" s="897"/>
      <c r="Y810" s="897"/>
      <c r="Z810" s="897"/>
      <c r="AA810" s="897"/>
      <c r="AB810" s="897"/>
      <c r="AC810" s="428" t="s">
        <v>9698</v>
      </c>
      <c r="AD810" s="128">
        <v>2019</v>
      </c>
      <c r="AE810" s="128">
        <v>2020</v>
      </c>
      <c r="AF810" s="142" t="s">
        <v>10940</v>
      </c>
      <c r="AG810" s="624" t="s">
        <v>10941</v>
      </c>
      <c r="AH810" s="94" t="s">
        <v>677</v>
      </c>
      <c r="AI810" s="48"/>
    </row>
    <row r="811" spans="2:35">
      <c r="B811" s="142" t="s">
        <v>2074</v>
      </c>
      <c r="C811" s="315" t="s">
        <v>187</v>
      </c>
      <c r="D811" s="142" t="s">
        <v>10939</v>
      </c>
      <c r="E811" s="309" t="s">
        <v>5778</v>
      </c>
      <c r="F811" s="128" t="s">
        <v>8384</v>
      </c>
      <c r="G811" s="315" t="s">
        <v>3461</v>
      </c>
      <c r="H811" s="626" t="s">
        <v>594</v>
      </c>
      <c r="I811" s="309"/>
      <c r="J811" s="309"/>
      <c r="K811" s="309" t="s">
        <v>582</v>
      </c>
      <c r="L811" s="309"/>
      <c r="M811" s="309"/>
      <c r="N811" s="309"/>
      <c r="O811" s="309"/>
      <c r="P811" s="309"/>
      <c r="Q811" s="309"/>
      <c r="R811" s="309"/>
      <c r="S811" s="309"/>
      <c r="T811" s="326"/>
      <c r="U811" s="897"/>
      <c r="V811" s="897"/>
      <c r="W811" s="897"/>
      <c r="X811" s="897"/>
      <c r="Y811" s="897"/>
      <c r="Z811" s="897"/>
      <c r="AA811" s="897"/>
      <c r="AB811" s="897"/>
      <c r="AC811" s="428" t="s">
        <v>9698</v>
      </c>
      <c r="AD811" s="309" t="s">
        <v>886</v>
      </c>
      <c r="AE811" s="309">
        <v>2019</v>
      </c>
      <c r="AF811" s="315" t="s">
        <v>10942</v>
      </c>
      <c r="AG811" s="624" t="s">
        <v>10941</v>
      </c>
      <c r="AH811" s="94" t="s">
        <v>677</v>
      </c>
      <c r="AI811" s="48"/>
    </row>
    <row r="812" spans="2:35">
      <c r="B812" s="142" t="s">
        <v>2074</v>
      </c>
      <c r="C812" s="315" t="s">
        <v>187</v>
      </c>
      <c r="D812" s="142" t="s">
        <v>10939</v>
      </c>
      <c r="E812" s="309" t="s">
        <v>5778</v>
      </c>
      <c r="F812" s="128" t="s">
        <v>424</v>
      </c>
      <c r="G812" s="315" t="s">
        <v>886</v>
      </c>
      <c r="H812" s="309" t="s">
        <v>5810</v>
      </c>
      <c r="I812" s="309"/>
      <c r="J812" s="309"/>
      <c r="K812" s="309"/>
      <c r="L812" s="309"/>
      <c r="M812" s="309"/>
      <c r="N812" s="309"/>
      <c r="O812" s="309"/>
      <c r="P812" s="309"/>
      <c r="Q812" s="309"/>
      <c r="R812" s="309"/>
      <c r="S812" s="309"/>
      <c r="T812" s="326"/>
      <c r="U812" s="897"/>
      <c r="V812" s="897"/>
      <c r="W812" s="897"/>
      <c r="X812" s="897"/>
      <c r="Y812" s="897"/>
      <c r="Z812" s="897"/>
      <c r="AA812" s="897" t="s">
        <v>582</v>
      </c>
      <c r="AB812" s="897"/>
      <c r="AC812" s="428" t="s">
        <v>9698</v>
      </c>
      <c r="AD812" s="309" t="s">
        <v>886</v>
      </c>
      <c r="AE812" s="309" t="s">
        <v>886</v>
      </c>
      <c r="AF812" s="315" t="s">
        <v>9771</v>
      </c>
      <c r="AG812" s="624" t="s">
        <v>9742</v>
      </c>
      <c r="AH812" s="94" t="s">
        <v>677</v>
      </c>
      <c r="AI812" s="48"/>
    </row>
    <row r="813" spans="2:35">
      <c r="B813" s="142" t="s">
        <v>2074</v>
      </c>
      <c r="C813" s="315" t="s">
        <v>187</v>
      </c>
      <c r="D813" s="142" t="s">
        <v>10943</v>
      </c>
      <c r="E813" s="309" t="s">
        <v>5778</v>
      </c>
      <c r="F813" s="128" t="s">
        <v>8384</v>
      </c>
      <c r="G813" s="315" t="s">
        <v>5695</v>
      </c>
      <c r="H813" s="309" t="s">
        <v>9747</v>
      </c>
      <c r="I813" s="309"/>
      <c r="J813" s="309"/>
      <c r="K813" s="309"/>
      <c r="L813" s="309"/>
      <c r="M813" s="309"/>
      <c r="N813" s="309"/>
      <c r="O813" s="309"/>
      <c r="P813" s="309"/>
      <c r="Q813" s="309"/>
      <c r="R813" s="309"/>
      <c r="S813" s="309"/>
      <c r="T813" s="326"/>
      <c r="U813" s="897" t="s">
        <v>582</v>
      </c>
      <c r="V813" s="897"/>
      <c r="W813" s="897"/>
      <c r="X813" s="897"/>
      <c r="Y813" s="897"/>
      <c r="Z813" s="897"/>
      <c r="AA813" s="897"/>
      <c r="AB813" s="897"/>
      <c r="AC813" s="428" t="s">
        <v>9698</v>
      </c>
      <c r="AD813" s="309">
        <v>2019</v>
      </c>
      <c r="AE813" s="309">
        <v>2019</v>
      </c>
      <c r="AF813" s="315" t="s">
        <v>10824</v>
      </c>
      <c r="AG813" s="624" t="s">
        <v>10944</v>
      </c>
      <c r="AH813" s="94" t="s">
        <v>677</v>
      </c>
      <c r="AI813" s="48"/>
    </row>
    <row r="814" spans="2:35">
      <c r="B814" s="142" t="s">
        <v>2074</v>
      </c>
      <c r="C814" s="315" t="s">
        <v>187</v>
      </c>
      <c r="D814" s="142" t="s">
        <v>10943</v>
      </c>
      <c r="E814" s="309" t="s">
        <v>5778</v>
      </c>
      <c r="F814" s="128" t="s">
        <v>9729</v>
      </c>
      <c r="G814" s="315" t="s">
        <v>10945</v>
      </c>
      <c r="H814" s="309" t="s">
        <v>9747</v>
      </c>
      <c r="I814" s="309"/>
      <c r="J814" s="309"/>
      <c r="K814" s="309" t="s">
        <v>582</v>
      </c>
      <c r="L814" s="309"/>
      <c r="M814" s="309"/>
      <c r="N814" s="309"/>
      <c r="O814" s="309"/>
      <c r="P814" s="309"/>
      <c r="Q814" s="309"/>
      <c r="R814" s="309"/>
      <c r="S814" s="309"/>
      <c r="T814" s="326"/>
      <c r="U814" s="897"/>
      <c r="V814" s="897"/>
      <c r="W814" s="897"/>
      <c r="X814" s="897"/>
      <c r="Y814" s="897"/>
      <c r="Z814" s="897"/>
      <c r="AA814" s="897"/>
      <c r="AB814" s="897"/>
      <c r="AC814" s="428" t="s">
        <v>9698</v>
      </c>
      <c r="AD814" s="309">
        <v>2019</v>
      </c>
      <c r="AE814" s="309">
        <v>2019</v>
      </c>
      <c r="AF814" s="315" t="s">
        <v>10946</v>
      </c>
      <c r="AG814" s="624" t="s">
        <v>10944</v>
      </c>
      <c r="AH814" s="94" t="s">
        <v>677</v>
      </c>
      <c r="AI814" s="48"/>
    </row>
    <row r="815" spans="2:35">
      <c r="B815" s="142" t="s">
        <v>2074</v>
      </c>
      <c r="C815" s="315" t="s">
        <v>187</v>
      </c>
      <c r="D815" s="142" t="s">
        <v>10943</v>
      </c>
      <c r="E815" s="309" t="s">
        <v>5778</v>
      </c>
      <c r="F815" s="128" t="s">
        <v>424</v>
      </c>
      <c r="G815" s="315" t="s">
        <v>886</v>
      </c>
      <c r="H815" s="309" t="s">
        <v>5810</v>
      </c>
      <c r="I815" s="309"/>
      <c r="J815" s="309"/>
      <c r="K815" s="309"/>
      <c r="L815" s="309"/>
      <c r="M815" s="309"/>
      <c r="N815" s="309"/>
      <c r="O815" s="309"/>
      <c r="P815" s="309"/>
      <c r="Q815" s="309"/>
      <c r="R815" s="309"/>
      <c r="S815" s="309"/>
      <c r="T815" s="326"/>
      <c r="U815" s="897"/>
      <c r="V815" s="897"/>
      <c r="W815" s="897"/>
      <c r="X815" s="897"/>
      <c r="Y815" s="897"/>
      <c r="Z815" s="897"/>
      <c r="AA815" s="897" t="s">
        <v>582</v>
      </c>
      <c r="AB815" s="897"/>
      <c r="AC815" s="428" t="s">
        <v>9698</v>
      </c>
      <c r="AD815" s="309" t="s">
        <v>886</v>
      </c>
      <c r="AE815" s="309" t="s">
        <v>886</v>
      </c>
      <c r="AF815" s="315" t="s">
        <v>9921</v>
      </c>
      <c r="AG815" s="624" t="s">
        <v>9742</v>
      </c>
      <c r="AH815" s="94" t="s">
        <v>677</v>
      </c>
      <c r="AI815" s="48"/>
    </row>
    <row r="816" spans="2:35">
      <c r="B816" s="315" t="s">
        <v>2074</v>
      </c>
      <c r="C816" s="315" t="s">
        <v>187</v>
      </c>
      <c r="D816" s="315" t="s">
        <v>7258</v>
      </c>
      <c r="E816" s="309" t="s">
        <v>5778</v>
      </c>
      <c r="F816" s="128" t="s">
        <v>424</v>
      </c>
      <c r="G816" s="315" t="s">
        <v>886</v>
      </c>
      <c r="H816" s="309" t="s">
        <v>886</v>
      </c>
      <c r="I816" s="309"/>
      <c r="J816" s="309"/>
      <c r="K816" s="309"/>
      <c r="L816" s="309" t="s">
        <v>582</v>
      </c>
      <c r="M816" s="309"/>
      <c r="N816" s="309"/>
      <c r="O816" s="309"/>
      <c r="P816" s="309"/>
      <c r="Q816" s="309"/>
      <c r="R816" s="309"/>
      <c r="S816" s="309"/>
      <c r="T816" s="326"/>
      <c r="U816" s="897"/>
      <c r="V816" s="897"/>
      <c r="W816" s="897"/>
      <c r="X816" s="897"/>
      <c r="Y816" s="897"/>
      <c r="Z816" s="897"/>
      <c r="AA816" s="897"/>
      <c r="AB816" s="897"/>
      <c r="AC816" s="428" t="s">
        <v>9698</v>
      </c>
      <c r="AD816" s="309">
        <v>2019</v>
      </c>
      <c r="AE816" s="309">
        <v>2030</v>
      </c>
      <c r="AF816" s="315" t="s">
        <v>10947</v>
      </c>
      <c r="AG816" s="625" t="s">
        <v>9761</v>
      </c>
      <c r="AH816" s="94" t="s">
        <v>677</v>
      </c>
      <c r="AI816" s="48"/>
    </row>
    <row r="817" spans="2:35">
      <c r="B817" s="142" t="s">
        <v>2074</v>
      </c>
      <c r="C817" s="315" t="s">
        <v>187</v>
      </c>
      <c r="D817" s="315" t="s">
        <v>7259</v>
      </c>
      <c r="E817" s="309" t="s">
        <v>5778</v>
      </c>
      <c r="F817" s="128" t="s">
        <v>5838</v>
      </c>
      <c r="G817" s="142" t="s">
        <v>5695</v>
      </c>
      <c r="H817" s="135" t="s">
        <v>9747</v>
      </c>
      <c r="I817" s="128"/>
      <c r="J817" s="309"/>
      <c r="K817" s="309"/>
      <c r="L817" s="309"/>
      <c r="M817" s="309"/>
      <c r="N817" s="309"/>
      <c r="O817" s="309"/>
      <c r="P817" s="309"/>
      <c r="Q817" s="309"/>
      <c r="R817" s="309"/>
      <c r="S817" s="309"/>
      <c r="T817" s="326"/>
      <c r="U817" s="897" t="s">
        <v>582</v>
      </c>
      <c r="V817" s="897"/>
      <c r="W817" s="897"/>
      <c r="X817" s="897"/>
      <c r="Y817" s="897"/>
      <c r="Z817" s="897"/>
      <c r="AA817" s="897"/>
      <c r="AB817" s="897"/>
      <c r="AC817" s="428" t="s">
        <v>9698</v>
      </c>
      <c r="AD817" s="128">
        <v>2019</v>
      </c>
      <c r="AE817" s="128">
        <v>2020</v>
      </c>
      <c r="AF817" s="142" t="s">
        <v>10948</v>
      </c>
      <c r="AG817" s="625" t="s">
        <v>10949</v>
      </c>
      <c r="AH817" s="94" t="s">
        <v>677</v>
      </c>
      <c r="AI817" s="48"/>
    </row>
    <row r="818" spans="2:35">
      <c r="B818" s="142" t="s">
        <v>2074</v>
      </c>
      <c r="C818" s="315" t="s">
        <v>187</v>
      </c>
      <c r="D818" s="142" t="s">
        <v>7259</v>
      </c>
      <c r="E818" s="309" t="s">
        <v>5778</v>
      </c>
      <c r="F818" s="128" t="s">
        <v>8384</v>
      </c>
      <c r="G818" s="315" t="s">
        <v>10920</v>
      </c>
      <c r="H818" s="626" t="s">
        <v>5810</v>
      </c>
      <c r="I818" s="309"/>
      <c r="J818" s="309"/>
      <c r="K818" s="309" t="s">
        <v>582</v>
      </c>
      <c r="L818" s="309"/>
      <c r="M818" s="309"/>
      <c r="N818" s="309"/>
      <c r="O818" s="309"/>
      <c r="P818" s="309"/>
      <c r="Q818" s="309"/>
      <c r="R818" s="309"/>
      <c r="S818" s="309"/>
      <c r="T818" s="326"/>
      <c r="U818" s="897"/>
      <c r="V818" s="897"/>
      <c r="W818" s="897"/>
      <c r="X818" s="897"/>
      <c r="Y818" s="897"/>
      <c r="Z818" s="897"/>
      <c r="AA818" s="897"/>
      <c r="AB818" s="897"/>
      <c r="AC818" s="428" t="s">
        <v>9713</v>
      </c>
      <c r="AD818" s="309" t="s">
        <v>886</v>
      </c>
      <c r="AE818" s="309">
        <v>2019</v>
      </c>
      <c r="AF818" s="315" t="s">
        <v>10948</v>
      </c>
      <c r="AG818" s="624" t="s">
        <v>10950</v>
      </c>
      <c r="AH818" s="94" t="s">
        <v>677</v>
      </c>
      <c r="AI818" s="48"/>
    </row>
    <row r="819" spans="2:35">
      <c r="B819" s="142" t="s">
        <v>2074</v>
      </c>
      <c r="C819" s="315" t="s">
        <v>187</v>
      </c>
      <c r="D819" s="142" t="s">
        <v>7259</v>
      </c>
      <c r="E819" s="309" t="s">
        <v>5778</v>
      </c>
      <c r="F819" s="128" t="s">
        <v>424</v>
      </c>
      <c r="G819" s="315" t="s">
        <v>886</v>
      </c>
      <c r="H819" s="309" t="s">
        <v>5810</v>
      </c>
      <c r="I819" s="309"/>
      <c r="J819" s="309"/>
      <c r="K819" s="309"/>
      <c r="L819" s="309"/>
      <c r="M819" s="309"/>
      <c r="N819" s="309"/>
      <c r="O819" s="309"/>
      <c r="P819" s="309"/>
      <c r="Q819" s="309"/>
      <c r="R819" s="309"/>
      <c r="S819" s="309"/>
      <c r="T819" s="326"/>
      <c r="U819" s="897"/>
      <c r="V819" s="897"/>
      <c r="W819" s="897"/>
      <c r="X819" s="897"/>
      <c r="Y819" s="897"/>
      <c r="Z819" s="897"/>
      <c r="AA819" s="897" t="s">
        <v>582</v>
      </c>
      <c r="AB819" s="897"/>
      <c r="AC819" s="428" t="s">
        <v>9698</v>
      </c>
      <c r="AD819" s="309" t="s">
        <v>886</v>
      </c>
      <c r="AE819" s="309" t="s">
        <v>886</v>
      </c>
      <c r="AF819" s="315" t="s">
        <v>10106</v>
      </c>
      <c r="AG819" s="624" t="s">
        <v>9742</v>
      </c>
      <c r="AH819" s="94" t="s">
        <v>677</v>
      </c>
      <c r="AI819" s="48"/>
    </row>
    <row r="820" spans="2:35">
      <c r="B820" s="315" t="s">
        <v>2074</v>
      </c>
      <c r="C820" s="315" t="s">
        <v>187</v>
      </c>
      <c r="D820" s="142" t="s">
        <v>10951</v>
      </c>
      <c r="E820" s="309" t="s">
        <v>5778</v>
      </c>
      <c r="F820" s="309" t="s">
        <v>9729</v>
      </c>
      <c r="G820" s="142" t="s">
        <v>886</v>
      </c>
      <c r="H820" s="627" t="s">
        <v>9730</v>
      </c>
      <c r="I820" s="309"/>
      <c r="J820" s="309"/>
      <c r="K820" s="309"/>
      <c r="L820" s="309"/>
      <c r="M820" s="309"/>
      <c r="N820" s="309"/>
      <c r="O820" s="309"/>
      <c r="P820" s="309"/>
      <c r="Q820" s="309"/>
      <c r="R820" s="309" t="s">
        <v>582</v>
      </c>
      <c r="S820" s="309"/>
      <c r="T820" s="326"/>
      <c r="U820" s="897"/>
      <c r="V820" s="897"/>
      <c r="W820" s="897"/>
      <c r="X820" s="897"/>
      <c r="Y820" s="897"/>
      <c r="Z820" s="897"/>
      <c r="AA820" s="897"/>
      <c r="AB820" s="897"/>
      <c r="AC820" s="428" t="s">
        <v>9698</v>
      </c>
      <c r="AD820" s="309">
        <v>2020</v>
      </c>
      <c r="AE820" s="309">
        <v>2021</v>
      </c>
      <c r="AF820" s="315" t="s">
        <v>9731</v>
      </c>
      <c r="AG820" s="625" t="s">
        <v>9732</v>
      </c>
      <c r="AH820" s="94" t="s">
        <v>677</v>
      </c>
      <c r="AI820" s="48"/>
    </row>
    <row r="821" spans="2:35">
      <c r="B821" s="315" t="s">
        <v>2074</v>
      </c>
      <c r="C821" s="315" t="s">
        <v>187</v>
      </c>
      <c r="D821" s="315" t="s">
        <v>10952</v>
      </c>
      <c r="E821" s="309" t="s">
        <v>5778</v>
      </c>
      <c r="F821" s="128" t="s">
        <v>424</v>
      </c>
      <c r="G821" s="315" t="s">
        <v>3461</v>
      </c>
      <c r="H821" s="309" t="s">
        <v>594</v>
      </c>
      <c r="I821" s="309"/>
      <c r="J821" s="309"/>
      <c r="K821" s="309"/>
      <c r="L821" s="309"/>
      <c r="M821" s="309"/>
      <c r="N821" s="309"/>
      <c r="O821" s="309"/>
      <c r="P821" s="309"/>
      <c r="Q821" s="309"/>
      <c r="R821" s="309" t="s">
        <v>582</v>
      </c>
      <c r="S821" s="309"/>
      <c r="T821" s="326"/>
      <c r="U821" s="897"/>
      <c r="V821" s="897"/>
      <c r="W821" s="897"/>
      <c r="X821" s="897"/>
      <c r="Y821" s="897"/>
      <c r="Z821" s="897"/>
      <c r="AA821" s="897"/>
      <c r="AB821" s="897"/>
      <c r="AC821" s="428" t="s">
        <v>9698</v>
      </c>
      <c r="AD821" s="309" t="s">
        <v>886</v>
      </c>
      <c r="AE821" s="309" t="s">
        <v>886</v>
      </c>
      <c r="AF821" s="315" t="s">
        <v>10953</v>
      </c>
      <c r="AG821" s="625" t="s">
        <v>10954</v>
      </c>
      <c r="AH821" s="94" t="s">
        <v>677</v>
      </c>
      <c r="AI821" s="48"/>
    </row>
    <row r="822" spans="2:35">
      <c r="B822" s="315" t="s">
        <v>2074</v>
      </c>
      <c r="C822" s="315" t="s">
        <v>187</v>
      </c>
      <c r="D822" s="315" t="s">
        <v>7268</v>
      </c>
      <c r="E822" s="309" t="s">
        <v>9722</v>
      </c>
      <c r="F822" s="128" t="s">
        <v>424</v>
      </c>
      <c r="G822" s="315" t="s">
        <v>886</v>
      </c>
      <c r="H822" s="309" t="s">
        <v>886</v>
      </c>
      <c r="I822" s="309"/>
      <c r="J822" s="309"/>
      <c r="K822" s="309"/>
      <c r="L822" s="309" t="s">
        <v>582</v>
      </c>
      <c r="M822" s="309"/>
      <c r="N822" s="309"/>
      <c r="O822" s="309"/>
      <c r="P822" s="309"/>
      <c r="Q822" s="309"/>
      <c r="R822" s="309"/>
      <c r="S822" s="309"/>
      <c r="T822" s="326"/>
      <c r="U822" s="897"/>
      <c r="V822" s="897"/>
      <c r="W822" s="897"/>
      <c r="X822" s="897"/>
      <c r="Y822" s="897"/>
      <c r="Z822" s="897"/>
      <c r="AA822" s="897"/>
      <c r="AB822" s="897"/>
      <c r="AC822" s="428" t="s">
        <v>9698</v>
      </c>
      <c r="AD822" s="309">
        <v>2018</v>
      </c>
      <c r="AE822" s="309">
        <v>2022</v>
      </c>
      <c r="AF822" s="315" t="s">
        <v>10955</v>
      </c>
      <c r="AG822" s="625" t="s">
        <v>10956</v>
      </c>
      <c r="AH822" s="94" t="s">
        <v>677</v>
      </c>
      <c r="AI822" s="48"/>
    </row>
    <row r="823" spans="2:35">
      <c r="B823" s="315" t="s">
        <v>2074</v>
      </c>
      <c r="C823" s="315" t="s">
        <v>187</v>
      </c>
      <c r="D823" s="315" t="s">
        <v>7268</v>
      </c>
      <c r="E823" s="309" t="s">
        <v>5778</v>
      </c>
      <c r="F823" s="128" t="s">
        <v>424</v>
      </c>
      <c r="G823" s="315" t="s">
        <v>886</v>
      </c>
      <c r="H823" s="309" t="s">
        <v>886</v>
      </c>
      <c r="I823" s="309"/>
      <c r="J823" s="309"/>
      <c r="K823" s="309"/>
      <c r="L823" s="309" t="s">
        <v>582</v>
      </c>
      <c r="M823" s="309"/>
      <c r="N823" s="309"/>
      <c r="O823" s="309"/>
      <c r="P823" s="309"/>
      <c r="Q823" s="309"/>
      <c r="R823" s="309"/>
      <c r="S823" s="309"/>
      <c r="T823" s="326"/>
      <c r="U823" s="897"/>
      <c r="V823" s="897"/>
      <c r="W823" s="897"/>
      <c r="X823" s="897"/>
      <c r="Y823" s="897"/>
      <c r="Z823" s="897"/>
      <c r="AA823" s="897"/>
      <c r="AB823" s="897"/>
      <c r="AC823" s="428" t="s">
        <v>9698</v>
      </c>
      <c r="AD823" s="309">
        <v>2018</v>
      </c>
      <c r="AE823" s="309">
        <v>2030</v>
      </c>
      <c r="AF823" s="315" t="s">
        <v>10955</v>
      </c>
      <c r="AG823" s="625" t="s">
        <v>10956</v>
      </c>
      <c r="AH823" s="94" t="s">
        <v>677</v>
      </c>
      <c r="AI823" s="48"/>
    </row>
    <row r="824" spans="2:35">
      <c r="B824" s="315" t="s">
        <v>2074</v>
      </c>
      <c r="C824" s="315" t="s">
        <v>187</v>
      </c>
      <c r="D824" s="315" t="s">
        <v>7277</v>
      </c>
      <c r="E824" s="309" t="s">
        <v>5778</v>
      </c>
      <c r="F824" s="128" t="s">
        <v>424</v>
      </c>
      <c r="G824" s="315" t="s">
        <v>886</v>
      </c>
      <c r="H824" s="309" t="s">
        <v>886</v>
      </c>
      <c r="I824" s="309"/>
      <c r="J824" s="309"/>
      <c r="K824" s="309"/>
      <c r="L824" s="309" t="s">
        <v>582</v>
      </c>
      <c r="M824" s="309"/>
      <c r="N824" s="309"/>
      <c r="O824" s="309"/>
      <c r="P824" s="309"/>
      <c r="Q824" s="309"/>
      <c r="R824" s="309"/>
      <c r="S824" s="309"/>
      <c r="T824" s="326"/>
      <c r="U824" s="897"/>
      <c r="V824" s="897"/>
      <c r="W824" s="897"/>
      <c r="X824" s="897"/>
      <c r="Y824" s="897"/>
      <c r="Z824" s="897"/>
      <c r="AA824" s="897"/>
      <c r="AB824" s="897"/>
      <c r="AC824" s="428" t="s">
        <v>9698</v>
      </c>
      <c r="AD824" s="309">
        <v>2019</v>
      </c>
      <c r="AE824" s="309">
        <v>2030</v>
      </c>
      <c r="AF824" s="315" t="s">
        <v>10957</v>
      </c>
      <c r="AG824" s="625" t="s">
        <v>10958</v>
      </c>
      <c r="AH824" s="94" t="s">
        <v>677</v>
      </c>
      <c r="AI824" s="48"/>
    </row>
    <row r="825" spans="2:35">
      <c r="B825" s="305" t="s">
        <v>2082</v>
      </c>
      <c r="C825" s="305" t="s">
        <v>186</v>
      </c>
      <c r="D825" s="315" t="s">
        <v>7280</v>
      </c>
      <c r="E825" s="315" t="s">
        <v>5782</v>
      </c>
      <c r="F825" s="128" t="s">
        <v>424</v>
      </c>
      <c r="G825" s="142" t="s">
        <v>6147</v>
      </c>
      <c r="H825" s="128" t="s">
        <v>6147</v>
      </c>
      <c r="I825" s="128"/>
      <c r="J825" s="128"/>
      <c r="K825" s="128"/>
      <c r="L825" s="128"/>
      <c r="M825" s="128"/>
      <c r="N825" s="128"/>
      <c r="O825" s="128"/>
      <c r="P825" s="128"/>
      <c r="Q825" s="128"/>
      <c r="R825" s="128"/>
      <c r="S825" s="128"/>
      <c r="T825" s="307"/>
      <c r="U825" s="754"/>
      <c r="V825" s="754"/>
      <c r="W825" s="754"/>
      <c r="X825" s="754"/>
      <c r="Y825" s="696"/>
      <c r="Z825" s="754"/>
      <c r="AA825" s="754" t="s">
        <v>419</v>
      </c>
      <c r="AB825" s="696"/>
      <c r="AC825" s="424" t="s">
        <v>5194</v>
      </c>
      <c r="AD825" s="128"/>
      <c r="AE825" s="128"/>
      <c r="AF825" s="142"/>
      <c r="AG825" s="596" t="s">
        <v>7283</v>
      </c>
      <c r="AH825" s="94" t="s">
        <v>677</v>
      </c>
      <c r="AI825" s="175"/>
    </row>
    <row r="826" spans="2:35">
      <c r="B826" s="305" t="s">
        <v>2082</v>
      </c>
      <c r="C826" s="305" t="s">
        <v>186</v>
      </c>
      <c r="D826" s="315" t="s">
        <v>7280</v>
      </c>
      <c r="E826" s="315" t="s">
        <v>5782</v>
      </c>
      <c r="F826" s="128" t="s">
        <v>424</v>
      </c>
      <c r="G826" s="142" t="s">
        <v>3461</v>
      </c>
      <c r="H826" s="128" t="s">
        <v>9950</v>
      </c>
      <c r="I826" s="128"/>
      <c r="J826" s="128"/>
      <c r="K826" s="128" t="s">
        <v>419</v>
      </c>
      <c r="L826" s="128"/>
      <c r="M826" s="128"/>
      <c r="N826" s="128"/>
      <c r="O826" s="128"/>
      <c r="P826" s="128"/>
      <c r="Q826" s="128"/>
      <c r="R826" s="128"/>
      <c r="S826" s="128"/>
      <c r="T826" s="307"/>
      <c r="U826" s="754"/>
      <c r="V826" s="754"/>
      <c r="W826" s="754"/>
      <c r="X826" s="754"/>
      <c r="Y826" s="696"/>
      <c r="Z826" s="754"/>
      <c r="AA826" s="754"/>
      <c r="AB826" s="696"/>
      <c r="AC826" s="424" t="s">
        <v>5194</v>
      </c>
      <c r="AD826" s="128"/>
      <c r="AE826" s="128"/>
      <c r="AF826" s="142"/>
      <c r="AG826" s="596" t="s">
        <v>7283</v>
      </c>
      <c r="AH826" s="94" t="s">
        <v>677</v>
      </c>
      <c r="AI826" s="175"/>
    </row>
    <row r="827" spans="2:35">
      <c r="B827" s="305" t="s">
        <v>2082</v>
      </c>
      <c r="C827" s="305" t="s">
        <v>186</v>
      </c>
      <c r="D827" s="315" t="s">
        <v>7280</v>
      </c>
      <c r="E827" s="315" t="s">
        <v>5782</v>
      </c>
      <c r="F827" s="128" t="s">
        <v>424</v>
      </c>
      <c r="G827" s="142" t="s">
        <v>10959</v>
      </c>
      <c r="H827" s="128" t="s">
        <v>6147</v>
      </c>
      <c r="I827" s="128"/>
      <c r="J827" s="128"/>
      <c r="K827" s="128"/>
      <c r="L827" s="128"/>
      <c r="M827" s="128"/>
      <c r="N827" s="128"/>
      <c r="O827" s="128"/>
      <c r="P827" s="128"/>
      <c r="Q827" s="128" t="s">
        <v>419</v>
      </c>
      <c r="R827" s="128"/>
      <c r="S827" s="128"/>
      <c r="T827" s="307"/>
      <c r="U827" s="754"/>
      <c r="V827" s="754"/>
      <c r="W827" s="754"/>
      <c r="X827" s="754"/>
      <c r="Y827" s="696"/>
      <c r="Z827" s="754"/>
      <c r="AA827" s="754"/>
      <c r="AB827" s="696"/>
      <c r="AC827" s="424" t="s">
        <v>5194</v>
      </c>
      <c r="AD827" s="128"/>
      <c r="AE827" s="128"/>
      <c r="AF827" s="142"/>
      <c r="AG827" s="596" t="s">
        <v>7283</v>
      </c>
      <c r="AH827" s="94" t="s">
        <v>677</v>
      </c>
      <c r="AI827" s="175"/>
    </row>
    <row r="828" spans="2:35">
      <c r="B828" s="305" t="s">
        <v>2082</v>
      </c>
      <c r="C828" s="305" t="s">
        <v>186</v>
      </c>
      <c r="D828" s="315" t="s">
        <v>7280</v>
      </c>
      <c r="E828" s="315" t="s">
        <v>5782</v>
      </c>
      <c r="F828" s="128" t="s">
        <v>452</v>
      </c>
      <c r="G828" s="142" t="s">
        <v>5830</v>
      </c>
      <c r="H828" s="128" t="s">
        <v>6147</v>
      </c>
      <c r="I828" s="128"/>
      <c r="J828" s="128"/>
      <c r="K828" s="128"/>
      <c r="L828" s="128"/>
      <c r="M828" s="128" t="s">
        <v>419</v>
      </c>
      <c r="N828" s="128"/>
      <c r="O828" s="128"/>
      <c r="P828" s="128"/>
      <c r="Q828" s="128"/>
      <c r="R828" s="128"/>
      <c r="S828" s="128"/>
      <c r="T828" s="307"/>
      <c r="U828" s="754"/>
      <c r="V828" s="754"/>
      <c r="W828" s="754"/>
      <c r="X828" s="754"/>
      <c r="Y828" s="696"/>
      <c r="Z828" s="754"/>
      <c r="AA828" s="754"/>
      <c r="AB828" s="696"/>
      <c r="AC828" s="424" t="s">
        <v>5194</v>
      </c>
      <c r="AD828" s="128"/>
      <c r="AE828" s="128"/>
      <c r="AF828" s="142"/>
      <c r="AG828" s="596" t="s">
        <v>7283</v>
      </c>
      <c r="AH828" s="94" t="s">
        <v>677</v>
      </c>
      <c r="AI828" s="175"/>
    </row>
    <row r="829" spans="2:35">
      <c r="B829" s="315" t="s">
        <v>2074</v>
      </c>
      <c r="C829" s="315" t="s">
        <v>187</v>
      </c>
      <c r="D829" s="315" t="s">
        <v>7286</v>
      </c>
      <c r="E829" s="309" t="s">
        <v>5778</v>
      </c>
      <c r="F829" s="128" t="s">
        <v>424</v>
      </c>
      <c r="G829" s="315" t="s">
        <v>886</v>
      </c>
      <c r="H829" s="309" t="s">
        <v>886</v>
      </c>
      <c r="I829" s="309"/>
      <c r="J829" s="309"/>
      <c r="K829" s="309"/>
      <c r="L829" s="309" t="s">
        <v>582</v>
      </c>
      <c r="M829" s="309"/>
      <c r="N829" s="309"/>
      <c r="O829" s="309"/>
      <c r="P829" s="309"/>
      <c r="Q829" s="309"/>
      <c r="R829" s="309"/>
      <c r="S829" s="309"/>
      <c r="T829" s="326"/>
      <c r="U829" s="897"/>
      <c r="V829" s="897"/>
      <c r="W829" s="897"/>
      <c r="X829" s="897"/>
      <c r="Y829" s="897"/>
      <c r="Z829" s="897"/>
      <c r="AA829" s="897"/>
      <c r="AB829" s="897"/>
      <c r="AC829" s="428" t="s">
        <v>9698</v>
      </c>
      <c r="AD829" s="309">
        <v>2017</v>
      </c>
      <c r="AE829" s="309">
        <v>2032</v>
      </c>
      <c r="AF829" s="315" t="s">
        <v>10960</v>
      </c>
      <c r="AG829" s="625" t="s">
        <v>10961</v>
      </c>
      <c r="AH829" s="94" t="s">
        <v>677</v>
      </c>
      <c r="AI829" s="48"/>
    </row>
    <row r="830" spans="2:35">
      <c r="B830" s="315" t="s">
        <v>366</v>
      </c>
      <c r="C830" s="142" t="s">
        <v>173</v>
      </c>
      <c r="D830" s="142" t="s">
        <v>10962</v>
      </c>
      <c r="E830" s="128" t="s">
        <v>886</v>
      </c>
      <c r="F830" s="309" t="s">
        <v>452</v>
      </c>
      <c r="G830" s="315" t="s">
        <v>886</v>
      </c>
      <c r="H830" s="309" t="s">
        <v>886</v>
      </c>
      <c r="I830" s="309"/>
      <c r="J830" s="309"/>
      <c r="K830" s="309"/>
      <c r="L830" s="309"/>
      <c r="M830" s="309"/>
      <c r="N830" s="309"/>
      <c r="O830" s="309"/>
      <c r="P830" s="309"/>
      <c r="Q830" s="309"/>
      <c r="R830" s="309"/>
      <c r="S830" s="309"/>
      <c r="T830" s="326"/>
      <c r="U830" s="897"/>
      <c r="V830" s="897" t="s">
        <v>582</v>
      </c>
      <c r="W830" s="897"/>
      <c r="X830" s="897"/>
      <c r="Y830" s="897"/>
      <c r="Z830" s="897"/>
      <c r="AA830" s="897"/>
      <c r="AB830" s="897"/>
      <c r="AC830" s="428" t="s">
        <v>9698</v>
      </c>
      <c r="AD830" s="309" t="s">
        <v>886</v>
      </c>
      <c r="AE830" s="137" t="s">
        <v>9709</v>
      </c>
      <c r="AF830" s="142" t="s">
        <v>9726</v>
      </c>
      <c r="AG830" s="624" t="s">
        <v>9727</v>
      </c>
      <c r="AH830" s="94" t="s">
        <v>677</v>
      </c>
      <c r="AI830" s="48"/>
    </row>
    <row r="831" spans="2:35">
      <c r="B831" s="315" t="s">
        <v>366</v>
      </c>
      <c r="C831" s="142" t="s">
        <v>165</v>
      </c>
      <c r="D831" s="142" t="s">
        <v>10963</v>
      </c>
      <c r="E831" s="128" t="s">
        <v>9794</v>
      </c>
      <c r="F831" s="309" t="s">
        <v>452</v>
      </c>
      <c r="G831" s="315" t="s">
        <v>9697</v>
      </c>
      <c r="H831" s="309" t="s">
        <v>886</v>
      </c>
      <c r="I831" s="309"/>
      <c r="J831" s="309"/>
      <c r="K831" s="309"/>
      <c r="L831" s="309"/>
      <c r="M831" s="309"/>
      <c r="N831" s="309"/>
      <c r="O831" s="309"/>
      <c r="P831" s="309"/>
      <c r="Q831" s="309"/>
      <c r="R831" s="309"/>
      <c r="S831" s="309"/>
      <c r="T831" s="326"/>
      <c r="U831" s="897"/>
      <c r="V831" s="897" t="s">
        <v>582</v>
      </c>
      <c r="W831" s="897"/>
      <c r="X831" s="897"/>
      <c r="Y831" s="897"/>
      <c r="Z831" s="897"/>
      <c r="AA831" s="897"/>
      <c r="AB831" s="897"/>
      <c r="AC831" s="428" t="s">
        <v>9698</v>
      </c>
      <c r="AD831" s="309" t="s">
        <v>886</v>
      </c>
      <c r="AE831" s="137">
        <v>2013</v>
      </c>
      <c r="AF831" s="142" t="s">
        <v>10964</v>
      </c>
      <c r="AG831" s="624" t="s">
        <v>10965</v>
      </c>
      <c r="AH831" s="94" t="s">
        <v>677</v>
      </c>
      <c r="AI831" s="48"/>
    </row>
    <row r="832" spans="2:35">
      <c r="B832" s="315" t="s">
        <v>366</v>
      </c>
      <c r="C832" s="315" t="s">
        <v>139</v>
      </c>
      <c r="D832" s="315" t="s">
        <v>10966</v>
      </c>
      <c r="E832" s="309" t="s">
        <v>9794</v>
      </c>
      <c r="F832" s="309" t="s">
        <v>452</v>
      </c>
      <c r="G832" s="315" t="s">
        <v>10602</v>
      </c>
      <c r="H832" s="309" t="s">
        <v>886</v>
      </c>
      <c r="I832" s="309"/>
      <c r="J832" s="309"/>
      <c r="K832" s="309"/>
      <c r="L832" s="309"/>
      <c r="M832" s="309"/>
      <c r="N832" s="309"/>
      <c r="O832" s="309"/>
      <c r="P832" s="309"/>
      <c r="Q832" s="309"/>
      <c r="R832" s="309"/>
      <c r="S832" s="309"/>
      <c r="T832" s="326"/>
      <c r="U832" s="897"/>
      <c r="V832" s="897" t="s">
        <v>582</v>
      </c>
      <c r="W832" s="897"/>
      <c r="X832" s="897"/>
      <c r="Y832" s="897"/>
      <c r="Z832" s="897"/>
      <c r="AA832" s="897"/>
      <c r="AB832" s="897"/>
      <c r="AC832" s="428" t="s">
        <v>9698</v>
      </c>
      <c r="AD832" s="309">
        <v>2020</v>
      </c>
      <c r="AE832" s="309">
        <v>2020</v>
      </c>
      <c r="AF832" s="315" t="s">
        <v>10967</v>
      </c>
      <c r="AG832" s="625" t="s">
        <v>10968</v>
      </c>
      <c r="AH832" s="94" t="s">
        <v>677</v>
      </c>
      <c r="AI832" s="48"/>
    </row>
    <row r="833" spans="2:35">
      <c r="B833" s="315" t="s">
        <v>366</v>
      </c>
      <c r="C833" s="142" t="s">
        <v>173</v>
      </c>
      <c r="D833" s="142" t="s">
        <v>10969</v>
      </c>
      <c r="E833" s="128" t="s">
        <v>886</v>
      </c>
      <c r="F833" s="309" t="s">
        <v>452</v>
      </c>
      <c r="G833" s="315" t="s">
        <v>886</v>
      </c>
      <c r="H833" s="309" t="s">
        <v>886</v>
      </c>
      <c r="I833" s="309"/>
      <c r="J833" s="309"/>
      <c r="K833" s="309"/>
      <c r="L833" s="309"/>
      <c r="M833" s="309"/>
      <c r="N833" s="309"/>
      <c r="O833" s="309"/>
      <c r="P833" s="309"/>
      <c r="Q833" s="309"/>
      <c r="R833" s="309"/>
      <c r="S833" s="309"/>
      <c r="T833" s="326"/>
      <c r="U833" s="897"/>
      <c r="V833" s="897" t="s">
        <v>582</v>
      </c>
      <c r="W833" s="897"/>
      <c r="X833" s="897"/>
      <c r="Y833" s="897"/>
      <c r="Z833" s="897"/>
      <c r="AA833" s="897"/>
      <c r="AB833" s="897"/>
      <c r="AC833" s="428" t="s">
        <v>9698</v>
      </c>
      <c r="AD833" s="309" t="s">
        <v>886</v>
      </c>
      <c r="AE833" s="137" t="s">
        <v>9709</v>
      </c>
      <c r="AF833" s="142" t="s">
        <v>9726</v>
      </c>
      <c r="AG833" s="624" t="s">
        <v>9727</v>
      </c>
      <c r="AH833" s="94" t="s">
        <v>677</v>
      </c>
      <c r="AI833" s="48"/>
    </row>
    <row r="834" spans="2:35">
      <c r="B834" s="315" t="s">
        <v>366</v>
      </c>
      <c r="C834" s="142" t="s">
        <v>165</v>
      </c>
      <c r="D834" s="142" t="s">
        <v>10970</v>
      </c>
      <c r="E834" s="128" t="s">
        <v>9794</v>
      </c>
      <c r="F834" s="309" t="s">
        <v>452</v>
      </c>
      <c r="G834" s="315" t="s">
        <v>9697</v>
      </c>
      <c r="H834" s="309" t="s">
        <v>886</v>
      </c>
      <c r="I834" s="309"/>
      <c r="J834" s="309"/>
      <c r="K834" s="309"/>
      <c r="L834" s="309"/>
      <c r="M834" s="309"/>
      <c r="N834" s="309"/>
      <c r="O834" s="309"/>
      <c r="P834" s="309"/>
      <c r="Q834" s="309"/>
      <c r="R834" s="309"/>
      <c r="S834" s="309"/>
      <c r="T834" s="326"/>
      <c r="U834" s="897"/>
      <c r="V834" s="897" t="s">
        <v>582</v>
      </c>
      <c r="W834" s="897"/>
      <c r="X834" s="897"/>
      <c r="Y834" s="897"/>
      <c r="Z834" s="897"/>
      <c r="AA834" s="897"/>
      <c r="AB834" s="897"/>
      <c r="AC834" s="428" t="s">
        <v>9698</v>
      </c>
      <c r="AD834" s="309" t="s">
        <v>886</v>
      </c>
      <c r="AE834" s="137">
        <v>2013</v>
      </c>
      <c r="AF834" s="142" t="s">
        <v>10971</v>
      </c>
      <c r="AG834" s="624" t="s">
        <v>10972</v>
      </c>
      <c r="AH834" s="94" t="s">
        <v>677</v>
      </c>
      <c r="AI834" s="48"/>
    </row>
    <row r="835" spans="2:35">
      <c r="B835" s="315" t="s">
        <v>366</v>
      </c>
      <c r="C835" s="142" t="s">
        <v>173</v>
      </c>
      <c r="D835" s="142" t="s">
        <v>10973</v>
      </c>
      <c r="E835" s="128" t="s">
        <v>886</v>
      </c>
      <c r="F835" s="309" t="s">
        <v>452</v>
      </c>
      <c r="G835" s="315" t="s">
        <v>886</v>
      </c>
      <c r="H835" s="309" t="s">
        <v>886</v>
      </c>
      <c r="I835" s="309"/>
      <c r="J835" s="309"/>
      <c r="K835" s="309"/>
      <c r="L835" s="309"/>
      <c r="M835" s="309"/>
      <c r="N835" s="309"/>
      <c r="O835" s="309"/>
      <c r="P835" s="309"/>
      <c r="Q835" s="309"/>
      <c r="R835" s="309"/>
      <c r="S835" s="309"/>
      <c r="T835" s="326"/>
      <c r="U835" s="897"/>
      <c r="V835" s="897" t="s">
        <v>582</v>
      </c>
      <c r="W835" s="897"/>
      <c r="X835" s="897"/>
      <c r="Y835" s="897"/>
      <c r="Z835" s="897"/>
      <c r="AA835" s="897"/>
      <c r="AB835" s="897"/>
      <c r="AC835" s="428" t="s">
        <v>9698</v>
      </c>
      <c r="AD835" s="309" t="s">
        <v>886</v>
      </c>
      <c r="AE835" s="137" t="s">
        <v>9709</v>
      </c>
      <c r="AF835" s="142" t="s">
        <v>9726</v>
      </c>
      <c r="AG835" s="624" t="s">
        <v>9727</v>
      </c>
      <c r="AH835" s="94" t="s">
        <v>677</v>
      </c>
      <c r="AI835" s="48"/>
    </row>
    <row r="836" spans="2:35">
      <c r="B836" s="315" t="s">
        <v>2074</v>
      </c>
      <c r="C836" s="315" t="s">
        <v>187</v>
      </c>
      <c r="D836" s="315" t="s">
        <v>7288</v>
      </c>
      <c r="E836" s="309" t="s">
        <v>9722</v>
      </c>
      <c r="F836" s="128" t="s">
        <v>424</v>
      </c>
      <c r="G836" s="315" t="s">
        <v>886</v>
      </c>
      <c r="H836" s="309" t="s">
        <v>886</v>
      </c>
      <c r="I836" s="309"/>
      <c r="J836" s="309"/>
      <c r="K836" s="309"/>
      <c r="L836" s="309" t="s">
        <v>582</v>
      </c>
      <c r="M836" s="309"/>
      <c r="N836" s="309"/>
      <c r="O836" s="309"/>
      <c r="P836" s="309"/>
      <c r="Q836" s="309"/>
      <c r="R836" s="309"/>
      <c r="S836" s="309"/>
      <c r="T836" s="326"/>
      <c r="U836" s="897"/>
      <c r="V836" s="897"/>
      <c r="W836" s="897"/>
      <c r="X836" s="897"/>
      <c r="Y836" s="897"/>
      <c r="Z836" s="897"/>
      <c r="AA836" s="897"/>
      <c r="AB836" s="897"/>
      <c r="AC836" s="428" t="s">
        <v>9698</v>
      </c>
      <c r="AD836" s="309">
        <v>2019</v>
      </c>
      <c r="AE836" s="309">
        <v>2040</v>
      </c>
      <c r="AF836" s="315" t="s">
        <v>10974</v>
      </c>
      <c r="AG836" s="625" t="s">
        <v>10975</v>
      </c>
      <c r="AH836" s="94" t="s">
        <v>677</v>
      </c>
      <c r="AI836" s="48"/>
    </row>
    <row r="837" spans="2:35">
      <c r="B837" s="315" t="s">
        <v>2074</v>
      </c>
      <c r="C837" s="315" t="s">
        <v>187</v>
      </c>
      <c r="D837" s="315" t="s">
        <v>7288</v>
      </c>
      <c r="E837" s="309" t="s">
        <v>5778</v>
      </c>
      <c r="F837" s="128" t="s">
        <v>424</v>
      </c>
      <c r="G837" s="315" t="s">
        <v>886</v>
      </c>
      <c r="H837" s="309" t="s">
        <v>886</v>
      </c>
      <c r="I837" s="309"/>
      <c r="J837" s="309"/>
      <c r="K837" s="309"/>
      <c r="L837" s="309" t="s">
        <v>582</v>
      </c>
      <c r="M837" s="309"/>
      <c r="N837" s="309"/>
      <c r="O837" s="309"/>
      <c r="P837" s="309"/>
      <c r="Q837" s="309"/>
      <c r="R837" s="309"/>
      <c r="S837" s="309"/>
      <c r="T837" s="326"/>
      <c r="U837" s="897"/>
      <c r="V837" s="897"/>
      <c r="W837" s="897"/>
      <c r="X837" s="897"/>
      <c r="Y837" s="897"/>
      <c r="Z837" s="897"/>
      <c r="AA837" s="897"/>
      <c r="AB837" s="897"/>
      <c r="AC837" s="428" t="s">
        <v>9698</v>
      </c>
      <c r="AD837" s="309">
        <v>2019</v>
      </c>
      <c r="AE837" s="309">
        <v>2050</v>
      </c>
      <c r="AF837" s="315" t="s">
        <v>10974</v>
      </c>
      <c r="AG837" s="625" t="s">
        <v>10975</v>
      </c>
      <c r="AH837" s="94" t="s">
        <v>677</v>
      </c>
      <c r="AI837" s="48"/>
    </row>
    <row r="838" spans="2:35">
      <c r="B838" s="315" t="s">
        <v>2074</v>
      </c>
      <c r="C838" s="315" t="s">
        <v>187</v>
      </c>
      <c r="D838" s="142" t="s">
        <v>10976</v>
      </c>
      <c r="E838" s="309" t="s">
        <v>5778</v>
      </c>
      <c r="F838" s="309" t="s">
        <v>9729</v>
      </c>
      <c r="G838" s="142" t="s">
        <v>886</v>
      </c>
      <c r="H838" s="627" t="s">
        <v>9730</v>
      </c>
      <c r="I838" s="309"/>
      <c r="J838" s="309"/>
      <c r="K838" s="309"/>
      <c r="L838" s="309"/>
      <c r="M838" s="309"/>
      <c r="N838" s="309"/>
      <c r="O838" s="309"/>
      <c r="P838" s="309"/>
      <c r="Q838" s="309"/>
      <c r="R838" s="309" t="s">
        <v>582</v>
      </c>
      <c r="S838" s="309"/>
      <c r="T838" s="326"/>
      <c r="U838" s="897"/>
      <c r="V838" s="897"/>
      <c r="W838" s="897"/>
      <c r="X838" s="897"/>
      <c r="Y838" s="897"/>
      <c r="Z838" s="897"/>
      <c r="AA838" s="897"/>
      <c r="AB838" s="897"/>
      <c r="AC838" s="428" t="s">
        <v>9698</v>
      </c>
      <c r="AD838" s="309">
        <v>2020</v>
      </c>
      <c r="AE838" s="309">
        <v>2021</v>
      </c>
      <c r="AF838" s="315" t="s">
        <v>9731</v>
      </c>
      <c r="AG838" s="625" t="s">
        <v>9732</v>
      </c>
      <c r="AH838" s="94" t="s">
        <v>677</v>
      </c>
      <c r="AI838" s="48"/>
    </row>
    <row r="839" spans="2:35">
      <c r="B839" s="142" t="s">
        <v>366</v>
      </c>
      <c r="C839" s="142" t="s">
        <v>169</v>
      </c>
      <c r="D839" s="142" t="s">
        <v>10977</v>
      </c>
      <c r="E839" s="128" t="s">
        <v>5778</v>
      </c>
      <c r="F839" s="128" t="s">
        <v>5838</v>
      </c>
      <c r="G839" s="142" t="s">
        <v>4683</v>
      </c>
      <c r="H839" s="141" t="s">
        <v>9896</v>
      </c>
      <c r="I839" s="128"/>
      <c r="J839" s="128"/>
      <c r="K839" s="128" t="s">
        <v>582</v>
      </c>
      <c r="L839" s="128"/>
      <c r="M839" s="128"/>
      <c r="N839" s="128"/>
      <c r="O839" s="128"/>
      <c r="P839" s="128"/>
      <c r="Q839" s="128"/>
      <c r="R839" s="128"/>
      <c r="S839" s="128"/>
      <c r="T839" s="307"/>
      <c r="U839" s="897"/>
      <c r="V839" s="897"/>
      <c r="W839" s="897"/>
      <c r="X839" s="897"/>
      <c r="Y839" s="897"/>
      <c r="Z839" s="897"/>
      <c r="AA839" s="897"/>
      <c r="AB839" s="897"/>
      <c r="AC839" s="428" t="s">
        <v>9698</v>
      </c>
      <c r="AD839" s="309" t="s">
        <v>886</v>
      </c>
      <c r="AE839" s="128">
        <v>2000</v>
      </c>
      <c r="AF839" s="142" t="s">
        <v>10123</v>
      </c>
      <c r="AG839" s="629" t="s">
        <v>9719</v>
      </c>
      <c r="AH839" s="94" t="s">
        <v>677</v>
      </c>
      <c r="AI839" s="48"/>
    </row>
    <row r="840" spans="2:35">
      <c r="B840" s="142" t="s">
        <v>2074</v>
      </c>
      <c r="C840" s="315" t="s">
        <v>187</v>
      </c>
      <c r="D840" s="142" t="s">
        <v>7293</v>
      </c>
      <c r="E840" s="309" t="s">
        <v>5778</v>
      </c>
      <c r="F840" s="128" t="s">
        <v>424</v>
      </c>
      <c r="G840" s="315" t="s">
        <v>886</v>
      </c>
      <c r="H840" s="309" t="s">
        <v>5810</v>
      </c>
      <c r="I840" s="309"/>
      <c r="J840" s="309"/>
      <c r="K840" s="309"/>
      <c r="L840" s="309"/>
      <c r="M840" s="309"/>
      <c r="N840" s="309"/>
      <c r="O840" s="309"/>
      <c r="P840" s="309"/>
      <c r="Q840" s="309"/>
      <c r="R840" s="309"/>
      <c r="S840" s="309"/>
      <c r="T840" s="326"/>
      <c r="U840" s="897"/>
      <c r="V840" s="897"/>
      <c r="W840" s="897"/>
      <c r="X840" s="897"/>
      <c r="Y840" s="897"/>
      <c r="Z840" s="897"/>
      <c r="AA840" s="897" t="s">
        <v>582</v>
      </c>
      <c r="AB840" s="897"/>
      <c r="AC840" s="428" t="s">
        <v>9698</v>
      </c>
      <c r="AD840" s="309" t="s">
        <v>886</v>
      </c>
      <c r="AE840" s="309" t="s">
        <v>886</v>
      </c>
      <c r="AF840" s="315" t="s">
        <v>10106</v>
      </c>
      <c r="AG840" s="624" t="s">
        <v>9742</v>
      </c>
      <c r="AH840" s="94" t="s">
        <v>677</v>
      </c>
      <c r="AI840" s="48"/>
    </row>
    <row r="841" spans="2:35">
      <c r="B841" s="315" t="s">
        <v>2074</v>
      </c>
      <c r="C841" s="315" t="s">
        <v>187</v>
      </c>
      <c r="D841" s="315" t="s">
        <v>7297</v>
      </c>
      <c r="E841" s="309" t="s">
        <v>5778</v>
      </c>
      <c r="F841" s="128" t="s">
        <v>424</v>
      </c>
      <c r="G841" s="315" t="s">
        <v>886</v>
      </c>
      <c r="H841" s="309" t="s">
        <v>886</v>
      </c>
      <c r="I841" s="309"/>
      <c r="J841" s="309"/>
      <c r="K841" s="309"/>
      <c r="L841" s="309" t="s">
        <v>582</v>
      </c>
      <c r="M841" s="309"/>
      <c r="N841" s="309"/>
      <c r="O841" s="309"/>
      <c r="P841" s="309"/>
      <c r="Q841" s="309"/>
      <c r="R841" s="309"/>
      <c r="S841" s="309"/>
      <c r="T841" s="326"/>
      <c r="U841" s="897"/>
      <c r="V841" s="897"/>
      <c r="W841" s="897"/>
      <c r="X841" s="897"/>
      <c r="Y841" s="897"/>
      <c r="Z841" s="897"/>
      <c r="AA841" s="897"/>
      <c r="AB841" s="897"/>
      <c r="AC841" s="428" t="s">
        <v>9698</v>
      </c>
      <c r="AD841" s="309">
        <v>2017</v>
      </c>
      <c r="AE841" s="309">
        <v>2040</v>
      </c>
      <c r="AF841" s="315" t="s">
        <v>10978</v>
      </c>
      <c r="AG841" s="644" t="s">
        <v>10979</v>
      </c>
      <c r="AH841" s="94" t="s">
        <v>677</v>
      </c>
      <c r="AI841" s="48"/>
    </row>
    <row r="842" spans="2:35">
      <c r="B842" s="315" t="s">
        <v>2074</v>
      </c>
      <c r="C842" s="315" t="s">
        <v>187</v>
      </c>
      <c r="D842" s="315" t="s">
        <v>7297</v>
      </c>
      <c r="E842" s="309" t="s">
        <v>5778</v>
      </c>
      <c r="F842" s="128" t="s">
        <v>424</v>
      </c>
      <c r="G842" s="315" t="s">
        <v>886</v>
      </c>
      <c r="H842" s="309" t="s">
        <v>886</v>
      </c>
      <c r="I842" s="309"/>
      <c r="J842" s="309"/>
      <c r="K842" s="309"/>
      <c r="L842" s="309"/>
      <c r="M842" s="309"/>
      <c r="N842" s="309"/>
      <c r="O842" s="309"/>
      <c r="P842" s="309"/>
      <c r="Q842" s="309"/>
      <c r="R842" s="309"/>
      <c r="S842" s="309"/>
      <c r="T842" s="326"/>
      <c r="U842" s="897"/>
      <c r="V842" s="897"/>
      <c r="W842" s="897"/>
      <c r="X842" s="897"/>
      <c r="Y842" s="897"/>
      <c r="Z842" s="897"/>
      <c r="AA842" s="897" t="s">
        <v>582</v>
      </c>
      <c r="AB842" s="897"/>
      <c r="AC842" s="428" t="s">
        <v>9698</v>
      </c>
      <c r="AD842" s="309">
        <v>2017</v>
      </c>
      <c r="AE842" s="309">
        <v>2019</v>
      </c>
      <c r="AF842" s="315" t="s">
        <v>10980</v>
      </c>
      <c r="AG842" s="625" t="s">
        <v>10981</v>
      </c>
      <c r="AH842" s="94" t="s">
        <v>677</v>
      </c>
      <c r="AI842" s="48"/>
    </row>
    <row r="843" spans="2:35">
      <c r="B843" s="315" t="s">
        <v>2077</v>
      </c>
      <c r="C843" s="315" t="s">
        <v>551</v>
      </c>
      <c r="D843" s="315" t="s">
        <v>10982</v>
      </c>
      <c r="E843" s="309" t="s">
        <v>9722</v>
      </c>
      <c r="F843" s="128" t="s">
        <v>452</v>
      </c>
      <c r="G843" s="315" t="s">
        <v>5830</v>
      </c>
      <c r="H843" s="309" t="s">
        <v>886</v>
      </c>
      <c r="I843" s="309"/>
      <c r="J843" s="309"/>
      <c r="K843" s="309"/>
      <c r="L843" s="309"/>
      <c r="M843" s="309" t="s">
        <v>582</v>
      </c>
      <c r="N843" s="309"/>
      <c r="O843" s="309"/>
      <c r="P843" s="309"/>
      <c r="Q843" s="309"/>
      <c r="R843" s="309"/>
      <c r="S843" s="309"/>
      <c r="T843" s="326"/>
      <c r="U843" s="897"/>
      <c r="V843" s="897"/>
      <c r="W843" s="897"/>
      <c r="X843" s="897"/>
      <c r="Y843" s="897"/>
      <c r="Z843" s="897"/>
      <c r="AA843" s="897"/>
      <c r="AB843" s="897"/>
      <c r="AC843" s="428" t="s">
        <v>9698</v>
      </c>
      <c r="AD843" s="309">
        <v>2019</v>
      </c>
      <c r="AE843" s="309">
        <v>2019</v>
      </c>
      <c r="AF843" s="315" t="s">
        <v>10983</v>
      </c>
      <c r="AG843" s="623" t="s">
        <v>10984</v>
      </c>
      <c r="AH843" s="94" t="s">
        <v>677</v>
      </c>
      <c r="AI843" s="48"/>
    </row>
    <row r="844" spans="2:35">
      <c r="B844" s="315" t="s">
        <v>2077</v>
      </c>
      <c r="C844" s="315" t="s">
        <v>551</v>
      </c>
      <c r="D844" s="315" t="s">
        <v>10982</v>
      </c>
      <c r="E844" s="309" t="s">
        <v>886</v>
      </c>
      <c r="F844" s="128" t="s">
        <v>452</v>
      </c>
      <c r="G844" s="315" t="s">
        <v>5830</v>
      </c>
      <c r="H844" s="309" t="s">
        <v>886</v>
      </c>
      <c r="I844" s="309"/>
      <c r="J844" s="309"/>
      <c r="K844" s="309"/>
      <c r="L844" s="309"/>
      <c r="M844" s="309"/>
      <c r="N844" s="309"/>
      <c r="O844" s="309"/>
      <c r="P844" s="309"/>
      <c r="Q844" s="309" t="s">
        <v>582</v>
      </c>
      <c r="R844" s="309"/>
      <c r="S844" s="309"/>
      <c r="T844" s="326"/>
      <c r="U844" s="897"/>
      <c r="V844" s="897"/>
      <c r="W844" s="897"/>
      <c r="X844" s="897"/>
      <c r="Y844" s="897"/>
      <c r="Z844" s="897"/>
      <c r="AA844" s="897"/>
      <c r="AB844" s="897"/>
      <c r="AC844" s="428" t="s">
        <v>9698</v>
      </c>
      <c r="AD844" s="309" t="s">
        <v>886</v>
      </c>
      <c r="AE844" s="309">
        <v>2017</v>
      </c>
      <c r="AF844" s="315" t="s">
        <v>10985</v>
      </c>
      <c r="AG844" s="636" t="s">
        <v>10986</v>
      </c>
      <c r="AH844" s="94" t="s">
        <v>677</v>
      </c>
      <c r="AI844" s="48"/>
    </row>
    <row r="845" spans="2:35">
      <c r="B845" s="315" t="s">
        <v>2077</v>
      </c>
      <c r="C845" s="315" t="s">
        <v>551</v>
      </c>
      <c r="D845" s="315" t="s">
        <v>10982</v>
      </c>
      <c r="E845" s="309" t="s">
        <v>5778</v>
      </c>
      <c r="F845" s="128" t="s">
        <v>5838</v>
      </c>
      <c r="G845" s="315" t="s">
        <v>10075</v>
      </c>
      <c r="H845" s="309" t="s">
        <v>594</v>
      </c>
      <c r="I845" s="309"/>
      <c r="J845" s="309"/>
      <c r="K845" s="309" t="s">
        <v>582</v>
      </c>
      <c r="L845" s="309"/>
      <c r="M845" s="309"/>
      <c r="N845" s="309"/>
      <c r="O845" s="309"/>
      <c r="P845" s="309"/>
      <c r="Q845" s="309"/>
      <c r="R845" s="309"/>
      <c r="S845" s="309"/>
      <c r="T845" s="326"/>
      <c r="U845" s="897"/>
      <c r="V845" s="897"/>
      <c r="W845" s="897"/>
      <c r="X845" s="897"/>
      <c r="Y845" s="897"/>
      <c r="Z845" s="897"/>
      <c r="AA845" s="897"/>
      <c r="AB845" s="897"/>
      <c r="AC845" s="428" t="s">
        <v>9698</v>
      </c>
      <c r="AD845" s="309">
        <v>2011</v>
      </c>
      <c r="AE845" s="309">
        <v>2012</v>
      </c>
      <c r="AF845" s="315" t="s">
        <v>10987</v>
      </c>
      <c r="AG845" s="636" t="s">
        <v>10988</v>
      </c>
      <c r="AH845" s="94" t="s">
        <v>677</v>
      </c>
      <c r="AI845" s="48"/>
    </row>
    <row r="846" spans="2:35">
      <c r="B846" s="315" t="s">
        <v>2074</v>
      </c>
      <c r="C846" s="315" t="s">
        <v>160</v>
      </c>
      <c r="D846" s="315" t="s">
        <v>10989</v>
      </c>
      <c r="E846" s="309" t="s">
        <v>5778</v>
      </c>
      <c r="F846" s="128" t="s">
        <v>5838</v>
      </c>
      <c r="G846" s="315" t="s">
        <v>10990</v>
      </c>
      <c r="H846" s="632" t="s">
        <v>9946</v>
      </c>
      <c r="I846" s="309"/>
      <c r="J846" s="309"/>
      <c r="K846" s="309"/>
      <c r="L846" s="309"/>
      <c r="M846" s="309"/>
      <c r="N846" s="309"/>
      <c r="O846" s="309"/>
      <c r="P846" s="309"/>
      <c r="Q846" s="309"/>
      <c r="R846" s="309"/>
      <c r="S846" s="309"/>
      <c r="T846" s="326"/>
      <c r="U846" s="897" t="s">
        <v>582</v>
      </c>
      <c r="V846" s="897"/>
      <c r="W846" s="897"/>
      <c r="X846" s="897"/>
      <c r="Y846" s="897"/>
      <c r="Z846" s="897"/>
      <c r="AA846" s="897"/>
      <c r="AB846" s="897"/>
      <c r="AC846" s="428" t="s">
        <v>9698</v>
      </c>
      <c r="AD846" s="128">
        <v>2016</v>
      </c>
      <c r="AE846" s="128" t="s">
        <v>10991</v>
      </c>
      <c r="AF846" s="315" t="s">
        <v>10992</v>
      </c>
      <c r="AG846" s="625" t="s">
        <v>10993</v>
      </c>
      <c r="AH846" s="94" t="s">
        <v>677</v>
      </c>
      <c r="AI846" s="48"/>
    </row>
    <row r="847" spans="2:35">
      <c r="B847" s="315" t="s">
        <v>366</v>
      </c>
      <c r="C847" s="142" t="s">
        <v>173</v>
      </c>
      <c r="D847" s="142" t="s">
        <v>10994</v>
      </c>
      <c r="E847" s="128" t="s">
        <v>886</v>
      </c>
      <c r="F847" s="309" t="s">
        <v>452</v>
      </c>
      <c r="G847" s="315" t="s">
        <v>886</v>
      </c>
      <c r="H847" s="309" t="s">
        <v>886</v>
      </c>
      <c r="I847" s="309"/>
      <c r="J847" s="309"/>
      <c r="K847" s="309"/>
      <c r="L847" s="309"/>
      <c r="M847" s="309"/>
      <c r="N847" s="309"/>
      <c r="O847" s="309"/>
      <c r="P847" s="309"/>
      <c r="Q847" s="309"/>
      <c r="R847" s="309"/>
      <c r="S847" s="309"/>
      <c r="T847" s="326"/>
      <c r="U847" s="897"/>
      <c r="V847" s="897" t="s">
        <v>419</v>
      </c>
      <c r="W847" s="897"/>
      <c r="X847" s="897"/>
      <c r="Y847" s="897"/>
      <c r="Z847" s="897"/>
      <c r="AA847" s="897"/>
      <c r="AB847" s="897"/>
      <c r="AC847" s="428" t="s">
        <v>9698</v>
      </c>
      <c r="AD847" s="309" t="s">
        <v>886</v>
      </c>
      <c r="AE847" s="137">
        <v>2022</v>
      </c>
      <c r="AF847" s="142" t="s">
        <v>9726</v>
      </c>
      <c r="AG847" s="593" t="s">
        <v>10995</v>
      </c>
      <c r="AH847" s="94" t="s">
        <v>677</v>
      </c>
    </row>
    <row r="848" spans="2:35">
      <c r="B848" s="142" t="s">
        <v>2074</v>
      </c>
      <c r="C848" s="315" t="s">
        <v>187</v>
      </c>
      <c r="D848" s="142" t="s">
        <v>10996</v>
      </c>
      <c r="E848" s="309" t="s">
        <v>5778</v>
      </c>
      <c r="F848" s="128" t="s">
        <v>424</v>
      </c>
      <c r="G848" s="315" t="s">
        <v>886</v>
      </c>
      <c r="H848" s="309" t="s">
        <v>5810</v>
      </c>
      <c r="I848" s="309"/>
      <c r="J848" s="309"/>
      <c r="K848" s="309"/>
      <c r="L848" s="309"/>
      <c r="M848" s="309"/>
      <c r="N848" s="309"/>
      <c r="O848" s="309"/>
      <c r="P848" s="309"/>
      <c r="Q848" s="309"/>
      <c r="R848" s="309"/>
      <c r="S848" s="309"/>
      <c r="T848" s="326"/>
      <c r="U848" s="897"/>
      <c r="V848" s="897"/>
      <c r="W848" s="897"/>
      <c r="X848" s="897"/>
      <c r="Y848" s="897"/>
      <c r="Z848" s="897"/>
      <c r="AA848" s="897" t="s">
        <v>582</v>
      </c>
      <c r="AB848" s="897"/>
      <c r="AC848" s="428" t="s">
        <v>9698</v>
      </c>
      <c r="AD848" s="309" t="s">
        <v>886</v>
      </c>
      <c r="AE848" s="309" t="s">
        <v>886</v>
      </c>
      <c r="AF848" s="315" t="s">
        <v>9759</v>
      </c>
      <c r="AG848" s="624" t="s">
        <v>9742</v>
      </c>
      <c r="AH848" s="94" t="s">
        <v>677</v>
      </c>
      <c r="AI848" s="48"/>
    </row>
    <row r="849" spans="2:35">
      <c r="B849" s="142" t="s">
        <v>2074</v>
      </c>
      <c r="C849" s="315" t="s">
        <v>187</v>
      </c>
      <c r="D849" s="142" t="s">
        <v>10997</v>
      </c>
      <c r="E849" s="309" t="s">
        <v>5778</v>
      </c>
      <c r="F849" s="128" t="s">
        <v>424</v>
      </c>
      <c r="G849" s="315" t="s">
        <v>886</v>
      </c>
      <c r="H849" s="309" t="s">
        <v>5810</v>
      </c>
      <c r="I849" s="309"/>
      <c r="J849" s="309"/>
      <c r="K849" s="309"/>
      <c r="L849" s="309"/>
      <c r="M849" s="309"/>
      <c r="N849" s="309"/>
      <c r="O849" s="309"/>
      <c r="P849" s="309"/>
      <c r="Q849" s="309"/>
      <c r="R849" s="309"/>
      <c r="S849" s="309"/>
      <c r="T849" s="326"/>
      <c r="U849" s="897"/>
      <c r="V849" s="897"/>
      <c r="W849" s="897"/>
      <c r="X849" s="897"/>
      <c r="Y849" s="897"/>
      <c r="Z849" s="897"/>
      <c r="AA849" s="897" t="s">
        <v>582</v>
      </c>
      <c r="AB849" s="897"/>
      <c r="AC849" s="428" t="s">
        <v>9698</v>
      </c>
      <c r="AD849" s="309" t="s">
        <v>886</v>
      </c>
      <c r="AE849" s="309" t="s">
        <v>886</v>
      </c>
      <c r="AF849" s="315" t="s">
        <v>9771</v>
      </c>
      <c r="AG849" s="624" t="s">
        <v>9742</v>
      </c>
      <c r="AH849" s="94" t="s">
        <v>677</v>
      </c>
      <c r="AI849" s="48"/>
    </row>
    <row r="850" spans="2:35">
      <c r="B850" s="142" t="s">
        <v>2074</v>
      </c>
      <c r="C850" s="315" t="s">
        <v>187</v>
      </c>
      <c r="D850" s="142" t="s">
        <v>7316</v>
      </c>
      <c r="E850" s="309" t="s">
        <v>5778</v>
      </c>
      <c r="F850" s="128" t="s">
        <v>424</v>
      </c>
      <c r="G850" s="315" t="s">
        <v>886</v>
      </c>
      <c r="H850" s="309" t="s">
        <v>5810</v>
      </c>
      <c r="I850" s="309"/>
      <c r="J850" s="309"/>
      <c r="K850" s="309"/>
      <c r="L850" s="309"/>
      <c r="M850" s="309"/>
      <c r="N850" s="309"/>
      <c r="O850" s="309"/>
      <c r="P850" s="309"/>
      <c r="Q850" s="309"/>
      <c r="R850" s="309"/>
      <c r="S850" s="309"/>
      <c r="T850" s="326"/>
      <c r="U850" s="897"/>
      <c r="V850" s="897"/>
      <c r="W850" s="897"/>
      <c r="X850" s="897"/>
      <c r="Y850" s="897"/>
      <c r="Z850" s="897"/>
      <c r="AA850" s="897" t="s">
        <v>582</v>
      </c>
      <c r="AB850" s="897"/>
      <c r="AC850" s="428" t="s">
        <v>9698</v>
      </c>
      <c r="AD850" s="309" t="s">
        <v>886</v>
      </c>
      <c r="AE850" s="309" t="s">
        <v>886</v>
      </c>
      <c r="AF850" s="315" t="s">
        <v>10106</v>
      </c>
      <c r="AG850" s="624" t="s">
        <v>9742</v>
      </c>
      <c r="AH850" s="94" t="s">
        <v>677</v>
      </c>
      <c r="AI850" s="48"/>
    </row>
    <row r="851" spans="2:35">
      <c r="B851" s="142" t="s">
        <v>2074</v>
      </c>
      <c r="C851" s="315" t="s">
        <v>187</v>
      </c>
      <c r="D851" s="315" t="s">
        <v>10998</v>
      </c>
      <c r="E851" s="309" t="s">
        <v>5778</v>
      </c>
      <c r="F851" s="128" t="s">
        <v>5838</v>
      </c>
      <c r="G851" s="142" t="s">
        <v>5695</v>
      </c>
      <c r="H851" s="135" t="s">
        <v>9747</v>
      </c>
      <c r="I851" s="128"/>
      <c r="J851" s="309"/>
      <c r="K851" s="309"/>
      <c r="L851" s="309"/>
      <c r="M851" s="309"/>
      <c r="N851" s="309"/>
      <c r="O851" s="309"/>
      <c r="P851" s="309"/>
      <c r="Q851" s="309"/>
      <c r="R851" s="309"/>
      <c r="S851" s="309"/>
      <c r="T851" s="326"/>
      <c r="U851" s="897" t="s">
        <v>582</v>
      </c>
      <c r="V851" s="897"/>
      <c r="W851" s="897"/>
      <c r="X851" s="897"/>
      <c r="Y851" s="897"/>
      <c r="Z851" s="897"/>
      <c r="AA851" s="897"/>
      <c r="AB851" s="897"/>
      <c r="AC851" s="428" t="s">
        <v>9698</v>
      </c>
      <c r="AD851" s="128">
        <v>2019</v>
      </c>
      <c r="AE851" s="128">
        <v>2020</v>
      </c>
      <c r="AF851" s="142" t="s">
        <v>10999</v>
      </c>
      <c r="AG851" s="624" t="s">
        <v>11000</v>
      </c>
      <c r="AH851" s="94" t="s">
        <v>677</v>
      </c>
      <c r="AI851" s="48"/>
    </row>
    <row r="852" spans="2:35">
      <c r="B852" s="315" t="s">
        <v>366</v>
      </c>
      <c r="C852" s="315" t="s">
        <v>209</v>
      </c>
      <c r="D852" s="315" t="s">
        <v>7322</v>
      </c>
      <c r="E852" s="309" t="s">
        <v>9794</v>
      </c>
      <c r="F852" s="309" t="s">
        <v>452</v>
      </c>
      <c r="G852" s="315" t="s">
        <v>9697</v>
      </c>
      <c r="H852" s="309" t="s">
        <v>886</v>
      </c>
      <c r="I852" s="309"/>
      <c r="J852" s="309"/>
      <c r="K852" s="309"/>
      <c r="L852" s="309"/>
      <c r="M852" s="309"/>
      <c r="N852" s="309"/>
      <c r="O852" s="309"/>
      <c r="P852" s="309"/>
      <c r="Q852" s="309"/>
      <c r="R852" s="309"/>
      <c r="S852" s="309"/>
      <c r="T852" s="326"/>
      <c r="U852" s="897"/>
      <c r="V852" s="897" t="s">
        <v>582</v>
      </c>
      <c r="W852" s="897"/>
      <c r="X852" s="897"/>
      <c r="Y852" s="897"/>
      <c r="Z852" s="897"/>
      <c r="AA852" s="897"/>
      <c r="AB852" s="897"/>
      <c r="AC852" s="428" t="s">
        <v>9713</v>
      </c>
      <c r="AD852" s="309">
        <v>2019</v>
      </c>
      <c r="AE852" s="309">
        <v>2021</v>
      </c>
      <c r="AF852" s="315" t="s">
        <v>11001</v>
      </c>
      <c r="AG852" s="623" t="s">
        <v>11002</v>
      </c>
      <c r="AH852" s="94" t="s">
        <v>677</v>
      </c>
      <c r="AI852" s="48"/>
    </row>
    <row r="853" spans="2:35">
      <c r="B853" s="315" t="s">
        <v>366</v>
      </c>
      <c r="C853" s="315" t="s">
        <v>209</v>
      </c>
      <c r="D853" s="315" t="s">
        <v>7322</v>
      </c>
      <c r="E853" s="309" t="s">
        <v>886</v>
      </c>
      <c r="F853" s="128" t="s">
        <v>452</v>
      </c>
      <c r="G853" s="315" t="s">
        <v>9697</v>
      </c>
      <c r="H853" s="309" t="s">
        <v>886</v>
      </c>
      <c r="I853" s="309"/>
      <c r="J853" s="309"/>
      <c r="K853" s="309"/>
      <c r="L853" s="309"/>
      <c r="M853" s="309"/>
      <c r="N853" s="309"/>
      <c r="O853" s="309"/>
      <c r="P853" s="309"/>
      <c r="Q853" s="309"/>
      <c r="R853" s="309"/>
      <c r="S853" s="309"/>
      <c r="T853" s="326"/>
      <c r="U853" s="897"/>
      <c r="V853" s="897"/>
      <c r="W853" s="897" t="s">
        <v>582</v>
      </c>
      <c r="X853" s="897"/>
      <c r="Y853" s="897"/>
      <c r="Z853" s="897"/>
      <c r="AA853" s="897"/>
      <c r="AB853" s="897"/>
      <c r="AC853" s="428" t="s">
        <v>9837</v>
      </c>
      <c r="AD853" s="309">
        <v>2019</v>
      </c>
      <c r="AE853" s="309">
        <v>2030</v>
      </c>
      <c r="AF853" s="315" t="s">
        <v>9838</v>
      </c>
      <c r="AG853" s="625" t="s">
        <v>9791</v>
      </c>
      <c r="AH853" s="94" t="s">
        <v>677</v>
      </c>
      <c r="AI853" s="48"/>
    </row>
    <row r="854" spans="2:35">
      <c r="B854" s="142" t="s">
        <v>5675</v>
      </c>
      <c r="C854" s="142" t="s">
        <v>175</v>
      </c>
      <c r="D854" s="142" t="s">
        <v>11003</v>
      </c>
      <c r="E854" s="309" t="s">
        <v>5778</v>
      </c>
      <c r="F854" s="128" t="s">
        <v>424</v>
      </c>
      <c r="G854" s="142" t="s">
        <v>3536</v>
      </c>
      <c r="H854" s="309" t="s">
        <v>886</v>
      </c>
      <c r="I854" s="309"/>
      <c r="J854" s="128"/>
      <c r="K854" s="309"/>
      <c r="L854" s="309"/>
      <c r="M854" s="309"/>
      <c r="N854" s="309"/>
      <c r="O854" s="309"/>
      <c r="P854" s="309"/>
      <c r="Q854" s="309" t="s">
        <v>582</v>
      </c>
      <c r="R854" s="309"/>
      <c r="S854" s="309"/>
      <c r="T854" s="326"/>
      <c r="U854" s="897"/>
      <c r="V854" s="897"/>
      <c r="W854" s="897"/>
      <c r="X854" s="897"/>
      <c r="Y854" s="897"/>
      <c r="Z854" s="897"/>
      <c r="AA854" s="897"/>
      <c r="AB854" s="897"/>
      <c r="AC854" s="428" t="s">
        <v>9698</v>
      </c>
      <c r="AD854" s="128">
        <v>2020</v>
      </c>
      <c r="AE854" s="128">
        <v>2020</v>
      </c>
      <c r="AF854" s="142" t="s">
        <v>11004</v>
      </c>
      <c r="AG854" s="624" t="s">
        <v>11005</v>
      </c>
      <c r="AH854" s="94" t="s">
        <v>677</v>
      </c>
      <c r="AI854" s="48"/>
    </row>
    <row r="855" spans="2:35">
      <c r="B855" s="142" t="s">
        <v>5675</v>
      </c>
      <c r="C855" s="142" t="s">
        <v>203</v>
      </c>
      <c r="D855" s="142" t="s">
        <v>11006</v>
      </c>
      <c r="E855" s="309" t="s">
        <v>5778</v>
      </c>
      <c r="F855" s="128" t="s">
        <v>424</v>
      </c>
      <c r="G855" s="142" t="s">
        <v>250</v>
      </c>
      <c r="H855" s="309" t="s">
        <v>886</v>
      </c>
      <c r="I855" s="309"/>
      <c r="J855" s="128" t="s">
        <v>582</v>
      </c>
      <c r="K855" s="309"/>
      <c r="L855" s="309"/>
      <c r="M855" s="309"/>
      <c r="N855" s="309"/>
      <c r="O855" s="309"/>
      <c r="P855" s="309"/>
      <c r="Q855" s="309"/>
      <c r="R855" s="309"/>
      <c r="S855" s="309"/>
      <c r="T855" s="326"/>
      <c r="U855" s="897"/>
      <c r="V855" s="897"/>
      <c r="W855" s="897"/>
      <c r="X855" s="897"/>
      <c r="Y855" s="897"/>
      <c r="Z855" s="897"/>
      <c r="AA855" s="897"/>
      <c r="AB855" s="897"/>
      <c r="AC855" s="428" t="s">
        <v>9698</v>
      </c>
      <c r="AD855" s="128" t="s">
        <v>886</v>
      </c>
      <c r="AE855" s="128">
        <v>2020</v>
      </c>
      <c r="AF855" s="142" t="s">
        <v>9892</v>
      </c>
      <c r="AG855" s="624" t="s">
        <v>9893</v>
      </c>
      <c r="AH855" s="94" t="s">
        <v>677</v>
      </c>
      <c r="AI855" s="48"/>
    </row>
    <row r="856" spans="2:35">
      <c r="B856" s="315" t="s">
        <v>366</v>
      </c>
      <c r="C856" s="315" t="s">
        <v>5664</v>
      </c>
      <c r="D856" s="315" t="s">
        <v>11007</v>
      </c>
      <c r="E856" s="309" t="s">
        <v>5778</v>
      </c>
      <c r="F856" s="309" t="s">
        <v>8384</v>
      </c>
      <c r="G856" s="315" t="s">
        <v>886</v>
      </c>
      <c r="H856" s="632" t="s">
        <v>9896</v>
      </c>
      <c r="I856" s="309"/>
      <c r="J856" s="309"/>
      <c r="K856" s="309"/>
      <c r="L856" s="309"/>
      <c r="M856" s="309"/>
      <c r="N856" s="309"/>
      <c r="O856" s="309"/>
      <c r="P856" s="309"/>
      <c r="Q856" s="309" t="s">
        <v>582</v>
      </c>
      <c r="R856" s="309"/>
      <c r="S856" s="309"/>
      <c r="T856" s="326"/>
      <c r="U856" s="897"/>
      <c r="V856" s="897"/>
      <c r="W856" s="897"/>
      <c r="X856" s="897"/>
      <c r="Y856" s="897"/>
      <c r="Z856" s="897"/>
      <c r="AA856" s="897"/>
      <c r="AB856" s="897"/>
      <c r="AC856" s="428" t="s">
        <v>9698</v>
      </c>
      <c r="AD856" s="309">
        <v>2019</v>
      </c>
      <c r="AE856" s="309">
        <v>2019</v>
      </c>
      <c r="AF856" s="315" t="s">
        <v>11008</v>
      </c>
      <c r="AG856" s="623" t="s">
        <v>11009</v>
      </c>
      <c r="AH856" s="94" t="s">
        <v>677</v>
      </c>
      <c r="AI856" s="48"/>
    </row>
    <row r="857" spans="2:35">
      <c r="B857" s="142" t="s">
        <v>2074</v>
      </c>
      <c r="C857" s="315" t="s">
        <v>187</v>
      </c>
      <c r="D857" s="315" t="s">
        <v>7326</v>
      </c>
      <c r="E857" s="309" t="s">
        <v>5778</v>
      </c>
      <c r="F857" s="128" t="s">
        <v>5838</v>
      </c>
      <c r="G857" s="142" t="s">
        <v>5695</v>
      </c>
      <c r="H857" s="135" t="s">
        <v>9747</v>
      </c>
      <c r="I857" s="128"/>
      <c r="J857" s="309"/>
      <c r="K857" s="309"/>
      <c r="L857" s="309"/>
      <c r="M857" s="309"/>
      <c r="N857" s="309"/>
      <c r="O857" s="309"/>
      <c r="P857" s="309"/>
      <c r="Q857" s="309"/>
      <c r="R857" s="309"/>
      <c r="S857" s="309"/>
      <c r="T857" s="326"/>
      <c r="U857" s="897" t="s">
        <v>582</v>
      </c>
      <c r="V857" s="897"/>
      <c r="W857" s="897"/>
      <c r="X857" s="897"/>
      <c r="Y857" s="897"/>
      <c r="Z857" s="897"/>
      <c r="AA857" s="897"/>
      <c r="AB857" s="897"/>
      <c r="AC857" s="428" t="s">
        <v>9698</v>
      </c>
      <c r="AD857" s="128">
        <v>2019</v>
      </c>
      <c r="AE857" s="128">
        <v>2020</v>
      </c>
      <c r="AF857" s="142" t="s">
        <v>11010</v>
      </c>
      <c r="AG857" s="624" t="s">
        <v>11011</v>
      </c>
      <c r="AH857" s="94" t="s">
        <v>677</v>
      </c>
      <c r="AI857" s="48"/>
    </row>
    <row r="858" spans="2:35">
      <c r="B858" s="315" t="s">
        <v>2074</v>
      </c>
      <c r="C858" s="315" t="s">
        <v>187</v>
      </c>
      <c r="D858" s="315" t="s">
        <v>7326</v>
      </c>
      <c r="E858" s="309" t="s">
        <v>5778</v>
      </c>
      <c r="F858" s="309" t="s">
        <v>8384</v>
      </c>
      <c r="G858" s="315" t="s">
        <v>886</v>
      </c>
      <c r="H858" s="626" t="s">
        <v>9747</v>
      </c>
      <c r="I858" s="309"/>
      <c r="J858" s="309"/>
      <c r="K858" s="309" t="s">
        <v>582</v>
      </c>
      <c r="L858" s="309"/>
      <c r="M858" s="309"/>
      <c r="N858" s="309"/>
      <c r="O858" s="309"/>
      <c r="P858" s="309"/>
      <c r="Q858" s="309"/>
      <c r="R858" s="309"/>
      <c r="S858" s="309"/>
      <c r="T858" s="326"/>
      <c r="U858" s="897"/>
      <c r="V858" s="897"/>
      <c r="W858" s="897"/>
      <c r="X858" s="897"/>
      <c r="Y858" s="897"/>
      <c r="Z858" s="897"/>
      <c r="AA858" s="897"/>
      <c r="AB858" s="897"/>
      <c r="AC858" s="428" t="s">
        <v>9698</v>
      </c>
      <c r="AD858" s="309">
        <v>2019</v>
      </c>
      <c r="AE858" s="309">
        <v>2020</v>
      </c>
      <c r="AF858" s="315" t="s">
        <v>11012</v>
      </c>
      <c r="AG858" s="625" t="s">
        <v>11013</v>
      </c>
      <c r="AH858" s="94" t="s">
        <v>677</v>
      </c>
      <c r="AI858" s="48"/>
    </row>
    <row r="859" spans="2:35">
      <c r="B859" s="142" t="s">
        <v>2074</v>
      </c>
      <c r="C859" s="315" t="s">
        <v>187</v>
      </c>
      <c r="D859" s="142" t="s">
        <v>7326</v>
      </c>
      <c r="E859" s="309" t="s">
        <v>5778</v>
      </c>
      <c r="F859" s="128" t="s">
        <v>424</v>
      </c>
      <c r="G859" s="315" t="s">
        <v>886</v>
      </c>
      <c r="H859" s="309" t="s">
        <v>5810</v>
      </c>
      <c r="I859" s="309"/>
      <c r="J859" s="309"/>
      <c r="K859" s="309"/>
      <c r="L859" s="309"/>
      <c r="M859" s="309"/>
      <c r="N859" s="309"/>
      <c r="O859" s="309"/>
      <c r="P859" s="309"/>
      <c r="Q859" s="309"/>
      <c r="R859" s="309"/>
      <c r="S859" s="309"/>
      <c r="T859" s="326"/>
      <c r="U859" s="897"/>
      <c r="V859" s="897"/>
      <c r="W859" s="897"/>
      <c r="X859" s="897"/>
      <c r="Y859" s="897"/>
      <c r="Z859" s="897"/>
      <c r="AA859" s="897" t="s">
        <v>582</v>
      </c>
      <c r="AB859" s="897"/>
      <c r="AC859" s="428" t="s">
        <v>9698</v>
      </c>
      <c r="AD859" s="309" t="s">
        <v>886</v>
      </c>
      <c r="AE859" s="309" t="s">
        <v>886</v>
      </c>
      <c r="AF859" s="315" t="s">
        <v>10106</v>
      </c>
      <c r="AG859" s="624" t="s">
        <v>9742</v>
      </c>
      <c r="AH859" s="94" t="s">
        <v>677</v>
      </c>
      <c r="AI859" s="48"/>
    </row>
    <row r="860" spans="2:35">
      <c r="B860" s="315" t="s">
        <v>366</v>
      </c>
      <c r="C860" s="142" t="s">
        <v>165</v>
      </c>
      <c r="D860" s="142" t="s">
        <v>11014</v>
      </c>
      <c r="E860" s="128" t="s">
        <v>9708</v>
      </c>
      <c r="F860" s="309" t="s">
        <v>452</v>
      </c>
      <c r="G860" s="315" t="s">
        <v>9697</v>
      </c>
      <c r="H860" s="309" t="s">
        <v>886</v>
      </c>
      <c r="I860" s="309"/>
      <c r="J860" s="309"/>
      <c r="K860" s="309"/>
      <c r="L860" s="309"/>
      <c r="M860" s="309"/>
      <c r="N860" s="309"/>
      <c r="O860" s="309"/>
      <c r="P860" s="309"/>
      <c r="Q860" s="309"/>
      <c r="R860" s="309"/>
      <c r="S860" s="309"/>
      <c r="T860" s="326"/>
      <c r="U860" s="897"/>
      <c r="V860" s="897" t="s">
        <v>582</v>
      </c>
      <c r="W860" s="897"/>
      <c r="X860" s="897"/>
      <c r="Y860" s="897"/>
      <c r="Z860" s="897"/>
      <c r="AA860" s="897"/>
      <c r="AB860" s="897"/>
      <c r="AC860" s="428" t="s">
        <v>9698</v>
      </c>
      <c r="AD860" s="128" t="s">
        <v>886</v>
      </c>
      <c r="AE860" s="137">
        <v>2013</v>
      </c>
      <c r="AF860" s="315" t="s">
        <v>9726</v>
      </c>
      <c r="AG860" s="624" t="s">
        <v>11015</v>
      </c>
      <c r="AH860" s="94" t="s">
        <v>677</v>
      </c>
      <c r="AI860" s="48"/>
    </row>
    <row r="861" spans="2:35">
      <c r="B861" s="315" t="s">
        <v>366</v>
      </c>
      <c r="C861" s="142" t="s">
        <v>165</v>
      </c>
      <c r="D861" s="142" t="s">
        <v>11016</v>
      </c>
      <c r="E861" s="128" t="s">
        <v>9794</v>
      </c>
      <c r="F861" s="309" t="s">
        <v>452</v>
      </c>
      <c r="G861" s="315" t="s">
        <v>9697</v>
      </c>
      <c r="H861" s="309" t="s">
        <v>886</v>
      </c>
      <c r="I861" s="309"/>
      <c r="J861" s="309"/>
      <c r="K861" s="309"/>
      <c r="L861" s="309"/>
      <c r="M861" s="309"/>
      <c r="N861" s="309"/>
      <c r="O861" s="309"/>
      <c r="P861" s="309"/>
      <c r="Q861" s="309"/>
      <c r="R861" s="309"/>
      <c r="S861" s="309"/>
      <c r="T861" s="326"/>
      <c r="U861" s="897"/>
      <c r="V861" s="897" t="s">
        <v>582</v>
      </c>
      <c r="W861" s="897"/>
      <c r="X861" s="897"/>
      <c r="Y861" s="897"/>
      <c r="Z861" s="897"/>
      <c r="AA861" s="897"/>
      <c r="AB861" s="897"/>
      <c r="AC861" s="428" t="s">
        <v>9698</v>
      </c>
      <c r="AD861" s="128" t="s">
        <v>886</v>
      </c>
      <c r="AE861" s="137">
        <v>2012</v>
      </c>
      <c r="AF861" s="142" t="s">
        <v>11017</v>
      </c>
      <c r="AG861" s="624" t="s">
        <v>11018</v>
      </c>
      <c r="AH861" s="94" t="s">
        <v>677</v>
      </c>
      <c r="AI861" s="48"/>
    </row>
    <row r="862" spans="2:35">
      <c r="B862" s="289" t="s">
        <v>2057</v>
      </c>
      <c r="C862" s="289" t="s">
        <v>174</v>
      </c>
      <c r="D862" s="289" t="s">
        <v>7329</v>
      </c>
      <c r="E862" s="73" t="s">
        <v>886</v>
      </c>
      <c r="F862" s="73" t="s">
        <v>424</v>
      </c>
      <c r="G862" s="129" t="s">
        <v>6147</v>
      </c>
      <c r="H862" s="128" t="s">
        <v>886</v>
      </c>
      <c r="I862" s="128"/>
      <c r="J862" s="128"/>
      <c r="K862" s="128"/>
      <c r="L862" s="128" t="s">
        <v>419</v>
      </c>
      <c r="M862" s="128"/>
      <c r="N862" s="128"/>
      <c r="O862" s="128"/>
      <c r="P862" s="128"/>
      <c r="Q862" s="128"/>
      <c r="R862" s="128"/>
      <c r="S862" s="128"/>
      <c r="T862" s="307"/>
      <c r="U862" s="754"/>
      <c r="V862" s="754"/>
      <c r="W862" s="754"/>
      <c r="X862" s="754"/>
      <c r="Y862" s="754"/>
      <c r="Z862" s="754"/>
      <c r="AA862" s="754"/>
      <c r="AB862" s="754"/>
      <c r="AC862" s="424"/>
      <c r="AD862" s="128"/>
      <c r="AE862" s="128"/>
      <c r="AF862" s="289"/>
      <c r="AG862" s="599"/>
      <c r="AH862" s="94" t="s">
        <v>677</v>
      </c>
      <c r="AI862" s="48"/>
    </row>
    <row r="863" spans="2:35">
      <c r="B863" s="315" t="s">
        <v>366</v>
      </c>
      <c r="C863" s="315" t="s">
        <v>165</v>
      </c>
      <c r="D863" s="315" t="s">
        <v>7338</v>
      </c>
      <c r="E863" s="309" t="s">
        <v>5778</v>
      </c>
      <c r="F863" s="309" t="s">
        <v>8384</v>
      </c>
      <c r="G863" s="315" t="s">
        <v>3448</v>
      </c>
      <c r="H863" s="632" t="s">
        <v>594</v>
      </c>
      <c r="I863" s="309"/>
      <c r="J863" s="309"/>
      <c r="K863" s="309"/>
      <c r="L863" s="309"/>
      <c r="M863" s="309"/>
      <c r="N863" s="309"/>
      <c r="O863" s="309"/>
      <c r="P863" s="309"/>
      <c r="Q863" s="309"/>
      <c r="R863" s="309"/>
      <c r="S863" s="309" t="s">
        <v>582</v>
      </c>
      <c r="T863" s="326"/>
      <c r="U863" s="897"/>
      <c r="V863" s="897"/>
      <c r="W863" s="897"/>
      <c r="X863" s="897"/>
      <c r="Y863" s="897"/>
      <c r="Z863" s="897"/>
      <c r="AA863" s="897"/>
      <c r="AB863" s="897"/>
      <c r="AC863" s="428" t="s">
        <v>9698</v>
      </c>
      <c r="AD863" s="309">
        <v>2019</v>
      </c>
      <c r="AE863" s="309">
        <v>2020</v>
      </c>
      <c r="AF863" s="315" t="s">
        <v>11019</v>
      </c>
      <c r="AG863" s="623" t="s">
        <v>11020</v>
      </c>
      <c r="AH863" s="94" t="s">
        <v>677</v>
      </c>
      <c r="AI863" s="48"/>
    </row>
    <row r="864" spans="2:35">
      <c r="B864" s="315" t="s">
        <v>366</v>
      </c>
      <c r="C864" s="142" t="s">
        <v>165</v>
      </c>
      <c r="D864" s="142" t="s">
        <v>7338</v>
      </c>
      <c r="E864" s="128" t="s">
        <v>9708</v>
      </c>
      <c r="F864" s="309" t="s">
        <v>452</v>
      </c>
      <c r="G864" s="315" t="s">
        <v>9697</v>
      </c>
      <c r="H864" s="309" t="s">
        <v>886</v>
      </c>
      <c r="I864" s="309"/>
      <c r="J864" s="309"/>
      <c r="K864" s="309"/>
      <c r="L864" s="309"/>
      <c r="M864" s="309"/>
      <c r="N864" s="309"/>
      <c r="O864" s="309"/>
      <c r="P864" s="309"/>
      <c r="Q864" s="309"/>
      <c r="R864" s="309"/>
      <c r="S864" s="309"/>
      <c r="T864" s="326"/>
      <c r="U864" s="897"/>
      <c r="V864" s="897" t="s">
        <v>582</v>
      </c>
      <c r="W864" s="897"/>
      <c r="X864" s="897"/>
      <c r="Y864" s="897"/>
      <c r="Z864" s="897"/>
      <c r="AA864" s="897"/>
      <c r="AB864" s="897"/>
      <c r="AC864" s="428" t="s">
        <v>9698</v>
      </c>
      <c r="AD864" s="309" t="s">
        <v>886</v>
      </c>
      <c r="AE864" s="137">
        <v>2008</v>
      </c>
      <c r="AF864" s="315" t="s">
        <v>9726</v>
      </c>
      <c r="AG864" s="624" t="s">
        <v>11021</v>
      </c>
      <c r="AH864" s="94" t="s">
        <v>677</v>
      </c>
      <c r="AI864" s="48"/>
    </row>
    <row r="865" spans="2:35">
      <c r="B865" s="315" t="s">
        <v>366</v>
      </c>
      <c r="C865" s="315" t="s">
        <v>165</v>
      </c>
      <c r="D865" s="315" t="s">
        <v>7340</v>
      </c>
      <c r="E865" s="309" t="s">
        <v>5778</v>
      </c>
      <c r="F865" s="309" t="s">
        <v>8384</v>
      </c>
      <c r="G865" s="315" t="s">
        <v>11022</v>
      </c>
      <c r="H865" s="632" t="s">
        <v>594</v>
      </c>
      <c r="I865" s="309"/>
      <c r="J865" s="309"/>
      <c r="K865" s="309"/>
      <c r="L865" s="309"/>
      <c r="M865" s="309"/>
      <c r="N865" s="309"/>
      <c r="O865" s="309"/>
      <c r="P865" s="309"/>
      <c r="Q865" s="309"/>
      <c r="R865" s="309"/>
      <c r="S865" s="309" t="s">
        <v>582</v>
      </c>
      <c r="T865" s="326"/>
      <c r="U865" s="897"/>
      <c r="V865" s="897"/>
      <c r="W865" s="897"/>
      <c r="X865" s="897"/>
      <c r="Y865" s="897"/>
      <c r="Z865" s="897"/>
      <c r="AA865" s="897"/>
      <c r="AB865" s="897"/>
      <c r="AC865" s="428" t="s">
        <v>9698</v>
      </c>
      <c r="AD865" s="309">
        <v>2018</v>
      </c>
      <c r="AE865" s="309">
        <v>2020</v>
      </c>
      <c r="AF865" s="315" t="s">
        <v>11023</v>
      </c>
      <c r="AG865" s="623" t="s">
        <v>11024</v>
      </c>
      <c r="AH865" s="94" t="s">
        <v>677</v>
      </c>
      <c r="AI865" s="48"/>
    </row>
    <row r="866" spans="2:35">
      <c r="B866" s="142" t="s">
        <v>366</v>
      </c>
      <c r="C866" s="142" t="s">
        <v>165</v>
      </c>
      <c r="D866" s="142" t="s">
        <v>7340</v>
      </c>
      <c r="E866" s="128" t="s">
        <v>5778</v>
      </c>
      <c r="F866" s="309" t="s">
        <v>8384</v>
      </c>
      <c r="G866" s="142" t="s">
        <v>11025</v>
      </c>
      <c r="H866" s="141" t="s">
        <v>5810</v>
      </c>
      <c r="I866" s="128"/>
      <c r="J866" s="128"/>
      <c r="K866" s="128"/>
      <c r="L866" s="128"/>
      <c r="M866" s="128"/>
      <c r="N866" s="128"/>
      <c r="O866" s="128"/>
      <c r="P866" s="128"/>
      <c r="Q866" s="128"/>
      <c r="R866" s="128"/>
      <c r="S866" s="128" t="s">
        <v>582</v>
      </c>
      <c r="T866" s="307"/>
      <c r="U866" s="897"/>
      <c r="V866" s="897"/>
      <c r="W866" s="897"/>
      <c r="X866" s="897"/>
      <c r="Y866" s="897"/>
      <c r="Z866" s="897"/>
      <c r="AA866" s="897"/>
      <c r="AB866" s="897"/>
      <c r="AC866" s="428" t="s">
        <v>9698</v>
      </c>
      <c r="AD866" s="128">
        <v>2020</v>
      </c>
      <c r="AE866" s="128">
        <v>2020</v>
      </c>
      <c r="AF866" s="142" t="s">
        <v>11026</v>
      </c>
      <c r="AG866" s="624" t="s">
        <v>11027</v>
      </c>
      <c r="AH866" s="94" t="s">
        <v>677</v>
      </c>
      <c r="AI866" s="48"/>
    </row>
    <row r="867" spans="2:35">
      <c r="B867" s="315" t="s">
        <v>366</v>
      </c>
      <c r="C867" s="142" t="s">
        <v>165</v>
      </c>
      <c r="D867" s="142" t="s">
        <v>7340</v>
      </c>
      <c r="E867" s="128" t="s">
        <v>9708</v>
      </c>
      <c r="F867" s="309" t="s">
        <v>452</v>
      </c>
      <c r="G867" s="315" t="s">
        <v>9697</v>
      </c>
      <c r="H867" s="309" t="s">
        <v>886</v>
      </c>
      <c r="I867" s="309"/>
      <c r="J867" s="309"/>
      <c r="K867" s="309"/>
      <c r="L867" s="309"/>
      <c r="M867" s="309"/>
      <c r="N867" s="309"/>
      <c r="O867" s="309"/>
      <c r="P867" s="309"/>
      <c r="Q867" s="309"/>
      <c r="R867" s="309"/>
      <c r="S867" s="309"/>
      <c r="T867" s="326"/>
      <c r="U867" s="897"/>
      <c r="V867" s="897" t="s">
        <v>582</v>
      </c>
      <c r="W867" s="897"/>
      <c r="X867" s="897"/>
      <c r="Y867" s="897"/>
      <c r="Z867" s="897"/>
      <c r="AA867" s="897"/>
      <c r="AB867" s="897"/>
      <c r="AC867" s="428" t="s">
        <v>9698</v>
      </c>
      <c r="AD867" s="309" t="s">
        <v>886</v>
      </c>
      <c r="AE867" s="137">
        <v>2010</v>
      </c>
      <c r="AF867" s="315" t="s">
        <v>9726</v>
      </c>
      <c r="AG867" s="624" t="s">
        <v>11028</v>
      </c>
      <c r="AH867" s="94" t="s">
        <v>677</v>
      </c>
      <c r="AI867" s="48"/>
    </row>
    <row r="868" spans="2:35">
      <c r="B868" s="142" t="s">
        <v>366</v>
      </c>
      <c r="C868" s="142" t="s">
        <v>169</v>
      </c>
      <c r="D868" s="142" t="s">
        <v>7342</v>
      </c>
      <c r="E868" s="128" t="s">
        <v>5778</v>
      </c>
      <c r="F868" s="128" t="s">
        <v>5838</v>
      </c>
      <c r="G868" s="142" t="s">
        <v>4683</v>
      </c>
      <c r="H868" s="128" t="s">
        <v>886</v>
      </c>
      <c r="I868" s="128"/>
      <c r="J868" s="128"/>
      <c r="K868" s="128"/>
      <c r="L868" s="128"/>
      <c r="M868" s="128"/>
      <c r="N868" s="128"/>
      <c r="O868" s="128"/>
      <c r="P868" s="128"/>
      <c r="Q868" s="128"/>
      <c r="R868" s="128"/>
      <c r="S868" s="128" t="s">
        <v>582</v>
      </c>
      <c r="T868" s="307"/>
      <c r="U868" s="897"/>
      <c r="V868" s="897"/>
      <c r="W868" s="897"/>
      <c r="X868" s="897"/>
      <c r="Y868" s="897"/>
      <c r="Z868" s="897"/>
      <c r="AA868" s="897"/>
      <c r="AB868" s="897"/>
      <c r="AC868" s="428" t="s">
        <v>9698</v>
      </c>
      <c r="AD868" s="128">
        <v>2018</v>
      </c>
      <c r="AE868" s="128">
        <v>2018</v>
      </c>
      <c r="AF868" s="142" t="s">
        <v>11029</v>
      </c>
      <c r="AG868" s="629" t="s">
        <v>11030</v>
      </c>
      <c r="AH868" s="94" t="s">
        <v>677</v>
      </c>
      <c r="AI868" s="48"/>
    </row>
    <row r="869" spans="2:35">
      <c r="B869" s="142" t="s">
        <v>2057</v>
      </c>
      <c r="C869" s="142" t="s">
        <v>174</v>
      </c>
      <c r="D869" s="142" t="s">
        <v>7346</v>
      </c>
      <c r="E869" s="128" t="s">
        <v>9722</v>
      </c>
      <c r="F869" s="128" t="s">
        <v>452</v>
      </c>
      <c r="G869" s="142" t="s">
        <v>250</v>
      </c>
      <c r="H869" s="128" t="s">
        <v>886</v>
      </c>
      <c r="I869" s="128"/>
      <c r="J869" s="128"/>
      <c r="K869" s="128"/>
      <c r="L869" s="128"/>
      <c r="M869" s="128"/>
      <c r="N869" s="128"/>
      <c r="O869" s="128"/>
      <c r="P869" s="128"/>
      <c r="Q869" s="128" t="s">
        <v>582</v>
      </c>
      <c r="R869" s="128"/>
      <c r="S869" s="128"/>
      <c r="T869" s="307"/>
      <c r="U869" s="754"/>
      <c r="V869" s="754"/>
      <c r="W869" s="754"/>
      <c r="X869" s="754"/>
      <c r="Y869" s="754"/>
      <c r="Z869" s="754"/>
      <c r="AA869" s="754"/>
      <c r="AB869" s="754"/>
      <c r="AC869" s="428" t="s">
        <v>9698</v>
      </c>
      <c r="AD869" s="128">
        <v>2019</v>
      </c>
      <c r="AE869" s="128">
        <v>2019</v>
      </c>
      <c r="AF869" s="142" t="s">
        <v>11031</v>
      </c>
      <c r="AG869" s="624" t="s">
        <v>11032</v>
      </c>
      <c r="AH869" s="94" t="s">
        <v>677</v>
      </c>
      <c r="AI869" s="48"/>
    </row>
    <row r="870" spans="2:35">
      <c r="B870" s="315" t="s">
        <v>2057</v>
      </c>
      <c r="C870" s="315" t="s">
        <v>6425</v>
      </c>
      <c r="D870" s="142" t="s">
        <v>11033</v>
      </c>
      <c r="E870" s="309" t="s">
        <v>886</v>
      </c>
      <c r="F870" s="128" t="s">
        <v>452</v>
      </c>
      <c r="G870" s="315" t="s">
        <v>5810</v>
      </c>
      <c r="H870" s="309" t="s">
        <v>5810</v>
      </c>
      <c r="I870" s="309"/>
      <c r="J870" s="309"/>
      <c r="K870" s="309"/>
      <c r="L870" s="309"/>
      <c r="M870" s="309"/>
      <c r="N870" s="309"/>
      <c r="O870" s="309"/>
      <c r="P870" s="309"/>
      <c r="Q870" s="309"/>
      <c r="R870" s="309"/>
      <c r="S870" s="309"/>
      <c r="T870" s="326"/>
      <c r="U870" s="897"/>
      <c r="V870" s="897" t="s">
        <v>419</v>
      </c>
      <c r="W870" s="897"/>
      <c r="X870" s="897"/>
      <c r="Y870" s="897"/>
      <c r="Z870" s="897"/>
      <c r="AA870" s="897"/>
      <c r="AB870" s="897"/>
      <c r="AC870" s="428" t="s">
        <v>9698</v>
      </c>
      <c r="AD870" s="309">
        <v>2008</v>
      </c>
      <c r="AE870" s="309">
        <v>2020</v>
      </c>
      <c r="AF870" s="315" t="s">
        <v>11034</v>
      </c>
      <c r="AG870" s="593" t="s">
        <v>11035</v>
      </c>
      <c r="AH870" s="94" t="s">
        <v>677</v>
      </c>
      <c r="AI870" s="48"/>
    </row>
    <row r="871" spans="2:35">
      <c r="B871" s="305" t="s">
        <v>366</v>
      </c>
      <c r="C871" s="305" t="s">
        <v>172</v>
      </c>
      <c r="D871" s="305" t="s">
        <v>7354</v>
      </c>
      <c r="E871" s="142" t="s">
        <v>6147</v>
      </c>
      <c r="F871" s="128" t="s">
        <v>424</v>
      </c>
      <c r="G871" s="142" t="s">
        <v>250</v>
      </c>
      <c r="H871" s="128" t="s">
        <v>9950</v>
      </c>
      <c r="I871" s="128"/>
      <c r="J871" s="128"/>
      <c r="K871" s="128" t="s">
        <v>419</v>
      </c>
      <c r="L871" s="128"/>
      <c r="M871" s="128"/>
      <c r="N871" s="128"/>
      <c r="O871" s="128"/>
      <c r="P871" s="128"/>
      <c r="Q871" s="128"/>
      <c r="R871" s="128"/>
      <c r="S871" s="128"/>
      <c r="T871" s="307"/>
      <c r="U871" s="754"/>
      <c r="V871" s="754"/>
      <c r="W871" s="754"/>
      <c r="X871" s="754"/>
      <c r="Y871" s="696"/>
      <c r="Z871" s="754"/>
      <c r="AA871" s="754"/>
      <c r="AB871" s="696"/>
      <c r="AC871" s="424" t="s">
        <v>9698</v>
      </c>
      <c r="AD871" s="128">
        <v>2015</v>
      </c>
      <c r="AE871" s="128"/>
      <c r="AF871" s="142"/>
      <c r="AG871" s="596" t="s">
        <v>11036</v>
      </c>
      <c r="AH871" s="94" t="s">
        <v>677</v>
      </c>
      <c r="AI871" s="175"/>
    </row>
    <row r="872" spans="2:35">
      <c r="B872" s="305" t="s">
        <v>366</v>
      </c>
      <c r="C872" s="305" t="s">
        <v>172</v>
      </c>
      <c r="D872" s="305" t="s">
        <v>7354</v>
      </c>
      <c r="E872" s="142" t="s">
        <v>6147</v>
      </c>
      <c r="F872" s="128" t="s">
        <v>424</v>
      </c>
      <c r="G872" s="142" t="s">
        <v>250</v>
      </c>
      <c r="H872" s="128" t="s">
        <v>9950</v>
      </c>
      <c r="I872" s="128"/>
      <c r="J872" s="128"/>
      <c r="K872" s="128"/>
      <c r="L872" s="128"/>
      <c r="M872" s="128"/>
      <c r="N872" s="128"/>
      <c r="O872" s="128"/>
      <c r="P872" s="128"/>
      <c r="Q872" s="128" t="s">
        <v>419</v>
      </c>
      <c r="R872" s="128"/>
      <c r="S872" s="128"/>
      <c r="T872" s="307"/>
      <c r="U872" s="754"/>
      <c r="V872" s="754"/>
      <c r="W872" s="754"/>
      <c r="X872" s="754"/>
      <c r="Y872" s="696"/>
      <c r="Z872" s="754"/>
      <c r="AA872" s="754"/>
      <c r="AB872" s="696"/>
      <c r="AC872" s="424" t="s">
        <v>9698</v>
      </c>
      <c r="AD872" s="128">
        <v>2015</v>
      </c>
      <c r="AE872" s="128"/>
      <c r="AF872" s="142"/>
      <c r="AG872" s="596" t="s">
        <v>11036</v>
      </c>
      <c r="AH872" s="94" t="s">
        <v>677</v>
      </c>
      <c r="AI872" s="175"/>
    </row>
    <row r="873" spans="2:35">
      <c r="B873" s="305" t="s">
        <v>366</v>
      </c>
      <c r="C873" s="305" t="s">
        <v>172</v>
      </c>
      <c r="D873" s="305" t="s">
        <v>7354</v>
      </c>
      <c r="E873" s="142" t="s">
        <v>6147</v>
      </c>
      <c r="F873" s="128" t="s">
        <v>424</v>
      </c>
      <c r="G873" s="142" t="s">
        <v>6147</v>
      </c>
      <c r="H873" s="128" t="s">
        <v>6147</v>
      </c>
      <c r="I873" s="128"/>
      <c r="J873" s="128"/>
      <c r="K873" s="128"/>
      <c r="L873" s="128"/>
      <c r="M873" s="128"/>
      <c r="N873" s="128"/>
      <c r="O873" s="128"/>
      <c r="P873" s="128"/>
      <c r="Q873" s="128"/>
      <c r="R873" s="128"/>
      <c r="S873" s="128"/>
      <c r="T873" s="307"/>
      <c r="U873" s="754"/>
      <c r="V873" s="754"/>
      <c r="W873" s="754"/>
      <c r="X873" s="754"/>
      <c r="Y873" s="696"/>
      <c r="Z873" s="754"/>
      <c r="AA873" s="754" t="s">
        <v>419</v>
      </c>
      <c r="AB873" s="696"/>
      <c r="AC873" s="424" t="s">
        <v>9698</v>
      </c>
      <c r="AD873" s="128">
        <v>2015</v>
      </c>
      <c r="AE873" s="128"/>
      <c r="AF873" s="142"/>
      <c r="AG873" s="596" t="s">
        <v>11036</v>
      </c>
      <c r="AH873" s="94" t="s">
        <v>677</v>
      </c>
      <c r="AI873" s="175"/>
    </row>
    <row r="874" spans="2:35">
      <c r="B874" s="305" t="s">
        <v>366</v>
      </c>
      <c r="C874" s="305" t="s">
        <v>172</v>
      </c>
      <c r="D874" s="305" t="s">
        <v>7354</v>
      </c>
      <c r="E874" s="142" t="s">
        <v>6147</v>
      </c>
      <c r="F874" s="128" t="s">
        <v>5838</v>
      </c>
      <c r="G874" s="142" t="s">
        <v>3619</v>
      </c>
      <c r="H874" s="128" t="s">
        <v>594</v>
      </c>
      <c r="I874" s="128"/>
      <c r="J874" s="128"/>
      <c r="K874" s="128" t="s">
        <v>419</v>
      </c>
      <c r="L874" s="128"/>
      <c r="M874" s="128"/>
      <c r="N874" s="128"/>
      <c r="O874" s="128"/>
      <c r="P874" s="128"/>
      <c r="Q874" s="128"/>
      <c r="R874" s="128"/>
      <c r="S874" s="128"/>
      <c r="T874" s="307"/>
      <c r="U874" s="754"/>
      <c r="V874" s="754"/>
      <c r="W874" s="754"/>
      <c r="X874" s="754"/>
      <c r="Y874" s="696"/>
      <c r="Z874" s="754"/>
      <c r="AA874" s="754"/>
      <c r="AB874" s="696"/>
      <c r="AC874" s="424" t="s">
        <v>9698</v>
      </c>
      <c r="AD874" s="128">
        <v>2015</v>
      </c>
      <c r="AE874" s="128"/>
      <c r="AF874" s="142"/>
      <c r="AG874" s="596" t="s">
        <v>11036</v>
      </c>
      <c r="AH874" s="94" t="s">
        <v>677</v>
      </c>
      <c r="AI874" s="175"/>
    </row>
    <row r="875" spans="2:35">
      <c r="B875" s="315" t="s">
        <v>366</v>
      </c>
      <c r="C875" s="142" t="s">
        <v>173</v>
      </c>
      <c r="D875" s="142" t="s">
        <v>11037</v>
      </c>
      <c r="E875" s="128" t="s">
        <v>886</v>
      </c>
      <c r="F875" s="309" t="s">
        <v>452</v>
      </c>
      <c r="G875" s="315" t="s">
        <v>886</v>
      </c>
      <c r="H875" s="309" t="s">
        <v>886</v>
      </c>
      <c r="I875" s="309"/>
      <c r="J875" s="309"/>
      <c r="K875" s="309"/>
      <c r="L875" s="309"/>
      <c r="M875" s="309"/>
      <c r="N875" s="309"/>
      <c r="O875" s="309"/>
      <c r="P875" s="309"/>
      <c r="Q875" s="309"/>
      <c r="R875" s="309"/>
      <c r="S875" s="309"/>
      <c r="T875" s="326"/>
      <c r="U875" s="897"/>
      <c r="V875" s="897" t="s">
        <v>582</v>
      </c>
      <c r="W875" s="897"/>
      <c r="X875" s="897"/>
      <c r="Y875" s="897"/>
      <c r="Z875" s="897"/>
      <c r="AA875" s="897"/>
      <c r="AB875" s="897"/>
      <c r="AC875" s="428" t="s">
        <v>9698</v>
      </c>
      <c r="AD875" s="309" t="s">
        <v>886</v>
      </c>
      <c r="AE875" s="137" t="s">
        <v>9709</v>
      </c>
      <c r="AF875" s="142" t="s">
        <v>9726</v>
      </c>
      <c r="AG875" s="624" t="s">
        <v>9727</v>
      </c>
      <c r="AH875" s="94" t="s">
        <v>677</v>
      </c>
      <c r="AI875" s="48"/>
    </row>
    <row r="876" spans="2:35">
      <c r="B876" s="315" t="s">
        <v>2074</v>
      </c>
      <c r="C876" s="315" t="s">
        <v>187</v>
      </c>
      <c r="D876" s="315" t="s">
        <v>7360</v>
      </c>
      <c r="E876" s="309" t="s">
        <v>5778</v>
      </c>
      <c r="F876" s="309" t="s">
        <v>5838</v>
      </c>
      <c r="G876" s="315" t="s">
        <v>886</v>
      </c>
      <c r="H876" s="309" t="s">
        <v>886</v>
      </c>
      <c r="I876" s="309"/>
      <c r="J876" s="309"/>
      <c r="K876" s="309"/>
      <c r="L876" s="309" t="s">
        <v>582</v>
      </c>
      <c r="M876" s="309"/>
      <c r="N876" s="309"/>
      <c r="O876" s="309"/>
      <c r="P876" s="309"/>
      <c r="Q876" s="309"/>
      <c r="R876" s="309"/>
      <c r="S876" s="309"/>
      <c r="T876" s="326"/>
      <c r="U876" s="897"/>
      <c r="V876" s="897"/>
      <c r="W876" s="897"/>
      <c r="X876" s="897"/>
      <c r="Y876" s="897"/>
      <c r="Z876" s="897"/>
      <c r="AA876" s="897"/>
      <c r="AB876" s="897"/>
      <c r="AC876" s="428" t="s">
        <v>9698</v>
      </c>
      <c r="AD876" s="309">
        <v>2019</v>
      </c>
      <c r="AE876" s="309">
        <v>2040</v>
      </c>
      <c r="AF876" s="315" t="s">
        <v>11038</v>
      </c>
      <c r="AG876" s="625" t="s">
        <v>11039</v>
      </c>
      <c r="AH876" s="94" t="s">
        <v>677</v>
      </c>
      <c r="AI876" s="48"/>
    </row>
    <row r="877" spans="2:35">
      <c r="B877" s="315" t="s">
        <v>2074</v>
      </c>
      <c r="C877" s="315" t="s">
        <v>187</v>
      </c>
      <c r="D877" s="315" t="s">
        <v>7360</v>
      </c>
      <c r="E877" s="309" t="s">
        <v>5778</v>
      </c>
      <c r="F877" s="128" t="s">
        <v>424</v>
      </c>
      <c r="G877" s="315" t="s">
        <v>886</v>
      </c>
      <c r="H877" s="309" t="s">
        <v>886</v>
      </c>
      <c r="I877" s="309"/>
      <c r="J877" s="309"/>
      <c r="K877" s="309"/>
      <c r="L877" s="309" t="s">
        <v>582</v>
      </c>
      <c r="M877" s="309"/>
      <c r="N877" s="309"/>
      <c r="O877" s="309"/>
      <c r="P877" s="309"/>
      <c r="Q877" s="309"/>
      <c r="R877" s="309"/>
      <c r="S877" s="309"/>
      <c r="T877" s="326"/>
      <c r="U877" s="897"/>
      <c r="V877" s="897"/>
      <c r="W877" s="897"/>
      <c r="X877" s="897"/>
      <c r="Y877" s="897"/>
      <c r="Z877" s="897"/>
      <c r="AA877" s="897"/>
      <c r="AB877" s="897"/>
      <c r="AC877" s="428" t="s">
        <v>9698</v>
      </c>
      <c r="AD877" s="309">
        <v>2019</v>
      </c>
      <c r="AE877" s="309">
        <v>2030</v>
      </c>
      <c r="AF877" s="315" t="s">
        <v>11038</v>
      </c>
      <c r="AG877" s="625" t="s">
        <v>11039</v>
      </c>
      <c r="AH877" s="94" t="s">
        <v>677</v>
      </c>
      <c r="AI877" s="48"/>
    </row>
    <row r="878" spans="2:35">
      <c r="B878" s="315" t="s">
        <v>2074</v>
      </c>
      <c r="C878" s="315" t="s">
        <v>187</v>
      </c>
      <c r="D878" s="315" t="s">
        <v>7360</v>
      </c>
      <c r="E878" s="309" t="s">
        <v>5778</v>
      </c>
      <c r="F878" s="309" t="s">
        <v>424</v>
      </c>
      <c r="G878" s="315" t="s">
        <v>886</v>
      </c>
      <c r="H878" s="309" t="s">
        <v>886</v>
      </c>
      <c r="I878" s="309"/>
      <c r="J878" s="309"/>
      <c r="K878" s="309"/>
      <c r="L878" s="309" t="s">
        <v>582</v>
      </c>
      <c r="M878" s="309"/>
      <c r="N878" s="309"/>
      <c r="O878" s="309"/>
      <c r="P878" s="309"/>
      <c r="Q878" s="309"/>
      <c r="R878" s="309"/>
      <c r="S878" s="309"/>
      <c r="T878" s="326"/>
      <c r="U878" s="897"/>
      <c r="V878" s="897"/>
      <c r="W878" s="897"/>
      <c r="X878" s="897"/>
      <c r="Y878" s="897"/>
      <c r="Z878" s="897"/>
      <c r="AA878" s="897"/>
      <c r="AB878" s="897"/>
      <c r="AC878" s="428" t="s">
        <v>9698</v>
      </c>
      <c r="AD878" s="309">
        <v>2019</v>
      </c>
      <c r="AE878" s="309">
        <v>2040</v>
      </c>
      <c r="AF878" s="315" t="s">
        <v>11038</v>
      </c>
      <c r="AG878" s="625" t="s">
        <v>11039</v>
      </c>
      <c r="AH878" s="94" t="s">
        <v>677</v>
      </c>
      <c r="AI878" s="48"/>
    </row>
    <row r="879" spans="2:35">
      <c r="B879" s="315" t="s">
        <v>2074</v>
      </c>
      <c r="C879" s="315" t="s">
        <v>187</v>
      </c>
      <c r="D879" s="315" t="s">
        <v>7375</v>
      </c>
      <c r="E879" s="309" t="s">
        <v>5778</v>
      </c>
      <c r="F879" s="128" t="s">
        <v>424</v>
      </c>
      <c r="G879" s="315" t="s">
        <v>886</v>
      </c>
      <c r="H879" s="309" t="s">
        <v>886</v>
      </c>
      <c r="I879" s="309"/>
      <c r="J879" s="309"/>
      <c r="K879" s="309"/>
      <c r="L879" s="309" t="s">
        <v>582</v>
      </c>
      <c r="M879" s="309"/>
      <c r="N879" s="309"/>
      <c r="O879" s="309"/>
      <c r="P879" s="309"/>
      <c r="Q879" s="309"/>
      <c r="R879" s="309"/>
      <c r="S879" s="309"/>
      <c r="T879" s="326"/>
      <c r="U879" s="897"/>
      <c r="V879" s="897"/>
      <c r="W879" s="897"/>
      <c r="X879" s="897"/>
      <c r="Y879" s="897"/>
      <c r="Z879" s="897"/>
      <c r="AA879" s="897"/>
      <c r="AB879" s="897"/>
      <c r="AC879" s="428" t="s">
        <v>9698</v>
      </c>
      <c r="AD879" s="309">
        <v>2017</v>
      </c>
      <c r="AE879" s="309">
        <v>2025</v>
      </c>
      <c r="AF879" s="315" t="s">
        <v>11040</v>
      </c>
      <c r="AG879" s="625" t="s">
        <v>11041</v>
      </c>
      <c r="AH879" s="94" t="s">
        <v>677</v>
      </c>
      <c r="AI879" s="48"/>
    </row>
    <row r="880" spans="2:35">
      <c r="B880" s="305" t="s">
        <v>2077</v>
      </c>
      <c r="C880" s="306" t="s">
        <v>149</v>
      </c>
      <c r="D880" s="306" t="s">
        <v>11042</v>
      </c>
      <c r="E880" s="128" t="s">
        <v>5778</v>
      </c>
      <c r="F880" s="128" t="s">
        <v>452</v>
      </c>
      <c r="G880" s="129" t="s">
        <v>5830</v>
      </c>
      <c r="H880" s="128" t="s">
        <v>886</v>
      </c>
      <c r="I880" s="133"/>
      <c r="J880" s="133"/>
      <c r="K880" s="133"/>
      <c r="L880" s="133"/>
      <c r="M880" s="133"/>
      <c r="N880" s="133"/>
      <c r="O880" s="133"/>
      <c r="P880" s="133"/>
      <c r="Q880" s="133"/>
      <c r="R880" s="133"/>
      <c r="S880" s="133"/>
      <c r="T880" s="288"/>
      <c r="U880" s="809"/>
      <c r="V880" s="809"/>
      <c r="W880" s="809"/>
      <c r="X880" s="809"/>
      <c r="Y880" s="809"/>
      <c r="Z880" s="809" t="s">
        <v>419</v>
      </c>
      <c r="AA880" s="809"/>
      <c r="AB880" s="809"/>
      <c r="AC880" s="424"/>
      <c r="AD880" s="128">
        <v>2022</v>
      </c>
      <c r="AE880" s="128"/>
      <c r="AF880" s="142" t="s">
        <v>11043</v>
      </c>
      <c r="AG880" s="593" t="s">
        <v>11044</v>
      </c>
      <c r="AH880" s="94" t="s">
        <v>677</v>
      </c>
      <c r="AI880" s="48"/>
    </row>
    <row r="881" spans="2:35">
      <c r="B881" s="142" t="s">
        <v>5675</v>
      </c>
      <c r="C881" s="142" t="s">
        <v>203</v>
      </c>
      <c r="D881" s="142" t="s">
        <v>11045</v>
      </c>
      <c r="E881" s="309" t="s">
        <v>5778</v>
      </c>
      <c r="F881" s="128" t="s">
        <v>424</v>
      </c>
      <c r="G881" s="142" t="s">
        <v>250</v>
      </c>
      <c r="H881" s="309" t="s">
        <v>886</v>
      </c>
      <c r="I881" s="309"/>
      <c r="J881" s="128" t="s">
        <v>582</v>
      </c>
      <c r="K881" s="309"/>
      <c r="L881" s="309"/>
      <c r="M881" s="309"/>
      <c r="N881" s="309"/>
      <c r="O881" s="309"/>
      <c r="P881" s="309"/>
      <c r="Q881" s="309"/>
      <c r="R881" s="309"/>
      <c r="S881" s="309"/>
      <c r="T881" s="326"/>
      <c r="U881" s="897"/>
      <c r="V881" s="897"/>
      <c r="W881" s="897"/>
      <c r="X881" s="897"/>
      <c r="Y881" s="897"/>
      <c r="Z881" s="897"/>
      <c r="AA881" s="897"/>
      <c r="AB881" s="897"/>
      <c r="AC881" s="428" t="s">
        <v>9698</v>
      </c>
      <c r="AD881" s="128" t="s">
        <v>886</v>
      </c>
      <c r="AE881" s="128">
        <v>2020</v>
      </c>
      <c r="AF881" s="142" t="s">
        <v>9892</v>
      </c>
      <c r="AG881" s="624" t="s">
        <v>9893</v>
      </c>
      <c r="AH881" s="94" t="s">
        <v>677</v>
      </c>
      <c r="AI881" s="48"/>
    </row>
    <row r="882" spans="2:35">
      <c r="B882" s="315" t="s">
        <v>366</v>
      </c>
      <c r="C882" s="142" t="s">
        <v>165</v>
      </c>
      <c r="D882" s="142" t="s">
        <v>11046</v>
      </c>
      <c r="E882" s="128" t="s">
        <v>9708</v>
      </c>
      <c r="F882" s="309" t="s">
        <v>452</v>
      </c>
      <c r="G882" s="315" t="s">
        <v>9697</v>
      </c>
      <c r="H882" s="309" t="s">
        <v>886</v>
      </c>
      <c r="I882" s="309"/>
      <c r="J882" s="309"/>
      <c r="K882" s="309"/>
      <c r="L882" s="309"/>
      <c r="M882" s="309"/>
      <c r="N882" s="309"/>
      <c r="O882" s="309"/>
      <c r="P882" s="309"/>
      <c r="Q882" s="309"/>
      <c r="R882" s="309"/>
      <c r="S882" s="309"/>
      <c r="T882" s="326"/>
      <c r="U882" s="897"/>
      <c r="V882" s="897" t="s">
        <v>582</v>
      </c>
      <c r="W882" s="897"/>
      <c r="X882" s="897"/>
      <c r="Y882" s="897"/>
      <c r="Z882" s="897"/>
      <c r="AA882" s="897"/>
      <c r="AB882" s="897"/>
      <c r="AC882" s="428" t="s">
        <v>9698</v>
      </c>
      <c r="AD882" s="309" t="s">
        <v>886</v>
      </c>
      <c r="AE882" s="137">
        <v>2010</v>
      </c>
      <c r="AF882" s="315" t="s">
        <v>9726</v>
      </c>
      <c r="AG882" s="624" t="s">
        <v>11047</v>
      </c>
      <c r="AH882" s="94" t="s">
        <v>677</v>
      </c>
      <c r="AI882" s="48"/>
    </row>
    <row r="883" spans="2:35">
      <c r="B883" s="315" t="s">
        <v>366</v>
      </c>
      <c r="C883" s="142" t="s">
        <v>165</v>
      </c>
      <c r="D883" s="142" t="s">
        <v>11048</v>
      </c>
      <c r="E883" s="128" t="s">
        <v>9708</v>
      </c>
      <c r="F883" s="309" t="s">
        <v>452</v>
      </c>
      <c r="G883" s="315" t="s">
        <v>9697</v>
      </c>
      <c r="H883" s="309" t="s">
        <v>886</v>
      </c>
      <c r="I883" s="309"/>
      <c r="J883" s="309"/>
      <c r="K883" s="309"/>
      <c r="L883" s="309"/>
      <c r="M883" s="309"/>
      <c r="N883" s="309"/>
      <c r="O883" s="309"/>
      <c r="P883" s="309"/>
      <c r="Q883" s="309"/>
      <c r="R883" s="309"/>
      <c r="S883" s="309"/>
      <c r="T883" s="326"/>
      <c r="U883" s="897"/>
      <c r="V883" s="897" t="s">
        <v>582</v>
      </c>
      <c r="W883" s="897"/>
      <c r="X883" s="897"/>
      <c r="Y883" s="897"/>
      <c r="Z883" s="897"/>
      <c r="AA883" s="897"/>
      <c r="AB883" s="897"/>
      <c r="AC883" s="428" t="s">
        <v>9698</v>
      </c>
      <c r="AD883" s="128" t="s">
        <v>886</v>
      </c>
      <c r="AE883" s="137">
        <v>2009</v>
      </c>
      <c r="AF883" s="315" t="s">
        <v>9726</v>
      </c>
      <c r="AG883" s="624" t="s">
        <v>11049</v>
      </c>
      <c r="AH883" s="94" t="s">
        <v>677</v>
      </c>
      <c r="AI883" s="48"/>
    </row>
    <row r="884" spans="2:35">
      <c r="B884" s="315" t="s">
        <v>2074</v>
      </c>
      <c r="C884" s="315" t="s">
        <v>187</v>
      </c>
      <c r="D884" s="315" t="s">
        <v>7380</v>
      </c>
      <c r="E884" s="309" t="s">
        <v>5778</v>
      </c>
      <c r="F884" s="309" t="s">
        <v>5838</v>
      </c>
      <c r="G884" s="315" t="s">
        <v>886</v>
      </c>
      <c r="H884" s="309" t="s">
        <v>886</v>
      </c>
      <c r="I884" s="309"/>
      <c r="J884" s="309"/>
      <c r="K884" s="309"/>
      <c r="L884" s="309" t="s">
        <v>582</v>
      </c>
      <c r="M884" s="309"/>
      <c r="N884" s="309"/>
      <c r="O884" s="309"/>
      <c r="P884" s="309"/>
      <c r="Q884" s="309"/>
      <c r="R884" s="309"/>
      <c r="S884" s="309"/>
      <c r="T884" s="326"/>
      <c r="U884" s="897"/>
      <c r="V884" s="897"/>
      <c r="W884" s="897"/>
      <c r="X884" s="897"/>
      <c r="Y884" s="897"/>
      <c r="Z884" s="897"/>
      <c r="AA884" s="897"/>
      <c r="AB884" s="897"/>
      <c r="AC884" s="428" t="s">
        <v>9698</v>
      </c>
      <c r="AD884" s="309">
        <v>2017</v>
      </c>
      <c r="AE884" s="309">
        <v>2050</v>
      </c>
      <c r="AF884" s="315" t="s">
        <v>11050</v>
      </c>
      <c r="AG884" s="625" t="s">
        <v>11051</v>
      </c>
      <c r="AH884" s="94" t="s">
        <v>677</v>
      </c>
      <c r="AI884" s="48"/>
    </row>
    <row r="885" spans="2:35">
      <c r="B885" s="315" t="s">
        <v>2074</v>
      </c>
      <c r="C885" s="315" t="s">
        <v>187</v>
      </c>
      <c r="D885" s="315" t="s">
        <v>7380</v>
      </c>
      <c r="E885" s="309" t="s">
        <v>5778</v>
      </c>
      <c r="F885" s="128" t="s">
        <v>424</v>
      </c>
      <c r="G885" s="315" t="s">
        <v>886</v>
      </c>
      <c r="H885" s="309" t="s">
        <v>886</v>
      </c>
      <c r="I885" s="309"/>
      <c r="J885" s="309"/>
      <c r="K885" s="309"/>
      <c r="L885" s="309" t="s">
        <v>582</v>
      </c>
      <c r="M885" s="309"/>
      <c r="N885" s="309"/>
      <c r="O885" s="309"/>
      <c r="P885" s="309"/>
      <c r="Q885" s="309"/>
      <c r="R885" s="309"/>
      <c r="S885" s="309"/>
      <c r="T885" s="326"/>
      <c r="U885" s="897"/>
      <c r="V885" s="897"/>
      <c r="W885" s="897"/>
      <c r="X885" s="897"/>
      <c r="Y885" s="897"/>
      <c r="Z885" s="897"/>
      <c r="AA885" s="897"/>
      <c r="AB885" s="897"/>
      <c r="AC885" s="428" t="s">
        <v>9698</v>
      </c>
      <c r="AD885" s="309">
        <v>2017</v>
      </c>
      <c r="AE885" s="309">
        <v>2030</v>
      </c>
      <c r="AF885" s="315" t="s">
        <v>11050</v>
      </c>
      <c r="AG885" s="625" t="s">
        <v>11051</v>
      </c>
      <c r="AH885" s="94" t="s">
        <v>677</v>
      </c>
      <c r="AI885" s="48"/>
    </row>
    <row r="886" spans="2:35">
      <c r="B886" s="315" t="s">
        <v>2074</v>
      </c>
      <c r="C886" s="315" t="s">
        <v>187</v>
      </c>
      <c r="D886" s="315" t="s">
        <v>7380</v>
      </c>
      <c r="E886" s="309" t="s">
        <v>5778</v>
      </c>
      <c r="F886" s="309" t="s">
        <v>424</v>
      </c>
      <c r="G886" s="315" t="s">
        <v>886</v>
      </c>
      <c r="H886" s="309" t="s">
        <v>886</v>
      </c>
      <c r="I886" s="309"/>
      <c r="J886" s="309"/>
      <c r="K886" s="309"/>
      <c r="L886" s="309" t="s">
        <v>582</v>
      </c>
      <c r="M886" s="309"/>
      <c r="N886" s="309"/>
      <c r="O886" s="309"/>
      <c r="P886" s="309"/>
      <c r="Q886" s="309"/>
      <c r="R886" s="309"/>
      <c r="S886" s="309"/>
      <c r="T886" s="326"/>
      <c r="U886" s="897"/>
      <c r="V886" s="897"/>
      <c r="W886" s="897"/>
      <c r="X886" s="897"/>
      <c r="Y886" s="897"/>
      <c r="Z886" s="897"/>
      <c r="AA886" s="897"/>
      <c r="AB886" s="897"/>
      <c r="AC886" s="428" t="s">
        <v>9698</v>
      </c>
      <c r="AD886" s="309">
        <v>2017</v>
      </c>
      <c r="AE886" s="309">
        <v>2050</v>
      </c>
      <c r="AF886" s="315" t="s">
        <v>11050</v>
      </c>
      <c r="AG886" s="625" t="s">
        <v>11051</v>
      </c>
      <c r="AH886" s="94" t="s">
        <v>677</v>
      </c>
      <c r="AI886" s="48"/>
    </row>
    <row r="887" spans="2:35">
      <c r="B887" s="315" t="s">
        <v>2074</v>
      </c>
      <c r="C887" s="315" t="s">
        <v>187</v>
      </c>
      <c r="D887" s="142" t="s">
        <v>7381</v>
      </c>
      <c r="E887" s="309" t="s">
        <v>5778</v>
      </c>
      <c r="F887" s="309" t="s">
        <v>9729</v>
      </c>
      <c r="G887" s="142" t="s">
        <v>886</v>
      </c>
      <c r="H887" s="627" t="s">
        <v>9730</v>
      </c>
      <c r="I887" s="309"/>
      <c r="J887" s="309"/>
      <c r="K887" s="309"/>
      <c r="L887" s="309"/>
      <c r="M887" s="309"/>
      <c r="N887" s="309"/>
      <c r="O887" s="309"/>
      <c r="P887" s="309"/>
      <c r="Q887" s="309"/>
      <c r="R887" s="309" t="s">
        <v>582</v>
      </c>
      <c r="S887" s="309"/>
      <c r="T887" s="326"/>
      <c r="U887" s="897"/>
      <c r="V887" s="897"/>
      <c r="W887" s="897"/>
      <c r="X887" s="897"/>
      <c r="Y887" s="897"/>
      <c r="Z887" s="897"/>
      <c r="AA887" s="897"/>
      <c r="AB887" s="897"/>
      <c r="AC887" s="428" t="s">
        <v>9698</v>
      </c>
      <c r="AD887" s="309">
        <v>2020</v>
      </c>
      <c r="AE887" s="309">
        <v>2021</v>
      </c>
      <c r="AF887" s="315" t="s">
        <v>9731</v>
      </c>
      <c r="AG887" s="625" t="s">
        <v>9732</v>
      </c>
      <c r="AH887" s="94" t="s">
        <v>677</v>
      </c>
      <c r="AI887" s="48"/>
    </row>
    <row r="888" spans="2:35">
      <c r="B888" s="315" t="s">
        <v>2074</v>
      </c>
      <c r="C888" s="315" t="s">
        <v>187</v>
      </c>
      <c r="D888" s="315" t="s">
        <v>7383</v>
      </c>
      <c r="E888" s="309" t="s">
        <v>5778</v>
      </c>
      <c r="F888" s="128" t="s">
        <v>424</v>
      </c>
      <c r="G888" s="315" t="s">
        <v>886</v>
      </c>
      <c r="H888" s="309" t="s">
        <v>886</v>
      </c>
      <c r="I888" s="309"/>
      <c r="J888" s="309"/>
      <c r="K888" s="309"/>
      <c r="L888" s="309" t="s">
        <v>582</v>
      </c>
      <c r="M888" s="309"/>
      <c r="N888" s="309"/>
      <c r="O888" s="309"/>
      <c r="P888" s="309"/>
      <c r="Q888" s="309"/>
      <c r="R888" s="309"/>
      <c r="S888" s="309"/>
      <c r="T888" s="326"/>
      <c r="U888" s="897"/>
      <c r="V888" s="897"/>
      <c r="W888" s="897"/>
      <c r="X888" s="897"/>
      <c r="Y888" s="897"/>
      <c r="Z888" s="897"/>
      <c r="AA888" s="897"/>
      <c r="AB888" s="897"/>
      <c r="AC888" s="428" t="s">
        <v>9698</v>
      </c>
      <c r="AD888" s="309">
        <v>2018</v>
      </c>
      <c r="AE888" s="309">
        <v>2035</v>
      </c>
      <c r="AF888" s="315" t="s">
        <v>11052</v>
      </c>
      <c r="AG888" s="625" t="s">
        <v>11053</v>
      </c>
      <c r="AH888" s="94" t="s">
        <v>677</v>
      </c>
      <c r="AI888" s="48"/>
    </row>
    <row r="889" spans="2:35">
      <c r="B889" s="315" t="s">
        <v>366</v>
      </c>
      <c r="C889" s="315" t="s">
        <v>182</v>
      </c>
      <c r="D889" s="315" t="s">
        <v>11054</v>
      </c>
      <c r="E889" s="128" t="s">
        <v>9708</v>
      </c>
      <c r="F889" s="309" t="s">
        <v>452</v>
      </c>
      <c r="G889" s="315" t="s">
        <v>9697</v>
      </c>
      <c r="H889" s="309" t="s">
        <v>886</v>
      </c>
      <c r="I889" s="347"/>
      <c r="J889" s="347"/>
      <c r="K889" s="347"/>
      <c r="L889" s="347"/>
      <c r="M889" s="347"/>
      <c r="N889" s="347"/>
      <c r="O889" s="347"/>
      <c r="P889" s="347"/>
      <c r="Q889" s="347"/>
      <c r="R889" s="347"/>
      <c r="S889" s="347"/>
      <c r="T889" s="635"/>
      <c r="U889" s="1103"/>
      <c r="V889" s="1103"/>
      <c r="W889" s="1103"/>
      <c r="X889" s="1103"/>
      <c r="Y889" s="1103"/>
      <c r="Z889" s="1103" t="s">
        <v>419</v>
      </c>
      <c r="AA889" s="1103"/>
      <c r="AB889" s="1103"/>
      <c r="AC889" s="428" t="s">
        <v>5194</v>
      </c>
      <c r="AD889" s="309">
        <v>2022</v>
      </c>
      <c r="AE889" s="309">
        <v>2022</v>
      </c>
      <c r="AF889" s="315" t="s">
        <v>11055</v>
      </c>
      <c r="AG889" s="596" t="s">
        <v>11056</v>
      </c>
      <c r="AH889" s="94" t="s">
        <v>677</v>
      </c>
    </row>
    <row r="890" spans="2:35">
      <c r="B890" s="315" t="s">
        <v>2074</v>
      </c>
      <c r="C890" s="315" t="s">
        <v>187</v>
      </c>
      <c r="D890" s="315" t="s">
        <v>7391</v>
      </c>
      <c r="E890" s="309" t="s">
        <v>5778</v>
      </c>
      <c r="F890" s="309" t="s">
        <v>8384</v>
      </c>
      <c r="G890" s="315" t="s">
        <v>3461</v>
      </c>
      <c r="H890" s="309" t="s">
        <v>9896</v>
      </c>
      <c r="I890" s="309"/>
      <c r="J890" s="309"/>
      <c r="K890" s="309"/>
      <c r="L890" s="309"/>
      <c r="M890" s="309"/>
      <c r="N890" s="309"/>
      <c r="O890" s="309"/>
      <c r="P890" s="309"/>
      <c r="Q890" s="309"/>
      <c r="R890" s="309" t="s">
        <v>582</v>
      </c>
      <c r="S890" s="309"/>
      <c r="T890" s="326"/>
      <c r="U890" s="897"/>
      <c r="V890" s="897"/>
      <c r="W890" s="897"/>
      <c r="X890" s="897"/>
      <c r="Y890" s="897"/>
      <c r="Z890" s="897"/>
      <c r="AA890" s="897"/>
      <c r="AB890" s="897"/>
      <c r="AC890" s="428" t="s">
        <v>9698</v>
      </c>
      <c r="AD890" s="309">
        <v>2009</v>
      </c>
      <c r="AE890" s="309">
        <v>2009</v>
      </c>
      <c r="AF890" s="315" t="s">
        <v>11057</v>
      </c>
      <c r="AG890" s="625" t="s">
        <v>11058</v>
      </c>
      <c r="AH890" s="94" t="s">
        <v>677</v>
      </c>
      <c r="AI890" s="48"/>
    </row>
    <row r="891" spans="2:35">
      <c r="B891" s="315" t="s">
        <v>2074</v>
      </c>
      <c r="C891" s="315" t="s">
        <v>187</v>
      </c>
      <c r="D891" s="315" t="s">
        <v>7391</v>
      </c>
      <c r="E891" s="309" t="s">
        <v>5778</v>
      </c>
      <c r="F891" s="128" t="s">
        <v>8384</v>
      </c>
      <c r="G891" s="315" t="s">
        <v>3461</v>
      </c>
      <c r="H891" s="309" t="s">
        <v>9734</v>
      </c>
      <c r="I891" s="309"/>
      <c r="J891" s="309"/>
      <c r="K891" s="309"/>
      <c r="L891" s="309"/>
      <c r="M891" s="309"/>
      <c r="N891" s="309"/>
      <c r="O891" s="309"/>
      <c r="P891" s="309"/>
      <c r="Q891" s="309"/>
      <c r="R891" s="309"/>
      <c r="S891" s="309"/>
      <c r="T891" s="326"/>
      <c r="U891" s="897"/>
      <c r="V891" s="897"/>
      <c r="W891" s="897"/>
      <c r="X891" s="897" t="s">
        <v>582</v>
      </c>
      <c r="Y891" s="897"/>
      <c r="Z891" s="897"/>
      <c r="AA891" s="897"/>
      <c r="AB891" s="897"/>
      <c r="AC891" s="428" t="s">
        <v>9698</v>
      </c>
      <c r="AD891" s="309">
        <v>2020</v>
      </c>
      <c r="AE891" s="309">
        <v>2020</v>
      </c>
      <c r="AF891" s="315" t="s">
        <v>11059</v>
      </c>
      <c r="AG891" s="625" t="s">
        <v>11060</v>
      </c>
      <c r="AH891" s="94" t="s">
        <v>677</v>
      </c>
      <c r="AI891" s="48"/>
    </row>
    <row r="892" spans="2:35">
      <c r="B892" s="142" t="s">
        <v>2057</v>
      </c>
      <c r="C892" s="289" t="s">
        <v>174</v>
      </c>
      <c r="D892" s="289" t="s">
        <v>7396</v>
      </c>
      <c r="E892" s="72" t="s">
        <v>5778</v>
      </c>
      <c r="F892" s="73" t="s">
        <v>233</v>
      </c>
      <c r="G892" s="289" t="s">
        <v>5810</v>
      </c>
      <c r="H892" s="128" t="s">
        <v>5810</v>
      </c>
      <c r="I892" s="133"/>
      <c r="J892" s="133"/>
      <c r="K892" s="133" t="s">
        <v>419</v>
      </c>
      <c r="L892" s="133"/>
      <c r="M892" s="133"/>
      <c r="N892" s="133"/>
      <c r="O892" s="133"/>
      <c r="P892" s="133"/>
      <c r="Q892" s="133"/>
      <c r="R892" s="133"/>
      <c r="S892" s="133"/>
      <c r="T892" s="288"/>
      <c r="U892" s="809"/>
      <c r="V892" s="809"/>
      <c r="W892" s="809"/>
      <c r="X892" s="809"/>
      <c r="Y892" s="809"/>
      <c r="Z892" s="809"/>
      <c r="AA892" s="809"/>
      <c r="AB892" s="809"/>
      <c r="AC892" s="424" t="s">
        <v>9698</v>
      </c>
      <c r="AD892" s="128">
        <v>2021</v>
      </c>
      <c r="AE892" s="128">
        <v>2021</v>
      </c>
      <c r="AF892" s="289" t="s">
        <v>11061</v>
      </c>
      <c r="AG892" s="595" t="s">
        <v>7398</v>
      </c>
      <c r="AH892" s="94" t="s">
        <v>677</v>
      </c>
      <c r="AI892" s="48"/>
    </row>
    <row r="893" spans="2:35">
      <c r="B893" s="315" t="s">
        <v>2074</v>
      </c>
      <c r="C893" s="315" t="s">
        <v>187</v>
      </c>
      <c r="D893" s="142" t="s">
        <v>9189</v>
      </c>
      <c r="E893" s="309" t="s">
        <v>5778</v>
      </c>
      <c r="F893" s="128" t="s">
        <v>233</v>
      </c>
      <c r="G893" s="315" t="s">
        <v>10060</v>
      </c>
      <c r="H893" s="135" t="s">
        <v>9734</v>
      </c>
      <c r="I893" s="347"/>
      <c r="J893" s="347"/>
      <c r="K893" s="347"/>
      <c r="L893" s="347"/>
      <c r="M893" s="347"/>
      <c r="N893" s="347"/>
      <c r="O893" s="347"/>
      <c r="P893" s="347"/>
      <c r="Q893" s="347"/>
      <c r="R893" s="347"/>
      <c r="S893" s="347"/>
      <c r="T893" s="635"/>
      <c r="U893" s="1103" t="s">
        <v>419</v>
      </c>
      <c r="V893" s="1103"/>
      <c r="W893" s="1103"/>
      <c r="X893" s="1103"/>
      <c r="Y893" s="1103"/>
      <c r="Z893" s="1103"/>
      <c r="AA893" s="1103"/>
      <c r="AB893" s="1103"/>
      <c r="AC893" s="428" t="s">
        <v>9698</v>
      </c>
      <c r="AD893" s="309">
        <v>2021</v>
      </c>
      <c r="AE893" s="309">
        <v>2023</v>
      </c>
      <c r="AF893" s="315" t="s">
        <v>11062</v>
      </c>
      <c r="AG893" s="625" t="s">
        <v>11063</v>
      </c>
      <c r="AH893" s="94" t="s">
        <v>677</v>
      </c>
      <c r="AI893" s="48"/>
    </row>
    <row r="894" spans="2:35">
      <c r="B894" s="315" t="s">
        <v>2074</v>
      </c>
      <c r="C894" s="315" t="s">
        <v>187</v>
      </c>
      <c r="D894" s="315" t="s">
        <v>9189</v>
      </c>
      <c r="E894" s="309" t="s">
        <v>5778</v>
      </c>
      <c r="F894" s="128" t="s">
        <v>8384</v>
      </c>
      <c r="G894" s="315" t="s">
        <v>11064</v>
      </c>
      <c r="H894" s="632" t="s">
        <v>5810</v>
      </c>
      <c r="I894" s="309"/>
      <c r="J894" s="309"/>
      <c r="K894" s="309" t="s">
        <v>582</v>
      </c>
      <c r="L894" s="309"/>
      <c r="M894" s="309"/>
      <c r="N894" s="309"/>
      <c r="O894" s="309"/>
      <c r="P894" s="309"/>
      <c r="Q894" s="309"/>
      <c r="R894" s="309"/>
      <c r="S894" s="309"/>
      <c r="T894" s="326"/>
      <c r="U894" s="897"/>
      <c r="V894" s="897"/>
      <c r="W894" s="897"/>
      <c r="X894" s="897"/>
      <c r="Y894" s="897"/>
      <c r="Z894" s="897"/>
      <c r="AA894" s="897"/>
      <c r="AB894" s="897"/>
      <c r="AC894" s="428" t="s">
        <v>9698</v>
      </c>
      <c r="AD894" s="309">
        <v>2019</v>
      </c>
      <c r="AE894" s="309">
        <v>2019</v>
      </c>
      <c r="AF894" s="315" t="s">
        <v>11065</v>
      </c>
      <c r="AG894" s="625" t="s">
        <v>11066</v>
      </c>
      <c r="AH894" s="94" t="s">
        <v>677</v>
      </c>
      <c r="AI894" s="48"/>
    </row>
    <row r="895" spans="2:35">
      <c r="B895" s="315" t="s">
        <v>2074</v>
      </c>
      <c r="C895" s="315" t="s">
        <v>187</v>
      </c>
      <c r="D895" s="315" t="s">
        <v>9189</v>
      </c>
      <c r="E895" s="309" t="s">
        <v>5778</v>
      </c>
      <c r="F895" s="309" t="s">
        <v>8384</v>
      </c>
      <c r="G895" s="315" t="s">
        <v>3622</v>
      </c>
      <c r="H895" s="632" t="s">
        <v>5810</v>
      </c>
      <c r="I895" s="309"/>
      <c r="J895" s="309"/>
      <c r="K895" s="309" t="s">
        <v>582</v>
      </c>
      <c r="L895" s="309"/>
      <c r="M895" s="309"/>
      <c r="N895" s="309"/>
      <c r="O895" s="309"/>
      <c r="P895" s="309"/>
      <c r="Q895" s="309"/>
      <c r="R895" s="309"/>
      <c r="S895" s="309"/>
      <c r="T895" s="326"/>
      <c r="U895" s="897"/>
      <c r="V895" s="897"/>
      <c r="W895" s="897"/>
      <c r="X895" s="897"/>
      <c r="Y895" s="897"/>
      <c r="Z895" s="897"/>
      <c r="AA895" s="897"/>
      <c r="AB895" s="897"/>
      <c r="AC895" s="428" t="s">
        <v>9698</v>
      </c>
      <c r="AD895" s="309">
        <v>2019</v>
      </c>
      <c r="AE895" s="309">
        <v>2019</v>
      </c>
      <c r="AF895" s="315" t="s">
        <v>11067</v>
      </c>
      <c r="AG895" s="625" t="s">
        <v>11066</v>
      </c>
      <c r="AH895" s="94" t="s">
        <v>677</v>
      </c>
      <c r="AI895" s="48"/>
    </row>
    <row r="896" spans="2:35">
      <c r="B896" s="315" t="s">
        <v>2074</v>
      </c>
      <c r="C896" s="315" t="s">
        <v>187</v>
      </c>
      <c r="D896" s="315" t="s">
        <v>9189</v>
      </c>
      <c r="E896" s="309" t="s">
        <v>5778</v>
      </c>
      <c r="F896" s="128" t="s">
        <v>8384</v>
      </c>
      <c r="G896" s="315" t="s">
        <v>886</v>
      </c>
      <c r="H896" s="632" t="s">
        <v>5810</v>
      </c>
      <c r="I896" s="309"/>
      <c r="J896" s="309"/>
      <c r="K896" s="309"/>
      <c r="L896" s="309"/>
      <c r="M896" s="309"/>
      <c r="N896" s="309"/>
      <c r="O896" s="309"/>
      <c r="P896" s="309"/>
      <c r="Q896" s="309"/>
      <c r="R896" s="309" t="s">
        <v>582</v>
      </c>
      <c r="S896" s="309"/>
      <c r="T896" s="326"/>
      <c r="U896" s="897"/>
      <c r="V896" s="897"/>
      <c r="W896" s="897"/>
      <c r="X896" s="897"/>
      <c r="Y896" s="897"/>
      <c r="Z896" s="897"/>
      <c r="AA896" s="897"/>
      <c r="AB896" s="897"/>
      <c r="AC896" s="428" t="s">
        <v>9698</v>
      </c>
      <c r="AD896" s="309">
        <v>2019</v>
      </c>
      <c r="AE896" s="309">
        <v>2019</v>
      </c>
      <c r="AF896" s="315" t="s">
        <v>11068</v>
      </c>
      <c r="AG896" s="625" t="s">
        <v>11069</v>
      </c>
      <c r="AH896" s="94" t="s">
        <v>677</v>
      </c>
      <c r="AI896" s="48"/>
    </row>
    <row r="897" spans="2:35">
      <c r="B897" s="315" t="s">
        <v>2074</v>
      </c>
      <c r="C897" s="315" t="s">
        <v>187</v>
      </c>
      <c r="D897" s="315" t="s">
        <v>9189</v>
      </c>
      <c r="E897" s="309" t="s">
        <v>886</v>
      </c>
      <c r="F897" s="128" t="s">
        <v>424</v>
      </c>
      <c r="G897" s="315" t="s">
        <v>886</v>
      </c>
      <c r="H897" s="309" t="s">
        <v>594</v>
      </c>
      <c r="I897" s="309"/>
      <c r="J897" s="309"/>
      <c r="K897" s="309"/>
      <c r="L897" s="309"/>
      <c r="M897" s="309"/>
      <c r="N897" s="309"/>
      <c r="O897" s="309"/>
      <c r="P897" s="309" t="s">
        <v>582</v>
      </c>
      <c r="Q897" s="309"/>
      <c r="R897" s="309"/>
      <c r="S897" s="309"/>
      <c r="T897" s="326"/>
      <c r="U897" s="897"/>
      <c r="V897" s="897"/>
      <c r="W897" s="897"/>
      <c r="X897" s="897"/>
      <c r="Y897" s="897"/>
      <c r="Z897" s="897"/>
      <c r="AA897" s="897"/>
      <c r="AB897" s="897"/>
      <c r="AC897" s="428" t="s">
        <v>9698</v>
      </c>
      <c r="AD897" s="309">
        <v>2005</v>
      </c>
      <c r="AE897" s="309">
        <v>2013</v>
      </c>
      <c r="AF897" s="315" t="s">
        <v>11070</v>
      </c>
      <c r="AG897" s="625" t="s">
        <v>11071</v>
      </c>
      <c r="AH897" s="94" t="s">
        <v>677</v>
      </c>
      <c r="AI897" s="48"/>
    </row>
    <row r="898" spans="2:35">
      <c r="B898" s="315" t="s">
        <v>2082</v>
      </c>
      <c r="C898" s="315" t="s">
        <v>186</v>
      </c>
      <c r="D898" s="315" t="s">
        <v>7424</v>
      </c>
      <c r="E898" s="128" t="s">
        <v>233</v>
      </c>
      <c r="F898" s="128" t="s">
        <v>424</v>
      </c>
      <c r="G898" s="315" t="s">
        <v>11072</v>
      </c>
      <c r="H898" s="309" t="s">
        <v>5810</v>
      </c>
      <c r="I898" s="309"/>
      <c r="J898" s="309"/>
      <c r="K898" s="309"/>
      <c r="L898" s="309"/>
      <c r="M898" s="309"/>
      <c r="N898" s="309"/>
      <c r="O898" s="309"/>
      <c r="P898" s="309"/>
      <c r="Q898" s="309" t="s">
        <v>582</v>
      </c>
      <c r="R898" s="309"/>
      <c r="S898" s="309"/>
      <c r="T898" s="326"/>
      <c r="U898" s="897"/>
      <c r="V898" s="897"/>
      <c r="W898" s="897"/>
      <c r="X898" s="897"/>
      <c r="Y898" s="897"/>
      <c r="Z898" s="897"/>
      <c r="AA898" s="897"/>
      <c r="AB898" s="897"/>
      <c r="AC898" s="428" t="s">
        <v>9698</v>
      </c>
      <c r="AD898" s="309">
        <v>2017</v>
      </c>
      <c r="AE898" s="309" t="s">
        <v>4745</v>
      </c>
      <c r="AF898" s="315" t="s">
        <v>11073</v>
      </c>
      <c r="AG898" s="625" t="s">
        <v>11074</v>
      </c>
      <c r="AH898" s="94" t="s">
        <v>677</v>
      </c>
      <c r="AI898" s="48"/>
    </row>
    <row r="899" spans="2:35">
      <c r="B899" s="142" t="s">
        <v>2082</v>
      </c>
      <c r="C899" s="142" t="s">
        <v>186</v>
      </c>
      <c r="D899" s="142" t="s">
        <v>7432</v>
      </c>
      <c r="E899" s="128" t="s">
        <v>5778</v>
      </c>
      <c r="F899" s="309" t="s">
        <v>8384</v>
      </c>
      <c r="G899" s="142" t="s">
        <v>3461</v>
      </c>
      <c r="H899" s="128" t="s">
        <v>5810</v>
      </c>
      <c r="I899" s="309"/>
      <c r="J899" s="309"/>
      <c r="K899" s="309"/>
      <c r="L899" s="309"/>
      <c r="M899" s="309"/>
      <c r="N899" s="309"/>
      <c r="O899" s="309"/>
      <c r="P899" s="309"/>
      <c r="Q899" s="309" t="s">
        <v>582</v>
      </c>
      <c r="R899" s="309"/>
      <c r="S899" s="309"/>
      <c r="T899" s="326"/>
      <c r="U899" s="897"/>
      <c r="V899" s="897"/>
      <c r="W899" s="897"/>
      <c r="X899" s="897"/>
      <c r="Y899" s="897"/>
      <c r="Z899" s="897"/>
      <c r="AA899" s="897"/>
      <c r="AB899" s="897"/>
      <c r="AC899" s="424" t="s">
        <v>9713</v>
      </c>
      <c r="AD899" s="128">
        <v>2020</v>
      </c>
      <c r="AE899" s="309" t="s">
        <v>886</v>
      </c>
      <c r="AF899" s="142" t="s">
        <v>11075</v>
      </c>
      <c r="AG899" s="624" t="s">
        <v>11076</v>
      </c>
      <c r="AH899" s="94" t="s">
        <v>677</v>
      </c>
      <c r="AI899" s="48"/>
    </row>
    <row r="900" spans="2:35">
      <c r="B900" s="142" t="s">
        <v>2074</v>
      </c>
      <c r="C900" s="315" t="s">
        <v>187</v>
      </c>
      <c r="D900" s="315" t="s">
        <v>7435</v>
      </c>
      <c r="E900" s="309" t="s">
        <v>886</v>
      </c>
      <c r="F900" s="128" t="s">
        <v>5838</v>
      </c>
      <c r="G900" s="142" t="s">
        <v>5695</v>
      </c>
      <c r="H900" s="135" t="s">
        <v>5810</v>
      </c>
      <c r="I900" s="128"/>
      <c r="J900" s="309"/>
      <c r="K900" s="309"/>
      <c r="L900" s="309"/>
      <c r="M900" s="309"/>
      <c r="N900" s="309"/>
      <c r="O900" s="309"/>
      <c r="P900" s="309"/>
      <c r="Q900" s="309"/>
      <c r="R900" s="309"/>
      <c r="S900" s="309"/>
      <c r="T900" s="326"/>
      <c r="U900" s="897" t="s">
        <v>582</v>
      </c>
      <c r="V900" s="897"/>
      <c r="W900" s="897"/>
      <c r="X900" s="897"/>
      <c r="Y900" s="897"/>
      <c r="Z900" s="897"/>
      <c r="AA900" s="897"/>
      <c r="AB900" s="897"/>
      <c r="AC900" s="424" t="s">
        <v>9713</v>
      </c>
      <c r="AD900" s="309">
        <v>2019</v>
      </c>
      <c r="AE900" s="309" t="s">
        <v>886</v>
      </c>
      <c r="AF900" s="142" t="s">
        <v>11077</v>
      </c>
      <c r="AG900" s="624" t="s">
        <v>10096</v>
      </c>
      <c r="AH900" s="94" t="s">
        <v>677</v>
      </c>
      <c r="AI900" s="48"/>
    </row>
    <row r="901" spans="2:35">
      <c r="B901" s="315" t="s">
        <v>366</v>
      </c>
      <c r="C901" s="315" t="s">
        <v>172</v>
      </c>
      <c r="D901" s="315" t="s">
        <v>7436</v>
      </c>
      <c r="E901" s="309" t="s">
        <v>9794</v>
      </c>
      <c r="F901" s="309" t="s">
        <v>452</v>
      </c>
      <c r="G901" s="315" t="s">
        <v>9697</v>
      </c>
      <c r="H901" s="309" t="s">
        <v>886</v>
      </c>
      <c r="I901" s="309"/>
      <c r="J901" s="309"/>
      <c r="K901" s="309"/>
      <c r="L901" s="309"/>
      <c r="M901" s="309"/>
      <c r="N901" s="309"/>
      <c r="O901" s="309"/>
      <c r="P901" s="309"/>
      <c r="Q901" s="309"/>
      <c r="R901" s="309"/>
      <c r="S901" s="309"/>
      <c r="T901" s="326"/>
      <c r="U901" s="897"/>
      <c r="V901" s="897" t="s">
        <v>419</v>
      </c>
      <c r="W901" s="897"/>
      <c r="X901" s="897"/>
      <c r="Y901" s="897"/>
      <c r="Z901" s="897"/>
      <c r="AA901" s="897"/>
      <c r="AB901" s="897"/>
      <c r="AC901" s="428" t="s">
        <v>9698</v>
      </c>
      <c r="AD901" s="309" t="s">
        <v>886</v>
      </c>
      <c r="AE901" s="309">
        <v>2021</v>
      </c>
      <c r="AF901" s="315" t="s">
        <v>11078</v>
      </c>
      <c r="AG901" s="596" t="s">
        <v>11079</v>
      </c>
      <c r="AH901" s="94" t="s">
        <v>677</v>
      </c>
    </row>
    <row r="902" spans="2:35">
      <c r="B902" s="315" t="s">
        <v>366</v>
      </c>
      <c r="C902" s="142" t="s">
        <v>173</v>
      </c>
      <c r="D902" s="142" t="s">
        <v>11080</v>
      </c>
      <c r="E902" s="128" t="s">
        <v>886</v>
      </c>
      <c r="F902" s="309" t="s">
        <v>452</v>
      </c>
      <c r="G902" s="315" t="s">
        <v>886</v>
      </c>
      <c r="H902" s="309" t="s">
        <v>886</v>
      </c>
      <c r="I902" s="309"/>
      <c r="J902" s="309"/>
      <c r="K902" s="309"/>
      <c r="L902" s="309"/>
      <c r="M902" s="309"/>
      <c r="N902" s="309"/>
      <c r="O902" s="309"/>
      <c r="P902" s="309"/>
      <c r="Q902" s="309"/>
      <c r="R902" s="309"/>
      <c r="S902" s="309"/>
      <c r="T902" s="326"/>
      <c r="U902" s="897"/>
      <c r="V902" s="897" t="s">
        <v>582</v>
      </c>
      <c r="W902" s="897"/>
      <c r="X902" s="897"/>
      <c r="Y902" s="897"/>
      <c r="Z902" s="897"/>
      <c r="AA902" s="897"/>
      <c r="AB902" s="897"/>
      <c r="AC902" s="428" t="s">
        <v>9698</v>
      </c>
      <c r="AD902" s="309" t="s">
        <v>886</v>
      </c>
      <c r="AE902" s="137" t="s">
        <v>9709</v>
      </c>
      <c r="AF902" s="142" t="s">
        <v>9726</v>
      </c>
      <c r="AG902" s="624" t="s">
        <v>9727</v>
      </c>
      <c r="AH902" s="94" t="s">
        <v>677</v>
      </c>
      <c r="AI902" s="48"/>
    </row>
    <row r="903" spans="2:35">
      <c r="B903" s="315" t="s">
        <v>366</v>
      </c>
      <c r="C903" s="315" t="s">
        <v>5666</v>
      </c>
      <c r="D903" s="315" t="s">
        <v>7441</v>
      </c>
      <c r="E903" s="309" t="s">
        <v>886</v>
      </c>
      <c r="F903" s="309" t="s">
        <v>452</v>
      </c>
      <c r="G903" s="315" t="s">
        <v>9697</v>
      </c>
      <c r="H903" s="309" t="s">
        <v>886</v>
      </c>
      <c r="I903" s="309"/>
      <c r="J903" s="309"/>
      <c r="K903" s="309"/>
      <c r="L903" s="309"/>
      <c r="M903" s="309"/>
      <c r="N903" s="309"/>
      <c r="O903" s="309"/>
      <c r="P903" s="309"/>
      <c r="Q903" s="309"/>
      <c r="R903" s="309"/>
      <c r="S903" s="309"/>
      <c r="T903" s="326"/>
      <c r="U903" s="897"/>
      <c r="V903" s="897" t="s">
        <v>582</v>
      </c>
      <c r="W903" s="897"/>
      <c r="X903" s="897"/>
      <c r="Y903" s="897"/>
      <c r="Z903" s="897"/>
      <c r="AA903" s="897"/>
      <c r="AB903" s="897"/>
      <c r="AC903" s="428" t="s">
        <v>9713</v>
      </c>
      <c r="AD903" s="309">
        <v>2010</v>
      </c>
      <c r="AE903" s="309" t="s">
        <v>886</v>
      </c>
      <c r="AF903" s="315" t="s">
        <v>11081</v>
      </c>
      <c r="AG903" s="625" t="s">
        <v>11082</v>
      </c>
      <c r="AH903" s="94" t="s">
        <v>677</v>
      </c>
      <c r="AI903" s="48"/>
    </row>
    <row r="904" spans="2:35">
      <c r="B904" s="315" t="s">
        <v>2057</v>
      </c>
      <c r="C904" s="315" t="s">
        <v>185</v>
      </c>
      <c r="D904" s="315" t="s">
        <v>11083</v>
      </c>
      <c r="E904" s="309" t="s">
        <v>9722</v>
      </c>
      <c r="F904" s="128" t="s">
        <v>452</v>
      </c>
      <c r="G904" s="315" t="s">
        <v>5830</v>
      </c>
      <c r="H904" s="309" t="s">
        <v>886</v>
      </c>
      <c r="I904" s="309"/>
      <c r="J904" s="309"/>
      <c r="K904" s="309"/>
      <c r="L904" s="309"/>
      <c r="M904" s="309"/>
      <c r="N904" s="309"/>
      <c r="O904" s="309"/>
      <c r="P904" s="309"/>
      <c r="Q904" s="309"/>
      <c r="R904" s="309"/>
      <c r="S904" s="309" t="s">
        <v>582</v>
      </c>
      <c r="T904" s="326"/>
      <c r="U904" s="897"/>
      <c r="V904" s="897"/>
      <c r="W904" s="897"/>
      <c r="X904" s="897"/>
      <c r="Y904" s="897"/>
      <c r="Z904" s="897"/>
      <c r="AA904" s="897"/>
      <c r="AB904" s="897"/>
      <c r="AC904" s="428" t="s">
        <v>9698</v>
      </c>
      <c r="AD904" s="309" t="s">
        <v>886</v>
      </c>
      <c r="AE904" s="309" t="s">
        <v>9901</v>
      </c>
      <c r="AF904" s="315" t="s">
        <v>9902</v>
      </c>
      <c r="AG904" s="623" t="s">
        <v>11084</v>
      </c>
      <c r="AH904" s="94" t="s">
        <v>677</v>
      </c>
      <c r="AI904" s="48"/>
    </row>
    <row r="905" spans="2:35">
      <c r="B905" s="142" t="s">
        <v>2074</v>
      </c>
      <c r="C905" s="315" t="s">
        <v>187</v>
      </c>
      <c r="D905" s="142" t="s">
        <v>11085</v>
      </c>
      <c r="E905" s="309" t="s">
        <v>5778</v>
      </c>
      <c r="F905" s="128" t="s">
        <v>424</v>
      </c>
      <c r="G905" s="315" t="s">
        <v>886</v>
      </c>
      <c r="H905" s="309" t="s">
        <v>5810</v>
      </c>
      <c r="I905" s="309"/>
      <c r="J905" s="309"/>
      <c r="K905" s="309"/>
      <c r="L905" s="309"/>
      <c r="M905" s="309"/>
      <c r="N905" s="309"/>
      <c r="O905" s="309"/>
      <c r="P905" s="309"/>
      <c r="Q905" s="309"/>
      <c r="R905" s="309"/>
      <c r="S905" s="309"/>
      <c r="T905" s="326"/>
      <c r="U905" s="897"/>
      <c r="V905" s="897"/>
      <c r="W905" s="897"/>
      <c r="X905" s="897"/>
      <c r="Y905" s="897"/>
      <c r="Z905" s="897"/>
      <c r="AA905" s="897" t="s">
        <v>582</v>
      </c>
      <c r="AB905" s="897"/>
      <c r="AC905" s="428" t="s">
        <v>9698</v>
      </c>
      <c r="AD905" s="309" t="s">
        <v>886</v>
      </c>
      <c r="AE905" s="309" t="s">
        <v>886</v>
      </c>
      <c r="AF905" s="315" t="s">
        <v>10112</v>
      </c>
      <c r="AG905" s="624" t="s">
        <v>9742</v>
      </c>
      <c r="AH905" s="94" t="s">
        <v>677</v>
      </c>
      <c r="AI905" s="48"/>
    </row>
    <row r="906" spans="2:35">
      <c r="B906" s="315" t="s">
        <v>366</v>
      </c>
      <c r="C906" s="315" t="s">
        <v>182</v>
      </c>
      <c r="D906" s="315" t="s">
        <v>11086</v>
      </c>
      <c r="E906" s="309" t="s">
        <v>5778</v>
      </c>
      <c r="F906" s="128" t="s">
        <v>424</v>
      </c>
      <c r="G906" s="315" t="s">
        <v>3461</v>
      </c>
      <c r="H906" s="309" t="s">
        <v>886</v>
      </c>
      <c r="I906" s="309"/>
      <c r="J906" s="309"/>
      <c r="K906" s="309"/>
      <c r="L906" s="309"/>
      <c r="M906" s="309"/>
      <c r="N906" s="309"/>
      <c r="O906" s="309"/>
      <c r="P906" s="309"/>
      <c r="Q906" s="309"/>
      <c r="R906" s="309"/>
      <c r="S906" s="309"/>
      <c r="T906" s="326"/>
      <c r="U906" s="897"/>
      <c r="V906" s="897"/>
      <c r="W906" s="897"/>
      <c r="X906" s="897"/>
      <c r="Y906" s="897"/>
      <c r="Z906" s="897"/>
      <c r="AA906" s="897" t="s">
        <v>582</v>
      </c>
      <c r="AB906" s="897"/>
      <c r="AC906" s="428" t="s">
        <v>9698</v>
      </c>
      <c r="AD906" s="309">
        <v>2020</v>
      </c>
      <c r="AE906" s="309">
        <v>2021</v>
      </c>
      <c r="AF906" s="315" t="s">
        <v>11087</v>
      </c>
      <c r="AG906" s="625" t="s">
        <v>11088</v>
      </c>
      <c r="AH906" s="94" t="s">
        <v>677</v>
      </c>
      <c r="AI906" s="48"/>
    </row>
    <row r="907" spans="2:35">
      <c r="B907" s="315" t="s">
        <v>2074</v>
      </c>
      <c r="C907" s="315" t="s">
        <v>187</v>
      </c>
      <c r="D907" s="315" t="s">
        <v>7448</v>
      </c>
      <c r="E907" s="309" t="s">
        <v>5778</v>
      </c>
      <c r="F907" s="309" t="s">
        <v>5838</v>
      </c>
      <c r="G907" s="315" t="s">
        <v>886</v>
      </c>
      <c r="H907" s="309" t="s">
        <v>886</v>
      </c>
      <c r="I907" s="309"/>
      <c r="J907" s="309"/>
      <c r="K907" s="309"/>
      <c r="L907" s="309" t="s">
        <v>582</v>
      </c>
      <c r="M907" s="309"/>
      <c r="N907" s="309"/>
      <c r="O907" s="309"/>
      <c r="P907" s="309"/>
      <c r="Q907" s="309"/>
      <c r="R907" s="309"/>
      <c r="S907" s="309"/>
      <c r="T907" s="326"/>
      <c r="U907" s="897"/>
      <c r="V907" s="897"/>
      <c r="W907" s="897"/>
      <c r="X907" s="897"/>
      <c r="Y907" s="897"/>
      <c r="Z907" s="897"/>
      <c r="AA907" s="897"/>
      <c r="AB907" s="897"/>
      <c r="AC907" s="428" t="s">
        <v>9698</v>
      </c>
      <c r="AD907" s="309">
        <v>2018</v>
      </c>
      <c r="AE907" s="309">
        <v>2050</v>
      </c>
      <c r="AF907" s="315" t="s">
        <v>11089</v>
      </c>
      <c r="AG907" s="625" t="s">
        <v>11090</v>
      </c>
      <c r="AH907" s="94" t="s">
        <v>677</v>
      </c>
      <c r="AI907" s="48"/>
    </row>
    <row r="908" spans="2:35">
      <c r="B908" s="315" t="s">
        <v>2074</v>
      </c>
      <c r="C908" s="315" t="s">
        <v>187</v>
      </c>
      <c r="D908" s="315" t="s">
        <v>7448</v>
      </c>
      <c r="E908" s="309" t="s">
        <v>5778</v>
      </c>
      <c r="F908" s="128" t="s">
        <v>424</v>
      </c>
      <c r="G908" s="315" t="s">
        <v>886</v>
      </c>
      <c r="H908" s="309" t="s">
        <v>886</v>
      </c>
      <c r="I908" s="309"/>
      <c r="J908" s="309"/>
      <c r="K908" s="309"/>
      <c r="L908" s="309" t="s">
        <v>582</v>
      </c>
      <c r="M908" s="309"/>
      <c r="N908" s="309"/>
      <c r="O908" s="309"/>
      <c r="P908" s="309"/>
      <c r="Q908" s="309"/>
      <c r="R908" s="309"/>
      <c r="S908" s="309"/>
      <c r="T908" s="326"/>
      <c r="U908" s="897"/>
      <c r="V908" s="897"/>
      <c r="W908" s="897"/>
      <c r="X908" s="897"/>
      <c r="Y908" s="897"/>
      <c r="Z908" s="897"/>
      <c r="AA908" s="897"/>
      <c r="AB908" s="897"/>
      <c r="AC908" s="428" t="s">
        <v>9698</v>
      </c>
      <c r="AD908" s="309">
        <v>2018</v>
      </c>
      <c r="AE908" s="309">
        <v>2035</v>
      </c>
      <c r="AF908" s="315" t="s">
        <v>11089</v>
      </c>
      <c r="AG908" s="625" t="s">
        <v>11090</v>
      </c>
      <c r="AH908" s="94" t="s">
        <v>677</v>
      </c>
      <c r="AI908" s="48"/>
    </row>
    <row r="909" spans="2:35">
      <c r="B909" s="315" t="s">
        <v>2074</v>
      </c>
      <c r="C909" s="315" t="s">
        <v>187</v>
      </c>
      <c r="D909" s="315" t="s">
        <v>7448</v>
      </c>
      <c r="E909" s="309" t="s">
        <v>5778</v>
      </c>
      <c r="F909" s="309" t="s">
        <v>424</v>
      </c>
      <c r="G909" s="315" t="s">
        <v>886</v>
      </c>
      <c r="H909" s="309" t="s">
        <v>886</v>
      </c>
      <c r="I909" s="309"/>
      <c r="J909" s="309"/>
      <c r="K909" s="309"/>
      <c r="L909" s="309" t="s">
        <v>582</v>
      </c>
      <c r="M909" s="309"/>
      <c r="N909" s="309"/>
      <c r="O909" s="309"/>
      <c r="P909" s="309"/>
      <c r="Q909" s="309"/>
      <c r="R909" s="309"/>
      <c r="S909" s="309"/>
      <c r="T909" s="326"/>
      <c r="U909" s="897"/>
      <c r="V909" s="897"/>
      <c r="W909" s="897"/>
      <c r="X909" s="897"/>
      <c r="Y909" s="897"/>
      <c r="Z909" s="897"/>
      <c r="AA909" s="897"/>
      <c r="AB909" s="897"/>
      <c r="AC909" s="428" t="s">
        <v>9698</v>
      </c>
      <c r="AD909" s="309">
        <v>2018</v>
      </c>
      <c r="AE909" s="309">
        <v>2050</v>
      </c>
      <c r="AF909" s="315" t="s">
        <v>11089</v>
      </c>
      <c r="AG909" s="625" t="s">
        <v>11090</v>
      </c>
      <c r="AH909" s="94" t="s">
        <v>677</v>
      </c>
      <c r="AI909" s="48"/>
    </row>
    <row r="910" spans="2:35">
      <c r="B910" s="315" t="s">
        <v>2074</v>
      </c>
      <c r="C910" s="315" t="s">
        <v>187</v>
      </c>
      <c r="D910" s="315" t="s">
        <v>7449</v>
      </c>
      <c r="E910" s="309" t="s">
        <v>5778</v>
      </c>
      <c r="F910" s="128" t="s">
        <v>424</v>
      </c>
      <c r="G910" s="315" t="s">
        <v>886</v>
      </c>
      <c r="H910" s="309" t="s">
        <v>886</v>
      </c>
      <c r="I910" s="309"/>
      <c r="J910" s="309"/>
      <c r="K910" s="309"/>
      <c r="L910" s="309" t="s">
        <v>582</v>
      </c>
      <c r="M910" s="309"/>
      <c r="N910" s="309"/>
      <c r="O910" s="309"/>
      <c r="P910" s="309"/>
      <c r="Q910" s="309"/>
      <c r="R910" s="309"/>
      <c r="S910" s="309"/>
      <c r="T910" s="326"/>
      <c r="U910" s="897"/>
      <c r="V910" s="897"/>
      <c r="W910" s="897"/>
      <c r="X910" s="897"/>
      <c r="Y910" s="897"/>
      <c r="Z910" s="897"/>
      <c r="AA910" s="897"/>
      <c r="AB910" s="897"/>
      <c r="AC910" s="428" t="s">
        <v>9698</v>
      </c>
      <c r="AD910" s="309">
        <v>2019</v>
      </c>
      <c r="AE910" s="309">
        <v>2050</v>
      </c>
      <c r="AF910" s="315" t="s">
        <v>11091</v>
      </c>
      <c r="AG910" s="625" t="s">
        <v>11092</v>
      </c>
      <c r="AH910" s="94" t="s">
        <v>677</v>
      </c>
      <c r="AI910" s="48"/>
    </row>
    <row r="911" spans="2:35">
      <c r="B911" s="315" t="s">
        <v>2074</v>
      </c>
      <c r="C911" s="315" t="s">
        <v>187</v>
      </c>
      <c r="D911" s="142" t="s">
        <v>11093</v>
      </c>
      <c r="E911" s="309" t="s">
        <v>5778</v>
      </c>
      <c r="F911" s="309" t="s">
        <v>9729</v>
      </c>
      <c r="G911" s="142" t="s">
        <v>886</v>
      </c>
      <c r="H911" s="627" t="s">
        <v>9730</v>
      </c>
      <c r="I911" s="309"/>
      <c r="J911" s="309"/>
      <c r="K911" s="309"/>
      <c r="L911" s="309"/>
      <c r="M911" s="309"/>
      <c r="N911" s="309"/>
      <c r="O911" s="309"/>
      <c r="P911" s="309"/>
      <c r="Q911" s="309"/>
      <c r="R911" s="309" t="s">
        <v>582</v>
      </c>
      <c r="S911" s="309"/>
      <c r="T911" s="326"/>
      <c r="U911" s="897"/>
      <c r="V911" s="897"/>
      <c r="W911" s="897"/>
      <c r="X911" s="897"/>
      <c r="Y911" s="897"/>
      <c r="Z911" s="897"/>
      <c r="AA911" s="897"/>
      <c r="AB911" s="897"/>
      <c r="AC911" s="428" t="s">
        <v>9698</v>
      </c>
      <c r="AD911" s="309">
        <v>2020</v>
      </c>
      <c r="AE911" s="309">
        <v>2021</v>
      </c>
      <c r="AF911" s="315" t="s">
        <v>9731</v>
      </c>
      <c r="AG911" s="625" t="s">
        <v>9732</v>
      </c>
      <c r="AH911" s="94" t="s">
        <v>677</v>
      </c>
      <c r="AI911" s="48"/>
    </row>
    <row r="912" spans="2:35">
      <c r="B912" s="142" t="s">
        <v>2074</v>
      </c>
      <c r="C912" s="142" t="s">
        <v>160</v>
      </c>
      <c r="D912" s="305" t="s">
        <v>7453</v>
      </c>
      <c r="E912" s="142" t="s">
        <v>5778</v>
      </c>
      <c r="F912" s="128" t="s">
        <v>424</v>
      </c>
      <c r="G912" s="142" t="s">
        <v>6147</v>
      </c>
      <c r="H912" s="128" t="s">
        <v>6147</v>
      </c>
      <c r="I912" s="128"/>
      <c r="J912" s="128"/>
      <c r="K912" s="128"/>
      <c r="L912" s="128"/>
      <c r="M912" s="128"/>
      <c r="N912" s="128"/>
      <c r="O912" s="128"/>
      <c r="P912" s="128"/>
      <c r="Q912" s="128"/>
      <c r="R912" s="128"/>
      <c r="S912" s="128"/>
      <c r="T912" s="307"/>
      <c r="U912" s="754"/>
      <c r="V912" s="754"/>
      <c r="W912" s="754"/>
      <c r="X912" s="754"/>
      <c r="Y912" s="696"/>
      <c r="Z912" s="754"/>
      <c r="AA912" s="754" t="s">
        <v>419</v>
      </c>
      <c r="AB912" s="696"/>
      <c r="AC912" s="424" t="s">
        <v>9698</v>
      </c>
      <c r="AD912" s="128">
        <v>2019</v>
      </c>
      <c r="AE912" s="128"/>
      <c r="AF912" s="142"/>
      <c r="AG912" s="596" t="s">
        <v>11094</v>
      </c>
      <c r="AH912" s="94" t="s">
        <v>677</v>
      </c>
      <c r="AI912" s="175"/>
    </row>
    <row r="913" spans="2:35">
      <c r="B913" s="142" t="s">
        <v>2074</v>
      </c>
      <c r="C913" s="142" t="s">
        <v>160</v>
      </c>
      <c r="D913" s="305" t="s">
        <v>7453</v>
      </c>
      <c r="E913" s="142" t="s">
        <v>5778</v>
      </c>
      <c r="F913" s="128" t="s">
        <v>424</v>
      </c>
      <c r="G913" s="129" t="s">
        <v>11095</v>
      </c>
      <c r="H913" s="128" t="s">
        <v>886</v>
      </c>
      <c r="I913" s="128"/>
      <c r="J913" s="128"/>
      <c r="K913" s="128" t="s">
        <v>419</v>
      </c>
      <c r="L913" s="128"/>
      <c r="M913" s="128"/>
      <c r="N913" s="128"/>
      <c r="O913" s="128"/>
      <c r="P913" s="128"/>
      <c r="Q913" s="128"/>
      <c r="R913" s="128"/>
      <c r="S913" s="128"/>
      <c r="T913" s="307"/>
      <c r="U913" s="754"/>
      <c r="V913" s="754"/>
      <c r="W913" s="754"/>
      <c r="X913" s="754"/>
      <c r="Y913" s="696"/>
      <c r="Z913" s="754"/>
      <c r="AA913" s="754"/>
      <c r="AB913" s="696"/>
      <c r="AC913" s="424" t="s">
        <v>9698</v>
      </c>
      <c r="AD913" s="128">
        <v>2019</v>
      </c>
      <c r="AE913" s="128"/>
      <c r="AF913" s="142"/>
      <c r="AG913" s="596" t="s">
        <v>11094</v>
      </c>
      <c r="AH913" s="94" t="s">
        <v>677</v>
      </c>
      <c r="AI913" s="175"/>
    </row>
    <row r="914" spans="2:35">
      <c r="B914" s="142" t="s">
        <v>2074</v>
      </c>
      <c r="C914" s="142" t="s">
        <v>160</v>
      </c>
      <c r="D914" s="305" t="s">
        <v>7453</v>
      </c>
      <c r="E914" s="142" t="s">
        <v>5778</v>
      </c>
      <c r="F914" s="128" t="s">
        <v>452</v>
      </c>
      <c r="G914" s="129" t="s">
        <v>5830</v>
      </c>
      <c r="H914" s="128" t="s">
        <v>886</v>
      </c>
      <c r="I914" s="128"/>
      <c r="J914" s="128"/>
      <c r="K914" s="128"/>
      <c r="L914" s="128"/>
      <c r="M914" s="128" t="s">
        <v>419</v>
      </c>
      <c r="N914" s="128"/>
      <c r="O914" s="128"/>
      <c r="P914" s="128"/>
      <c r="Q914" s="128"/>
      <c r="R914" s="128"/>
      <c r="S914" s="128"/>
      <c r="T914" s="307"/>
      <c r="U914" s="754"/>
      <c r="V914" s="754"/>
      <c r="W914" s="754"/>
      <c r="X914" s="754"/>
      <c r="Y914" s="696"/>
      <c r="Z914" s="754"/>
      <c r="AA914" s="754"/>
      <c r="AB914" s="696"/>
      <c r="AC914" s="424" t="s">
        <v>9713</v>
      </c>
      <c r="AD914" s="128">
        <v>2019</v>
      </c>
      <c r="AE914" s="128"/>
      <c r="AF914" s="142"/>
      <c r="AG914" s="596" t="s">
        <v>11094</v>
      </c>
      <c r="AH914" s="94" t="s">
        <v>677</v>
      </c>
      <c r="AI914" s="175"/>
    </row>
    <row r="915" spans="2:35">
      <c r="B915" s="315" t="s">
        <v>2074</v>
      </c>
      <c r="C915" s="315" t="s">
        <v>187</v>
      </c>
      <c r="D915" s="142" t="s">
        <v>7454</v>
      </c>
      <c r="E915" s="309" t="s">
        <v>5778</v>
      </c>
      <c r="F915" s="309" t="s">
        <v>9729</v>
      </c>
      <c r="G915" s="142" t="s">
        <v>886</v>
      </c>
      <c r="H915" s="627" t="s">
        <v>9730</v>
      </c>
      <c r="I915" s="309"/>
      <c r="J915" s="309"/>
      <c r="K915" s="309"/>
      <c r="L915" s="309"/>
      <c r="M915" s="309"/>
      <c r="N915" s="309"/>
      <c r="O915" s="309"/>
      <c r="P915" s="309"/>
      <c r="Q915" s="309"/>
      <c r="R915" s="309" t="s">
        <v>582</v>
      </c>
      <c r="S915" s="309"/>
      <c r="T915" s="326"/>
      <c r="U915" s="897"/>
      <c r="V915" s="897"/>
      <c r="W915" s="897"/>
      <c r="X915" s="897"/>
      <c r="Y915" s="897"/>
      <c r="Z915" s="897"/>
      <c r="AA915" s="897"/>
      <c r="AB915" s="897"/>
      <c r="AC915" s="428" t="s">
        <v>9698</v>
      </c>
      <c r="AD915" s="309">
        <v>2020</v>
      </c>
      <c r="AE915" s="309">
        <v>2021</v>
      </c>
      <c r="AF915" s="315" t="s">
        <v>9731</v>
      </c>
      <c r="AG915" s="625" t="s">
        <v>11096</v>
      </c>
      <c r="AH915" s="94" t="s">
        <v>677</v>
      </c>
      <c r="AI915" s="48"/>
    </row>
    <row r="916" spans="2:35">
      <c r="B916" s="315" t="s">
        <v>2074</v>
      </c>
      <c r="C916" s="315" t="s">
        <v>187</v>
      </c>
      <c r="D916" s="315" t="s">
        <v>7454</v>
      </c>
      <c r="E916" s="309" t="s">
        <v>5778</v>
      </c>
      <c r="F916" s="128" t="s">
        <v>424</v>
      </c>
      <c r="G916" s="315" t="s">
        <v>886</v>
      </c>
      <c r="H916" s="309" t="s">
        <v>886</v>
      </c>
      <c r="I916" s="309"/>
      <c r="J916" s="309"/>
      <c r="K916" s="309"/>
      <c r="L916" s="309" t="s">
        <v>582</v>
      </c>
      <c r="M916" s="309"/>
      <c r="N916" s="309"/>
      <c r="O916" s="309"/>
      <c r="P916" s="309"/>
      <c r="Q916" s="309"/>
      <c r="R916" s="309"/>
      <c r="S916" s="309"/>
      <c r="T916" s="326"/>
      <c r="U916" s="897"/>
      <c r="V916" s="897"/>
      <c r="W916" s="897"/>
      <c r="X916" s="897"/>
      <c r="Y916" s="897"/>
      <c r="Z916" s="897"/>
      <c r="AA916" s="897"/>
      <c r="AB916" s="897"/>
      <c r="AC916" s="428" t="s">
        <v>9698</v>
      </c>
      <c r="AD916" s="309">
        <v>2018</v>
      </c>
      <c r="AE916" s="309">
        <v>2050</v>
      </c>
      <c r="AF916" s="315" t="s">
        <v>11097</v>
      </c>
      <c r="AG916" s="625" t="s">
        <v>9732</v>
      </c>
      <c r="AH916" s="94" t="s">
        <v>677</v>
      </c>
      <c r="AI916" s="48"/>
    </row>
    <row r="917" spans="2:35">
      <c r="B917" s="315" t="s">
        <v>2074</v>
      </c>
      <c r="C917" s="315" t="s">
        <v>187</v>
      </c>
      <c r="D917" s="315" t="s">
        <v>11098</v>
      </c>
      <c r="E917" s="309" t="s">
        <v>886</v>
      </c>
      <c r="F917" s="309" t="s">
        <v>424</v>
      </c>
      <c r="G917" s="315" t="s">
        <v>9854</v>
      </c>
      <c r="H917" s="627" t="s">
        <v>594</v>
      </c>
      <c r="I917" s="309"/>
      <c r="J917" s="309"/>
      <c r="K917" s="309"/>
      <c r="L917" s="309"/>
      <c r="M917" s="309"/>
      <c r="N917" s="309"/>
      <c r="O917" s="309"/>
      <c r="P917" s="309"/>
      <c r="Q917" s="309"/>
      <c r="R917" s="309"/>
      <c r="S917" s="309"/>
      <c r="T917" s="326"/>
      <c r="U917" s="897"/>
      <c r="V917" s="897"/>
      <c r="W917" s="897"/>
      <c r="X917" s="897" t="s">
        <v>582</v>
      </c>
      <c r="Y917" s="897"/>
      <c r="Z917" s="897"/>
      <c r="AA917" s="897"/>
      <c r="AB917" s="897"/>
      <c r="AC917" s="428" t="s">
        <v>9698</v>
      </c>
      <c r="AD917" s="128" t="s">
        <v>886</v>
      </c>
      <c r="AE917" s="309">
        <v>2020</v>
      </c>
      <c r="AF917" s="315" t="s">
        <v>11099</v>
      </c>
      <c r="AG917" s="625" t="s">
        <v>11100</v>
      </c>
      <c r="AH917" s="94" t="s">
        <v>677</v>
      </c>
      <c r="AI917" s="48"/>
    </row>
    <row r="918" spans="2:35">
      <c r="B918" s="315" t="s">
        <v>366</v>
      </c>
      <c r="C918" s="142" t="s">
        <v>182</v>
      </c>
      <c r="D918" s="142" t="s">
        <v>7457</v>
      </c>
      <c r="E918" s="128" t="s">
        <v>9794</v>
      </c>
      <c r="F918" s="309" t="s">
        <v>452</v>
      </c>
      <c r="G918" s="315" t="s">
        <v>886</v>
      </c>
      <c r="H918" s="309" t="s">
        <v>886</v>
      </c>
      <c r="I918" s="309"/>
      <c r="J918" s="309"/>
      <c r="K918" s="309"/>
      <c r="L918" s="309"/>
      <c r="M918" s="309"/>
      <c r="N918" s="309"/>
      <c r="O918" s="309"/>
      <c r="P918" s="309"/>
      <c r="Q918" s="309"/>
      <c r="R918" s="309"/>
      <c r="S918" s="309"/>
      <c r="T918" s="326"/>
      <c r="U918" s="897"/>
      <c r="V918" s="897" t="s">
        <v>582</v>
      </c>
      <c r="W918" s="897"/>
      <c r="X918" s="897"/>
      <c r="Y918" s="897"/>
      <c r="Z918" s="897"/>
      <c r="AA918" s="897"/>
      <c r="AB918" s="897"/>
      <c r="AC918" s="428" t="s">
        <v>9698</v>
      </c>
      <c r="AD918" s="128" t="s">
        <v>886</v>
      </c>
      <c r="AE918" s="137">
        <v>2019</v>
      </c>
      <c r="AF918" s="142" t="s">
        <v>11101</v>
      </c>
      <c r="AG918" s="624" t="s">
        <v>11102</v>
      </c>
      <c r="AH918" s="94" t="s">
        <v>677</v>
      </c>
      <c r="AI918" s="48"/>
    </row>
    <row r="919" spans="2:35">
      <c r="B919" s="315" t="s">
        <v>366</v>
      </c>
      <c r="C919" s="142" t="s">
        <v>182</v>
      </c>
      <c r="D919" s="142" t="s">
        <v>7458</v>
      </c>
      <c r="E919" s="128" t="s">
        <v>9708</v>
      </c>
      <c r="F919" s="309" t="s">
        <v>452</v>
      </c>
      <c r="G919" s="315" t="s">
        <v>11103</v>
      </c>
      <c r="H919" s="309" t="s">
        <v>886</v>
      </c>
      <c r="I919" s="309"/>
      <c r="J919" s="309"/>
      <c r="K919" s="309"/>
      <c r="L919" s="309"/>
      <c r="M919" s="309"/>
      <c r="N919" s="309"/>
      <c r="O919" s="309"/>
      <c r="P919" s="309"/>
      <c r="Q919" s="309"/>
      <c r="R919" s="309"/>
      <c r="S919" s="309"/>
      <c r="T919" s="326"/>
      <c r="U919" s="897"/>
      <c r="V919" s="897" t="s">
        <v>582</v>
      </c>
      <c r="W919" s="897"/>
      <c r="X919" s="897"/>
      <c r="Y919" s="897"/>
      <c r="Z919" s="897"/>
      <c r="AA919" s="897"/>
      <c r="AB919" s="897"/>
      <c r="AC919" s="428" t="s">
        <v>9698</v>
      </c>
      <c r="AD919" s="128" t="s">
        <v>886</v>
      </c>
      <c r="AE919" s="137">
        <v>2018</v>
      </c>
      <c r="AF919" s="142" t="s">
        <v>11104</v>
      </c>
      <c r="AG919" s="624" t="s">
        <v>11105</v>
      </c>
      <c r="AH919" s="94" t="s">
        <v>677</v>
      </c>
      <c r="AI919" s="48"/>
    </row>
    <row r="920" spans="2:35">
      <c r="B920" s="315" t="s">
        <v>366</v>
      </c>
      <c r="C920" s="142" t="s">
        <v>173</v>
      </c>
      <c r="D920" s="142" t="s">
        <v>11106</v>
      </c>
      <c r="E920" s="128" t="s">
        <v>886</v>
      </c>
      <c r="F920" s="309" t="s">
        <v>452</v>
      </c>
      <c r="G920" s="315" t="s">
        <v>886</v>
      </c>
      <c r="H920" s="309" t="s">
        <v>886</v>
      </c>
      <c r="I920" s="309"/>
      <c r="J920" s="309"/>
      <c r="K920" s="309"/>
      <c r="L920" s="309"/>
      <c r="M920" s="309"/>
      <c r="N920" s="309"/>
      <c r="O920" s="309"/>
      <c r="P920" s="309"/>
      <c r="Q920" s="309"/>
      <c r="R920" s="309"/>
      <c r="S920" s="309"/>
      <c r="T920" s="326"/>
      <c r="U920" s="897"/>
      <c r="V920" s="897" t="s">
        <v>582</v>
      </c>
      <c r="W920" s="897"/>
      <c r="X920" s="897"/>
      <c r="Y920" s="897"/>
      <c r="Z920" s="897"/>
      <c r="AA920" s="897"/>
      <c r="AB920" s="897"/>
      <c r="AC920" s="428" t="s">
        <v>9698</v>
      </c>
      <c r="AD920" s="309" t="s">
        <v>886</v>
      </c>
      <c r="AE920" s="137" t="s">
        <v>9709</v>
      </c>
      <c r="AF920" s="142" t="s">
        <v>9726</v>
      </c>
      <c r="AG920" s="624" t="s">
        <v>9727</v>
      </c>
      <c r="AH920" s="94" t="s">
        <v>677</v>
      </c>
      <c r="AI920" s="48"/>
    </row>
    <row r="921" spans="2:35">
      <c r="B921" s="142" t="s">
        <v>2074</v>
      </c>
      <c r="C921" s="315" t="s">
        <v>187</v>
      </c>
      <c r="D921" s="142" t="s">
        <v>11107</v>
      </c>
      <c r="E921" s="309" t="s">
        <v>5778</v>
      </c>
      <c r="F921" s="128" t="s">
        <v>424</v>
      </c>
      <c r="G921" s="142" t="s">
        <v>886</v>
      </c>
      <c r="H921" s="309" t="s">
        <v>5810</v>
      </c>
      <c r="I921" s="309"/>
      <c r="J921" s="309"/>
      <c r="K921" s="309"/>
      <c r="L921" s="309"/>
      <c r="M921" s="309"/>
      <c r="N921" s="309"/>
      <c r="O921" s="309"/>
      <c r="P921" s="309"/>
      <c r="Q921" s="309"/>
      <c r="R921" s="309"/>
      <c r="S921" s="309"/>
      <c r="T921" s="326"/>
      <c r="U921" s="897"/>
      <c r="V921" s="897"/>
      <c r="W921" s="897"/>
      <c r="X921" s="897"/>
      <c r="Y921" s="897"/>
      <c r="Z921" s="897"/>
      <c r="AA921" s="897" t="s">
        <v>582</v>
      </c>
      <c r="AB921" s="897"/>
      <c r="AC921" s="428" t="s">
        <v>9698</v>
      </c>
      <c r="AD921" s="309" t="s">
        <v>886</v>
      </c>
      <c r="AE921" s="309" t="s">
        <v>886</v>
      </c>
      <c r="AF921" s="315" t="s">
        <v>9771</v>
      </c>
      <c r="AG921" s="624" t="s">
        <v>9742</v>
      </c>
      <c r="AH921" s="94" t="s">
        <v>677</v>
      </c>
      <c r="AI921" s="48"/>
    </row>
    <row r="922" spans="2:35">
      <c r="B922" s="315" t="s">
        <v>366</v>
      </c>
      <c r="C922" s="142" t="s">
        <v>173</v>
      </c>
      <c r="D922" s="142" t="s">
        <v>11108</v>
      </c>
      <c r="E922" s="128" t="s">
        <v>886</v>
      </c>
      <c r="F922" s="309" t="s">
        <v>452</v>
      </c>
      <c r="G922" s="315" t="s">
        <v>886</v>
      </c>
      <c r="H922" s="309" t="s">
        <v>886</v>
      </c>
      <c r="I922" s="309"/>
      <c r="J922" s="309"/>
      <c r="K922" s="309"/>
      <c r="L922" s="309"/>
      <c r="M922" s="309"/>
      <c r="N922" s="309"/>
      <c r="O922" s="309"/>
      <c r="P922" s="309"/>
      <c r="Q922" s="309"/>
      <c r="R922" s="309"/>
      <c r="S922" s="309"/>
      <c r="T922" s="326"/>
      <c r="U922" s="897"/>
      <c r="V922" s="897" t="s">
        <v>582</v>
      </c>
      <c r="W922" s="897"/>
      <c r="X922" s="897"/>
      <c r="Y922" s="897"/>
      <c r="Z922" s="897"/>
      <c r="AA922" s="897"/>
      <c r="AB922" s="897"/>
      <c r="AC922" s="428" t="s">
        <v>9698</v>
      </c>
      <c r="AD922" s="309" t="s">
        <v>886</v>
      </c>
      <c r="AE922" s="137" t="s">
        <v>9709</v>
      </c>
      <c r="AF922" s="142" t="s">
        <v>9726</v>
      </c>
      <c r="AG922" s="624" t="s">
        <v>9727</v>
      </c>
      <c r="AH922" s="94" t="s">
        <v>677</v>
      </c>
      <c r="AI922" s="48"/>
    </row>
    <row r="923" spans="2:35">
      <c r="B923" s="142" t="s">
        <v>2074</v>
      </c>
      <c r="C923" s="315" t="s">
        <v>187</v>
      </c>
      <c r="D923" s="142" t="s">
        <v>7463</v>
      </c>
      <c r="E923" s="309" t="s">
        <v>5778</v>
      </c>
      <c r="F923" s="128" t="s">
        <v>5838</v>
      </c>
      <c r="G923" s="142" t="s">
        <v>5695</v>
      </c>
      <c r="H923" s="135" t="s">
        <v>9734</v>
      </c>
      <c r="I923" s="128"/>
      <c r="J923" s="309"/>
      <c r="K923" s="309"/>
      <c r="L923" s="309"/>
      <c r="M923" s="309"/>
      <c r="N923" s="309"/>
      <c r="O923" s="309"/>
      <c r="P923" s="309"/>
      <c r="Q923" s="309"/>
      <c r="R923" s="309"/>
      <c r="S923" s="309"/>
      <c r="T923" s="326"/>
      <c r="U923" s="897" t="s">
        <v>582</v>
      </c>
      <c r="V923" s="897"/>
      <c r="W923" s="897"/>
      <c r="X923" s="897"/>
      <c r="Y923" s="897"/>
      <c r="Z923" s="897"/>
      <c r="AA923" s="897"/>
      <c r="AB923" s="897"/>
      <c r="AC923" s="428" t="s">
        <v>9698</v>
      </c>
      <c r="AD923" s="128">
        <v>2019</v>
      </c>
      <c r="AE923" s="128">
        <v>2020</v>
      </c>
      <c r="AF923" s="142" t="s">
        <v>11109</v>
      </c>
      <c r="AG923" s="624" t="s">
        <v>11110</v>
      </c>
      <c r="AH923" s="94" t="s">
        <v>677</v>
      </c>
      <c r="AI923" s="48"/>
    </row>
    <row r="924" spans="2:35">
      <c r="B924" s="142" t="s">
        <v>2074</v>
      </c>
      <c r="C924" s="315" t="s">
        <v>187</v>
      </c>
      <c r="D924" s="142" t="s">
        <v>7463</v>
      </c>
      <c r="E924" s="309" t="s">
        <v>5778</v>
      </c>
      <c r="F924" s="128" t="s">
        <v>424</v>
      </c>
      <c r="G924" s="315" t="s">
        <v>886</v>
      </c>
      <c r="H924" s="309" t="s">
        <v>5810</v>
      </c>
      <c r="I924" s="309"/>
      <c r="J924" s="309"/>
      <c r="K924" s="309"/>
      <c r="L924" s="309"/>
      <c r="M924" s="309"/>
      <c r="N924" s="309"/>
      <c r="O924" s="309"/>
      <c r="P924" s="309"/>
      <c r="Q924" s="309"/>
      <c r="R924" s="309"/>
      <c r="S924" s="309"/>
      <c r="T924" s="326"/>
      <c r="U924" s="897"/>
      <c r="V924" s="897"/>
      <c r="W924" s="897"/>
      <c r="X924" s="897"/>
      <c r="Y924" s="897"/>
      <c r="Z924" s="897"/>
      <c r="AA924" s="897" t="s">
        <v>582</v>
      </c>
      <c r="AB924" s="897"/>
      <c r="AC924" s="428" t="s">
        <v>9698</v>
      </c>
      <c r="AD924" s="309" t="s">
        <v>886</v>
      </c>
      <c r="AE924" s="309" t="s">
        <v>886</v>
      </c>
      <c r="AF924" s="315" t="s">
        <v>9934</v>
      </c>
      <c r="AG924" s="624" t="s">
        <v>9742</v>
      </c>
      <c r="AH924" s="94" t="s">
        <v>677</v>
      </c>
      <c r="AI924" s="48"/>
    </row>
    <row r="925" spans="2:35">
      <c r="B925" s="315" t="s">
        <v>2074</v>
      </c>
      <c r="C925" s="315" t="s">
        <v>187</v>
      </c>
      <c r="D925" s="315" t="s">
        <v>11111</v>
      </c>
      <c r="E925" s="128" t="s">
        <v>233</v>
      </c>
      <c r="F925" s="128" t="s">
        <v>424</v>
      </c>
      <c r="G925" s="315" t="s">
        <v>233</v>
      </c>
      <c r="H925" s="309" t="s">
        <v>886</v>
      </c>
      <c r="I925" s="309"/>
      <c r="J925" s="309"/>
      <c r="K925" s="309" t="s">
        <v>582</v>
      </c>
      <c r="L925" s="309"/>
      <c r="M925" s="309"/>
      <c r="N925" s="309"/>
      <c r="O925" s="309"/>
      <c r="P925" s="309"/>
      <c r="Q925" s="309"/>
      <c r="R925" s="309"/>
      <c r="S925" s="309"/>
      <c r="T925" s="326"/>
      <c r="U925" s="897"/>
      <c r="V925" s="897"/>
      <c r="W925" s="897"/>
      <c r="X925" s="897"/>
      <c r="Y925" s="897"/>
      <c r="Z925" s="897"/>
      <c r="AA925" s="897"/>
      <c r="AB925" s="897"/>
      <c r="AC925" s="428" t="s">
        <v>9698</v>
      </c>
      <c r="AD925" s="309">
        <v>2019</v>
      </c>
      <c r="AE925" s="309">
        <v>2020</v>
      </c>
      <c r="AF925" s="315" t="s">
        <v>11112</v>
      </c>
      <c r="AG925" s="625" t="s">
        <v>11113</v>
      </c>
      <c r="AH925" s="94" t="s">
        <v>677</v>
      </c>
      <c r="AI925" s="48"/>
    </row>
    <row r="926" spans="2:35">
      <c r="B926" s="142" t="s">
        <v>2074</v>
      </c>
      <c r="C926" s="315" t="s">
        <v>187</v>
      </c>
      <c r="D926" s="142" t="s">
        <v>11114</v>
      </c>
      <c r="E926" s="309" t="s">
        <v>5778</v>
      </c>
      <c r="F926" s="128" t="s">
        <v>424</v>
      </c>
      <c r="G926" s="315" t="s">
        <v>886</v>
      </c>
      <c r="H926" s="309" t="s">
        <v>5810</v>
      </c>
      <c r="I926" s="309"/>
      <c r="J926" s="309"/>
      <c r="K926" s="309"/>
      <c r="L926" s="309"/>
      <c r="M926" s="309"/>
      <c r="N926" s="309"/>
      <c r="O926" s="309"/>
      <c r="P926" s="309"/>
      <c r="Q926" s="309"/>
      <c r="R926" s="309"/>
      <c r="S926" s="309"/>
      <c r="T926" s="326"/>
      <c r="U926" s="897"/>
      <c r="V926" s="897"/>
      <c r="W926" s="897"/>
      <c r="X926" s="897"/>
      <c r="Y926" s="897"/>
      <c r="Z926" s="897"/>
      <c r="AA926" s="897" t="s">
        <v>582</v>
      </c>
      <c r="AB926" s="897"/>
      <c r="AC926" s="428" t="s">
        <v>9698</v>
      </c>
      <c r="AD926" s="309" t="s">
        <v>886</v>
      </c>
      <c r="AE926" s="309" t="s">
        <v>886</v>
      </c>
      <c r="AF926" s="315" t="s">
        <v>9771</v>
      </c>
      <c r="AG926" s="624" t="s">
        <v>9742</v>
      </c>
      <c r="AH926" s="94" t="s">
        <v>677</v>
      </c>
      <c r="AI926" s="48"/>
    </row>
    <row r="927" spans="2:35">
      <c r="B927" s="315" t="s">
        <v>2074</v>
      </c>
      <c r="C927" s="315" t="s">
        <v>187</v>
      </c>
      <c r="D927" s="315" t="s">
        <v>7467</v>
      </c>
      <c r="E927" s="309" t="s">
        <v>5778</v>
      </c>
      <c r="F927" s="128" t="s">
        <v>424</v>
      </c>
      <c r="G927" s="315" t="s">
        <v>886</v>
      </c>
      <c r="H927" s="309" t="s">
        <v>886</v>
      </c>
      <c r="I927" s="309"/>
      <c r="J927" s="309"/>
      <c r="K927" s="309"/>
      <c r="L927" s="309" t="s">
        <v>582</v>
      </c>
      <c r="M927" s="309"/>
      <c r="N927" s="309"/>
      <c r="O927" s="309"/>
      <c r="P927" s="309"/>
      <c r="Q927" s="309"/>
      <c r="R927" s="309"/>
      <c r="S927" s="309"/>
      <c r="T927" s="326"/>
      <c r="U927" s="897"/>
      <c r="V927" s="897"/>
      <c r="W927" s="897"/>
      <c r="X927" s="897"/>
      <c r="Y927" s="897"/>
      <c r="Z927" s="897"/>
      <c r="AA927" s="897"/>
      <c r="AB927" s="897"/>
      <c r="AC927" s="428" t="s">
        <v>9698</v>
      </c>
      <c r="AD927" s="309">
        <v>2019</v>
      </c>
      <c r="AE927" s="309">
        <v>2030</v>
      </c>
      <c r="AF927" s="315" t="s">
        <v>11115</v>
      </c>
      <c r="AG927" s="625" t="s">
        <v>11116</v>
      </c>
      <c r="AH927" s="94" t="s">
        <v>677</v>
      </c>
      <c r="AI927" s="48"/>
    </row>
    <row r="928" spans="2:35">
      <c r="B928" s="315" t="s">
        <v>2077</v>
      </c>
      <c r="C928" s="315" t="s">
        <v>189</v>
      </c>
      <c r="D928" s="315" t="s">
        <v>11117</v>
      </c>
      <c r="E928" s="309" t="s">
        <v>9722</v>
      </c>
      <c r="F928" s="128" t="s">
        <v>424</v>
      </c>
      <c r="G928" s="315" t="s">
        <v>3461</v>
      </c>
      <c r="H928" s="627" t="s">
        <v>9950</v>
      </c>
      <c r="I928" s="309"/>
      <c r="J928" s="309"/>
      <c r="K928" s="309"/>
      <c r="L928" s="309"/>
      <c r="M928" s="309"/>
      <c r="N928" s="309"/>
      <c r="O928" s="309"/>
      <c r="P928" s="309"/>
      <c r="Q928" s="309"/>
      <c r="R928" s="309"/>
      <c r="S928" s="309"/>
      <c r="T928" s="326"/>
      <c r="U928" s="897"/>
      <c r="V928" s="897"/>
      <c r="W928" s="897"/>
      <c r="X928" s="897" t="s">
        <v>582</v>
      </c>
      <c r="Y928" s="897"/>
      <c r="Z928" s="897"/>
      <c r="AA928" s="897"/>
      <c r="AB928" s="897"/>
      <c r="AC928" s="428" t="s">
        <v>9713</v>
      </c>
      <c r="AD928" s="309">
        <v>2017</v>
      </c>
      <c r="AE928" s="309" t="s">
        <v>886</v>
      </c>
      <c r="AF928" s="315" t="s">
        <v>11118</v>
      </c>
      <c r="AG928" s="636" t="s">
        <v>11119</v>
      </c>
      <c r="AH928" s="94" t="s">
        <v>677</v>
      </c>
      <c r="AI928" s="48"/>
    </row>
    <row r="929" spans="2:35">
      <c r="B929" s="315" t="s">
        <v>366</v>
      </c>
      <c r="C929" s="142" t="s">
        <v>165</v>
      </c>
      <c r="D929" s="142" t="s">
        <v>11120</v>
      </c>
      <c r="E929" s="128" t="s">
        <v>9794</v>
      </c>
      <c r="F929" s="309" t="s">
        <v>452</v>
      </c>
      <c r="G929" s="315" t="s">
        <v>9697</v>
      </c>
      <c r="H929" s="309" t="s">
        <v>886</v>
      </c>
      <c r="I929" s="309"/>
      <c r="J929" s="309"/>
      <c r="K929" s="309"/>
      <c r="L929" s="309"/>
      <c r="M929" s="309"/>
      <c r="N929" s="309"/>
      <c r="O929" s="309"/>
      <c r="P929" s="309"/>
      <c r="Q929" s="309"/>
      <c r="R929" s="309"/>
      <c r="S929" s="309"/>
      <c r="T929" s="326"/>
      <c r="U929" s="897"/>
      <c r="V929" s="897" t="s">
        <v>582</v>
      </c>
      <c r="W929" s="897"/>
      <c r="X929" s="897"/>
      <c r="Y929" s="897"/>
      <c r="Z929" s="897"/>
      <c r="AA929" s="897"/>
      <c r="AB929" s="897"/>
      <c r="AC929" s="428" t="s">
        <v>9698</v>
      </c>
      <c r="AD929" s="309" t="s">
        <v>886</v>
      </c>
      <c r="AE929" s="137">
        <v>2012</v>
      </c>
      <c r="AF929" s="142" t="s">
        <v>10149</v>
      </c>
      <c r="AG929" s="624" t="s">
        <v>11121</v>
      </c>
      <c r="AH929" s="94" t="s">
        <v>677</v>
      </c>
      <c r="AI929" s="48"/>
    </row>
    <row r="930" spans="2:35">
      <c r="B930" s="315" t="s">
        <v>366</v>
      </c>
      <c r="C930" s="315" t="s">
        <v>147</v>
      </c>
      <c r="D930" s="315" t="s">
        <v>7472</v>
      </c>
      <c r="E930" s="309" t="s">
        <v>5778</v>
      </c>
      <c r="F930" s="309" t="s">
        <v>452</v>
      </c>
      <c r="G930" s="142" t="s">
        <v>886</v>
      </c>
      <c r="H930" s="309" t="s">
        <v>886</v>
      </c>
      <c r="I930" s="309"/>
      <c r="J930" s="309"/>
      <c r="K930" s="309"/>
      <c r="L930" s="309"/>
      <c r="M930" s="309"/>
      <c r="N930" s="309"/>
      <c r="O930" s="309"/>
      <c r="P930" s="309"/>
      <c r="Q930" s="309"/>
      <c r="R930" s="309"/>
      <c r="S930" s="309"/>
      <c r="T930" s="326"/>
      <c r="U930" s="897"/>
      <c r="V930" s="897" t="s">
        <v>582</v>
      </c>
      <c r="W930" s="897"/>
      <c r="X930" s="897"/>
      <c r="Y930" s="897"/>
      <c r="Z930" s="897"/>
      <c r="AA930" s="897"/>
      <c r="AB930" s="897"/>
      <c r="AC930" s="428" t="s">
        <v>9698</v>
      </c>
      <c r="AD930" s="309">
        <v>2019</v>
      </c>
      <c r="AE930" s="309">
        <v>2020</v>
      </c>
      <c r="AF930" s="315" t="s">
        <v>11122</v>
      </c>
      <c r="AG930" s="623" t="s">
        <v>10435</v>
      </c>
      <c r="AH930" s="94" t="s">
        <v>677</v>
      </c>
      <c r="AI930" s="48"/>
    </row>
    <row r="931" spans="2:35">
      <c r="B931" s="315" t="s">
        <v>366</v>
      </c>
      <c r="C931" s="142" t="s">
        <v>165</v>
      </c>
      <c r="D931" s="142" t="s">
        <v>11123</v>
      </c>
      <c r="E931" s="128" t="s">
        <v>9708</v>
      </c>
      <c r="F931" s="309" t="s">
        <v>452</v>
      </c>
      <c r="G931" s="315" t="s">
        <v>9697</v>
      </c>
      <c r="H931" s="309" t="s">
        <v>886</v>
      </c>
      <c r="I931" s="309"/>
      <c r="J931" s="309"/>
      <c r="K931" s="309"/>
      <c r="L931" s="309"/>
      <c r="M931" s="309"/>
      <c r="N931" s="309"/>
      <c r="O931" s="309"/>
      <c r="P931" s="309"/>
      <c r="Q931" s="309"/>
      <c r="R931" s="309"/>
      <c r="S931" s="309"/>
      <c r="T931" s="326"/>
      <c r="U931" s="897"/>
      <c r="V931" s="897" t="s">
        <v>582</v>
      </c>
      <c r="W931" s="897"/>
      <c r="X931" s="897"/>
      <c r="Y931" s="897"/>
      <c r="Z931" s="897"/>
      <c r="AA931" s="897"/>
      <c r="AB931" s="897"/>
      <c r="AC931" s="428" t="s">
        <v>9698</v>
      </c>
      <c r="AD931" s="309" t="s">
        <v>886</v>
      </c>
      <c r="AE931" s="137">
        <v>2015</v>
      </c>
      <c r="AF931" s="315" t="s">
        <v>9726</v>
      </c>
      <c r="AG931" s="624" t="s">
        <v>11124</v>
      </c>
      <c r="AH931" s="94" t="s">
        <v>677</v>
      </c>
      <c r="AI931" s="48"/>
    </row>
    <row r="932" spans="2:35">
      <c r="B932" s="315" t="s">
        <v>2074</v>
      </c>
      <c r="C932" s="315" t="s">
        <v>187</v>
      </c>
      <c r="D932" s="315" t="s">
        <v>7473</v>
      </c>
      <c r="E932" s="309" t="s">
        <v>5778</v>
      </c>
      <c r="F932" s="128" t="s">
        <v>424</v>
      </c>
      <c r="G932" s="315" t="s">
        <v>886</v>
      </c>
      <c r="H932" s="309" t="s">
        <v>886</v>
      </c>
      <c r="I932" s="309"/>
      <c r="J932" s="309"/>
      <c r="K932" s="309"/>
      <c r="L932" s="309" t="s">
        <v>582</v>
      </c>
      <c r="M932" s="309"/>
      <c r="N932" s="309"/>
      <c r="O932" s="309"/>
      <c r="P932" s="309"/>
      <c r="Q932" s="309"/>
      <c r="R932" s="309"/>
      <c r="S932" s="309"/>
      <c r="T932" s="326"/>
      <c r="U932" s="764"/>
      <c r="V932" s="897"/>
      <c r="W932" s="897"/>
      <c r="X932" s="897"/>
      <c r="Y932" s="897"/>
      <c r="Z932" s="897"/>
      <c r="AA932" s="897"/>
      <c r="AB932" s="897"/>
      <c r="AC932" s="428" t="s">
        <v>9698</v>
      </c>
      <c r="AD932" s="309">
        <v>2019</v>
      </c>
      <c r="AE932" s="309">
        <v>2030</v>
      </c>
      <c r="AF932" s="315" t="s">
        <v>11125</v>
      </c>
      <c r="AG932" s="625" t="s">
        <v>9761</v>
      </c>
      <c r="AH932" s="94" t="s">
        <v>677</v>
      </c>
      <c r="AI932" s="48"/>
    </row>
    <row r="933" spans="2:35">
      <c r="B933" s="142" t="s">
        <v>2074</v>
      </c>
      <c r="C933" s="315" t="s">
        <v>187</v>
      </c>
      <c r="D933" s="142" t="s">
        <v>7474</v>
      </c>
      <c r="E933" s="309" t="s">
        <v>5778</v>
      </c>
      <c r="F933" s="128" t="s">
        <v>8384</v>
      </c>
      <c r="G933" s="129" t="s">
        <v>5695</v>
      </c>
      <c r="H933" s="626" t="s">
        <v>5810</v>
      </c>
      <c r="I933" s="309"/>
      <c r="J933" s="309"/>
      <c r="K933" s="309"/>
      <c r="L933" s="309"/>
      <c r="M933" s="309"/>
      <c r="N933" s="309"/>
      <c r="O933" s="309"/>
      <c r="P933" s="309"/>
      <c r="Q933" s="309"/>
      <c r="R933" s="309"/>
      <c r="S933" s="309"/>
      <c r="T933" s="326"/>
      <c r="U933" s="897" t="s">
        <v>582</v>
      </c>
      <c r="V933" s="897"/>
      <c r="W933" s="897"/>
      <c r="X933" s="897"/>
      <c r="Y933" s="897"/>
      <c r="Z933" s="897"/>
      <c r="AA933" s="897"/>
      <c r="AB933" s="897"/>
      <c r="AC933" s="428" t="s">
        <v>9713</v>
      </c>
      <c r="AD933" s="309">
        <v>2020</v>
      </c>
      <c r="AE933" s="309">
        <v>2020</v>
      </c>
      <c r="AF933" s="315" t="s">
        <v>11126</v>
      </c>
      <c r="AG933" s="624" t="s">
        <v>11127</v>
      </c>
      <c r="AH933" s="94" t="s">
        <v>677</v>
      </c>
      <c r="AI933" s="48"/>
    </row>
    <row r="934" spans="2:35">
      <c r="B934" s="142" t="s">
        <v>2074</v>
      </c>
      <c r="C934" s="315" t="s">
        <v>187</v>
      </c>
      <c r="D934" s="142" t="s">
        <v>7474</v>
      </c>
      <c r="E934" s="309" t="s">
        <v>5778</v>
      </c>
      <c r="F934" s="128" t="s">
        <v>8384</v>
      </c>
      <c r="G934" s="129" t="s">
        <v>5695</v>
      </c>
      <c r="H934" s="626" t="s">
        <v>5810</v>
      </c>
      <c r="I934" s="309"/>
      <c r="J934" s="309"/>
      <c r="K934" s="309" t="s">
        <v>582</v>
      </c>
      <c r="L934" s="309"/>
      <c r="M934" s="309"/>
      <c r="N934" s="309"/>
      <c r="O934" s="309"/>
      <c r="P934" s="309"/>
      <c r="Q934" s="309"/>
      <c r="R934" s="309"/>
      <c r="S934" s="309"/>
      <c r="T934" s="326"/>
      <c r="U934" s="897"/>
      <c r="V934" s="897"/>
      <c r="W934" s="897"/>
      <c r="X934" s="897"/>
      <c r="Y934" s="897"/>
      <c r="Z934" s="897"/>
      <c r="AA934" s="897"/>
      <c r="AB934" s="897"/>
      <c r="AC934" s="428" t="s">
        <v>9698</v>
      </c>
      <c r="AD934" s="309">
        <v>2020</v>
      </c>
      <c r="AE934" s="309">
        <v>2020</v>
      </c>
      <c r="AF934" s="315" t="s">
        <v>11128</v>
      </c>
      <c r="AG934" s="624" t="s">
        <v>11127</v>
      </c>
      <c r="AH934" s="94" t="s">
        <v>677</v>
      </c>
      <c r="AI934" s="48"/>
    </row>
    <row r="935" spans="2:35">
      <c r="B935" s="142" t="s">
        <v>2074</v>
      </c>
      <c r="C935" s="315" t="s">
        <v>187</v>
      </c>
      <c r="D935" s="142" t="s">
        <v>7474</v>
      </c>
      <c r="E935" s="309" t="s">
        <v>5778</v>
      </c>
      <c r="F935" s="128" t="s">
        <v>424</v>
      </c>
      <c r="G935" s="315" t="s">
        <v>886</v>
      </c>
      <c r="H935" s="309" t="s">
        <v>5810</v>
      </c>
      <c r="I935" s="309"/>
      <c r="J935" s="309"/>
      <c r="K935" s="309"/>
      <c r="L935" s="309"/>
      <c r="M935" s="309"/>
      <c r="N935" s="309"/>
      <c r="O935" s="309"/>
      <c r="P935" s="309"/>
      <c r="Q935" s="309"/>
      <c r="R935" s="309"/>
      <c r="S935" s="309"/>
      <c r="T935" s="326"/>
      <c r="U935" s="897"/>
      <c r="V935" s="897"/>
      <c r="W935" s="897"/>
      <c r="X935" s="897"/>
      <c r="Y935" s="897"/>
      <c r="Z935" s="897"/>
      <c r="AA935" s="897" t="s">
        <v>582</v>
      </c>
      <c r="AB935" s="897"/>
      <c r="AC935" s="428" t="s">
        <v>9698</v>
      </c>
      <c r="AD935" s="309" t="s">
        <v>886</v>
      </c>
      <c r="AE935" s="309" t="s">
        <v>886</v>
      </c>
      <c r="AF935" s="315" t="s">
        <v>10238</v>
      </c>
      <c r="AG935" s="624" t="s">
        <v>9742</v>
      </c>
      <c r="AH935" s="94" t="s">
        <v>677</v>
      </c>
      <c r="AI935" s="48"/>
    </row>
    <row r="936" spans="2:35">
      <c r="B936" s="305" t="s">
        <v>2057</v>
      </c>
      <c r="C936" s="305" t="s">
        <v>195</v>
      </c>
      <c r="D936" s="142" t="s">
        <v>7475</v>
      </c>
      <c r="E936" s="142" t="s">
        <v>5778</v>
      </c>
      <c r="F936" s="128" t="s">
        <v>424</v>
      </c>
      <c r="G936" s="142" t="s">
        <v>250</v>
      </c>
      <c r="H936" s="128" t="s">
        <v>6147</v>
      </c>
      <c r="I936" s="128"/>
      <c r="J936" s="128"/>
      <c r="K936" s="128"/>
      <c r="L936" s="128"/>
      <c r="M936" s="128"/>
      <c r="N936" s="128"/>
      <c r="O936" s="128"/>
      <c r="P936" s="128"/>
      <c r="Q936" s="128" t="s">
        <v>419</v>
      </c>
      <c r="R936" s="128"/>
      <c r="S936" s="128"/>
      <c r="T936" s="307"/>
      <c r="U936" s="754"/>
      <c r="V936" s="754"/>
      <c r="W936" s="754"/>
      <c r="X936" s="754"/>
      <c r="Y936" s="696"/>
      <c r="Z936" s="754"/>
      <c r="AA936" s="754"/>
      <c r="AB936" s="696"/>
      <c r="AC936" s="424" t="s">
        <v>6147</v>
      </c>
      <c r="AD936" s="128"/>
      <c r="AE936" s="128"/>
      <c r="AF936" s="142"/>
      <c r="AG936" s="596" t="s">
        <v>10622</v>
      </c>
      <c r="AH936" s="94" t="s">
        <v>677</v>
      </c>
      <c r="AI936" s="175"/>
    </row>
    <row r="937" spans="2:35">
      <c r="B937" s="305" t="s">
        <v>2057</v>
      </c>
      <c r="C937" s="305" t="s">
        <v>195</v>
      </c>
      <c r="D937" s="142" t="s">
        <v>7475</v>
      </c>
      <c r="E937" s="142" t="s">
        <v>5778</v>
      </c>
      <c r="F937" s="128" t="s">
        <v>424</v>
      </c>
      <c r="G937" s="142" t="s">
        <v>250</v>
      </c>
      <c r="H937" s="128" t="s">
        <v>6147</v>
      </c>
      <c r="I937" s="128"/>
      <c r="J937" s="128"/>
      <c r="K937" s="128" t="s">
        <v>419</v>
      </c>
      <c r="L937" s="128"/>
      <c r="M937" s="128"/>
      <c r="N937" s="128"/>
      <c r="O937" s="128"/>
      <c r="P937" s="128"/>
      <c r="Q937" s="128"/>
      <c r="R937" s="128"/>
      <c r="S937" s="128"/>
      <c r="T937" s="307"/>
      <c r="U937" s="754"/>
      <c r="V937" s="754"/>
      <c r="W937" s="754"/>
      <c r="X937" s="754"/>
      <c r="Y937" s="696"/>
      <c r="Z937" s="754"/>
      <c r="AA937" s="754"/>
      <c r="AB937" s="696"/>
      <c r="AC937" s="424" t="s">
        <v>6147</v>
      </c>
      <c r="AD937" s="128"/>
      <c r="AE937" s="128"/>
      <c r="AF937" s="142"/>
      <c r="AG937" s="596" t="s">
        <v>10622</v>
      </c>
      <c r="AH937" s="94" t="s">
        <v>677</v>
      </c>
      <c r="AI937" s="175"/>
    </row>
    <row r="938" spans="2:35">
      <c r="B938" s="142" t="s">
        <v>366</v>
      </c>
      <c r="C938" s="142" t="s">
        <v>169</v>
      </c>
      <c r="D938" s="142" t="s">
        <v>11129</v>
      </c>
      <c r="E938" s="128" t="s">
        <v>5778</v>
      </c>
      <c r="F938" s="128" t="s">
        <v>5838</v>
      </c>
      <c r="G938" s="142" t="s">
        <v>4683</v>
      </c>
      <c r="H938" s="128" t="s">
        <v>886</v>
      </c>
      <c r="I938" s="128"/>
      <c r="J938" s="128"/>
      <c r="K938" s="128" t="s">
        <v>582</v>
      </c>
      <c r="L938" s="128"/>
      <c r="M938" s="128"/>
      <c r="N938" s="128"/>
      <c r="O938" s="128"/>
      <c r="P938" s="128"/>
      <c r="Q938" s="128"/>
      <c r="R938" s="128"/>
      <c r="S938" s="128"/>
      <c r="T938" s="307"/>
      <c r="U938" s="897"/>
      <c r="V938" s="897"/>
      <c r="W938" s="897"/>
      <c r="X938" s="897"/>
      <c r="Y938" s="897"/>
      <c r="Z938" s="897"/>
      <c r="AA938" s="897"/>
      <c r="AB938" s="897"/>
      <c r="AC938" s="428" t="s">
        <v>9698</v>
      </c>
      <c r="AD938" s="309" t="s">
        <v>886</v>
      </c>
      <c r="AE938" s="128">
        <v>2003</v>
      </c>
      <c r="AF938" s="142"/>
      <c r="AG938" s="629" t="s">
        <v>9719</v>
      </c>
      <c r="AH938" s="94" t="s">
        <v>677</v>
      </c>
      <c r="AI938" s="48"/>
    </row>
    <row r="939" spans="2:35">
      <c r="B939" s="315" t="s">
        <v>366</v>
      </c>
      <c r="C939" s="315" t="s">
        <v>169</v>
      </c>
      <c r="D939" s="315" t="s">
        <v>11130</v>
      </c>
      <c r="E939" s="309" t="s">
        <v>5778</v>
      </c>
      <c r="F939" s="128" t="s">
        <v>8384</v>
      </c>
      <c r="G939" s="315" t="s">
        <v>886</v>
      </c>
      <c r="H939" s="627" t="s">
        <v>594</v>
      </c>
      <c r="I939" s="309"/>
      <c r="J939" s="309"/>
      <c r="K939" s="309"/>
      <c r="L939" s="309"/>
      <c r="M939" s="309"/>
      <c r="N939" s="309"/>
      <c r="O939" s="309"/>
      <c r="P939" s="309"/>
      <c r="Q939" s="309"/>
      <c r="R939" s="309" t="s">
        <v>582</v>
      </c>
      <c r="S939" s="309"/>
      <c r="T939" s="326"/>
      <c r="U939" s="897"/>
      <c r="V939" s="897"/>
      <c r="W939" s="897"/>
      <c r="X939" s="897"/>
      <c r="Y939" s="897"/>
      <c r="Z939" s="897"/>
      <c r="AA939" s="897"/>
      <c r="AB939" s="897"/>
      <c r="AC939" s="428" t="s">
        <v>9698</v>
      </c>
      <c r="AD939" s="309">
        <v>2020</v>
      </c>
      <c r="AE939" s="309">
        <v>2020</v>
      </c>
      <c r="AF939" s="315" t="s">
        <v>11131</v>
      </c>
      <c r="AG939" s="624" t="s">
        <v>11132</v>
      </c>
      <c r="AH939" s="94" t="s">
        <v>677</v>
      </c>
      <c r="AI939" s="48"/>
    </row>
    <row r="940" spans="2:35">
      <c r="B940" s="315" t="s">
        <v>366</v>
      </c>
      <c r="C940" s="315" t="s">
        <v>179</v>
      </c>
      <c r="D940" s="315" t="s">
        <v>11133</v>
      </c>
      <c r="E940" s="309" t="s">
        <v>5778</v>
      </c>
      <c r="F940" s="128" t="s">
        <v>5838</v>
      </c>
      <c r="G940" s="315" t="s">
        <v>886</v>
      </c>
      <c r="H940" s="627" t="s">
        <v>594</v>
      </c>
      <c r="I940" s="309"/>
      <c r="J940" s="309"/>
      <c r="K940" s="309"/>
      <c r="L940" s="309"/>
      <c r="M940" s="309"/>
      <c r="N940" s="309"/>
      <c r="O940" s="309"/>
      <c r="P940" s="309"/>
      <c r="Q940" s="309"/>
      <c r="R940" s="309"/>
      <c r="S940" s="309" t="s">
        <v>582</v>
      </c>
      <c r="T940" s="326"/>
      <c r="U940" s="897"/>
      <c r="V940" s="897"/>
      <c r="W940" s="897"/>
      <c r="X940" s="897"/>
      <c r="Y940" s="897"/>
      <c r="Z940" s="897"/>
      <c r="AA940" s="897"/>
      <c r="AB940" s="897"/>
      <c r="AC940" s="428" t="s">
        <v>9698</v>
      </c>
      <c r="AD940" s="309">
        <v>2019</v>
      </c>
      <c r="AE940" s="309">
        <v>2019</v>
      </c>
      <c r="AF940" s="315" t="s">
        <v>11134</v>
      </c>
      <c r="AG940" s="623" t="s">
        <v>11135</v>
      </c>
      <c r="AH940" s="94" t="s">
        <v>677</v>
      </c>
      <c r="AI940" s="48"/>
    </row>
    <row r="941" spans="2:35">
      <c r="B941" s="142" t="s">
        <v>366</v>
      </c>
      <c r="C941" s="142" t="s">
        <v>169</v>
      </c>
      <c r="D941" s="142" t="s">
        <v>11136</v>
      </c>
      <c r="E941" s="128" t="s">
        <v>5778</v>
      </c>
      <c r="F941" s="128" t="s">
        <v>5838</v>
      </c>
      <c r="G941" s="142" t="s">
        <v>4683</v>
      </c>
      <c r="H941" s="128" t="s">
        <v>886</v>
      </c>
      <c r="I941" s="128"/>
      <c r="J941" s="128"/>
      <c r="K941" s="128" t="s">
        <v>582</v>
      </c>
      <c r="L941" s="128"/>
      <c r="M941" s="128"/>
      <c r="N941" s="128"/>
      <c r="O941" s="128"/>
      <c r="P941" s="128"/>
      <c r="Q941" s="128"/>
      <c r="R941" s="128"/>
      <c r="S941" s="128"/>
      <c r="T941" s="307"/>
      <c r="U941" s="897"/>
      <c r="V941" s="897"/>
      <c r="W941" s="897"/>
      <c r="X941" s="897"/>
      <c r="Y941" s="897"/>
      <c r="Z941" s="897"/>
      <c r="AA941" s="897"/>
      <c r="AB941" s="897"/>
      <c r="AC941" s="428" t="s">
        <v>9698</v>
      </c>
      <c r="AD941" s="309" t="s">
        <v>886</v>
      </c>
      <c r="AE941" s="128">
        <v>2001</v>
      </c>
      <c r="AF941" s="142"/>
      <c r="AG941" s="629" t="s">
        <v>9719</v>
      </c>
      <c r="AH941" s="94" t="s">
        <v>677</v>
      </c>
      <c r="AI941" s="48"/>
    </row>
    <row r="942" spans="2:35">
      <c r="B942" s="315" t="s">
        <v>2074</v>
      </c>
      <c r="C942" s="315" t="s">
        <v>187</v>
      </c>
      <c r="D942" s="142" t="s">
        <v>11137</v>
      </c>
      <c r="E942" s="309" t="s">
        <v>5778</v>
      </c>
      <c r="F942" s="309" t="s">
        <v>9729</v>
      </c>
      <c r="G942" s="142" t="s">
        <v>886</v>
      </c>
      <c r="H942" s="627" t="s">
        <v>9730</v>
      </c>
      <c r="I942" s="309"/>
      <c r="J942" s="309"/>
      <c r="K942" s="309"/>
      <c r="L942" s="309"/>
      <c r="M942" s="309"/>
      <c r="N942" s="309"/>
      <c r="O942" s="309"/>
      <c r="P942" s="309"/>
      <c r="Q942" s="309"/>
      <c r="R942" s="309" t="s">
        <v>582</v>
      </c>
      <c r="S942" s="309"/>
      <c r="T942" s="326"/>
      <c r="U942" s="897"/>
      <c r="V942" s="897"/>
      <c r="W942" s="897"/>
      <c r="X942" s="897"/>
      <c r="Y942" s="897"/>
      <c r="Z942" s="897"/>
      <c r="AA942" s="897"/>
      <c r="AB942" s="897"/>
      <c r="AC942" s="428" t="s">
        <v>9698</v>
      </c>
      <c r="AD942" s="309">
        <v>2020</v>
      </c>
      <c r="AE942" s="309">
        <v>2021</v>
      </c>
      <c r="AF942" s="315" t="s">
        <v>9731</v>
      </c>
      <c r="AG942" s="625" t="s">
        <v>9732</v>
      </c>
      <c r="AH942" s="94" t="s">
        <v>677</v>
      </c>
      <c r="AI942" s="48"/>
    </row>
    <row r="943" spans="2:35">
      <c r="B943" s="315" t="s">
        <v>366</v>
      </c>
      <c r="C943" s="142" t="s">
        <v>173</v>
      </c>
      <c r="D943" s="142" t="s">
        <v>11138</v>
      </c>
      <c r="E943" s="128" t="s">
        <v>886</v>
      </c>
      <c r="F943" s="309" t="s">
        <v>452</v>
      </c>
      <c r="G943" s="807" t="s">
        <v>886</v>
      </c>
      <c r="H943" s="309" t="s">
        <v>886</v>
      </c>
      <c r="I943" s="309"/>
      <c r="J943" s="309"/>
      <c r="K943" s="309"/>
      <c r="L943" s="309"/>
      <c r="M943" s="309"/>
      <c r="N943" s="309"/>
      <c r="O943" s="309"/>
      <c r="P943" s="309"/>
      <c r="Q943" s="309"/>
      <c r="R943" s="309"/>
      <c r="S943" s="309"/>
      <c r="T943" s="326"/>
      <c r="U943" s="897"/>
      <c r="V943" s="897" t="s">
        <v>582</v>
      </c>
      <c r="W943" s="897"/>
      <c r="X943" s="897"/>
      <c r="Y943" s="897"/>
      <c r="Z943" s="897"/>
      <c r="AA943" s="897"/>
      <c r="AB943" s="897"/>
      <c r="AC943" s="428" t="s">
        <v>9698</v>
      </c>
      <c r="AD943" s="309" t="s">
        <v>886</v>
      </c>
      <c r="AE943" s="137" t="s">
        <v>9709</v>
      </c>
      <c r="AF943" s="142" t="s">
        <v>9726</v>
      </c>
      <c r="AG943" s="624" t="s">
        <v>9727</v>
      </c>
      <c r="AH943" s="94" t="s">
        <v>677</v>
      </c>
      <c r="AI943" s="48"/>
    </row>
    <row r="944" spans="2:35">
      <c r="B944" s="315" t="s">
        <v>2074</v>
      </c>
      <c r="C944" s="315" t="s">
        <v>187</v>
      </c>
      <c r="D944" s="315" t="s">
        <v>7487</v>
      </c>
      <c r="E944" s="309" t="s">
        <v>5778</v>
      </c>
      <c r="F944" s="128" t="s">
        <v>424</v>
      </c>
      <c r="G944" s="315" t="s">
        <v>886</v>
      </c>
      <c r="H944" s="309" t="s">
        <v>886</v>
      </c>
      <c r="I944" s="309"/>
      <c r="J944" s="309"/>
      <c r="K944" s="309"/>
      <c r="L944" s="309" t="s">
        <v>582</v>
      </c>
      <c r="M944" s="309"/>
      <c r="N944" s="309"/>
      <c r="O944" s="309"/>
      <c r="P944" s="309"/>
      <c r="Q944" s="309"/>
      <c r="R944" s="309"/>
      <c r="S944" s="309"/>
      <c r="T944" s="326"/>
      <c r="U944" s="897"/>
      <c r="V944" s="897"/>
      <c r="W944" s="897"/>
      <c r="X944" s="897"/>
      <c r="Y944" s="897"/>
      <c r="Z944" s="897"/>
      <c r="AA944" s="897"/>
      <c r="AB944" s="897"/>
      <c r="AC944" s="428" t="s">
        <v>9698</v>
      </c>
      <c r="AD944" s="309">
        <v>2019</v>
      </c>
      <c r="AE944" s="309">
        <v>2030</v>
      </c>
      <c r="AF944" s="315" t="s">
        <v>11139</v>
      </c>
      <c r="AG944" s="625" t="s">
        <v>9761</v>
      </c>
      <c r="AH944" s="94" t="s">
        <v>677</v>
      </c>
      <c r="AI944" s="48"/>
    </row>
    <row r="945" spans="2:35">
      <c r="B945" s="315" t="s">
        <v>2074</v>
      </c>
      <c r="C945" s="320" t="s">
        <v>187</v>
      </c>
      <c r="D945" s="289" t="s">
        <v>7488</v>
      </c>
      <c r="E945" s="72" t="s">
        <v>5778</v>
      </c>
      <c r="F945" s="73" t="s">
        <v>452</v>
      </c>
      <c r="G945" s="142" t="s">
        <v>10894</v>
      </c>
      <c r="H945" s="645" t="s">
        <v>9734</v>
      </c>
      <c r="I945" s="133"/>
      <c r="J945" s="133"/>
      <c r="K945" s="133"/>
      <c r="L945" s="133"/>
      <c r="M945" s="133" t="s">
        <v>582</v>
      </c>
      <c r="N945" s="133"/>
      <c r="O945" s="133"/>
      <c r="P945" s="133"/>
      <c r="Q945" s="133"/>
      <c r="R945" s="133"/>
      <c r="S945" s="133"/>
      <c r="T945" s="288"/>
      <c r="U945" s="809"/>
      <c r="V945" s="809"/>
      <c r="W945" s="809"/>
      <c r="X945" s="809"/>
      <c r="Y945" s="809"/>
      <c r="Z945" s="809"/>
      <c r="AA945" s="809"/>
      <c r="AB945" s="809"/>
      <c r="AC945" s="424" t="s">
        <v>9698</v>
      </c>
      <c r="AD945" s="128">
        <v>2021</v>
      </c>
      <c r="AE945" s="128">
        <v>2022</v>
      </c>
      <c r="AF945" s="142" t="s">
        <v>11140</v>
      </c>
      <c r="AG945" s="624" t="s">
        <v>11141</v>
      </c>
      <c r="AH945" s="94" t="s">
        <v>677</v>
      </c>
      <c r="AI945" s="48"/>
    </row>
    <row r="946" spans="2:35">
      <c r="B946" s="315" t="s">
        <v>2074</v>
      </c>
      <c r="C946" s="315" t="s">
        <v>187</v>
      </c>
      <c r="D946" s="315" t="s">
        <v>7488</v>
      </c>
      <c r="E946" s="309" t="s">
        <v>5778</v>
      </c>
      <c r="F946" s="309" t="s">
        <v>8384</v>
      </c>
      <c r="G946" s="315" t="s">
        <v>3461</v>
      </c>
      <c r="H946" s="627" t="s">
        <v>9734</v>
      </c>
      <c r="I946" s="309"/>
      <c r="J946" s="309"/>
      <c r="K946" s="309"/>
      <c r="L946" s="309"/>
      <c r="M946" s="309"/>
      <c r="N946" s="309"/>
      <c r="O946" s="309"/>
      <c r="P946" s="309"/>
      <c r="Q946" s="309"/>
      <c r="R946" s="309" t="s">
        <v>582</v>
      </c>
      <c r="S946" s="309"/>
      <c r="T946" s="326"/>
      <c r="U946" s="897"/>
      <c r="V946" s="897"/>
      <c r="W946" s="897"/>
      <c r="X946" s="897"/>
      <c r="Y946" s="897"/>
      <c r="Z946" s="897"/>
      <c r="AA946" s="897"/>
      <c r="AB946" s="897"/>
      <c r="AC946" s="428" t="s">
        <v>9698</v>
      </c>
      <c r="AD946" s="309">
        <v>2017</v>
      </c>
      <c r="AE946" s="309">
        <v>2018</v>
      </c>
      <c r="AF946" s="315" t="s">
        <v>11142</v>
      </c>
      <c r="AG946" s="625" t="s">
        <v>11143</v>
      </c>
      <c r="AH946" s="94" t="s">
        <v>677</v>
      </c>
      <c r="AI946" s="48"/>
    </row>
    <row r="947" spans="2:35">
      <c r="B947" s="315" t="s">
        <v>2074</v>
      </c>
      <c r="C947" s="315" t="s">
        <v>187</v>
      </c>
      <c r="D947" s="315" t="s">
        <v>7488</v>
      </c>
      <c r="E947" s="309" t="s">
        <v>5778</v>
      </c>
      <c r="F947" s="128" t="s">
        <v>424</v>
      </c>
      <c r="G947" s="315" t="s">
        <v>886</v>
      </c>
      <c r="H947" s="309" t="s">
        <v>886</v>
      </c>
      <c r="I947" s="309"/>
      <c r="J947" s="309"/>
      <c r="K947" s="309"/>
      <c r="L947" s="309" t="s">
        <v>582</v>
      </c>
      <c r="M947" s="309"/>
      <c r="N947" s="309"/>
      <c r="O947" s="309"/>
      <c r="P947" s="309"/>
      <c r="Q947" s="309"/>
      <c r="R947" s="309"/>
      <c r="S947" s="309"/>
      <c r="T947" s="326"/>
      <c r="U947" s="897"/>
      <c r="V947" s="897"/>
      <c r="W947" s="897"/>
      <c r="X947" s="897"/>
      <c r="Y947" s="897"/>
      <c r="Z947" s="897"/>
      <c r="AA947" s="897"/>
      <c r="AB947" s="897"/>
      <c r="AC947" s="428" t="s">
        <v>9698</v>
      </c>
      <c r="AD947" s="309">
        <v>2017</v>
      </c>
      <c r="AE947" s="309">
        <v>2050</v>
      </c>
      <c r="AF947" s="315" t="s">
        <v>11144</v>
      </c>
      <c r="AG947" s="625" t="s">
        <v>11145</v>
      </c>
      <c r="AH947" s="94" t="s">
        <v>677</v>
      </c>
      <c r="AI947" s="48"/>
    </row>
    <row r="948" spans="2:35">
      <c r="B948" s="315" t="s">
        <v>2074</v>
      </c>
      <c r="C948" s="315" t="s">
        <v>187</v>
      </c>
      <c r="D948" s="315" t="s">
        <v>7488</v>
      </c>
      <c r="E948" s="309" t="s">
        <v>5778</v>
      </c>
      <c r="F948" s="128" t="s">
        <v>424</v>
      </c>
      <c r="G948" s="315" t="s">
        <v>3461</v>
      </c>
      <c r="H948" s="309" t="s">
        <v>9950</v>
      </c>
      <c r="I948" s="309"/>
      <c r="J948" s="309"/>
      <c r="K948" s="309"/>
      <c r="L948" s="309"/>
      <c r="M948" s="309"/>
      <c r="N948" s="309"/>
      <c r="O948" s="309"/>
      <c r="P948" s="309"/>
      <c r="Q948" s="309"/>
      <c r="R948" s="309"/>
      <c r="S948" s="309"/>
      <c r="T948" s="326"/>
      <c r="U948" s="897"/>
      <c r="V948" s="897"/>
      <c r="W948" s="897"/>
      <c r="X948" s="897"/>
      <c r="Y948" s="897"/>
      <c r="Z948" s="897"/>
      <c r="AA948" s="897" t="s">
        <v>582</v>
      </c>
      <c r="AB948" s="897"/>
      <c r="AC948" s="428" t="s">
        <v>9698</v>
      </c>
      <c r="AD948" s="309">
        <v>2017</v>
      </c>
      <c r="AE948" s="309">
        <v>2018</v>
      </c>
      <c r="AF948" s="315" t="s">
        <v>11142</v>
      </c>
      <c r="AG948" s="625" t="s">
        <v>11143</v>
      </c>
      <c r="AH948" s="94" t="s">
        <v>677</v>
      </c>
      <c r="AI948" s="48"/>
    </row>
    <row r="949" spans="2:35">
      <c r="B949" s="315" t="s">
        <v>366</v>
      </c>
      <c r="C949" s="315" t="s">
        <v>138</v>
      </c>
      <c r="D949" s="315" t="s">
        <v>7492</v>
      </c>
      <c r="E949" s="309" t="s">
        <v>5778</v>
      </c>
      <c r="F949" s="309" t="s">
        <v>452</v>
      </c>
      <c r="G949" s="142" t="s">
        <v>886</v>
      </c>
      <c r="H949" s="309" t="s">
        <v>886</v>
      </c>
      <c r="I949" s="309"/>
      <c r="J949" s="309"/>
      <c r="K949" s="309"/>
      <c r="L949" s="309"/>
      <c r="M949" s="309"/>
      <c r="N949" s="309"/>
      <c r="O949" s="309"/>
      <c r="P949" s="309"/>
      <c r="Q949" s="309"/>
      <c r="R949" s="309"/>
      <c r="S949" s="309"/>
      <c r="T949" s="326"/>
      <c r="U949" s="897"/>
      <c r="V949" s="897" t="s">
        <v>582</v>
      </c>
      <c r="W949" s="897"/>
      <c r="X949" s="897"/>
      <c r="Y949" s="897"/>
      <c r="Z949" s="897"/>
      <c r="AA949" s="897"/>
      <c r="AB949" s="897"/>
      <c r="AC949" s="428" t="s">
        <v>9698</v>
      </c>
      <c r="AD949" s="309" t="s">
        <v>886</v>
      </c>
      <c r="AE949" s="309">
        <v>2017</v>
      </c>
      <c r="AF949" s="315" t="s">
        <v>11146</v>
      </c>
      <c r="AG949" s="625" t="s">
        <v>11147</v>
      </c>
      <c r="AH949" s="94" t="s">
        <v>677</v>
      </c>
      <c r="AI949" s="48"/>
    </row>
    <row r="950" spans="2:35">
      <c r="B950" s="315" t="s">
        <v>366</v>
      </c>
      <c r="C950" s="315" t="s">
        <v>138</v>
      </c>
      <c r="D950" s="315" t="s">
        <v>7492</v>
      </c>
      <c r="E950" s="137" t="s">
        <v>9708</v>
      </c>
      <c r="F950" s="128" t="s">
        <v>452</v>
      </c>
      <c r="G950" s="315" t="s">
        <v>9697</v>
      </c>
      <c r="H950" s="309" t="s">
        <v>886</v>
      </c>
      <c r="I950" s="309"/>
      <c r="J950" s="309"/>
      <c r="K950" s="309"/>
      <c r="L950" s="309"/>
      <c r="M950" s="309"/>
      <c r="N950" s="309"/>
      <c r="O950" s="309"/>
      <c r="P950" s="309"/>
      <c r="Q950" s="309"/>
      <c r="R950" s="309"/>
      <c r="S950" s="309"/>
      <c r="T950" s="326"/>
      <c r="U950" s="897"/>
      <c r="V950" s="897"/>
      <c r="W950" s="897" t="s">
        <v>582</v>
      </c>
      <c r="X950" s="897"/>
      <c r="Y950" s="897"/>
      <c r="Z950" s="897"/>
      <c r="AA950" s="897"/>
      <c r="AB950" s="897"/>
      <c r="AC950" s="428" t="s">
        <v>5194</v>
      </c>
      <c r="AD950" s="309">
        <v>2018</v>
      </c>
      <c r="AE950" s="309">
        <v>2024</v>
      </c>
      <c r="AF950" s="315" t="s">
        <v>11148</v>
      </c>
      <c r="AG950" s="625" t="s">
        <v>9791</v>
      </c>
      <c r="AH950" s="94" t="s">
        <v>677</v>
      </c>
      <c r="AI950" s="48"/>
    </row>
    <row r="951" spans="2:35">
      <c r="B951" s="315" t="s">
        <v>366</v>
      </c>
      <c r="C951" s="142" t="s">
        <v>165</v>
      </c>
      <c r="D951" s="142" t="s">
        <v>7507</v>
      </c>
      <c r="E951" s="128" t="s">
        <v>9794</v>
      </c>
      <c r="F951" s="309" t="s">
        <v>452</v>
      </c>
      <c r="G951" s="315" t="s">
        <v>9697</v>
      </c>
      <c r="H951" s="309" t="s">
        <v>886</v>
      </c>
      <c r="I951" s="309"/>
      <c r="J951" s="309"/>
      <c r="K951" s="309"/>
      <c r="L951" s="309"/>
      <c r="M951" s="309"/>
      <c r="N951" s="309"/>
      <c r="O951" s="309"/>
      <c r="P951" s="309"/>
      <c r="Q951" s="309"/>
      <c r="R951" s="309"/>
      <c r="S951" s="309"/>
      <c r="T951" s="326"/>
      <c r="U951" s="897"/>
      <c r="V951" s="897" t="s">
        <v>582</v>
      </c>
      <c r="W951" s="897"/>
      <c r="X951" s="897"/>
      <c r="Y951" s="897"/>
      <c r="Z951" s="897"/>
      <c r="AA951" s="897"/>
      <c r="AB951" s="897"/>
      <c r="AC951" s="428" t="s">
        <v>9698</v>
      </c>
      <c r="AD951" s="309" t="s">
        <v>886</v>
      </c>
      <c r="AE951" s="137">
        <v>2010</v>
      </c>
      <c r="AF951" s="142" t="s">
        <v>11149</v>
      </c>
      <c r="AG951" s="624" t="s">
        <v>11150</v>
      </c>
      <c r="AH951" s="94" t="s">
        <v>677</v>
      </c>
      <c r="AI951" s="48"/>
    </row>
    <row r="952" spans="2:35">
      <c r="B952" s="142" t="s">
        <v>5675</v>
      </c>
      <c r="C952" s="142" t="s">
        <v>203</v>
      </c>
      <c r="D952" s="142" t="s">
        <v>11151</v>
      </c>
      <c r="E952" s="309" t="s">
        <v>5778</v>
      </c>
      <c r="F952" s="128" t="s">
        <v>424</v>
      </c>
      <c r="G952" s="142" t="s">
        <v>250</v>
      </c>
      <c r="H952" s="309" t="s">
        <v>886</v>
      </c>
      <c r="I952" s="309"/>
      <c r="J952" s="128" t="s">
        <v>582</v>
      </c>
      <c r="K952" s="309"/>
      <c r="L952" s="309"/>
      <c r="M952" s="309"/>
      <c r="N952" s="309"/>
      <c r="O952" s="309"/>
      <c r="P952" s="309"/>
      <c r="Q952" s="309"/>
      <c r="R952" s="309"/>
      <c r="S952" s="309"/>
      <c r="T952" s="326"/>
      <c r="U952" s="897"/>
      <c r="V952" s="897"/>
      <c r="W952" s="897"/>
      <c r="X952" s="897"/>
      <c r="Y952" s="897"/>
      <c r="Z952" s="897"/>
      <c r="AA952" s="897"/>
      <c r="AB952" s="897"/>
      <c r="AC952" s="428" t="s">
        <v>9698</v>
      </c>
      <c r="AD952" s="128" t="s">
        <v>886</v>
      </c>
      <c r="AE952" s="128">
        <v>2020</v>
      </c>
      <c r="AF952" s="142" t="s">
        <v>9892</v>
      </c>
      <c r="AG952" s="624" t="s">
        <v>9893</v>
      </c>
      <c r="AH952" s="94" t="s">
        <v>677</v>
      </c>
      <c r="AI952" s="48"/>
    </row>
    <row r="953" spans="2:35">
      <c r="B953" s="315" t="s">
        <v>366</v>
      </c>
      <c r="C953" s="142" t="s">
        <v>165</v>
      </c>
      <c r="D953" s="142" t="s">
        <v>11152</v>
      </c>
      <c r="E953" s="128" t="s">
        <v>9708</v>
      </c>
      <c r="F953" s="309" t="s">
        <v>452</v>
      </c>
      <c r="G953" s="315" t="s">
        <v>9697</v>
      </c>
      <c r="H953" s="309" t="s">
        <v>886</v>
      </c>
      <c r="I953" s="309"/>
      <c r="J953" s="309"/>
      <c r="K953" s="309"/>
      <c r="L953" s="309"/>
      <c r="M953" s="309"/>
      <c r="N953" s="309"/>
      <c r="O953" s="309"/>
      <c r="P953" s="309"/>
      <c r="Q953" s="309"/>
      <c r="R953" s="309"/>
      <c r="S953" s="309"/>
      <c r="T953" s="326"/>
      <c r="U953" s="897"/>
      <c r="V953" s="897" t="s">
        <v>582</v>
      </c>
      <c r="W953" s="897"/>
      <c r="X953" s="897"/>
      <c r="Y953" s="897"/>
      <c r="Z953" s="897"/>
      <c r="AA953" s="897"/>
      <c r="AB953" s="897"/>
      <c r="AC953" s="428" t="s">
        <v>9698</v>
      </c>
      <c r="AD953" s="309" t="s">
        <v>886</v>
      </c>
      <c r="AE953" s="137">
        <v>2017</v>
      </c>
      <c r="AF953" s="315" t="s">
        <v>9726</v>
      </c>
      <c r="AG953" s="624" t="s">
        <v>11153</v>
      </c>
      <c r="AH953" s="94" t="s">
        <v>677</v>
      </c>
      <c r="AI953" s="48"/>
    </row>
    <row r="954" spans="2:35">
      <c r="B954" s="315" t="s">
        <v>366</v>
      </c>
      <c r="C954" s="315" t="s">
        <v>182</v>
      </c>
      <c r="D954" s="315" t="s">
        <v>7510</v>
      </c>
      <c r="E954" s="309" t="s">
        <v>9794</v>
      </c>
      <c r="F954" s="309" t="s">
        <v>452</v>
      </c>
      <c r="G954" s="315" t="s">
        <v>9697</v>
      </c>
      <c r="H954" s="309" t="s">
        <v>886</v>
      </c>
      <c r="I954" s="309"/>
      <c r="J954" s="309"/>
      <c r="K954" s="309"/>
      <c r="L954" s="309"/>
      <c r="M954" s="309"/>
      <c r="N954" s="309"/>
      <c r="O954" s="309"/>
      <c r="P954" s="309"/>
      <c r="Q954" s="309"/>
      <c r="R954" s="309"/>
      <c r="S954" s="309"/>
      <c r="T954" s="326"/>
      <c r="U954" s="897"/>
      <c r="V954" s="897" t="s">
        <v>582</v>
      </c>
      <c r="W954" s="897"/>
      <c r="X954" s="897"/>
      <c r="Y954" s="897"/>
      <c r="Z954" s="897"/>
      <c r="AA954" s="897"/>
      <c r="AB954" s="897"/>
      <c r="AC954" s="428" t="s">
        <v>9713</v>
      </c>
      <c r="AD954" s="309">
        <v>2020</v>
      </c>
      <c r="AE954" s="309" t="s">
        <v>2790</v>
      </c>
      <c r="AF954" s="315" t="s">
        <v>11154</v>
      </c>
      <c r="AG954" s="625" t="s">
        <v>11155</v>
      </c>
      <c r="AH954" s="94" t="s">
        <v>677</v>
      </c>
      <c r="AI954" s="48"/>
    </row>
    <row r="955" spans="2:35">
      <c r="B955" s="315" t="s">
        <v>366</v>
      </c>
      <c r="C955" s="315" t="s">
        <v>182</v>
      </c>
      <c r="D955" s="315" t="s">
        <v>7510</v>
      </c>
      <c r="E955" s="309" t="s">
        <v>886</v>
      </c>
      <c r="F955" s="128" t="s">
        <v>452</v>
      </c>
      <c r="G955" s="315" t="s">
        <v>9697</v>
      </c>
      <c r="H955" s="309" t="s">
        <v>886</v>
      </c>
      <c r="I955" s="309"/>
      <c r="J955" s="309"/>
      <c r="K955" s="309"/>
      <c r="L955" s="309"/>
      <c r="M955" s="309"/>
      <c r="N955" s="309"/>
      <c r="O955" s="309"/>
      <c r="P955" s="309"/>
      <c r="Q955" s="309"/>
      <c r="R955" s="309"/>
      <c r="S955" s="309"/>
      <c r="T955" s="326"/>
      <c r="U955" s="897"/>
      <c r="V955" s="897"/>
      <c r="W955" s="897" t="s">
        <v>582</v>
      </c>
      <c r="X955" s="897"/>
      <c r="Y955" s="897"/>
      <c r="Z955" s="897"/>
      <c r="AA955" s="897"/>
      <c r="AB955" s="897"/>
      <c r="AC955" s="428" t="s">
        <v>9837</v>
      </c>
      <c r="AD955" s="309">
        <v>2019</v>
      </c>
      <c r="AE955" s="309">
        <v>2030</v>
      </c>
      <c r="AF955" s="315" t="s">
        <v>9838</v>
      </c>
      <c r="AG955" s="625" t="s">
        <v>9791</v>
      </c>
      <c r="AH955" s="94" t="s">
        <v>677</v>
      </c>
      <c r="AI955" s="48"/>
    </row>
    <row r="956" spans="2:35">
      <c r="B956" s="142" t="s">
        <v>2074</v>
      </c>
      <c r="C956" s="315" t="s">
        <v>187</v>
      </c>
      <c r="D956" s="142" t="s">
        <v>7513</v>
      </c>
      <c r="E956" s="309" t="s">
        <v>5778</v>
      </c>
      <c r="F956" s="128" t="s">
        <v>424</v>
      </c>
      <c r="G956" s="315" t="s">
        <v>886</v>
      </c>
      <c r="H956" s="309" t="s">
        <v>5810</v>
      </c>
      <c r="I956" s="309"/>
      <c r="J956" s="309"/>
      <c r="K956" s="309"/>
      <c r="L956" s="309"/>
      <c r="M956" s="309"/>
      <c r="N956" s="309"/>
      <c r="O956" s="309"/>
      <c r="P956" s="309"/>
      <c r="Q956" s="309"/>
      <c r="R956" s="309"/>
      <c r="S956" s="309"/>
      <c r="T956" s="326"/>
      <c r="U956" s="897"/>
      <c r="V956" s="897"/>
      <c r="W956" s="897"/>
      <c r="X956" s="897"/>
      <c r="Y956" s="897"/>
      <c r="Z956" s="897"/>
      <c r="AA956" s="897" t="s">
        <v>582</v>
      </c>
      <c r="AB956" s="897"/>
      <c r="AC956" s="428" t="s">
        <v>9698</v>
      </c>
      <c r="AD956" s="309" t="s">
        <v>886</v>
      </c>
      <c r="AE956" s="309" t="s">
        <v>886</v>
      </c>
      <c r="AF956" s="315" t="s">
        <v>10238</v>
      </c>
      <c r="AG956" s="624" t="s">
        <v>9742</v>
      </c>
      <c r="AH956" s="94" t="s">
        <v>677</v>
      </c>
      <c r="AI956" s="48"/>
    </row>
    <row r="957" spans="2:35">
      <c r="B957" s="142" t="s">
        <v>2074</v>
      </c>
      <c r="C957" s="315" t="s">
        <v>187</v>
      </c>
      <c r="D957" s="142" t="s">
        <v>7514</v>
      </c>
      <c r="E957" s="309" t="s">
        <v>5778</v>
      </c>
      <c r="F957" s="128" t="s">
        <v>424</v>
      </c>
      <c r="G957" s="315" t="s">
        <v>886</v>
      </c>
      <c r="H957" s="309" t="s">
        <v>5810</v>
      </c>
      <c r="I957" s="309"/>
      <c r="J957" s="309"/>
      <c r="K957" s="309"/>
      <c r="L957" s="309"/>
      <c r="M957" s="309"/>
      <c r="N957" s="309"/>
      <c r="O957" s="309"/>
      <c r="P957" s="309"/>
      <c r="Q957" s="309"/>
      <c r="R957" s="309"/>
      <c r="S957" s="309"/>
      <c r="T957" s="326"/>
      <c r="U957" s="897"/>
      <c r="V957" s="897"/>
      <c r="W957" s="897"/>
      <c r="X957" s="897"/>
      <c r="Y957" s="897"/>
      <c r="Z957" s="897"/>
      <c r="AA957" s="897" t="s">
        <v>582</v>
      </c>
      <c r="AB957" s="897"/>
      <c r="AC957" s="428" t="s">
        <v>9698</v>
      </c>
      <c r="AD957" s="309" t="s">
        <v>886</v>
      </c>
      <c r="AE957" s="309" t="s">
        <v>886</v>
      </c>
      <c r="AF957" s="315" t="s">
        <v>10121</v>
      </c>
      <c r="AG957" s="624" t="s">
        <v>9742</v>
      </c>
      <c r="AH957" s="94" t="s">
        <v>677</v>
      </c>
      <c r="AI957" s="48"/>
    </row>
    <row r="958" spans="2:35">
      <c r="B958" s="142" t="s">
        <v>2074</v>
      </c>
      <c r="C958" s="315" t="s">
        <v>187</v>
      </c>
      <c r="D958" s="315" t="s">
        <v>11156</v>
      </c>
      <c r="E958" s="309" t="s">
        <v>5778</v>
      </c>
      <c r="F958" s="128" t="s">
        <v>5838</v>
      </c>
      <c r="G958" s="142" t="s">
        <v>5695</v>
      </c>
      <c r="H958" s="135" t="s">
        <v>9747</v>
      </c>
      <c r="I958" s="128"/>
      <c r="J958" s="309"/>
      <c r="K958" s="309"/>
      <c r="L958" s="309"/>
      <c r="M958" s="309"/>
      <c r="N958" s="309"/>
      <c r="O958" s="309"/>
      <c r="P958" s="309"/>
      <c r="Q958" s="309"/>
      <c r="R958" s="309"/>
      <c r="S958" s="309"/>
      <c r="T958" s="326"/>
      <c r="U958" s="897" t="s">
        <v>582</v>
      </c>
      <c r="V958" s="897"/>
      <c r="W958" s="897"/>
      <c r="X958" s="897"/>
      <c r="Y958" s="897"/>
      <c r="Z958" s="897"/>
      <c r="AA958" s="897"/>
      <c r="AB958" s="897"/>
      <c r="AC958" s="428" t="s">
        <v>9698</v>
      </c>
      <c r="AD958" s="128">
        <v>2019</v>
      </c>
      <c r="AE958" s="128">
        <v>2020</v>
      </c>
      <c r="AF958" s="142" t="s">
        <v>11157</v>
      </c>
      <c r="AG958" s="646" t="s">
        <v>11158</v>
      </c>
      <c r="AH958" s="94" t="s">
        <v>677</v>
      </c>
      <c r="AI958" s="48"/>
    </row>
    <row r="959" spans="2:35">
      <c r="B959" s="142" t="s">
        <v>2074</v>
      </c>
      <c r="C959" s="315" t="s">
        <v>187</v>
      </c>
      <c r="D959" s="142" t="s">
        <v>11156</v>
      </c>
      <c r="E959" s="309" t="s">
        <v>5778</v>
      </c>
      <c r="F959" s="128" t="s">
        <v>8384</v>
      </c>
      <c r="G959" s="315" t="s">
        <v>3461</v>
      </c>
      <c r="H959" s="626" t="s">
        <v>9747</v>
      </c>
      <c r="I959" s="309"/>
      <c r="J959" s="309"/>
      <c r="K959" s="309" t="s">
        <v>582</v>
      </c>
      <c r="L959" s="309"/>
      <c r="M959" s="309"/>
      <c r="N959" s="309"/>
      <c r="O959" s="309"/>
      <c r="P959" s="309"/>
      <c r="Q959" s="309"/>
      <c r="R959" s="309"/>
      <c r="S959" s="309"/>
      <c r="T959" s="326"/>
      <c r="U959" s="897"/>
      <c r="V959" s="897"/>
      <c r="W959" s="897"/>
      <c r="X959" s="897"/>
      <c r="Y959" s="897"/>
      <c r="Z959" s="897"/>
      <c r="AA959" s="897"/>
      <c r="AB959" s="897"/>
      <c r="AC959" s="428" t="s">
        <v>9698</v>
      </c>
      <c r="AD959" s="309" t="s">
        <v>886</v>
      </c>
      <c r="AE959" s="309">
        <v>2019</v>
      </c>
      <c r="AF959" s="315" t="s">
        <v>11159</v>
      </c>
      <c r="AG959" s="646" t="s">
        <v>11158</v>
      </c>
      <c r="AH959" s="94" t="s">
        <v>677</v>
      </c>
      <c r="AI959" s="48"/>
    </row>
    <row r="960" spans="2:35">
      <c r="B960" s="142" t="s">
        <v>2074</v>
      </c>
      <c r="C960" s="315" t="s">
        <v>187</v>
      </c>
      <c r="D960" s="142" t="s">
        <v>11156</v>
      </c>
      <c r="E960" s="309" t="s">
        <v>5778</v>
      </c>
      <c r="F960" s="128" t="s">
        <v>424</v>
      </c>
      <c r="G960" s="315" t="s">
        <v>886</v>
      </c>
      <c r="H960" s="309" t="s">
        <v>5810</v>
      </c>
      <c r="I960" s="309"/>
      <c r="J960" s="309"/>
      <c r="K960" s="309"/>
      <c r="L960" s="309"/>
      <c r="M960" s="309"/>
      <c r="N960" s="309"/>
      <c r="O960" s="309"/>
      <c r="P960" s="309"/>
      <c r="Q960" s="309"/>
      <c r="R960" s="309"/>
      <c r="S960" s="309"/>
      <c r="T960" s="326"/>
      <c r="U960" s="897"/>
      <c r="V960" s="897"/>
      <c r="W960" s="897"/>
      <c r="X960" s="897"/>
      <c r="Y960" s="897"/>
      <c r="Z960" s="897"/>
      <c r="AA960" s="897" t="s">
        <v>582</v>
      </c>
      <c r="AB960" s="897"/>
      <c r="AC960" s="428" t="s">
        <v>9698</v>
      </c>
      <c r="AD960" s="309" t="s">
        <v>886</v>
      </c>
      <c r="AE960" s="309" t="s">
        <v>886</v>
      </c>
      <c r="AF960" s="315" t="s">
        <v>9921</v>
      </c>
      <c r="AG960" s="624" t="s">
        <v>9742</v>
      </c>
      <c r="AH960" s="94" t="s">
        <v>677</v>
      </c>
      <c r="AI960" s="48"/>
    </row>
    <row r="961" spans="2:35">
      <c r="B961" s="142" t="s">
        <v>366</v>
      </c>
      <c r="C961" s="142" t="s">
        <v>169</v>
      </c>
      <c r="D961" s="142" t="s">
        <v>11160</v>
      </c>
      <c r="E961" s="128" t="s">
        <v>5778</v>
      </c>
      <c r="F961" s="128" t="s">
        <v>5838</v>
      </c>
      <c r="G961" s="142" t="s">
        <v>4683</v>
      </c>
      <c r="H961" s="128" t="s">
        <v>886</v>
      </c>
      <c r="I961" s="128"/>
      <c r="J961" s="128"/>
      <c r="K961" s="128" t="s">
        <v>582</v>
      </c>
      <c r="L961" s="128"/>
      <c r="M961" s="128"/>
      <c r="N961" s="128"/>
      <c r="O961" s="128"/>
      <c r="P961" s="128"/>
      <c r="Q961" s="128"/>
      <c r="R961" s="128"/>
      <c r="S961" s="128"/>
      <c r="T961" s="307"/>
      <c r="U961" s="897"/>
      <c r="V961" s="897"/>
      <c r="W961" s="897"/>
      <c r="X961" s="897"/>
      <c r="Y961" s="897"/>
      <c r="Z961" s="897"/>
      <c r="AA961" s="897"/>
      <c r="AB961" s="897"/>
      <c r="AC961" s="428" t="s">
        <v>9698</v>
      </c>
      <c r="AD961" s="309" t="s">
        <v>886</v>
      </c>
      <c r="AE961" s="128">
        <v>2002</v>
      </c>
      <c r="AF961" s="142"/>
      <c r="AG961" s="629" t="s">
        <v>9719</v>
      </c>
      <c r="AH961" s="94" t="s">
        <v>677</v>
      </c>
      <c r="AI961" s="48"/>
    </row>
    <row r="962" spans="2:35">
      <c r="B962" s="315" t="s">
        <v>366</v>
      </c>
      <c r="C962" s="142" t="s">
        <v>173</v>
      </c>
      <c r="D962" s="142" t="s">
        <v>11161</v>
      </c>
      <c r="E962" s="128" t="s">
        <v>886</v>
      </c>
      <c r="F962" s="309" t="s">
        <v>452</v>
      </c>
      <c r="G962" s="315" t="s">
        <v>886</v>
      </c>
      <c r="H962" s="309" t="s">
        <v>886</v>
      </c>
      <c r="I962" s="309"/>
      <c r="J962" s="309"/>
      <c r="K962" s="309"/>
      <c r="L962" s="309"/>
      <c r="M962" s="309"/>
      <c r="N962" s="309"/>
      <c r="O962" s="309"/>
      <c r="P962" s="309"/>
      <c r="Q962" s="309"/>
      <c r="R962" s="309"/>
      <c r="S962" s="309"/>
      <c r="T962" s="326"/>
      <c r="U962" s="897"/>
      <c r="V962" s="897" t="s">
        <v>582</v>
      </c>
      <c r="W962" s="897"/>
      <c r="X962" s="897"/>
      <c r="Y962" s="897"/>
      <c r="Z962" s="897"/>
      <c r="AA962" s="897"/>
      <c r="AB962" s="897"/>
      <c r="AC962" s="428" t="s">
        <v>9698</v>
      </c>
      <c r="AD962" s="309" t="s">
        <v>886</v>
      </c>
      <c r="AE962" s="137" t="s">
        <v>9709</v>
      </c>
      <c r="AF962" s="142" t="s">
        <v>9726</v>
      </c>
      <c r="AG962" s="624" t="s">
        <v>9727</v>
      </c>
      <c r="AH962" s="94" t="s">
        <v>677</v>
      </c>
      <c r="AI962" s="48"/>
    </row>
    <row r="963" spans="2:35">
      <c r="B963" s="142" t="s">
        <v>366</v>
      </c>
      <c r="C963" s="142" t="s">
        <v>169</v>
      </c>
      <c r="D963" s="142" t="s">
        <v>11162</v>
      </c>
      <c r="E963" s="128" t="s">
        <v>5778</v>
      </c>
      <c r="F963" s="128" t="s">
        <v>5838</v>
      </c>
      <c r="G963" s="142" t="s">
        <v>4683</v>
      </c>
      <c r="H963" s="128" t="s">
        <v>886</v>
      </c>
      <c r="I963" s="128"/>
      <c r="J963" s="128"/>
      <c r="K963" s="128" t="s">
        <v>582</v>
      </c>
      <c r="L963" s="128"/>
      <c r="M963" s="128"/>
      <c r="N963" s="128"/>
      <c r="O963" s="128"/>
      <c r="P963" s="128"/>
      <c r="Q963" s="128"/>
      <c r="R963" s="128"/>
      <c r="S963" s="128"/>
      <c r="T963" s="307"/>
      <c r="U963" s="897"/>
      <c r="V963" s="897"/>
      <c r="W963" s="897"/>
      <c r="X963" s="897"/>
      <c r="Y963" s="897"/>
      <c r="Z963" s="897"/>
      <c r="AA963" s="897"/>
      <c r="AB963" s="897"/>
      <c r="AC963" s="428" t="s">
        <v>9698</v>
      </c>
      <c r="AD963" s="309" t="s">
        <v>886</v>
      </c>
      <c r="AE963" s="128">
        <v>2003</v>
      </c>
      <c r="AF963" s="142"/>
      <c r="AG963" s="629" t="s">
        <v>9719</v>
      </c>
      <c r="AH963" s="94" t="s">
        <v>677</v>
      </c>
      <c r="AI963" s="48"/>
    </row>
    <row r="964" spans="2:35">
      <c r="B964" s="142" t="s">
        <v>2074</v>
      </c>
      <c r="C964" s="315" t="s">
        <v>187</v>
      </c>
      <c r="D964" s="142" t="s">
        <v>11163</v>
      </c>
      <c r="E964" s="309" t="s">
        <v>5778</v>
      </c>
      <c r="F964" s="128" t="s">
        <v>424</v>
      </c>
      <c r="G964" s="315" t="s">
        <v>886</v>
      </c>
      <c r="H964" s="309" t="s">
        <v>5810</v>
      </c>
      <c r="I964" s="309"/>
      <c r="J964" s="309"/>
      <c r="K964" s="309"/>
      <c r="L964" s="309"/>
      <c r="M964" s="309"/>
      <c r="N964" s="309"/>
      <c r="O964" s="309"/>
      <c r="P964" s="309"/>
      <c r="Q964" s="309"/>
      <c r="R964" s="309"/>
      <c r="S964" s="309"/>
      <c r="T964" s="326"/>
      <c r="U964" s="897"/>
      <c r="V964" s="897"/>
      <c r="W964" s="897"/>
      <c r="X964" s="897"/>
      <c r="Y964" s="897"/>
      <c r="Z964" s="897"/>
      <c r="AA964" s="897" t="s">
        <v>582</v>
      </c>
      <c r="AB964" s="897"/>
      <c r="AC964" s="428" t="s">
        <v>9698</v>
      </c>
      <c r="AD964" s="309" t="s">
        <v>886</v>
      </c>
      <c r="AE964" s="309" t="s">
        <v>886</v>
      </c>
      <c r="AF964" s="315" t="s">
        <v>11164</v>
      </c>
      <c r="AG964" s="624" t="s">
        <v>9742</v>
      </c>
      <c r="AH964" s="94" t="s">
        <v>677</v>
      </c>
      <c r="AI964" s="48"/>
    </row>
    <row r="965" spans="2:35">
      <c r="B965" s="142" t="s">
        <v>2074</v>
      </c>
      <c r="C965" s="315" t="s">
        <v>187</v>
      </c>
      <c r="D965" s="315" t="s">
        <v>7523</v>
      </c>
      <c r="E965" s="309" t="s">
        <v>5778</v>
      </c>
      <c r="F965" s="128" t="s">
        <v>5838</v>
      </c>
      <c r="G965" s="142" t="s">
        <v>5695</v>
      </c>
      <c r="H965" s="141" t="s">
        <v>9747</v>
      </c>
      <c r="I965" s="128"/>
      <c r="J965" s="309"/>
      <c r="K965" s="309"/>
      <c r="L965" s="309"/>
      <c r="M965" s="309"/>
      <c r="N965" s="309"/>
      <c r="O965" s="309"/>
      <c r="P965" s="309"/>
      <c r="Q965" s="309"/>
      <c r="R965" s="309"/>
      <c r="S965" s="309"/>
      <c r="T965" s="326"/>
      <c r="U965" s="897" t="s">
        <v>582</v>
      </c>
      <c r="V965" s="897"/>
      <c r="W965" s="897"/>
      <c r="X965" s="897"/>
      <c r="Y965" s="897"/>
      <c r="Z965" s="897"/>
      <c r="AA965" s="897"/>
      <c r="AB965" s="897"/>
      <c r="AC965" s="428" t="s">
        <v>9698</v>
      </c>
      <c r="AD965" s="128">
        <v>2019</v>
      </c>
      <c r="AE965" s="128">
        <v>2020</v>
      </c>
      <c r="AF965" s="142" t="s">
        <v>11165</v>
      </c>
      <c r="AG965" s="624" t="s">
        <v>11166</v>
      </c>
      <c r="AH965" s="94" t="s">
        <v>677</v>
      </c>
      <c r="AI965" s="48"/>
    </row>
    <row r="966" spans="2:35">
      <c r="B966" s="315" t="s">
        <v>2074</v>
      </c>
      <c r="C966" s="315" t="s">
        <v>187</v>
      </c>
      <c r="D966" s="315" t="s">
        <v>7523</v>
      </c>
      <c r="E966" s="309" t="s">
        <v>5778</v>
      </c>
      <c r="F966" s="309" t="s">
        <v>8384</v>
      </c>
      <c r="G966" s="315" t="s">
        <v>886</v>
      </c>
      <c r="H966" s="627" t="s">
        <v>594</v>
      </c>
      <c r="I966" s="309"/>
      <c r="J966" s="309"/>
      <c r="K966" s="309" t="s">
        <v>582</v>
      </c>
      <c r="L966" s="309"/>
      <c r="M966" s="309"/>
      <c r="N966" s="309"/>
      <c r="O966" s="309"/>
      <c r="P966" s="309"/>
      <c r="Q966" s="309"/>
      <c r="R966" s="309"/>
      <c r="S966" s="309"/>
      <c r="T966" s="326"/>
      <c r="U966" s="897"/>
      <c r="V966" s="897"/>
      <c r="W966" s="897"/>
      <c r="X966" s="897"/>
      <c r="Y966" s="897"/>
      <c r="Z966" s="897"/>
      <c r="AA966" s="897"/>
      <c r="AB966" s="897"/>
      <c r="AC966" s="428" t="s">
        <v>9698</v>
      </c>
      <c r="AD966" s="309">
        <v>2019</v>
      </c>
      <c r="AE966" s="309">
        <v>2020</v>
      </c>
      <c r="AF966" s="315" t="s">
        <v>11167</v>
      </c>
      <c r="AG966" s="625" t="s">
        <v>11168</v>
      </c>
      <c r="AH966" s="94" t="s">
        <v>677</v>
      </c>
      <c r="AI966" s="48"/>
    </row>
    <row r="967" spans="2:35">
      <c r="B967" s="315" t="s">
        <v>2074</v>
      </c>
      <c r="C967" s="315" t="s">
        <v>187</v>
      </c>
      <c r="D967" s="315" t="s">
        <v>7523</v>
      </c>
      <c r="E967" s="309" t="s">
        <v>5778</v>
      </c>
      <c r="F967" s="128" t="s">
        <v>424</v>
      </c>
      <c r="G967" s="315" t="s">
        <v>886</v>
      </c>
      <c r="H967" s="309" t="s">
        <v>886</v>
      </c>
      <c r="I967" s="309"/>
      <c r="J967" s="309"/>
      <c r="K967" s="309"/>
      <c r="L967" s="309" t="s">
        <v>582</v>
      </c>
      <c r="M967" s="309"/>
      <c r="N967" s="309"/>
      <c r="O967" s="309"/>
      <c r="P967" s="309"/>
      <c r="Q967" s="309"/>
      <c r="R967" s="309"/>
      <c r="S967" s="309"/>
      <c r="T967" s="326"/>
      <c r="U967" s="897"/>
      <c r="V967" s="897"/>
      <c r="W967" s="897"/>
      <c r="X967" s="897"/>
      <c r="Y967" s="897"/>
      <c r="Z967" s="897"/>
      <c r="AA967" s="897"/>
      <c r="AB967" s="897"/>
      <c r="AC967" s="428" t="s">
        <v>9698</v>
      </c>
      <c r="AD967" s="309">
        <v>2013</v>
      </c>
      <c r="AE967" s="309">
        <v>2013</v>
      </c>
      <c r="AF967" s="315" t="s">
        <v>11169</v>
      </c>
      <c r="AG967" s="625" t="s">
        <v>11170</v>
      </c>
      <c r="AH967" s="94" t="s">
        <v>677</v>
      </c>
      <c r="AI967" s="48"/>
    </row>
    <row r="968" spans="2:35">
      <c r="B968" s="142" t="s">
        <v>366</v>
      </c>
      <c r="C968" s="142" t="s">
        <v>169</v>
      </c>
      <c r="D968" s="142" t="s">
        <v>11171</v>
      </c>
      <c r="E968" s="128" t="s">
        <v>5778</v>
      </c>
      <c r="F968" s="128" t="s">
        <v>5838</v>
      </c>
      <c r="G968" s="142" t="s">
        <v>4683</v>
      </c>
      <c r="H968" s="128" t="s">
        <v>886</v>
      </c>
      <c r="I968" s="128"/>
      <c r="J968" s="128"/>
      <c r="K968" s="128" t="s">
        <v>582</v>
      </c>
      <c r="L968" s="128"/>
      <c r="M968" s="128"/>
      <c r="N968" s="128"/>
      <c r="O968" s="128"/>
      <c r="P968" s="128"/>
      <c r="Q968" s="128"/>
      <c r="R968" s="128"/>
      <c r="S968" s="128"/>
      <c r="T968" s="307"/>
      <c r="U968" s="897"/>
      <c r="V968" s="897"/>
      <c r="W968" s="897"/>
      <c r="X968" s="897"/>
      <c r="Y968" s="897"/>
      <c r="Z968" s="897"/>
      <c r="AA968" s="897"/>
      <c r="AB968" s="897"/>
      <c r="AC968" s="428" t="s">
        <v>9698</v>
      </c>
      <c r="AD968" s="309" t="s">
        <v>886</v>
      </c>
      <c r="AE968" s="128">
        <v>2003</v>
      </c>
      <c r="AF968" s="142"/>
      <c r="AG968" s="629" t="s">
        <v>9719</v>
      </c>
      <c r="AH968" s="94" t="s">
        <v>677</v>
      </c>
      <c r="AI968" s="48"/>
    </row>
    <row r="969" spans="2:35">
      <c r="B969" s="315" t="s">
        <v>2077</v>
      </c>
      <c r="C969" s="315" t="s">
        <v>142</v>
      </c>
      <c r="D969" s="315" t="s">
        <v>11172</v>
      </c>
      <c r="E969" s="309" t="s">
        <v>9722</v>
      </c>
      <c r="F969" s="128" t="s">
        <v>424</v>
      </c>
      <c r="G969" s="315" t="s">
        <v>3461</v>
      </c>
      <c r="H969" s="632" t="s">
        <v>9950</v>
      </c>
      <c r="I969" s="309"/>
      <c r="J969" s="309"/>
      <c r="K969" s="309" t="s">
        <v>582</v>
      </c>
      <c r="L969" s="309"/>
      <c r="M969" s="309"/>
      <c r="N969" s="309"/>
      <c r="O969" s="309"/>
      <c r="P969" s="309"/>
      <c r="Q969" s="309"/>
      <c r="R969" s="309"/>
      <c r="S969" s="309"/>
      <c r="T969" s="326"/>
      <c r="U969" s="897"/>
      <c r="V969" s="897"/>
      <c r="W969" s="897"/>
      <c r="X969" s="897"/>
      <c r="Y969" s="897"/>
      <c r="Z969" s="897"/>
      <c r="AA969" s="897"/>
      <c r="AB969" s="897"/>
      <c r="AC969" s="428" t="s">
        <v>9698</v>
      </c>
      <c r="AD969" s="309">
        <v>2020</v>
      </c>
      <c r="AE969" s="309">
        <v>2020</v>
      </c>
      <c r="AF969" s="315" t="s">
        <v>11173</v>
      </c>
      <c r="AG969" s="623" t="s">
        <v>11174</v>
      </c>
      <c r="AH969" s="94" t="s">
        <v>677</v>
      </c>
      <c r="AI969" s="48"/>
    </row>
    <row r="970" spans="2:35">
      <c r="B970" s="142" t="s">
        <v>2074</v>
      </c>
      <c r="C970" s="315" t="s">
        <v>187</v>
      </c>
      <c r="D970" s="142" t="s">
        <v>11175</v>
      </c>
      <c r="E970" s="309" t="s">
        <v>5778</v>
      </c>
      <c r="F970" s="128" t="s">
        <v>424</v>
      </c>
      <c r="G970" s="315" t="s">
        <v>886</v>
      </c>
      <c r="H970" s="309" t="s">
        <v>5810</v>
      </c>
      <c r="I970" s="309"/>
      <c r="J970" s="309"/>
      <c r="K970" s="309"/>
      <c r="L970" s="309"/>
      <c r="M970" s="309"/>
      <c r="N970" s="309"/>
      <c r="O970" s="309"/>
      <c r="P970" s="309"/>
      <c r="Q970" s="309"/>
      <c r="R970" s="309"/>
      <c r="S970" s="309"/>
      <c r="T970" s="326"/>
      <c r="U970" s="897"/>
      <c r="V970" s="897"/>
      <c r="W970" s="897"/>
      <c r="X970" s="897"/>
      <c r="Y970" s="897"/>
      <c r="Z970" s="897"/>
      <c r="AA970" s="897" t="s">
        <v>582</v>
      </c>
      <c r="AB970" s="897"/>
      <c r="AC970" s="428" t="s">
        <v>9698</v>
      </c>
      <c r="AD970" s="309" t="s">
        <v>886</v>
      </c>
      <c r="AE970" s="309" t="s">
        <v>886</v>
      </c>
      <c r="AF970" s="315" t="s">
        <v>9741</v>
      </c>
      <c r="AG970" s="624" t="s">
        <v>9742</v>
      </c>
      <c r="AH970" s="94" t="s">
        <v>677</v>
      </c>
      <c r="AI970" s="48"/>
    </row>
    <row r="971" spans="2:35">
      <c r="B971" s="142" t="s">
        <v>366</v>
      </c>
      <c r="C971" s="142" t="s">
        <v>172</v>
      </c>
      <c r="D971" s="142" t="s">
        <v>7527</v>
      </c>
      <c r="E971" s="128" t="s">
        <v>5778</v>
      </c>
      <c r="F971" s="128" t="s">
        <v>5838</v>
      </c>
      <c r="G971" s="129" t="s">
        <v>11176</v>
      </c>
      <c r="H971" s="141" t="s">
        <v>5810</v>
      </c>
      <c r="I971" s="128"/>
      <c r="J971" s="128"/>
      <c r="K971" s="128"/>
      <c r="L971" s="128"/>
      <c r="M971" s="128"/>
      <c r="N971" s="128"/>
      <c r="O971" s="128"/>
      <c r="P971" s="128"/>
      <c r="Q971" s="128"/>
      <c r="R971" s="128"/>
      <c r="S971" s="128" t="s">
        <v>582</v>
      </c>
      <c r="T971" s="307"/>
      <c r="U971" s="897"/>
      <c r="V971" s="897"/>
      <c r="W971" s="897"/>
      <c r="X971" s="897"/>
      <c r="Y971" s="897"/>
      <c r="Z971" s="897"/>
      <c r="AA971" s="897"/>
      <c r="AB971" s="897"/>
      <c r="AC971" s="428" t="s">
        <v>9698</v>
      </c>
      <c r="AD971" s="309">
        <v>2020</v>
      </c>
      <c r="AE971" s="128">
        <v>2022</v>
      </c>
      <c r="AF971" s="142" t="s">
        <v>11177</v>
      </c>
      <c r="AG971" s="624" t="s">
        <v>11178</v>
      </c>
      <c r="AH971" s="94" t="s">
        <v>677</v>
      </c>
      <c r="AI971" s="48"/>
    </row>
    <row r="972" spans="2:35">
      <c r="B972" s="315" t="s">
        <v>366</v>
      </c>
      <c r="C972" s="315" t="s">
        <v>172</v>
      </c>
      <c r="D972" s="315" t="s">
        <v>7527</v>
      </c>
      <c r="E972" s="309" t="s">
        <v>9794</v>
      </c>
      <c r="F972" s="128" t="s">
        <v>452</v>
      </c>
      <c r="G972" s="315" t="s">
        <v>11179</v>
      </c>
      <c r="H972" s="309" t="s">
        <v>886</v>
      </c>
      <c r="I972" s="309"/>
      <c r="J972" s="309"/>
      <c r="K972" s="309"/>
      <c r="L972" s="309"/>
      <c r="M972" s="309"/>
      <c r="N972" s="309"/>
      <c r="O972" s="309"/>
      <c r="P972" s="309"/>
      <c r="Q972" s="309"/>
      <c r="R972" s="309"/>
      <c r="S972" s="309"/>
      <c r="T972" s="326"/>
      <c r="U972" s="897"/>
      <c r="V972" s="897"/>
      <c r="W972" s="897" t="s">
        <v>582</v>
      </c>
      <c r="X972" s="897"/>
      <c r="Y972" s="897"/>
      <c r="Z972" s="897"/>
      <c r="AA972" s="897"/>
      <c r="AB972" s="897"/>
      <c r="AC972" s="428" t="s">
        <v>5194</v>
      </c>
      <c r="AD972" s="309">
        <v>2020</v>
      </c>
      <c r="AE972" s="309" t="s">
        <v>11180</v>
      </c>
      <c r="AF972" s="315" t="s">
        <v>11181</v>
      </c>
      <c r="AG972" s="625" t="s">
        <v>9791</v>
      </c>
      <c r="AH972" s="94" t="s">
        <v>677</v>
      </c>
      <c r="AI972" s="48"/>
    </row>
    <row r="973" spans="2:35">
      <c r="B973" s="315" t="s">
        <v>366</v>
      </c>
      <c r="C973" s="315" t="s">
        <v>172</v>
      </c>
      <c r="D973" s="315" t="s">
        <v>7527</v>
      </c>
      <c r="E973" s="309" t="s">
        <v>5778</v>
      </c>
      <c r="F973" s="309" t="s">
        <v>452</v>
      </c>
      <c r="G973" s="142" t="s">
        <v>9697</v>
      </c>
      <c r="H973" s="309" t="s">
        <v>886</v>
      </c>
      <c r="I973" s="309"/>
      <c r="J973" s="309"/>
      <c r="K973" s="309"/>
      <c r="L973" s="309"/>
      <c r="M973" s="309"/>
      <c r="N973" s="309"/>
      <c r="O973" s="309"/>
      <c r="P973" s="309"/>
      <c r="Q973" s="309"/>
      <c r="R973" s="309"/>
      <c r="S973" s="309"/>
      <c r="T973" s="326"/>
      <c r="U973" s="897"/>
      <c r="V973" s="897" t="s">
        <v>582</v>
      </c>
      <c r="W973" s="897"/>
      <c r="X973" s="897"/>
      <c r="Y973" s="897"/>
      <c r="Z973" s="897"/>
      <c r="AA973" s="897"/>
      <c r="AB973" s="897"/>
      <c r="AC973" s="428" t="s">
        <v>9698</v>
      </c>
      <c r="AD973" s="309">
        <v>2019</v>
      </c>
      <c r="AE973" s="309">
        <v>2021</v>
      </c>
      <c r="AF973" s="315" t="s">
        <v>11182</v>
      </c>
      <c r="AG973" s="625" t="s">
        <v>11183</v>
      </c>
      <c r="AH973" s="94" t="s">
        <v>677</v>
      </c>
      <c r="AI973" s="48"/>
    </row>
    <row r="974" spans="2:35">
      <c r="B974" s="142" t="s">
        <v>366</v>
      </c>
      <c r="C974" s="142" t="s">
        <v>172</v>
      </c>
      <c r="D974" s="142" t="s">
        <v>7527</v>
      </c>
      <c r="E974" s="128" t="s">
        <v>5778</v>
      </c>
      <c r="F974" s="128" t="s">
        <v>5838</v>
      </c>
      <c r="G974" s="129" t="s">
        <v>11176</v>
      </c>
      <c r="H974" s="141" t="s">
        <v>5810</v>
      </c>
      <c r="I974" s="128"/>
      <c r="J974" s="128"/>
      <c r="K974" s="128"/>
      <c r="L974" s="128"/>
      <c r="M974" s="128"/>
      <c r="N974" s="128"/>
      <c r="O974" s="128"/>
      <c r="P974" s="128"/>
      <c r="Q974" s="128"/>
      <c r="R974" s="128"/>
      <c r="S974" s="128"/>
      <c r="T974" s="307"/>
      <c r="U974" s="897" t="s">
        <v>582</v>
      </c>
      <c r="V974" s="897"/>
      <c r="W974" s="897"/>
      <c r="X974" s="897"/>
      <c r="Y974" s="897"/>
      <c r="Z974" s="897"/>
      <c r="AA974" s="897"/>
      <c r="AB974" s="897"/>
      <c r="AC974" s="428" t="s">
        <v>9698</v>
      </c>
      <c r="AD974" s="309">
        <v>2020</v>
      </c>
      <c r="AE974" s="128">
        <v>2022</v>
      </c>
      <c r="AF974" s="142" t="s">
        <v>11184</v>
      </c>
      <c r="AG974" s="624" t="s">
        <v>11178</v>
      </c>
      <c r="AH974" s="94" t="s">
        <v>677</v>
      </c>
      <c r="AI974" s="48"/>
    </row>
    <row r="975" spans="2:35">
      <c r="B975" s="315" t="s">
        <v>2074</v>
      </c>
      <c r="C975" s="315" t="s">
        <v>187</v>
      </c>
      <c r="D975" s="315" t="s">
        <v>7536</v>
      </c>
      <c r="E975" s="309" t="s">
        <v>9722</v>
      </c>
      <c r="F975" s="128" t="s">
        <v>424</v>
      </c>
      <c r="G975" s="315" t="s">
        <v>886</v>
      </c>
      <c r="H975" s="309" t="s">
        <v>886</v>
      </c>
      <c r="I975" s="309"/>
      <c r="J975" s="309"/>
      <c r="K975" s="309"/>
      <c r="L975" s="309" t="s">
        <v>582</v>
      </c>
      <c r="M975" s="309"/>
      <c r="N975" s="309"/>
      <c r="O975" s="309"/>
      <c r="P975" s="309"/>
      <c r="Q975" s="309"/>
      <c r="R975" s="309"/>
      <c r="S975" s="309"/>
      <c r="T975" s="326"/>
      <c r="U975" s="897"/>
      <c r="V975" s="897"/>
      <c r="W975" s="897"/>
      <c r="X975" s="897"/>
      <c r="Y975" s="897"/>
      <c r="Z975" s="897"/>
      <c r="AA975" s="897"/>
      <c r="AB975" s="897"/>
      <c r="AC975" s="428" t="s">
        <v>9698</v>
      </c>
      <c r="AD975" s="309">
        <v>2016</v>
      </c>
      <c r="AE975" s="309">
        <v>2022</v>
      </c>
      <c r="AF975" s="315" t="s">
        <v>11185</v>
      </c>
      <c r="AG975" s="625" t="s">
        <v>11186</v>
      </c>
      <c r="AH975" s="94" t="s">
        <v>677</v>
      </c>
      <c r="AI975" s="48"/>
    </row>
    <row r="976" spans="2:35">
      <c r="B976" s="315" t="s">
        <v>2074</v>
      </c>
      <c r="C976" s="315" t="s">
        <v>187</v>
      </c>
      <c r="D976" s="315" t="s">
        <v>7536</v>
      </c>
      <c r="E976" s="309" t="s">
        <v>5778</v>
      </c>
      <c r="F976" s="128" t="s">
        <v>424</v>
      </c>
      <c r="G976" s="315" t="s">
        <v>886</v>
      </c>
      <c r="H976" s="309" t="s">
        <v>886</v>
      </c>
      <c r="I976" s="309"/>
      <c r="J976" s="309"/>
      <c r="K976" s="309"/>
      <c r="L976" s="309" t="s">
        <v>582</v>
      </c>
      <c r="M976" s="309"/>
      <c r="N976" s="309"/>
      <c r="O976" s="309"/>
      <c r="P976" s="309"/>
      <c r="Q976" s="309"/>
      <c r="R976" s="309"/>
      <c r="S976" s="309"/>
      <c r="T976" s="326"/>
      <c r="U976" s="897"/>
      <c r="V976" s="897"/>
      <c r="W976" s="897"/>
      <c r="X976" s="897"/>
      <c r="Y976" s="897"/>
      <c r="Z976" s="897"/>
      <c r="AA976" s="897"/>
      <c r="AB976" s="897"/>
      <c r="AC976" s="428" t="s">
        <v>9698</v>
      </c>
      <c r="AD976" s="309">
        <v>2016</v>
      </c>
      <c r="AE976" s="309">
        <v>2030</v>
      </c>
      <c r="AF976" s="315" t="s">
        <v>11185</v>
      </c>
      <c r="AG976" s="625" t="s">
        <v>11186</v>
      </c>
      <c r="AH976" s="94" t="s">
        <v>677</v>
      </c>
      <c r="AI976" s="48"/>
    </row>
    <row r="977" spans="2:35">
      <c r="B977" s="315" t="s">
        <v>366</v>
      </c>
      <c r="C977" s="142" t="s">
        <v>173</v>
      </c>
      <c r="D977" s="142" t="s">
        <v>11187</v>
      </c>
      <c r="E977" s="128" t="s">
        <v>886</v>
      </c>
      <c r="F977" s="309" t="s">
        <v>452</v>
      </c>
      <c r="G977" s="315" t="s">
        <v>886</v>
      </c>
      <c r="H977" s="309" t="s">
        <v>886</v>
      </c>
      <c r="I977" s="309"/>
      <c r="J977" s="309"/>
      <c r="K977" s="309"/>
      <c r="L977" s="309"/>
      <c r="M977" s="309"/>
      <c r="N977" s="309"/>
      <c r="O977" s="309"/>
      <c r="P977" s="309"/>
      <c r="Q977" s="309"/>
      <c r="R977" s="309"/>
      <c r="S977" s="309"/>
      <c r="T977" s="326"/>
      <c r="U977" s="897"/>
      <c r="V977" s="897" t="s">
        <v>582</v>
      </c>
      <c r="W977" s="897"/>
      <c r="X977" s="897"/>
      <c r="Y977" s="897"/>
      <c r="Z977" s="897"/>
      <c r="AA977" s="897"/>
      <c r="AB977" s="897"/>
      <c r="AC977" s="428" t="s">
        <v>9698</v>
      </c>
      <c r="AD977" s="309" t="s">
        <v>886</v>
      </c>
      <c r="AE977" s="137" t="s">
        <v>9709</v>
      </c>
      <c r="AF977" s="142" t="s">
        <v>9726</v>
      </c>
      <c r="AG977" s="404" t="s">
        <v>9727</v>
      </c>
      <c r="AH977" s="94" t="s">
        <v>677</v>
      </c>
      <c r="AI977" s="48"/>
    </row>
    <row r="978" spans="2:35">
      <c r="B978" s="142" t="s">
        <v>2074</v>
      </c>
      <c r="C978" s="142" t="s">
        <v>187</v>
      </c>
      <c r="D978" s="142" t="s">
        <v>11188</v>
      </c>
      <c r="E978" s="309" t="s">
        <v>5778</v>
      </c>
      <c r="F978" s="128" t="s">
        <v>424</v>
      </c>
      <c r="G978" s="315" t="s">
        <v>886</v>
      </c>
      <c r="H978" s="309" t="s">
        <v>886</v>
      </c>
      <c r="I978" s="133"/>
      <c r="J978" s="133"/>
      <c r="K978" s="133"/>
      <c r="L978" s="133"/>
      <c r="M978" s="133"/>
      <c r="N978" s="133"/>
      <c r="O978" s="133"/>
      <c r="P978" s="133"/>
      <c r="Q978" s="133"/>
      <c r="R978" s="133"/>
      <c r="S978" s="133"/>
      <c r="T978" s="288"/>
      <c r="U978" s="809"/>
      <c r="V978" s="809"/>
      <c r="W978" s="809"/>
      <c r="X978" s="809"/>
      <c r="Y978" s="809"/>
      <c r="Z978" s="809"/>
      <c r="AA978" s="809" t="s">
        <v>419</v>
      </c>
      <c r="AB978" s="809"/>
      <c r="AC978" s="424" t="s">
        <v>9698</v>
      </c>
      <c r="AD978" s="128">
        <v>2021</v>
      </c>
      <c r="AE978" s="128">
        <v>2021</v>
      </c>
      <c r="AF978" s="142"/>
      <c r="AG978" s="593" t="s">
        <v>9818</v>
      </c>
      <c r="AH978" s="94" t="s">
        <v>677</v>
      </c>
      <c r="AI978" s="48"/>
    </row>
    <row r="979" spans="2:35">
      <c r="B979" s="305" t="s">
        <v>2077</v>
      </c>
      <c r="C979" s="306" t="s">
        <v>149</v>
      </c>
      <c r="D979" s="306" t="s">
        <v>11189</v>
      </c>
      <c r="E979" s="128" t="s">
        <v>5778</v>
      </c>
      <c r="F979" s="128" t="s">
        <v>452</v>
      </c>
      <c r="G979" s="129" t="s">
        <v>5830</v>
      </c>
      <c r="H979" s="128" t="s">
        <v>886</v>
      </c>
      <c r="I979" s="133"/>
      <c r="J979" s="133"/>
      <c r="K979" s="133"/>
      <c r="L979" s="133"/>
      <c r="M979" s="133"/>
      <c r="N979" s="133"/>
      <c r="O979" s="133"/>
      <c r="P979" s="133"/>
      <c r="Q979" s="133"/>
      <c r="R979" s="133"/>
      <c r="S979" s="133"/>
      <c r="T979" s="288"/>
      <c r="U979" s="809"/>
      <c r="V979" s="809"/>
      <c r="W979" s="809"/>
      <c r="X979" s="809"/>
      <c r="Y979" s="809"/>
      <c r="Z979" s="809" t="s">
        <v>419</v>
      </c>
      <c r="AA979" s="809"/>
      <c r="AB979" s="809"/>
      <c r="AC979" s="424"/>
      <c r="AD979" s="128">
        <v>2022</v>
      </c>
      <c r="AE979" s="128"/>
      <c r="AF979" s="142" t="s">
        <v>11043</v>
      </c>
      <c r="AG979" s="593" t="s">
        <v>11044</v>
      </c>
      <c r="AH979" s="94" t="s">
        <v>677</v>
      </c>
      <c r="AI979" s="48"/>
    </row>
    <row r="980" spans="2:35">
      <c r="B980" s="315" t="s">
        <v>366</v>
      </c>
      <c r="C980" s="142" t="s">
        <v>173</v>
      </c>
      <c r="D980" s="142" t="s">
        <v>11190</v>
      </c>
      <c r="E980" s="128" t="s">
        <v>886</v>
      </c>
      <c r="F980" s="309" t="s">
        <v>452</v>
      </c>
      <c r="G980" s="315" t="s">
        <v>886</v>
      </c>
      <c r="H980" s="309" t="s">
        <v>886</v>
      </c>
      <c r="I980" s="309"/>
      <c r="J980" s="309"/>
      <c r="K980" s="309"/>
      <c r="L980" s="309"/>
      <c r="M980" s="309"/>
      <c r="N980" s="309"/>
      <c r="O980" s="309"/>
      <c r="P980" s="309"/>
      <c r="Q980" s="309"/>
      <c r="R980" s="309"/>
      <c r="S980" s="309"/>
      <c r="T980" s="326"/>
      <c r="U980" s="897"/>
      <c r="V980" s="897" t="s">
        <v>582</v>
      </c>
      <c r="W980" s="897"/>
      <c r="X980" s="897"/>
      <c r="Y980" s="897"/>
      <c r="Z980" s="897"/>
      <c r="AA980" s="897"/>
      <c r="AB980" s="897"/>
      <c r="AC980" s="428" t="s">
        <v>9698</v>
      </c>
      <c r="AD980" s="309" t="s">
        <v>886</v>
      </c>
      <c r="AE980" s="137" t="s">
        <v>9709</v>
      </c>
      <c r="AF980" s="142" t="s">
        <v>9726</v>
      </c>
      <c r="AG980" s="624" t="s">
        <v>9727</v>
      </c>
      <c r="AH980" s="94" t="s">
        <v>677</v>
      </c>
      <c r="AI980" s="48"/>
    </row>
    <row r="981" spans="2:35">
      <c r="B981" s="142" t="s">
        <v>2074</v>
      </c>
      <c r="C981" s="315" t="s">
        <v>187</v>
      </c>
      <c r="D981" s="142" t="s">
        <v>11191</v>
      </c>
      <c r="E981" s="309" t="s">
        <v>5778</v>
      </c>
      <c r="F981" s="128" t="s">
        <v>424</v>
      </c>
      <c r="G981" s="315" t="s">
        <v>886</v>
      </c>
      <c r="H981" s="309" t="s">
        <v>5810</v>
      </c>
      <c r="I981" s="309"/>
      <c r="J981" s="309"/>
      <c r="K981" s="309"/>
      <c r="L981" s="309"/>
      <c r="M981" s="309"/>
      <c r="N981" s="309"/>
      <c r="O981" s="309"/>
      <c r="P981" s="309"/>
      <c r="Q981" s="309"/>
      <c r="R981" s="309"/>
      <c r="S981" s="309"/>
      <c r="T981" s="326"/>
      <c r="U981" s="897"/>
      <c r="V981" s="897"/>
      <c r="W981" s="897"/>
      <c r="X981" s="897"/>
      <c r="Y981" s="897"/>
      <c r="Z981" s="897"/>
      <c r="AA981" s="897" t="s">
        <v>582</v>
      </c>
      <c r="AB981" s="897"/>
      <c r="AC981" s="428" t="s">
        <v>9698</v>
      </c>
      <c r="AD981" s="309" t="s">
        <v>886</v>
      </c>
      <c r="AE981" s="309" t="s">
        <v>886</v>
      </c>
      <c r="AF981" s="315" t="s">
        <v>10112</v>
      </c>
      <c r="AG981" s="624" t="s">
        <v>9742</v>
      </c>
      <c r="AH981" s="94" t="s">
        <v>677</v>
      </c>
      <c r="AI981" s="48"/>
    </row>
    <row r="982" spans="2:35">
      <c r="B982" s="142" t="s">
        <v>2082</v>
      </c>
      <c r="C982" s="289" t="s">
        <v>186</v>
      </c>
      <c r="D982" s="289" t="s">
        <v>7555</v>
      </c>
      <c r="E982" s="72" t="s">
        <v>5778</v>
      </c>
      <c r="F982" s="73" t="s">
        <v>233</v>
      </c>
      <c r="G982" s="142" t="s">
        <v>3461</v>
      </c>
      <c r="H982" s="133" t="s">
        <v>594</v>
      </c>
      <c r="I982" s="133"/>
      <c r="J982" s="133"/>
      <c r="K982" s="133"/>
      <c r="L982" s="133"/>
      <c r="M982" s="133"/>
      <c r="N982" s="133"/>
      <c r="O982" s="133"/>
      <c r="P982" s="133"/>
      <c r="Q982" s="133"/>
      <c r="R982" s="133"/>
      <c r="S982" s="133" t="s">
        <v>582</v>
      </c>
      <c r="T982" s="288"/>
      <c r="U982" s="809"/>
      <c r="V982" s="809"/>
      <c r="W982" s="809"/>
      <c r="X982" s="809"/>
      <c r="Y982" s="809"/>
      <c r="Z982" s="809"/>
      <c r="AA982" s="809"/>
      <c r="AB982" s="809"/>
      <c r="AC982" s="424"/>
      <c r="AD982" s="128">
        <v>2022</v>
      </c>
      <c r="AE982" s="128"/>
      <c r="AF982" s="142" t="s">
        <v>11192</v>
      </c>
      <c r="AG982" s="595" t="s">
        <v>11193</v>
      </c>
      <c r="AH982" s="94" t="s">
        <v>677</v>
      </c>
      <c r="AI982" s="48"/>
    </row>
    <row r="983" spans="2:35">
      <c r="B983" s="315" t="s">
        <v>366</v>
      </c>
      <c r="C983" s="142" t="s">
        <v>173</v>
      </c>
      <c r="D983" s="142" t="s">
        <v>11194</v>
      </c>
      <c r="E983" s="128" t="s">
        <v>886</v>
      </c>
      <c r="F983" s="309" t="s">
        <v>452</v>
      </c>
      <c r="G983" s="315" t="s">
        <v>886</v>
      </c>
      <c r="H983" s="309" t="s">
        <v>886</v>
      </c>
      <c r="I983" s="309"/>
      <c r="J983" s="309"/>
      <c r="K983" s="309"/>
      <c r="L983" s="309"/>
      <c r="M983" s="309"/>
      <c r="N983" s="309"/>
      <c r="O983" s="309"/>
      <c r="P983" s="309"/>
      <c r="Q983" s="309"/>
      <c r="R983" s="309"/>
      <c r="S983" s="309"/>
      <c r="T983" s="326"/>
      <c r="U983" s="897"/>
      <c r="V983" s="897" t="s">
        <v>582</v>
      </c>
      <c r="W983" s="897"/>
      <c r="X983" s="897"/>
      <c r="Y983" s="897"/>
      <c r="Z983" s="897"/>
      <c r="AA983" s="897"/>
      <c r="AB983" s="897"/>
      <c r="AC983" s="428" t="s">
        <v>9698</v>
      </c>
      <c r="AD983" s="309" t="s">
        <v>886</v>
      </c>
      <c r="AE983" s="137" t="s">
        <v>9709</v>
      </c>
      <c r="AF983" s="142" t="s">
        <v>9726</v>
      </c>
      <c r="AG983" s="624" t="s">
        <v>9727</v>
      </c>
      <c r="AH983" s="94" t="s">
        <v>677</v>
      </c>
      <c r="AI983" s="48"/>
    </row>
    <row r="984" spans="2:35">
      <c r="B984" s="142" t="s">
        <v>2074</v>
      </c>
      <c r="C984" s="315" t="s">
        <v>187</v>
      </c>
      <c r="D984" s="142" t="s">
        <v>11195</v>
      </c>
      <c r="E984" s="309" t="s">
        <v>5778</v>
      </c>
      <c r="F984" s="128" t="s">
        <v>424</v>
      </c>
      <c r="G984" s="315" t="s">
        <v>886</v>
      </c>
      <c r="H984" s="309" t="s">
        <v>5810</v>
      </c>
      <c r="I984" s="309"/>
      <c r="J984" s="309"/>
      <c r="K984" s="309"/>
      <c r="L984" s="309"/>
      <c r="M984" s="309"/>
      <c r="N984" s="309"/>
      <c r="O984" s="309"/>
      <c r="P984" s="309"/>
      <c r="Q984" s="309"/>
      <c r="R984" s="309"/>
      <c r="S984" s="309"/>
      <c r="T984" s="326"/>
      <c r="U984" s="897"/>
      <c r="V984" s="897"/>
      <c r="W984" s="897"/>
      <c r="X984" s="897"/>
      <c r="Y984" s="897"/>
      <c r="Z984" s="897"/>
      <c r="AA984" s="897" t="s">
        <v>582</v>
      </c>
      <c r="AB984" s="897"/>
      <c r="AC984" s="428" t="s">
        <v>9698</v>
      </c>
      <c r="AD984" s="309" t="s">
        <v>886</v>
      </c>
      <c r="AE984" s="309" t="s">
        <v>886</v>
      </c>
      <c r="AF984" s="315" t="s">
        <v>10198</v>
      </c>
      <c r="AG984" s="624" t="s">
        <v>9742</v>
      </c>
      <c r="AH984" s="94" t="s">
        <v>677</v>
      </c>
      <c r="AI984" s="48"/>
    </row>
    <row r="985" spans="2:35">
      <c r="B985" s="315" t="s">
        <v>2074</v>
      </c>
      <c r="C985" s="315" t="s">
        <v>187</v>
      </c>
      <c r="D985" s="315" t="s">
        <v>7558</v>
      </c>
      <c r="E985" s="309" t="s">
        <v>5778</v>
      </c>
      <c r="F985" s="128" t="s">
        <v>424</v>
      </c>
      <c r="G985" s="315" t="s">
        <v>886</v>
      </c>
      <c r="H985" s="309" t="s">
        <v>886</v>
      </c>
      <c r="I985" s="309"/>
      <c r="J985" s="309"/>
      <c r="K985" s="309"/>
      <c r="L985" s="309" t="s">
        <v>582</v>
      </c>
      <c r="M985" s="309"/>
      <c r="N985" s="309"/>
      <c r="O985" s="309"/>
      <c r="P985" s="309"/>
      <c r="Q985" s="309"/>
      <c r="R985" s="309"/>
      <c r="S985" s="309"/>
      <c r="T985" s="326"/>
      <c r="U985" s="897"/>
      <c r="V985" s="897"/>
      <c r="W985" s="897"/>
      <c r="X985" s="897"/>
      <c r="Y985" s="897"/>
      <c r="Z985" s="897"/>
      <c r="AA985" s="897"/>
      <c r="AB985" s="897"/>
      <c r="AC985" s="428" t="s">
        <v>9698</v>
      </c>
      <c r="AD985" s="309">
        <v>2019</v>
      </c>
      <c r="AE985" s="309">
        <v>2035</v>
      </c>
      <c r="AF985" s="315" t="s">
        <v>11196</v>
      </c>
      <c r="AG985" s="625" t="s">
        <v>11197</v>
      </c>
      <c r="AH985" s="94" t="s">
        <v>677</v>
      </c>
      <c r="AI985" s="48"/>
    </row>
    <row r="986" spans="2:35">
      <c r="B986" s="315" t="s">
        <v>366</v>
      </c>
      <c r="C986" s="142" t="s">
        <v>165</v>
      </c>
      <c r="D986" s="142" t="s">
        <v>11198</v>
      </c>
      <c r="E986" s="128" t="s">
        <v>5778</v>
      </c>
      <c r="F986" s="309" t="s">
        <v>452</v>
      </c>
      <c r="G986" s="315" t="s">
        <v>9697</v>
      </c>
      <c r="H986" s="309" t="s">
        <v>886</v>
      </c>
      <c r="I986" s="309"/>
      <c r="J986" s="309"/>
      <c r="K986" s="309"/>
      <c r="L986" s="309"/>
      <c r="M986" s="309"/>
      <c r="N986" s="309"/>
      <c r="O986" s="309"/>
      <c r="P986" s="309"/>
      <c r="Q986" s="309"/>
      <c r="R986" s="309"/>
      <c r="S986" s="309"/>
      <c r="T986" s="326"/>
      <c r="U986" s="897"/>
      <c r="V986" s="897" t="s">
        <v>582</v>
      </c>
      <c r="W986" s="897"/>
      <c r="X986" s="897"/>
      <c r="Y986" s="897"/>
      <c r="Z986" s="897"/>
      <c r="AA986" s="897"/>
      <c r="AB986" s="897"/>
      <c r="AC986" s="428" t="s">
        <v>9698</v>
      </c>
      <c r="AD986" s="309" t="s">
        <v>886</v>
      </c>
      <c r="AE986" s="137">
        <v>2010</v>
      </c>
      <c r="AF986" s="315" t="s">
        <v>9726</v>
      </c>
      <c r="AG986" s="624" t="s">
        <v>11199</v>
      </c>
      <c r="AH986" s="94" t="s">
        <v>677</v>
      </c>
      <c r="AI986" s="48"/>
    </row>
    <row r="987" spans="2:35">
      <c r="B987" s="315" t="s">
        <v>366</v>
      </c>
      <c r="C987" s="142" t="s">
        <v>165</v>
      </c>
      <c r="D987" s="142" t="s">
        <v>11200</v>
      </c>
      <c r="E987" s="128" t="s">
        <v>9708</v>
      </c>
      <c r="F987" s="309" t="s">
        <v>452</v>
      </c>
      <c r="G987" s="315" t="s">
        <v>9697</v>
      </c>
      <c r="H987" s="309" t="s">
        <v>886</v>
      </c>
      <c r="I987" s="309"/>
      <c r="J987" s="309"/>
      <c r="K987" s="309"/>
      <c r="L987" s="309"/>
      <c r="M987" s="309"/>
      <c r="N987" s="309"/>
      <c r="O987" s="309"/>
      <c r="P987" s="309"/>
      <c r="Q987" s="309"/>
      <c r="R987" s="309"/>
      <c r="S987" s="309"/>
      <c r="T987" s="326"/>
      <c r="U987" s="897"/>
      <c r="V987" s="897" t="s">
        <v>582</v>
      </c>
      <c r="W987" s="897"/>
      <c r="X987" s="897"/>
      <c r="Y987" s="897"/>
      <c r="Z987" s="897"/>
      <c r="AA987" s="897"/>
      <c r="AB987" s="897"/>
      <c r="AC987" s="428" t="s">
        <v>9698</v>
      </c>
      <c r="AD987" s="309" t="s">
        <v>886</v>
      </c>
      <c r="AE987" s="137">
        <v>2009</v>
      </c>
      <c r="AF987" s="315" t="s">
        <v>9726</v>
      </c>
      <c r="AG987" s="624" t="s">
        <v>11201</v>
      </c>
      <c r="AH987" s="94" t="s">
        <v>677</v>
      </c>
      <c r="AI987" s="48"/>
    </row>
    <row r="988" spans="2:35">
      <c r="B988" s="315" t="s">
        <v>2074</v>
      </c>
      <c r="C988" s="315" t="s">
        <v>187</v>
      </c>
      <c r="D988" s="315" t="s">
        <v>7562</v>
      </c>
      <c r="E988" s="309" t="s">
        <v>5778</v>
      </c>
      <c r="F988" s="309" t="s">
        <v>8384</v>
      </c>
      <c r="G988" s="315" t="s">
        <v>886</v>
      </c>
      <c r="H988" s="632" t="s">
        <v>4684</v>
      </c>
      <c r="I988" s="309"/>
      <c r="J988" s="309"/>
      <c r="K988" s="309"/>
      <c r="L988" s="309"/>
      <c r="M988" s="309"/>
      <c r="N988" s="309"/>
      <c r="O988" s="309"/>
      <c r="P988" s="309"/>
      <c r="Q988" s="309"/>
      <c r="R988" s="309" t="s">
        <v>582</v>
      </c>
      <c r="S988" s="309"/>
      <c r="T988" s="326"/>
      <c r="U988" s="897"/>
      <c r="V988" s="897"/>
      <c r="W988" s="897"/>
      <c r="X988" s="897"/>
      <c r="Y988" s="897"/>
      <c r="Z988" s="897"/>
      <c r="AA988" s="897"/>
      <c r="AB988" s="897"/>
      <c r="AC988" s="428" t="s">
        <v>9698</v>
      </c>
      <c r="AD988" s="309">
        <v>2019</v>
      </c>
      <c r="AE988" s="309">
        <v>2019</v>
      </c>
      <c r="AF988" s="315" t="s">
        <v>11202</v>
      </c>
      <c r="AG988" s="625" t="s">
        <v>11203</v>
      </c>
      <c r="AH988" s="94" t="s">
        <v>677</v>
      </c>
      <c r="AI988" s="48"/>
    </row>
    <row r="989" spans="2:35">
      <c r="B989" s="315" t="s">
        <v>2074</v>
      </c>
      <c r="C989" s="315" t="s">
        <v>187</v>
      </c>
      <c r="D989" s="315" t="s">
        <v>7562</v>
      </c>
      <c r="E989" s="309" t="s">
        <v>5778</v>
      </c>
      <c r="F989" s="128" t="s">
        <v>8384</v>
      </c>
      <c r="G989" s="315" t="s">
        <v>250</v>
      </c>
      <c r="H989" s="632" t="s">
        <v>9734</v>
      </c>
      <c r="I989" s="309"/>
      <c r="J989" s="309"/>
      <c r="K989" s="309"/>
      <c r="L989" s="309"/>
      <c r="M989" s="309"/>
      <c r="N989" s="309"/>
      <c r="O989" s="309"/>
      <c r="P989" s="309"/>
      <c r="Q989" s="309"/>
      <c r="R989" s="309"/>
      <c r="S989" s="309" t="s">
        <v>582</v>
      </c>
      <c r="T989" s="326"/>
      <c r="U989" s="897"/>
      <c r="V989" s="897"/>
      <c r="W989" s="897"/>
      <c r="X989" s="897"/>
      <c r="Y989" s="897"/>
      <c r="Z989" s="897"/>
      <c r="AA989" s="897"/>
      <c r="AB989" s="897"/>
      <c r="AC989" s="428" t="s">
        <v>9698</v>
      </c>
      <c r="AD989" s="309">
        <v>2019</v>
      </c>
      <c r="AE989" s="309">
        <v>2019</v>
      </c>
      <c r="AF989" s="315" t="s">
        <v>11204</v>
      </c>
      <c r="AG989" s="625" t="s">
        <v>11205</v>
      </c>
      <c r="AH989" s="94" t="s">
        <v>677</v>
      </c>
      <c r="AI989" s="48"/>
    </row>
    <row r="990" spans="2:35">
      <c r="B990" s="315" t="s">
        <v>2074</v>
      </c>
      <c r="C990" s="315" t="s">
        <v>187</v>
      </c>
      <c r="D990" s="315" t="s">
        <v>7568</v>
      </c>
      <c r="E990" s="309" t="s">
        <v>5778</v>
      </c>
      <c r="F990" s="128" t="s">
        <v>424</v>
      </c>
      <c r="G990" s="315" t="s">
        <v>886</v>
      </c>
      <c r="H990" s="309" t="s">
        <v>886</v>
      </c>
      <c r="I990" s="309"/>
      <c r="J990" s="309"/>
      <c r="K990" s="309"/>
      <c r="L990" s="309" t="s">
        <v>582</v>
      </c>
      <c r="M990" s="309"/>
      <c r="N990" s="309"/>
      <c r="O990" s="309"/>
      <c r="P990" s="309"/>
      <c r="Q990" s="309"/>
      <c r="R990" s="309"/>
      <c r="S990" s="309"/>
      <c r="T990" s="326"/>
      <c r="U990" s="897"/>
      <c r="V990" s="897"/>
      <c r="W990" s="897"/>
      <c r="X990" s="897"/>
      <c r="Y990" s="897"/>
      <c r="Z990" s="897"/>
      <c r="AA990" s="897"/>
      <c r="AB990" s="897"/>
      <c r="AC990" s="428" t="s">
        <v>9698</v>
      </c>
      <c r="AD990" s="309">
        <v>2017</v>
      </c>
      <c r="AE990" s="309">
        <v>2035</v>
      </c>
      <c r="AF990" s="315" t="s">
        <v>11206</v>
      </c>
      <c r="AG990" s="625" t="s">
        <v>11207</v>
      </c>
      <c r="AH990" s="94" t="s">
        <v>677</v>
      </c>
      <c r="AI990" s="48"/>
    </row>
    <row r="991" spans="2:35">
      <c r="B991" s="315" t="s">
        <v>366</v>
      </c>
      <c r="C991" s="142" t="s">
        <v>173</v>
      </c>
      <c r="D991" s="142" t="s">
        <v>11208</v>
      </c>
      <c r="E991" s="128" t="s">
        <v>886</v>
      </c>
      <c r="F991" s="309" t="s">
        <v>452</v>
      </c>
      <c r="G991" s="315" t="s">
        <v>886</v>
      </c>
      <c r="H991" s="309" t="s">
        <v>886</v>
      </c>
      <c r="I991" s="309"/>
      <c r="J991" s="309"/>
      <c r="K991" s="309"/>
      <c r="L991" s="309"/>
      <c r="M991" s="309"/>
      <c r="N991" s="309"/>
      <c r="O991" s="309"/>
      <c r="P991" s="309"/>
      <c r="Q991" s="309"/>
      <c r="R991" s="309"/>
      <c r="S991" s="309"/>
      <c r="T991" s="326"/>
      <c r="U991" s="897"/>
      <c r="V991" s="897" t="s">
        <v>582</v>
      </c>
      <c r="W991" s="897"/>
      <c r="X991" s="897"/>
      <c r="Y991" s="897"/>
      <c r="Z991" s="897"/>
      <c r="AA991" s="897"/>
      <c r="AB991" s="897"/>
      <c r="AC991" s="428" t="s">
        <v>9698</v>
      </c>
      <c r="AD991" s="309" t="s">
        <v>886</v>
      </c>
      <c r="AE991" s="137" t="s">
        <v>9709</v>
      </c>
      <c r="AF991" s="142" t="s">
        <v>9726</v>
      </c>
      <c r="AG991" s="624" t="s">
        <v>9727</v>
      </c>
      <c r="AH991" s="94" t="s">
        <v>677</v>
      </c>
      <c r="AI991" s="48"/>
    </row>
    <row r="992" spans="2:35">
      <c r="B992" s="142" t="s">
        <v>2074</v>
      </c>
      <c r="C992" s="315" t="s">
        <v>187</v>
      </c>
      <c r="D992" s="142" t="s">
        <v>11209</v>
      </c>
      <c r="E992" s="309" t="s">
        <v>5778</v>
      </c>
      <c r="F992" s="128" t="s">
        <v>424</v>
      </c>
      <c r="G992" s="315" t="s">
        <v>886</v>
      </c>
      <c r="H992" s="309" t="s">
        <v>5810</v>
      </c>
      <c r="I992" s="309"/>
      <c r="J992" s="309"/>
      <c r="K992" s="309"/>
      <c r="L992" s="309"/>
      <c r="M992" s="309"/>
      <c r="N992" s="309"/>
      <c r="O992" s="309"/>
      <c r="P992" s="309"/>
      <c r="Q992" s="309"/>
      <c r="R992" s="309"/>
      <c r="S992" s="309"/>
      <c r="T992" s="326"/>
      <c r="U992" s="897"/>
      <c r="V992" s="897"/>
      <c r="W992" s="897"/>
      <c r="X992" s="897"/>
      <c r="Y992" s="897"/>
      <c r="Z992" s="897"/>
      <c r="AA992" s="897" t="s">
        <v>582</v>
      </c>
      <c r="AB992" s="897"/>
      <c r="AC992" s="428" t="s">
        <v>9698</v>
      </c>
      <c r="AD992" s="309" t="s">
        <v>886</v>
      </c>
      <c r="AE992" s="309" t="s">
        <v>886</v>
      </c>
      <c r="AF992" s="315" t="s">
        <v>11210</v>
      </c>
      <c r="AG992" s="624" t="s">
        <v>9742</v>
      </c>
      <c r="AH992" s="94" t="s">
        <v>677</v>
      </c>
      <c r="AI992" s="48"/>
    </row>
    <row r="993" spans="2:35">
      <c r="B993" s="142" t="s">
        <v>2074</v>
      </c>
      <c r="C993" s="315" t="s">
        <v>187</v>
      </c>
      <c r="D993" s="142" t="s">
        <v>7570</v>
      </c>
      <c r="E993" s="309" t="s">
        <v>5778</v>
      </c>
      <c r="F993" s="128" t="s">
        <v>424</v>
      </c>
      <c r="G993" s="315" t="s">
        <v>886</v>
      </c>
      <c r="H993" s="309" t="s">
        <v>5810</v>
      </c>
      <c r="I993" s="309"/>
      <c r="J993" s="309"/>
      <c r="K993" s="309"/>
      <c r="L993" s="309"/>
      <c r="M993" s="309"/>
      <c r="N993" s="309"/>
      <c r="O993" s="309"/>
      <c r="P993" s="309"/>
      <c r="Q993" s="309"/>
      <c r="R993" s="309"/>
      <c r="S993" s="309"/>
      <c r="T993" s="326"/>
      <c r="U993" s="897"/>
      <c r="V993" s="897"/>
      <c r="W993" s="897"/>
      <c r="X993" s="897"/>
      <c r="Y993" s="897"/>
      <c r="Z993" s="897"/>
      <c r="AA993" s="897" t="s">
        <v>582</v>
      </c>
      <c r="AB993" s="897"/>
      <c r="AC993" s="428" t="s">
        <v>9698</v>
      </c>
      <c r="AD993" s="309" t="s">
        <v>886</v>
      </c>
      <c r="AE993" s="309" t="s">
        <v>886</v>
      </c>
      <c r="AF993" s="315" t="s">
        <v>10238</v>
      </c>
      <c r="AG993" s="624" t="s">
        <v>9742</v>
      </c>
      <c r="AH993" s="94" t="s">
        <v>677</v>
      </c>
      <c r="AI993" s="48"/>
    </row>
    <row r="994" spans="2:35">
      <c r="B994" s="142" t="s">
        <v>2074</v>
      </c>
      <c r="C994" s="315" t="s">
        <v>187</v>
      </c>
      <c r="D994" s="315" t="s">
        <v>11211</v>
      </c>
      <c r="E994" s="309" t="s">
        <v>5778</v>
      </c>
      <c r="F994" s="128" t="s">
        <v>5838</v>
      </c>
      <c r="G994" s="142" t="s">
        <v>5695</v>
      </c>
      <c r="H994" s="135" t="s">
        <v>594</v>
      </c>
      <c r="I994" s="128"/>
      <c r="J994" s="309"/>
      <c r="K994" s="309"/>
      <c r="L994" s="309"/>
      <c r="M994" s="309"/>
      <c r="N994" s="309"/>
      <c r="O994" s="309"/>
      <c r="P994" s="309"/>
      <c r="Q994" s="309"/>
      <c r="R994" s="309"/>
      <c r="S994" s="309"/>
      <c r="T994" s="326"/>
      <c r="U994" s="897" t="s">
        <v>582</v>
      </c>
      <c r="V994" s="897"/>
      <c r="W994" s="897"/>
      <c r="X994" s="897"/>
      <c r="Y994" s="897"/>
      <c r="Z994" s="897"/>
      <c r="AA994" s="897"/>
      <c r="AB994" s="897"/>
      <c r="AC994" s="428" t="s">
        <v>9698</v>
      </c>
      <c r="AD994" s="128">
        <v>2019</v>
      </c>
      <c r="AE994" s="128">
        <v>2020</v>
      </c>
      <c r="AF994" s="142" t="s">
        <v>11212</v>
      </c>
      <c r="AG994" s="624" t="s">
        <v>11213</v>
      </c>
      <c r="AH994" s="94" t="s">
        <v>677</v>
      </c>
      <c r="AI994" s="48"/>
    </row>
    <row r="995" spans="2:35">
      <c r="B995" s="142" t="s">
        <v>2074</v>
      </c>
      <c r="C995" s="315" t="s">
        <v>187</v>
      </c>
      <c r="D995" s="315" t="s">
        <v>11211</v>
      </c>
      <c r="E995" s="309" t="s">
        <v>5778</v>
      </c>
      <c r="F995" s="128" t="s">
        <v>8384</v>
      </c>
      <c r="G995" s="142" t="s">
        <v>886</v>
      </c>
      <c r="H995" s="128" t="s">
        <v>594</v>
      </c>
      <c r="I995" s="128"/>
      <c r="J995" s="309"/>
      <c r="K995" s="309" t="s">
        <v>582</v>
      </c>
      <c r="L995" s="309"/>
      <c r="M995" s="309"/>
      <c r="N995" s="309"/>
      <c r="O995" s="309"/>
      <c r="P995" s="309"/>
      <c r="Q995" s="309"/>
      <c r="R995" s="309"/>
      <c r="S995" s="309"/>
      <c r="T995" s="326"/>
      <c r="U995" s="897"/>
      <c r="V995" s="897"/>
      <c r="W995" s="897"/>
      <c r="X995" s="897"/>
      <c r="Y995" s="897"/>
      <c r="Z995" s="897"/>
      <c r="AA995" s="897"/>
      <c r="AB995" s="897"/>
      <c r="AC995" s="428" t="s">
        <v>9698</v>
      </c>
      <c r="AD995" s="128">
        <v>2020</v>
      </c>
      <c r="AE995" s="128">
        <v>2020</v>
      </c>
      <c r="AF995" s="142" t="s">
        <v>11214</v>
      </c>
      <c r="AG995" s="624" t="s">
        <v>11215</v>
      </c>
      <c r="AH995" s="94" t="s">
        <v>677</v>
      </c>
      <c r="AI995" s="48"/>
    </row>
    <row r="996" spans="2:35">
      <c r="B996" s="315" t="s">
        <v>366</v>
      </c>
      <c r="C996" s="142" t="s">
        <v>173</v>
      </c>
      <c r="D996" s="142" t="s">
        <v>11216</v>
      </c>
      <c r="E996" s="128" t="s">
        <v>886</v>
      </c>
      <c r="F996" s="309" t="s">
        <v>452</v>
      </c>
      <c r="G996" s="315" t="s">
        <v>886</v>
      </c>
      <c r="H996" s="309" t="s">
        <v>886</v>
      </c>
      <c r="I996" s="309"/>
      <c r="J996" s="309"/>
      <c r="K996" s="309"/>
      <c r="L996" s="309"/>
      <c r="M996" s="309"/>
      <c r="N996" s="309"/>
      <c r="O996" s="309"/>
      <c r="P996" s="309"/>
      <c r="Q996" s="309"/>
      <c r="R996" s="309"/>
      <c r="S996" s="309"/>
      <c r="T996" s="326"/>
      <c r="U996" s="897"/>
      <c r="V996" s="897" t="s">
        <v>582</v>
      </c>
      <c r="W996" s="897"/>
      <c r="X996" s="897"/>
      <c r="Y996" s="897"/>
      <c r="Z996" s="897"/>
      <c r="AA996" s="897"/>
      <c r="AB996" s="897"/>
      <c r="AC996" s="428" t="s">
        <v>9698</v>
      </c>
      <c r="AD996" s="309" t="s">
        <v>886</v>
      </c>
      <c r="AE996" s="137" t="s">
        <v>9709</v>
      </c>
      <c r="AF996" s="142" t="s">
        <v>9726</v>
      </c>
      <c r="AG996" s="624" t="s">
        <v>9727</v>
      </c>
      <c r="AH996" s="94" t="s">
        <v>677</v>
      </c>
      <c r="AI996" s="48"/>
    </row>
    <row r="997" spans="2:35">
      <c r="B997" s="142" t="s">
        <v>2074</v>
      </c>
      <c r="C997" s="315" t="s">
        <v>187</v>
      </c>
      <c r="D997" s="142" t="s">
        <v>11217</v>
      </c>
      <c r="E997" s="309" t="s">
        <v>5778</v>
      </c>
      <c r="F997" s="128" t="s">
        <v>424</v>
      </c>
      <c r="G997" s="315" t="s">
        <v>886</v>
      </c>
      <c r="H997" s="309" t="s">
        <v>5810</v>
      </c>
      <c r="I997" s="309"/>
      <c r="J997" s="309"/>
      <c r="K997" s="309"/>
      <c r="L997" s="309"/>
      <c r="M997" s="309"/>
      <c r="N997" s="309"/>
      <c r="O997" s="309"/>
      <c r="P997" s="309"/>
      <c r="Q997" s="309"/>
      <c r="R997" s="309"/>
      <c r="S997" s="309"/>
      <c r="T997" s="326"/>
      <c r="U997" s="897"/>
      <c r="V997" s="897"/>
      <c r="W997" s="897"/>
      <c r="X997" s="897"/>
      <c r="Y997" s="897"/>
      <c r="Z997" s="897"/>
      <c r="AA997" s="897" t="s">
        <v>582</v>
      </c>
      <c r="AB997" s="897"/>
      <c r="AC997" s="428" t="s">
        <v>9698</v>
      </c>
      <c r="AD997" s="309" t="s">
        <v>886</v>
      </c>
      <c r="AE997" s="309" t="s">
        <v>886</v>
      </c>
      <c r="AF997" s="315" t="s">
        <v>9771</v>
      </c>
      <c r="AG997" s="624" t="s">
        <v>9742</v>
      </c>
      <c r="AH997" s="94" t="s">
        <v>677</v>
      </c>
      <c r="AI997" s="48"/>
    </row>
    <row r="998" spans="2:35">
      <c r="B998" s="142" t="s">
        <v>2074</v>
      </c>
      <c r="C998" s="142" t="s">
        <v>187</v>
      </c>
      <c r="D998" s="142" t="s">
        <v>11218</v>
      </c>
      <c r="E998" s="309" t="s">
        <v>5778</v>
      </c>
      <c r="F998" s="128" t="s">
        <v>424</v>
      </c>
      <c r="G998" s="315" t="s">
        <v>886</v>
      </c>
      <c r="H998" s="309" t="s">
        <v>886</v>
      </c>
      <c r="I998" s="133"/>
      <c r="J998" s="133"/>
      <c r="K998" s="133"/>
      <c r="L998" s="133"/>
      <c r="M998" s="133"/>
      <c r="N998" s="133"/>
      <c r="O998" s="133"/>
      <c r="P998" s="133"/>
      <c r="Q998" s="133"/>
      <c r="R998" s="133"/>
      <c r="S998" s="133"/>
      <c r="T998" s="288"/>
      <c r="U998" s="809"/>
      <c r="V998" s="809"/>
      <c r="W998" s="809"/>
      <c r="X998" s="809"/>
      <c r="Y998" s="809"/>
      <c r="Z998" s="809"/>
      <c r="AA998" s="809" t="s">
        <v>419</v>
      </c>
      <c r="AB998" s="809"/>
      <c r="AC998" s="424" t="s">
        <v>9698</v>
      </c>
      <c r="AD998" s="128">
        <v>2021</v>
      </c>
      <c r="AE998" s="128">
        <v>2021</v>
      </c>
      <c r="AF998" s="142"/>
      <c r="AG998" s="593" t="s">
        <v>9818</v>
      </c>
      <c r="AH998" s="94" t="s">
        <v>677</v>
      </c>
      <c r="AI998" s="48"/>
    </row>
    <row r="999" spans="2:35">
      <c r="B999" s="315" t="s">
        <v>2074</v>
      </c>
      <c r="C999" s="315" t="s">
        <v>187</v>
      </c>
      <c r="D999" s="315" t="s">
        <v>11219</v>
      </c>
      <c r="E999" s="309" t="s">
        <v>5778</v>
      </c>
      <c r="F999" s="309" t="s">
        <v>8384</v>
      </c>
      <c r="G999" s="315" t="s">
        <v>886</v>
      </c>
      <c r="H999" s="309" t="s">
        <v>10913</v>
      </c>
      <c r="I999" s="309"/>
      <c r="J999" s="309"/>
      <c r="K999" s="309"/>
      <c r="L999" s="309"/>
      <c r="M999" s="309"/>
      <c r="N999" s="309"/>
      <c r="O999" s="309"/>
      <c r="P999" s="309"/>
      <c r="Q999" s="309"/>
      <c r="R999" s="309" t="s">
        <v>582</v>
      </c>
      <c r="S999" s="309"/>
      <c r="T999" s="326"/>
      <c r="U999" s="897"/>
      <c r="V999" s="897"/>
      <c r="W999" s="897"/>
      <c r="X999" s="897"/>
      <c r="Y999" s="897"/>
      <c r="Z999" s="897"/>
      <c r="AA999" s="897"/>
      <c r="AB999" s="897"/>
      <c r="AC999" s="428" t="s">
        <v>9698</v>
      </c>
      <c r="AD999" s="309">
        <v>2018</v>
      </c>
      <c r="AE999" s="309">
        <v>2018</v>
      </c>
      <c r="AF999" s="315" t="s">
        <v>11220</v>
      </c>
      <c r="AG999" s="625" t="s">
        <v>11221</v>
      </c>
      <c r="AH999" s="94" t="s">
        <v>677</v>
      </c>
      <c r="AI999" s="48"/>
    </row>
    <row r="1000" spans="2:35">
      <c r="B1000" s="142" t="s">
        <v>2074</v>
      </c>
      <c r="C1000" s="315" t="s">
        <v>187</v>
      </c>
      <c r="D1000" s="142" t="s">
        <v>11219</v>
      </c>
      <c r="E1000" s="309" t="s">
        <v>5778</v>
      </c>
      <c r="F1000" s="128" t="s">
        <v>424</v>
      </c>
      <c r="G1000" s="315" t="s">
        <v>886</v>
      </c>
      <c r="H1000" s="309" t="s">
        <v>5810</v>
      </c>
      <c r="I1000" s="309"/>
      <c r="J1000" s="309"/>
      <c r="K1000" s="309"/>
      <c r="L1000" s="309"/>
      <c r="M1000" s="309"/>
      <c r="N1000" s="309"/>
      <c r="O1000" s="309"/>
      <c r="P1000" s="309"/>
      <c r="Q1000" s="309"/>
      <c r="R1000" s="309"/>
      <c r="S1000" s="309"/>
      <c r="T1000" s="326"/>
      <c r="U1000" s="897"/>
      <c r="V1000" s="897"/>
      <c r="W1000" s="897"/>
      <c r="X1000" s="897"/>
      <c r="Y1000" s="897"/>
      <c r="Z1000" s="897"/>
      <c r="AA1000" s="897" t="s">
        <v>582</v>
      </c>
      <c r="AB1000" s="897"/>
      <c r="AC1000" s="428" t="s">
        <v>9698</v>
      </c>
      <c r="AD1000" s="309" t="s">
        <v>886</v>
      </c>
      <c r="AE1000" s="309" t="s">
        <v>886</v>
      </c>
      <c r="AF1000" s="315" t="s">
        <v>9771</v>
      </c>
      <c r="AG1000" s="624" t="s">
        <v>9742</v>
      </c>
      <c r="AH1000" s="94" t="s">
        <v>677</v>
      </c>
      <c r="AI1000" s="48"/>
    </row>
    <row r="1001" spans="2:35">
      <c r="B1001" s="315" t="s">
        <v>2074</v>
      </c>
      <c r="C1001" s="315" t="s">
        <v>187</v>
      </c>
      <c r="D1001" s="315" t="s">
        <v>7580</v>
      </c>
      <c r="E1001" s="309" t="s">
        <v>9722</v>
      </c>
      <c r="F1001" s="128" t="s">
        <v>8384</v>
      </c>
      <c r="G1001" s="315" t="s">
        <v>886</v>
      </c>
      <c r="H1001" s="632" t="s">
        <v>9950</v>
      </c>
      <c r="I1001" s="309"/>
      <c r="J1001" s="309"/>
      <c r="K1001" s="309" t="s">
        <v>582</v>
      </c>
      <c r="L1001" s="309"/>
      <c r="M1001" s="309"/>
      <c r="N1001" s="309"/>
      <c r="O1001" s="309"/>
      <c r="P1001" s="309"/>
      <c r="Q1001" s="309"/>
      <c r="R1001" s="309"/>
      <c r="S1001" s="309"/>
      <c r="T1001" s="326"/>
      <c r="U1001" s="897"/>
      <c r="V1001" s="897"/>
      <c r="W1001" s="897"/>
      <c r="X1001" s="897"/>
      <c r="Y1001" s="897"/>
      <c r="Z1001" s="897"/>
      <c r="AA1001" s="897"/>
      <c r="AB1001" s="897"/>
      <c r="AC1001" s="428" t="s">
        <v>9698</v>
      </c>
      <c r="AD1001" s="309">
        <v>2019</v>
      </c>
      <c r="AE1001" s="309">
        <v>2019</v>
      </c>
      <c r="AF1001" s="315" t="s">
        <v>11222</v>
      </c>
      <c r="AG1001" s="625" t="s">
        <v>11223</v>
      </c>
      <c r="AH1001" s="94" t="s">
        <v>677</v>
      </c>
      <c r="AI1001" s="48"/>
    </row>
    <row r="1002" spans="2:35">
      <c r="B1002" s="315" t="s">
        <v>2074</v>
      </c>
      <c r="C1002" s="315" t="s">
        <v>187</v>
      </c>
      <c r="D1002" s="142" t="s">
        <v>11224</v>
      </c>
      <c r="E1002" s="309" t="s">
        <v>5778</v>
      </c>
      <c r="F1002" s="309" t="s">
        <v>9729</v>
      </c>
      <c r="G1002" s="142" t="s">
        <v>886</v>
      </c>
      <c r="H1002" s="627" t="s">
        <v>9730</v>
      </c>
      <c r="I1002" s="309"/>
      <c r="J1002" s="309"/>
      <c r="K1002" s="309"/>
      <c r="L1002" s="309"/>
      <c r="M1002" s="309"/>
      <c r="N1002" s="309"/>
      <c r="O1002" s="309"/>
      <c r="P1002" s="309"/>
      <c r="Q1002" s="309"/>
      <c r="R1002" s="309" t="s">
        <v>582</v>
      </c>
      <c r="S1002" s="309"/>
      <c r="T1002" s="326"/>
      <c r="U1002" s="897"/>
      <c r="V1002" s="897"/>
      <c r="W1002" s="897"/>
      <c r="X1002" s="897"/>
      <c r="Y1002" s="897"/>
      <c r="Z1002" s="897"/>
      <c r="AA1002" s="897"/>
      <c r="AB1002" s="897"/>
      <c r="AC1002" s="428" t="s">
        <v>9698</v>
      </c>
      <c r="AD1002" s="309">
        <v>2020</v>
      </c>
      <c r="AE1002" s="309">
        <v>2021</v>
      </c>
      <c r="AF1002" s="315" t="s">
        <v>9731</v>
      </c>
      <c r="AG1002" s="625" t="s">
        <v>9732</v>
      </c>
      <c r="AH1002" s="94" t="s">
        <v>677</v>
      </c>
      <c r="AI1002" s="48"/>
    </row>
    <row r="1003" spans="2:35">
      <c r="B1003" s="315" t="s">
        <v>2074</v>
      </c>
      <c r="C1003" s="315" t="s">
        <v>187</v>
      </c>
      <c r="D1003" s="315" t="s">
        <v>7586</v>
      </c>
      <c r="E1003" s="309" t="s">
        <v>5778</v>
      </c>
      <c r="F1003" s="309" t="s">
        <v>5838</v>
      </c>
      <c r="G1003" s="315" t="s">
        <v>886</v>
      </c>
      <c r="H1003" s="309" t="s">
        <v>886</v>
      </c>
      <c r="I1003" s="309"/>
      <c r="J1003" s="309"/>
      <c r="K1003" s="309"/>
      <c r="L1003" s="309" t="s">
        <v>582</v>
      </c>
      <c r="M1003" s="309"/>
      <c r="N1003" s="309"/>
      <c r="O1003" s="309"/>
      <c r="P1003" s="309"/>
      <c r="Q1003" s="309"/>
      <c r="R1003" s="309"/>
      <c r="S1003" s="309"/>
      <c r="T1003" s="326"/>
      <c r="U1003" s="897"/>
      <c r="V1003" s="897"/>
      <c r="W1003" s="897"/>
      <c r="X1003" s="897"/>
      <c r="Y1003" s="897"/>
      <c r="Z1003" s="897"/>
      <c r="AA1003" s="897"/>
      <c r="AB1003" s="897"/>
      <c r="AC1003" s="428" t="s">
        <v>9698</v>
      </c>
      <c r="AD1003" s="309">
        <v>2018</v>
      </c>
      <c r="AE1003" s="309">
        <v>2050</v>
      </c>
      <c r="AF1003" s="315" t="s">
        <v>11225</v>
      </c>
      <c r="AG1003" s="625" t="s">
        <v>10227</v>
      </c>
      <c r="AH1003" s="94" t="s">
        <v>677</v>
      </c>
      <c r="AI1003" s="48"/>
    </row>
    <row r="1004" spans="2:35">
      <c r="B1004" s="315" t="s">
        <v>2074</v>
      </c>
      <c r="C1004" s="315" t="s">
        <v>187</v>
      </c>
      <c r="D1004" s="315" t="s">
        <v>7586</v>
      </c>
      <c r="E1004" s="309" t="s">
        <v>5778</v>
      </c>
      <c r="F1004" s="128" t="s">
        <v>424</v>
      </c>
      <c r="G1004" s="807" t="s">
        <v>886</v>
      </c>
      <c r="H1004" s="309" t="s">
        <v>886</v>
      </c>
      <c r="I1004" s="309"/>
      <c r="J1004" s="309"/>
      <c r="K1004" s="309"/>
      <c r="L1004" s="309" t="s">
        <v>582</v>
      </c>
      <c r="M1004" s="309"/>
      <c r="N1004" s="309"/>
      <c r="O1004" s="309"/>
      <c r="P1004" s="309"/>
      <c r="Q1004" s="309"/>
      <c r="R1004" s="309"/>
      <c r="S1004" s="309"/>
      <c r="T1004" s="326"/>
      <c r="U1004" s="897"/>
      <c r="V1004" s="897"/>
      <c r="W1004" s="897"/>
      <c r="X1004" s="897"/>
      <c r="Y1004" s="897"/>
      <c r="Z1004" s="897"/>
      <c r="AA1004" s="897"/>
      <c r="AB1004" s="897"/>
      <c r="AC1004" s="428" t="s">
        <v>9698</v>
      </c>
      <c r="AD1004" s="309">
        <v>2018</v>
      </c>
      <c r="AE1004" s="309">
        <v>2030</v>
      </c>
      <c r="AF1004" s="315" t="s">
        <v>11225</v>
      </c>
      <c r="AG1004" s="625" t="s">
        <v>10227</v>
      </c>
      <c r="AH1004" s="94" t="s">
        <v>677</v>
      </c>
      <c r="AI1004" s="48"/>
    </row>
    <row r="1005" spans="2:35">
      <c r="B1005" s="315" t="s">
        <v>2074</v>
      </c>
      <c r="C1005" s="315" t="s">
        <v>187</v>
      </c>
      <c r="D1005" s="315" t="s">
        <v>7586</v>
      </c>
      <c r="E1005" s="309" t="s">
        <v>5778</v>
      </c>
      <c r="F1005" s="309" t="s">
        <v>424</v>
      </c>
      <c r="G1005" s="315" t="s">
        <v>886</v>
      </c>
      <c r="H1005" s="309" t="s">
        <v>886</v>
      </c>
      <c r="I1005" s="309"/>
      <c r="J1005" s="309"/>
      <c r="K1005" s="309"/>
      <c r="L1005" s="309" t="s">
        <v>582</v>
      </c>
      <c r="M1005" s="309"/>
      <c r="N1005" s="309"/>
      <c r="O1005" s="309"/>
      <c r="P1005" s="309"/>
      <c r="Q1005" s="309"/>
      <c r="R1005" s="309"/>
      <c r="S1005" s="309"/>
      <c r="T1005" s="326"/>
      <c r="U1005" s="897"/>
      <c r="V1005" s="897"/>
      <c r="W1005" s="897"/>
      <c r="X1005" s="897"/>
      <c r="Y1005" s="897"/>
      <c r="Z1005" s="897"/>
      <c r="AA1005" s="897"/>
      <c r="AB1005" s="897"/>
      <c r="AC1005" s="428" t="s">
        <v>9698</v>
      </c>
      <c r="AD1005" s="309">
        <v>2018</v>
      </c>
      <c r="AE1005" s="309">
        <v>2050</v>
      </c>
      <c r="AF1005" s="315" t="s">
        <v>11225</v>
      </c>
      <c r="AG1005" s="625" t="s">
        <v>10227</v>
      </c>
      <c r="AH1005" s="94" t="s">
        <v>677</v>
      </c>
      <c r="AI1005" s="48"/>
    </row>
    <row r="1006" spans="2:35">
      <c r="B1006" s="315" t="s">
        <v>366</v>
      </c>
      <c r="C1006" s="142" t="s">
        <v>165</v>
      </c>
      <c r="D1006" s="142" t="s">
        <v>11226</v>
      </c>
      <c r="E1006" s="128" t="s">
        <v>9794</v>
      </c>
      <c r="F1006" s="309" t="s">
        <v>452</v>
      </c>
      <c r="G1006" s="807" t="s">
        <v>9697</v>
      </c>
      <c r="H1006" s="309" t="s">
        <v>886</v>
      </c>
      <c r="I1006" s="309"/>
      <c r="J1006" s="309"/>
      <c r="K1006" s="309"/>
      <c r="L1006" s="309"/>
      <c r="M1006" s="309"/>
      <c r="N1006" s="309"/>
      <c r="O1006" s="309"/>
      <c r="P1006" s="309"/>
      <c r="Q1006" s="309"/>
      <c r="R1006" s="309"/>
      <c r="S1006" s="309"/>
      <c r="T1006" s="326"/>
      <c r="U1006" s="897"/>
      <c r="V1006" s="897" t="s">
        <v>582</v>
      </c>
      <c r="W1006" s="897"/>
      <c r="X1006" s="897"/>
      <c r="Y1006" s="897"/>
      <c r="Z1006" s="897"/>
      <c r="AA1006" s="897"/>
      <c r="AB1006" s="897"/>
      <c r="AC1006" s="428" t="s">
        <v>9698</v>
      </c>
      <c r="AD1006" s="309" t="s">
        <v>886</v>
      </c>
      <c r="AE1006" s="137">
        <v>2013</v>
      </c>
      <c r="AF1006" s="142" t="s">
        <v>11227</v>
      </c>
      <c r="AG1006" s="624" t="s">
        <v>11228</v>
      </c>
      <c r="AH1006" s="94" t="s">
        <v>677</v>
      </c>
      <c r="AI1006" s="48"/>
    </row>
    <row r="1007" spans="2:35">
      <c r="B1007" s="315" t="s">
        <v>2074</v>
      </c>
      <c r="C1007" s="315" t="s">
        <v>187</v>
      </c>
      <c r="D1007" s="315" t="s">
        <v>7590</v>
      </c>
      <c r="E1007" s="309" t="s">
        <v>5778</v>
      </c>
      <c r="F1007" s="309" t="s">
        <v>5838</v>
      </c>
      <c r="G1007" s="315" t="s">
        <v>886</v>
      </c>
      <c r="H1007" s="309" t="s">
        <v>886</v>
      </c>
      <c r="I1007" s="309"/>
      <c r="J1007" s="309"/>
      <c r="K1007" s="309"/>
      <c r="L1007" s="309" t="s">
        <v>582</v>
      </c>
      <c r="M1007" s="309"/>
      <c r="N1007" s="309"/>
      <c r="O1007" s="309"/>
      <c r="P1007" s="309"/>
      <c r="Q1007" s="309"/>
      <c r="R1007" s="309"/>
      <c r="S1007" s="309"/>
      <c r="T1007" s="326"/>
      <c r="U1007" s="897"/>
      <c r="V1007" s="897"/>
      <c r="W1007" s="897"/>
      <c r="X1007" s="897"/>
      <c r="Y1007" s="897"/>
      <c r="Z1007" s="897"/>
      <c r="AA1007" s="897"/>
      <c r="AB1007" s="897"/>
      <c r="AC1007" s="428" t="s">
        <v>9698</v>
      </c>
      <c r="AD1007" s="309">
        <v>2019</v>
      </c>
      <c r="AE1007" s="309">
        <v>2050</v>
      </c>
      <c r="AF1007" s="315" t="s">
        <v>11229</v>
      </c>
      <c r="AG1007" s="625" t="s">
        <v>11230</v>
      </c>
      <c r="AH1007" s="94" t="s">
        <v>677</v>
      </c>
      <c r="AI1007" s="48"/>
    </row>
    <row r="1008" spans="2:35">
      <c r="B1008" s="315" t="s">
        <v>2074</v>
      </c>
      <c r="C1008" s="315" t="s">
        <v>187</v>
      </c>
      <c r="D1008" s="315" t="s">
        <v>7590</v>
      </c>
      <c r="E1008" s="309" t="s">
        <v>5778</v>
      </c>
      <c r="F1008" s="128" t="s">
        <v>424</v>
      </c>
      <c r="G1008" s="315" t="s">
        <v>886</v>
      </c>
      <c r="H1008" s="309" t="s">
        <v>886</v>
      </c>
      <c r="I1008" s="309"/>
      <c r="J1008" s="309"/>
      <c r="K1008" s="309"/>
      <c r="L1008" s="309" t="s">
        <v>582</v>
      </c>
      <c r="M1008" s="309"/>
      <c r="N1008" s="309"/>
      <c r="O1008" s="309"/>
      <c r="P1008" s="309"/>
      <c r="Q1008" s="309"/>
      <c r="R1008" s="309"/>
      <c r="S1008" s="309"/>
      <c r="T1008" s="326"/>
      <c r="U1008" s="897"/>
      <c r="V1008" s="897"/>
      <c r="W1008" s="897"/>
      <c r="X1008" s="897"/>
      <c r="Y1008" s="897"/>
      <c r="Z1008" s="897"/>
      <c r="AA1008" s="897"/>
      <c r="AB1008" s="897"/>
      <c r="AC1008" s="428" t="s">
        <v>9698</v>
      </c>
      <c r="AD1008" s="309">
        <v>2019</v>
      </c>
      <c r="AE1008" s="309">
        <v>2035</v>
      </c>
      <c r="AF1008" s="315" t="s">
        <v>11229</v>
      </c>
      <c r="AG1008" s="625" t="s">
        <v>11230</v>
      </c>
      <c r="AH1008" s="94" t="s">
        <v>677</v>
      </c>
      <c r="AI1008" s="48"/>
    </row>
    <row r="1009" spans="2:35">
      <c r="B1009" s="315" t="s">
        <v>2074</v>
      </c>
      <c r="C1009" s="315" t="s">
        <v>187</v>
      </c>
      <c r="D1009" s="315" t="s">
        <v>7590</v>
      </c>
      <c r="E1009" s="309" t="s">
        <v>5778</v>
      </c>
      <c r="F1009" s="309" t="s">
        <v>424</v>
      </c>
      <c r="G1009" s="315" t="s">
        <v>886</v>
      </c>
      <c r="H1009" s="309" t="s">
        <v>886</v>
      </c>
      <c r="I1009" s="309"/>
      <c r="J1009" s="309"/>
      <c r="K1009" s="309"/>
      <c r="L1009" s="309" t="s">
        <v>582</v>
      </c>
      <c r="M1009" s="309"/>
      <c r="N1009" s="309"/>
      <c r="O1009" s="309"/>
      <c r="P1009" s="309"/>
      <c r="Q1009" s="309"/>
      <c r="R1009" s="309"/>
      <c r="S1009" s="309"/>
      <c r="T1009" s="326"/>
      <c r="U1009" s="897"/>
      <c r="V1009" s="897"/>
      <c r="W1009" s="897"/>
      <c r="X1009" s="897"/>
      <c r="Y1009" s="897"/>
      <c r="Z1009" s="897"/>
      <c r="AA1009" s="897"/>
      <c r="AB1009" s="897"/>
      <c r="AC1009" s="428" t="s">
        <v>9698</v>
      </c>
      <c r="AD1009" s="309">
        <v>2019</v>
      </c>
      <c r="AE1009" s="309">
        <v>2050</v>
      </c>
      <c r="AF1009" s="315" t="s">
        <v>11229</v>
      </c>
      <c r="AG1009" s="625" t="s">
        <v>11230</v>
      </c>
      <c r="AH1009" s="94" t="s">
        <v>677</v>
      </c>
      <c r="AI1009" s="48"/>
    </row>
    <row r="1010" spans="2:35">
      <c r="B1010" s="315" t="s">
        <v>2074</v>
      </c>
      <c r="C1010" s="315" t="s">
        <v>187</v>
      </c>
      <c r="D1010" s="142" t="s">
        <v>11231</v>
      </c>
      <c r="E1010" s="309" t="s">
        <v>5778</v>
      </c>
      <c r="F1010" s="309" t="s">
        <v>9729</v>
      </c>
      <c r="G1010" s="142" t="s">
        <v>886</v>
      </c>
      <c r="H1010" s="627" t="s">
        <v>9730</v>
      </c>
      <c r="I1010" s="309"/>
      <c r="J1010" s="309"/>
      <c r="K1010" s="309"/>
      <c r="L1010" s="309"/>
      <c r="M1010" s="309"/>
      <c r="N1010" s="309"/>
      <c r="O1010" s="309"/>
      <c r="P1010" s="309"/>
      <c r="Q1010" s="309"/>
      <c r="R1010" s="309" t="s">
        <v>582</v>
      </c>
      <c r="S1010" s="309"/>
      <c r="T1010" s="326"/>
      <c r="U1010" s="897"/>
      <c r="V1010" s="897"/>
      <c r="W1010" s="897"/>
      <c r="X1010" s="897"/>
      <c r="Y1010" s="897"/>
      <c r="Z1010" s="897"/>
      <c r="AA1010" s="897"/>
      <c r="AB1010" s="897"/>
      <c r="AC1010" s="428" t="s">
        <v>9698</v>
      </c>
      <c r="AD1010" s="309">
        <v>2020</v>
      </c>
      <c r="AE1010" s="309">
        <v>2021</v>
      </c>
      <c r="AF1010" s="315" t="s">
        <v>9731</v>
      </c>
      <c r="AG1010" s="625" t="s">
        <v>9732</v>
      </c>
      <c r="AH1010" s="94" t="s">
        <v>677</v>
      </c>
      <c r="AI1010" s="48"/>
    </row>
    <row r="1011" spans="2:35">
      <c r="B1011" s="305" t="s">
        <v>2057</v>
      </c>
      <c r="C1011" s="289" t="s">
        <v>6327</v>
      </c>
      <c r="D1011" s="331" t="s">
        <v>11232</v>
      </c>
      <c r="E1011" s="72" t="s">
        <v>5778</v>
      </c>
      <c r="F1011" s="73" t="s">
        <v>452</v>
      </c>
      <c r="G1011" s="129" t="s">
        <v>5810</v>
      </c>
      <c r="H1011" s="128" t="s">
        <v>886</v>
      </c>
      <c r="I1011" s="133"/>
      <c r="J1011" s="133"/>
      <c r="K1011" s="133"/>
      <c r="L1011" s="133"/>
      <c r="M1011" s="133"/>
      <c r="N1011" s="133"/>
      <c r="O1011" s="133"/>
      <c r="P1011" s="133"/>
      <c r="Q1011" s="133"/>
      <c r="R1011" s="133"/>
      <c r="S1011" s="133"/>
      <c r="T1011" s="288"/>
      <c r="U1011" s="809"/>
      <c r="V1011" s="809"/>
      <c r="W1011" s="809"/>
      <c r="X1011" s="809"/>
      <c r="Y1011" s="809"/>
      <c r="Z1011" s="809" t="s">
        <v>419</v>
      </c>
      <c r="AA1011" s="809"/>
      <c r="AB1011" s="809"/>
      <c r="AC1011" s="424" t="s">
        <v>9698</v>
      </c>
      <c r="AD1011" s="128">
        <v>2021</v>
      </c>
      <c r="AE1011" s="128"/>
      <c r="AF1011" s="142"/>
      <c r="AG1011" s="595" t="s">
        <v>11233</v>
      </c>
      <c r="AH1011" s="94" t="s">
        <v>677</v>
      </c>
      <c r="AI1011" s="48"/>
    </row>
    <row r="1012" spans="2:35">
      <c r="B1012" s="142" t="s">
        <v>2074</v>
      </c>
      <c r="C1012" s="315" t="s">
        <v>187</v>
      </c>
      <c r="D1012" s="142" t="s">
        <v>11234</v>
      </c>
      <c r="E1012" s="309" t="s">
        <v>5778</v>
      </c>
      <c r="F1012" s="128" t="s">
        <v>424</v>
      </c>
      <c r="G1012" s="315" t="s">
        <v>886</v>
      </c>
      <c r="H1012" s="309" t="s">
        <v>5810</v>
      </c>
      <c r="I1012" s="309"/>
      <c r="J1012" s="309"/>
      <c r="K1012" s="309"/>
      <c r="L1012" s="309"/>
      <c r="M1012" s="309"/>
      <c r="N1012" s="309"/>
      <c r="O1012" s="309"/>
      <c r="P1012" s="309"/>
      <c r="Q1012" s="309"/>
      <c r="R1012" s="309"/>
      <c r="S1012" s="309"/>
      <c r="T1012" s="326"/>
      <c r="U1012" s="897"/>
      <c r="V1012" s="897"/>
      <c r="W1012" s="897"/>
      <c r="X1012" s="897"/>
      <c r="Y1012" s="897"/>
      <c r="Z1012" s="897"/>
      <c r="AA1012" s="897" t="s">
        <v>582</v>
      </c>
      <c r="AB1012" s="897"/>
      <c r="AC1012" s="428" t="s">
        <v>9698</v>
      </c>
      <c r="AD1012" s="309" t="s">
        <v>886</v>
      </c>
      <c r="AE1012" s="309" t="s">
        <v>886</v>
      </c>
      <c r="AF1012" s="315" t="s">
        <v>10198</v>
      </c>
      <c r="AG1012" s="624" t="s">
        <v>9742</v>
      </c>
      <c r="AH1012" s="94" t="s">
        <v>677</v>
      </c>
      <c r="AI1012" s="48"/>
    </row>
    <row r="1013" spans="2:35">
      <c r="B1013" s="142" t="s">
        <v>2074</v>
      </c>
      <c r="C1013" s="315" t="s">
        <v>187</v>
      </c>
      <c r="D1013" s="142" t="s">
        <v>11235</v>
      </c>
      <c r="E1013" s="309" t="s">
        <v>5778</v>
      </c>
      <c r="F1013" s="128" t="s">
        <v>424</v>
      </c>
      <c r="G1013" s="315" t="s">
        <v>886</v>
      </c>
      <c r="H1013" s="309" t="s">
        <v>5810</v>
      </c>
      <c r="I1013" s="309"/>
      <c r="J1013" s="309"/>
      <c r="K1013" s="309"/>
      <c r="L1013" s="309"/>
      <c r="M1013" s="309"/>
      <c r="N1013" s="309"/>
      <c r="O1013" s="309"/>
      <c r="P1013" s="309"/>
      <c r="Q1013" s="309"/>
      <c r="R1013" s="309"/>
      <c r="S1013" s="309"/>
      <c r="T1013" s="326"/>
      <c r="U1013" s="897"/>
      <c r="V1013" s="897"/>
      <c r="W1013" s="897"/>
      <c r="X1013" s="897"/>
      <c r="Y1013" s="897"/>
      <c r="Z1013" s="897"/>
      <c r="AA1013" s="897" t="s">
        <v>582</v>
      </c>
      <c r="AB1013" s="897"/>
      <c r="AC1013" s="428" t="s">
        <v>9698</v>
      </c>
      <c r="AD1013" s="309" t="s">
        <v>886</v>
      </c>
      <c r="AE1013" s="309" t="s">
        <v>886</v>
      </c>
      <c r="AF1013" s="315" t="s">
        <v>9868</v>
      </c>
      <c r="AG1013" s="624" t="s">
        <v>9742</v>
      </c>
      <c r="AH1013" s="94" t="s">
        <v>677</v>
      </c>
      <c r="AI1013" s="48"/>
    </row>
    <row r="1014" spans="2:35">
      <c r="B1014" s="315" t="s">
        <v>366</v>
      </c>
      <c r="C1014" s="142" t="s">
        <v>173</v>
      </c>
      <c r="D1014" s="142" t="s">
        <v>11236</v>
      </c>
      <c r="E1014" s="128" t="s">
        <v>886</v>
      </c>
      <c r="F1014" s="309" t="s">
        <v>452</v>
      </c>
      <c r="G1014" s="315" t="s">
        <v>886</v>
      </c>
      <c r="H1014" s="309" t="s">
        <v>886</v>
      </c>
      <c r="I1014" s="309"/>
      <c r="J1014" s="309"/>
      <c r="K1014" s="309"/>
      <c r="L1014" s="309"/>
      <c r="M1014" s="309"/>
      <c r="N1014" s="309"/>
      <c r="O1014" s="309"/>
      <c r="P1014" s="309"/>
      <c r="Q1014" s="309"/>
      <c r="R1014" s="309"/>
      <c r="S1014" s="309"/>
      <c r="T1014" s="326"/>
      <c r="U1014" s="897"/>
      <c r="V1014" s="897" t="s">
        <v>582</v>
      </c>
      <c r="W1014" s="897"/>
      <c r="X1014" s="897"/>
      <c r="Y1014" s="897"/>
      <c r="Z1014" s="897"/>
      <c r="AA1014" s="897"/>
      <c r="AB1014" s="897"/>
      <c r="AC1014" s="428" t="s">
        <v>9698</v>
      </c>
      <c r="AD1014" s="309" t="s">
        <v>886</v>
      </c>
      <c r="AE1014" s="137" t="s">
        <v>9709</v>
      </c>
      <c r="AF1014" s="142" t="s">
        <v>9726</v>
      </c>
      <c r="AG1014" s="624" t="s">
        <v>9727</v>
      </c>
      <c r="AH1014" s="94" t="s">
        <v>677</v>
      </c>
      <c r="AI1014" s="48"/>
    </row>
    <row r="1015" spans="2:35">
      <c r="B1015" s="315" t="s">
        <v>2074</v>
      </c>
      <c r="C1015" s="315" t="s">
        <v>187</v>
      </c>
      <c r="D1015" s="315" t="s">
        <v>7599</v>
      </c>
      <c r="E1015" s="309" t="s">
        <v>5778</v>
      </c>
      <c r="F1015" s="309" t="s">
        <v>5838</v>
      </c>
      <c r="G1015" s="315" t="s">
        <v>886</v>
      </c>
      <c r="H1015" s="309" t="s">
        <v>886</v>
      </c>
      <c r="I1015" s="309"/>
      <c r="J1015" s="309"/>
      <c r="K1015" s="309"/>
      <c r="L1015" s="309" t="s">
        <v>582</v>
      </c>
      <c r="M1015" s="309"/>
      <c r="N1015" s="309"/>
      <c r="O1015" s="309"/>
      <c r="P1015" s="309"/>
      <c r="Q1015" s="309"/>
      <c r="R1015" s="309"/>
      <c r="S1015" s="309"/>
      <c r="T1015" s="326"/>
      <c r="U1015" s="897"/>
      <c r="V1015" s="897"/>
      <c r="W1015" s="897"/>
      <c r="X1015" s="897"/>
      <c r="Y1015" s="897"/>
      <c r="Z1015" s="897"/>
      <c r="AA1015" s="897"/>
      <c r="AB1015" s="897"/>
      <c r="AC1015" s="428" t="s">
        <v>9698</v>
      </c>
      <c r="AD1015" s="309">
        <v>2017</v>
      </c>
      <c r="AE1015" s="309">
        <v>2050</v>
      </c>
      <c r="AF1015" s="315" t="s">
        <v>11237</v>
      </c>
      <c r="AG1015" s="625" t="s">
        <v>11238</v>
      </c>
      <c r="AH1015" s="94" t="s">
        <v>677</v>
      </c>
      <c r="AI1015" s="48"/>
    </row>
    <row r="1016" spans="2:35">
      <c r="B1016" s="315" t="s">
        <v>2074</v>
      </c>
      <c r="C1016" s="315" t="s">
        <v>187</v>
      </c>
      <c r="D1016" s="315" t="s">
        <v>7599</v>
      </c>
      <c r="E1016" s="309" t="s">
        <v>5778</v>
      </c>
      <c r="F1016" s="309" t="s">
        <v>8384</v>
      </c>
      <c r="G1016" s="315" t="s">
        <v>886</v>
      </c>
      <c r="H1016" s="309" t="s">
        <v>886</v>
      </c>
      <c r="I1016" s="309"/>
      <c r="J1016" s="309"/>
      <c r="K1016" s="309"/>
      <c r="L1016" s="309"/>
      <c r="M1016" s="309"/>
      <c r="N1016" s="309"/>
      <c r="O1016" s="309"/>
      <c r="P1016" s="309"/>
      <c r="Q1016" s="309"/>
      <c r="R1016" s="309"/>
      <c r="S1016" s="309" t="s">
        <v>582</v>
      </c>
      <c r="T1016" s="326"/>
      <c r="U1016" s="897"/>
      <c r="V1016" s="897"/>
      <c r="W1016" s="897"/>
      <c r="X1016" s="897"/>
      <c r="Y1016" s="897"/>
      <c r="Z1016" s="897"/>
      <c r="AA1016" s="897"/>
      <c r="AB1016" s="897"/>
      <c r="AC1016" s="428" t="s">
        <v>9698</v>
      </c>
      <c r="AD1016" s="309">
        <v>2018</v>
      </c>
      <c r="AE1016" s="309">
        <v>2019</v>
      </c>
      <c r="AF1016" s="315" t="s">
        <v>11239</v>
      </c>
      <c r="AG1016" s="625" t="s">
        <v>11240</v>
      </c>
      <c r="AH1016" s="94" t="s">
        <v>677</v>
      </c>
      <c r="AI1016" s="48"/>
    </row>
    <row r="1017" spans="2:35">
      <c r="B1017" s="315" t="s">
        <v>2074</v>
      </c>
      <c r="C1017" s="315" t="s">
        <v>187</v>
      </c>
      <c r="D1017" s="315" t="s">
        <v>7599</v>
      </c>
      <c r="E1017" s="309" t="s">
        <v>5778</v>
      </c>
      <c r="F1017" s="128" t="s">
        <v>424</v>
      </c>
      <c r="G1017" s="315" t="s">
        <v>886</v>
      </c>
      <c r="H1017" s="309" t="s">
        <v>886</v>
      </c>
      <c r="I1017" s="309"/>
      <c r="J1017" s="309"/>
      <c r="K1017" s="309"/>
      <c r="L1017" s="309" t="s">
        <v>582</v>
      </c>
      <c r="M1017" s="309"/>
      <c r="N1017" s="309"/>
      <c r="O1017" s="309"/>
      <c r="P1017" s="309"/>
      <c r="Q1017" s="309"/>
      <c r="R1017" s="309"/>
      <c r="S1017" s="309"/>
      <c r="T1017" s="326"/>
      <c r="U1017" s="897"/>
      <c r="V1017" s="897"/>
      <c r="W1017" s="897"/>
      <c r="X1017" s="897"/>
      <c r="Y1017" s="897"/>
      <c r="Z1017" s="897"/>
      <c r="AA1017" s="897"/>
      <c r="AB1017" s="897"/>
      <c r="AC1017" s="428" t="s">
        <v>9698</v>
      </c>
      <c r="AD1017" s="309">
        <v>2017</v>
      </c>
      <c r="AE1017" s="309">
        <v>2035</v>
      </c>
      <c r="AF1017" s="315" t="s">
        <v>11237</v>
      </c>
      <c r="AG1017" s="625" t="s">
        <v>11238</v>
      </c>
      <c r="AH1017" s="94" t="s">
        <v>677</v>
      </c>
      <c r="AI1017" s="48"/>
    </row>
    <row r="1018" spans="2:35">
      <c r="B1018" s="315" t="s">
        <v>2074</v>
      </c>
      <c r="C1018" s="315" t="s">
        <v>187</v>
      </c>
      <c r="D1018" s="315" t="s">
        <v>7599</v>
      </c>
      <c r="E1018" s="309" t="s">
        <v>5778</v>
      </c>
      <c r="F1018" s="309" t="s">
        <v>424</v>
      </c>
      <c r="G1018" s="315" t="s">
        <v>886</v>
      </c>
      <c r="H1018" s="309" t="s">
        <v>886</v>
      </c>
      <c r="I1018" s="309"/>
      <c r="J1018" s="309"/>
      <c r="K1018" s="309"/>
      <c r="L1018" s="309" t="s">
        <v>582</v>
      </c>
      <c r="M1018" s="309"/>
      <c r="N1018" s="309"/>
      <c r="O1018" s="309"/>
      <c r="P1018" s="309"/>
      <c r="Q1018" s="309"/>
      <c r="R1018" s="309"/>
      <c r="S1018" s="309"/>
      <c r="T1018" s="326"/>
      <c r="U1018" s="897"/>
      <c r="V1018" s="897"/>
      <c r="W1018" s="897"/>
      <c r="X1018" s="897"/>
      <c r="Y1018" s="897"/>
      <c r="Z1018" s="897"/>
      <c r="AA1018" s="897"/>
      <c r="AB1018" s="897"/>
      <c r="AC1018" s="428" t="s">
        <v>9698</v>
      </c>
      <c r="AD1018" s="309">
        <v>2017</v>
      </c>
      <c r="AE1018" s="309">
        <v>2050</v>
      </c>
      <c r="AF1018" s="315" t="s">
        <v>11237</v>
      </c>
      <c r="AG1018" s="625" t="s">
        <v>11238</v>
      </c>
      <c r="AH1018" s="94" t="s">
        <v>677</v>
      </c>
      <c r="AI1018" s="48"/>
    </row>
    <row r="1019" spans="2:35">
      <c r="B1019" s="315" t="s">
        <v>366</v>
      </c>
      <c r="C1019" s="315" t="s">
        <v>154</v>
      </c>
      <c r="D1019" s="315" t="s">
        <v>7604</v>
      </c>
      <c r="E1019" s="309" t="s">
        <v>9722</v>
      </c>
      <c r="F1019" s="128" t="s">
        <v>424</v>
      </c>
      <c r="G1019" s="315" t="s">
        <v>250</v>
      </c>
      <c r="H1019" s="632" t="s">
        <v>5810</v>
      </c>
      <c r="I1019" s="309"/>
      <c r="J1019" s="309"/>
      <c r="K1019" s="309"/>
      <c r="L1019" s="309"/>
      <c r="M1019" s="309"/>
      <c r="N1019" s="309"/>
      <c r="O1019" s="309"/>
      <c r="P1019" s="309"/>
      <c r="Q1019" s="309"/>
      <c r="R1019" s="309"/>
      <c r="S1019" s="309"/>
      <c r="T1019" s="326"/>
      <c r="U1019" s="897"/>
      <c r="V1019" s="897"/>
      <c r="W1019" s="897"/>
      <c r="X1019" s="897" t="s">
        <v>582</v>
      </c>
      <c r="Y1019" s="897"/>
      <c r="Z1019" s="897"/>
      <c r="AA1019" s="897"/>
      <c r="AB1019" s="897"/>
      <c r="AC1019" s="428" t="s">
        <v>9698</v>
      </c>
      <c r="AD1019" s="309">
        <v>2018</v>
      </c>
      <c r="AE1019" s="309">
        <v>2018</v>
      </c>
      <c r="AF1019" s="315" t="s">
        <v>11241</v>
      </c>
      <c r="AG1019" s="623" t="s">
        <v>11242</v>
      </c>
      <c r="AH1019" s="94" t="s">
        <v>677</v>
      </c>
      <c r="AI1019" s="48"/>
    </row>
    <row r="1020" spans="2:35">
      <c r="B1020" s="142" t="s">
        <v>366</v>
      </c>
      <c r="C1020" s="142" t="s">
        <v>173</v>
      </c>
      <c r="D1020" s="142" t="s">
        <v>11243</v>
      </c>
      <c r="E1020" s="128" t="s">
        <v>5778</v>
      </c>
      <c r="F1020" s="128" t="s">
        <v>8384</v>
      </c>
      <c r="G1020" s="142" t="s">
        <v>4780</v>
      </c>
      <c r="H1020" s="633" t="s">
        <v>594</v>
      </c>
      <c r="I1020" s="128"/>
      <c r="J1020" s="128"/>
      <c r="K1020" s="128"/>
      <c r="L1020" s="128"/>
      <c r="M1020" s="128"/>
      <c r="N1020" s="128"/>
      <c r="O1020" s="128"/>
      <c r="P1020" s="128"/>
      <c r="Q1020" s="128"/>
      <c r="R1020" s="128"/>
      <c r="S1020" s="128" t="s">
        <v>582</v>
      </c>
      <c r="T1020" s="307"/>
      <c r="U1020" s="754"/>
      <c r="V1020" s="754"/>
      <c r="W1020" s="754"/>
      <c r="X1020" s="754"/>
      <c r="Y1020" s="754"/>
      <c r="Z1020" s="754"/>
      <c r="AA1020" s="754"/>
      <c r="AB1020" s="754"/>
      <c r="AC1020" s="428" t="s">
        <v>9698</v>
      </c>
      <c r="AD1020" s="128">
        <v>2017</v>
      </c>
      <c r="AE1020" s="128">
        <v>2017</v>
      </c>
      <c r="AF1020" s="142" t="s">
        <v>11244</v>
      </c>
      <c r="AG1020" s="624" t="s">
        <v>11245</v>
      </c>
      <c r="AH1020" s="94" t="s">
        <v>677</v>
      </c>
      <c r="AI1020" s="48"/>
    </row>
    <row r="1021" spans="2:35">
      <c r="B1021" s="142" t="s">
        <v>366</v>
      </c>
      <c r="C1021" s="315" t="s">
        <v>182</v>
      </c>
      <c r="D1021" s="142" t="s">
        <v>11246</v>
      </c>
      <c r="E1021" s="309" t="s">
        <v>886</v>
      </c>
      <c r="F1021" s="128" t="s">
        <v>452</v>
      </c>
      <c r="G1021" s="142" t="s">
        <v>9697</v>
      </c>
      <c r="H1021" s="128" t="s">
        <v>886</v>
      </c>
      <c r="I1021" s="128"/>
      <c r="J1021" s="128"/>
      <c r="K1021" s="128"/>
      <c r="L1021" s="128"/>
      <c r="M1021" s="128"/>
      <c r="N1021" s="128"/>
      <c r="O1021" s="128"/>
      <c r="P1021" s="128"/>
      <c r="Q1021" s="128"/>
      <c r="R1021" s="128"/>
      <c r="S1021" s="128"/>
      <c r="T1021" s="307"/>
      <c r="U1021" s="754"/>
      <c r="V1021" s="754" t="s">
        <v>419</v>
      </c>
      <c r="W1021" s="754"/>
      <c r="X1021" s="754"/>
      <c r="Y1021" s="754"/>
      <c r="Z1021" s="754"/>
      <c r="AA1021" s="754"/>
      <c r="AB1021" s="754"/>
      <c r="AC1021" s="428" t="s">
        <v>9698</v>
      </c>
      <c r="AD1021" s="309" t="s">
        <v>886</v>
      </c>
      <c r="AE1021" s="309">
        <v>2021</v>
      </c>
      <c r="AF1021" s="142" t="s">
        <v>11247</v>
      </c>
      <c r="AG1021" s="593" t="s">
        <v>11248</v>
      </c>
      <c r="AH1021" s="94" t="s">
        <v>677</v>
      </c>
      <c r="AI1021" s="48"/>
    </row>
    <row r="1022" spans="2:35">
      <c r="B1022" s="142" t="s">
        <v>5675</v>
      </c>
      <c r="C1022" s="142" t="s">
        <v>203</v>
      </c>
      <c r="D1022" s="142" t="s">
        <v>235</v>
      </c>
      <c r="E1022" s="309" t="s">
        <v>5778</v>
      </c>
      <c r="F1022" s="128" t="s">
        <v>424</v>
      </c>
      <c r="G1022" s="142" t="s">
        <v>250</v>
      </c>
      <c r="H1022" s="309" t="s">
        <v>886</v>
      </c>
      <c r="I1022" s="309"/>
      <c r="J1022" s="128" t="s">
        <v>582</v>
      </c>
      <c r="K1022" s="309"/>
      <c r="L1022" s="309"/>
      <c r="M1022" s="309"/>
      <c r="N1022" s="309"/>
      <c r="O1022" s="309"/>
      <c r="P1022" s="309"/>
      <c r="Q1022" s="309"/>
      <c r="R1022" s="309"/>
      <c r="S1022" s="309"/>
      <c r="T1022" s="326"/>
      <c r="U1022" s="897"/>
      <c r="V1022" s="897"/>
      <c r="W1022" s="897"/>
      <c r="X1022" s="897"/>
      <c r="Y1022" s="897"/>
      <c r="Z1022" s="897"/>
      <c r="AA1022" s="897"/>
      <c r="AB1022" s="897"/>
      <c r="AC1022" s="428" t="s">
        <v>9698</v>
      </c>
      <c r="AD1022" s="128" t="s">
        <v>886</v>
      </c>
      <c r="AE1022" s="128">
        <v>2020</v>
      </c>
      <c r="AF1022" s="142" t="s">
        <v>9892</v>
      </c>
      <c r="AG1022" s="624" t="s">
        <v>9893</v>
      </c>
      <c r="AH1022" s="94" t="s">
        <v>677</v>
      </c>
      <c r="AI1022" s="48"/>
    </row>
    <row r="1023" spans="2:35">
      <c r="B1023" s="315" t="s">
        <v>366</v>
      </c>
      <c r="C1023" s="315" t="s">
        <v>462</v>
      </c>
      <c r="D1023" s="315" t="s">
        <v>9303</v>
      </c>
      <c r="E1023" s="309" t="s">
        <v>9794</v>
      </c>
      <c r="F1023" s="309" t="s">
        <v>452</v>
      </c>
      <c r="G1023" s="315" t="s">
        <v>9697</v>
      </c>
      <c r="H1023" s="309" t="s">
        <v>886</v>
      </c>
      <c r="I1023" s="309"/>
      <c r="J1023" s="309"/>
      <c r="K1023" s="309"/>
      <c r="L1023" s="309"/>
      <c r="M1023" s="309"/>
      <c r="N1023" s="309"/>
      <c r="O1023" s="309"/>
      <c r="P1023" s="309"/>
      <c r="Q1023" s="309"/>
      <c r="R1023" s="309"/>
      <c r="S1023" s="309"/>
      <c r="T1023" s="326"/>
      <c r="U1023" s="897"/>
      <c r="V1023" s="897" t="s">
        <v>582</v>
      </c>
      <c r="W1023" s="897"/>
      <c r="X1023" s="897"/>
      <c r="Y1023" s="897"/>
      <c r="Z1023" s="897"/>
      <c r="AA1023" s="897"/>
      <c r="AB1023" s="897"/>
      <c r="AC1023" s="428" t="s">
        <v>9698</v>
      </c>
      <c r="AD1023" s="309" t="s">
        <v>886</v>
      </c>
      <c r="AE1023" s="309">
        <v>2019</v>
      </c>
      <c r="AF1023" s="315" t="s">
        <v>11249</v>
      </c>
      <c r="AG1023" s="625" t="s">
        <v>11250</v>
      </c>
      <c r="AH1023" s="94" t="s">
        <v>677</v>
      </c>
      <c r="AI1023" s="48"/>
    </row>
    <row r="1024" spans="2:35">
      <c r="B1024" s="315" t="s">
        <v>366</v>
      </c>
      <c r="C1024" s="142" t="s">
        <v>173</v>
      </c>
      <c r="D1024" s="142" t="s">
        <v>11251</v>
      </c>
      <c r="E1024" s="128" t="s">
        <v>886</v>
      </c>
      <c r="F1024" s="309" t="s">
        <v>452</v>
      </c>
      <c r="G1024" s="315" t="s">
        <v>886</v>
      </c>
      <c r="H1024" s="309" t="s">
        <v>886</v>
      </c>
      <c r="I1024" s="309"/>
      <c r="J1024" s="309"/>
      <c r="K1024" s="309"/>
      <c r="L1024" s="309"/>
      <c r="M1024" s="309"/>
      <c r="N1024" s="309"/>
      <c r="O1024" s="309"/>
      <c r="P1024" s="309"/>
      <c r="Q1024" s="309"/>
      <c r="R1024" s="309"/>
      <c r="S1024" s="309"/>
      <c r="T1024" s="326"/>
      <c r="U1024" s="897"/>
      <c r="V1024" s="897" t="s">
        <v>582</v>
      </c>
      <c r="W1024" s="897"/>
      <c r="X1024" s="897"/>
      <c r="Y1024" s="897"/>
      <c r="Z1024" s="897"/>
      <c r="AA1024" s="897"/>
      <c r="AB1024" s="897"/>
      <c r="AC1024" s="428" t="s">
        <v>9698</v>
      </c>
      <c r="AD1024" s="309" t="s">
        <v>886</v>
      </c>
      <c r="AE1024" s="137" t="s">
        <v>9709</v>
      </c>
      <c r="AF1024" s="142" t="s">
        <v>9726</v>
      </c>
      <c r="AG1024" s="624" t="s">
        <v>9727</v>
      </c>
      <c r="AH1024" s="94" t="s">
        <v>677</v>
      </c>
      <c r="AI1024" s="48"/>
    </row>
    <row r="1025" spans="2:35">
      <c r="B1025" s="315" t="s">
        <v>2074</v>
      </c>
      <c r="C1025" s="315" t="s">
        <v>187</v>
      </c>
      <c r="D1025" s="315" t="s">
        <v>7619</v>
      </c>
      <c r="E1025" s="309" t="s">
        <v>5778</v>
      </c>
      <c r="F1025" s="309" t="s">
        <v>10281</v>
      </c>
      <c r="G1025" s="315" t="s">
        <v>11252</v>
      </c>
      <c r="H1025" s="627" t="s">
        <v>10913</v>
      </c>
      <c r="I1025" s="309"/>
      <c r="J1025" s="309"/>
      <c r="K1025" s="309"/>
      <c r="L1025" s="309"/>
      <c r="M1025" s="309"/>
      <c r="N1025" s="309"/>
      <c r="O1025" s="309"/>
      <c r="P1025" s="309"/>
      <c r="Q1025" s="309"/>
      <c r="R1025" s="309" t="s">
        <v>582</v>
      </c>
      <c r="S1025" s="309"/>
      <c r="T1025" s="326"/>
      <c r="U1025" s="897"/>
      <c r="V1025" s="897"/>
      <c r="W1025" s="897"/>
      <c r="X1025" s="897"/>
      <c r="Y1025" s="897"/>
      <c r="Z1025" s="897"/>
      <c r="AA1025" s="897"/>
      <c r="AB1025" s="897"/>
      <c r="AC1025" s="428" t="s">
        <v>9698</v>
      </c>
      <c r="AD1025" s="309">
        <v>2017</v>
      </c>
      <c r="AE1025" s="309">
        <v>2017</v>
      </c>
      <c r="AF1025" s="315" t="s">
        <v>11253</v>
      </c>
      <c r="AG1025" s="625" t="s">
        <v>11254</v>
      </c>
      <c r="AH1025" s="94" t="s">
        <v>677</v>
      </c>
      <c r="AI1025" s="48"/>
    </row>
    <row r="1026" spans="2:35">
      <c r="B1026" s="142" t="s">
        <v>366</v>
      </c>
      <c r="C1026" s="142" t="s">
        <v>169</v>
      </c>
      <c r="D1026" s="142" t="s">
        <v>11255</v>
      </c>
      <c r="E1026" s="128" t="s">
        <v>5778</v>
      </c>
      <c r="F1026" s="128" t="s">
        <v>5838</v>
      </c>
      <c r="G1026" s="142" t="s">
        <v>4683</v>
      </c>
      <c r="H1026" s="128" t="s">
        <v>886</v>
      </c>
      <c r="I1026" s="128"/>
      <c r="J1026" s="128"/>
      <c r="K1026" s="128" t="s">
        <v>582</v>
      </c>
      <c r="L1026" s="128"/>
      <c r="M1026" s="128"/>
      <c r="N1026" s="128"/>
      <c r="O1026" s="128"/>
      <c r="P1026" s="128"/>
      <c r="Q1026" s="128"/>
      <c r="R1026" s="128"/>
      <c r="S1026" s="128"/>
      <c r="T1026" s="307"/>
      <c r="U1026" s="897"/>
      <c r="V1026" s="897"/>
      <c r="W1026" s="897"/>
      <c r="X1026" s="897"/>
      <c r="Y1026" s="897"/>
      <c r="Z1026" s="897"/>
      <c r="AA1026" s="897"/>
      <c r="AB1026" s="897"/>
      <c r="AC1026" s="428" t="s">
        <v>9698</v>
      </c>
      <c r="AD1026" s="309" t="s">
        <v>886</v>
      </c>
      <c r="AE1026" s="128">
        <v>2002</v>
      </c>
      <c r="AF1026" s="142"/>
      <c r="AG1026" s="629" t="s">
        <v>9719</v>
      </c>
      <c r="AH1026" s="94" t="s">
        <v>677</v>
      </c>
      <c r="AI1026" s="48"/>
    </row>
    <row r="1027" spans="2:35">
      <c r="B1027" s="142" t="s">
        <v>366</v>
      </c>
      <c r="C1027" s="142" t="s">
        <v>169</v>
      </c>
      <c r="D1027" s="142" t="s">
        <v>11256</v>
      </c>
      <c r="E1027" s="128" t="s">
        <v>5778</v>
      </c>
      <c r="F1027" s="128" t="s">
        <v>5838</v>
      </c>
      <c r="G1027" s="142" t="s">
        <v>4683</v>
      </c>
      <c r="H1027" s="128" t="s">
        <v>886</v>
      </c>
      <c r="I1027" s="128"/>
      <c r="J1027" s="128"/>
      <c r="K1027" s="128" t="s">
        <v>582</v>
      </c>
      <c r="L1027" s="128"/>
      <c r="M1027" s="128"/>
      <c r="N1027" s="128"/>
      <c r="O1027" s="128"/>
      <c r="P1027" s="128"/>
      <c r="Q1027" s="128"/>
      <c r="R1027" s="128"/>
      <c r="S1027" s="128"/>
      <c r="T1027" s="307"/>
      <c r="U1027" s="897"/>
      <c r="V1027" s="897"/>
      <c r="W1027" s="897"/>
      <c r="X1027" s="897"/>
      <c r="Y1027" s="897"/>
      <c r="Z1027" s="897"/>
      <c r="AA1027" s="897"/>
      <c r="AB1027" s="897"/>
      <c r="AC1027" s="428" t="s">
        <v>9698</v>
      </c>
      <c r="AD1027" s="309" t="s">
        <v>886</v>
      </c>
      <c r="AE1027" s="128">
        <v>2005</v>
      </c>
      <c r="AF1027" s="142"/>
      <c r="AG1027" s="629" t="s">
        <v>9719</v>
      </c>
      <c r="AH1027" s="94" t="s">
        <v>677</v>
      </c>
      <c r="AI1027" s="48"/>
    </row>
    <row r="1028" spans="2:35">
      <c r="B1028" s="315" t="s">
        <v>2074</v>
      </c>
      <c r="C1028" s="315" t="s">
        <v>187</v>
      </c>
      <c r="D1028" s="315" t="s">
        <v>7636</v>
      </c>
      <c r="E1028" s="309" t="s">
        <v>5778</v>
      </c>
      <c r="F1028" s="128" t="s">
        <v>424</v>
      </c>
      <c r="G1028" s="315" t="s">
        <v>886</v>
      </c>
      <c r="H1028" s="309" t="s">
        <v>886</v>
      </c>
      <c r="I1028" s="309"/>
      <c r="J1028" s="309"/>
      <c r="K1028" s="309"/>
      <c r="L1028" s="309" t="s">
        <v>582</v>
      </c>
      <c r="M1028" s="309"/>
      <c r="N1028" s="309"/>
      <c r="O1028" s="309"/>
      <c r="P1028" s="309"/>
      <c r="Q1028" s="309"/>
      <c r="R1028" s="309"/>
      <c r="S1028" s="309"/>
      <c r="T1028" s="326"/>
      <c r="U1028" s="897"/>
      <c r="V1028" s="897"/>
      <c r="W1028" s="897"/>
      <c r="X1028" s="897"/>
      <c r="Y1028" s="897"/>
      <c r="Z1028" s="897"/>
      <c r="AA1028" s="897"/>
      <c r="AB1028" s="897"/>
      <c r="AC1028" s="428" t="s">
        <v>9698</v>
      </c>
      <c r="AD1028" s="309">
        <v>2014</v>
      </c>
      <c r="AE1028" s="309">
        <v>2030</v>
      </c>
      <c r="AF1028" s="315" t="s">
        <v>11257</v>
      </c>
      <c r="AG1028" s="630" t="s">
        <v>11258</v>
      </c>
      <c r="AH1028" s="94" t="s">
        <v>677</v>
      </c>
      <c r="AI1028" s="48"/>
    </row>
    <row r="1029" spans="2:35">
      <c r="B1029" s="305" t="s">
        <v>2057</v>
      </c>
      <c r="C1029" s="305" t="s">
        <v>188</v>
      </c>
      <c r="D1029" s="305" t="s">
        <v>7637</v>
      </c>
      <c r="E1029" s="142" t="s">
        <v>5778</v>
      </c>
      <c r="F1029" s="128" t="s">
        <v>424</v>
      </c>
      <c r="G1029" s="142" t="s">
        <v>11259</v>
      </c>
      <c r="H1029" s="128" t="s">
        <v>6147</v>
      </c>
      <c r="I1029" s="128"/>
      <c r="J1029" s="128"/>
      <c r="K1029" s="128" t="s">
        <v>419</v>
      </c>
      <c r="L1029" s="128"/>
      <c r="M1029" s="128"/>
      <c r="N1029" s="128"/>
      <c r="O1029" s="128"/>
      <c r="P1029" s="128"/>
      <c r="Q1029" s="128"/>
      <c r="R1029" s="128"/>
      <c r="S1029" s="128"/>
      <c r="T1029" s="307"/>
      <c r="U1029" s="754"/>
      <c r="V1029" s="754"/>
      <c r="W1029" s="754"/>
      <c r="X1029" s="754"/>
      <c r="Y1029" s="696"/>
      <c r="Z1029" s="754"/>
      <c r="AA1029" s="754"/>
      <c r="AB1029" s="696"/>
      <c r="AC1029" s="424" t="s">
        <v>6147</v>
      </c>
      <c r="AD1029" s="128">
        <v>2020</v>
      </c>
      <c r="AE1029" s="128"/>
      <c r="AF1029" s="142"/>
      <c r="AG1029" s="596" t="s">
        <v>11260</v>
      </c>
      <c r="AH1029" s="94" t="s">
        <v>677</v>
      </c>
      <c r="AI1029" s="175"/>
    </row>
    <row r="1030" spans="2:35">
      <c r="B1030" s="305" t="s">
        <v>2057</v>
      </c>
      <c r="C1030" s="305" t="s">
        <v>188</v>
      </c>
      <c r="D1030" s="305" t="s">
        <v>7637</v>
      </c>
      <c r="E1030" s="142" t="s">
        <v>5778</v>
      </c>
      <c r="F1030" s="73" t="s">
        <v>424</v>
      </c>
      <c r="G1030" s="129" t="s">
        <v>6147</v>
      </c>
      <c r="H1030" s="128" t="s">
        <v>6147</v>
      </c>
      <c r="I1030" s="128"/>
      <c r="J1030" s="128"/>
      <c r="K1030" s="128"/>
      <c r="L1030" s="128"/>
      <c r="M1030" s="128"/>
      <c r="N1030" s="128"/>
      <c r="O1030" s="128"/>
      <c r="P1030" s="128"/>
      <c r="Q1030" s="128"/>
      <c r="R1030" s="128"/>
      <c r="S1030" s="128"/>
      <c r="T1030" s="307"/>
      <c r="U1030" s="754"/>
      <c r="V1030" s="754"/>
      <c r="W1030" s="754"/>
      <c r="X1030" s="754"/>
      <c r="Y1030" s="696"/>
      <c r="Z1030" s="754"/>
      <c r="AA1030" s="754" t="s">
        <v>419</v>
      </c>
      <c r="AB1030" s="696"/>
      <c r="AC1030" s="424" t="s">
        <v>6147</v>
      </c>
      <c r="AD1030" s="128">
        <v>2020</v>
      </c>
      <c r="AE1030" s="128"/>
      <c r="AF1030" s="142"/>
      <c r="AG1030" s="596" t="s">
        <v>11260</v>
      </c>
      <c r="AH1030" s="94" t="s">
        <v>677</v>
      </c>
      <c r="AI1030" s="175"/>
    </row>
    <row r="1031" spans="2:35">
      <c r="B1031" s="315" t="s">
        <v>2077</v>
      </c>
      <c r="C1031" s="315" t="s">
        <v>170</v>
      </c>
      <c r="D1031" s="315" t="s">
        <v>7640</v>
      </c>
      <c r="E1031" s="309" t="s">
        <v>886</v>
      </c>
      <c r="F1031" s="128" t="s">
        <v>452</v>
      </c>
      <c r="G1031" s="315" t="s">
        <v>5830</v>
      </c>
      <c r="H1031" s="309" t="s">
        <v>886</v>
      </c>
      <c r="I1031" s="309"/>
      <c r="J1031" s="309"/>
      <c r="K1031" s="309"/>
      <c r="L1031" s="309"/>
      <c r="M1031" s="309"/>
      <c r="N1031" s="309"/>
      <c r="O1031" s="309" t="s">
        <v>582</v>
      </c>
      <c r="P1031" s="309"/>
      <c r="Q1031" s="309"/>
      <c r="R1031" s="309"/>
      <c r="S1031" s="309"/>
      <c r="T1031" s="326"/>
      <c r="U1031" s="897"/>
      <c r="V1031" s="897"/>
      <c r="W1031" s="897"/>
      <c r="X1031" s="897"/>
      <c r="Y1031" s="897"/>
      <c r="Z1031" s="897"/>
      <c r="AA1031" s="897"/>
      <c r="AB1031" s="897"/>
      <c r="AC1031" s="428" t="s">
        <v>9698</v>
      </c>
      <c r="AD1031" s="309">
        <v>2017</v>
      </c>
      <c r="AE1031" s="309">
        <v>2017</v>
      </c>
      <c r="AF1031" s="315" t="s">
        <v>11261</v>
      </c>
      <c r="AG1031" s="625" t="s">
        <v>11262</v>
      </c>
      <c r="AH1031" s="94" t="s">
        <v>677</v>
      </c>
      <c r="AI1031" s="48"/>
    </row>
    <row r="1032" spans="2:35">
      <c r="B1032" s="315" t="s">
        <v>2077</v>
      </c>
      <c r="C1032" s="315" t="s">
        <v>170</v>
      </c>
      <c r="D1032" s="315" t="s">
        <v>7640</v>
      </c>
      <c r="E1032" s="309" t="s">
        <v>886</v>
      </c>
      <c r="F1032" s="128" t="s">
        <v>452</v>
      </c>
      <c r="G1032" s="315" t="s">
        <v>9697</v>
      </c>
      <c r="H1032" s="309" t="s">
        <v>886</v>
      </c>
      <c r="I1032" s="309"/>
      <c r="J1032" s="309"/>
      <c r="K1032" s="309"/>
      <c r="L1032" s="309"/>
      <c r="M1032" s="309"/>
      <c r="N1032" s="309"/>
      <c r="O1032" s="309"/>
      <c r="P1032" s="309"/>
      <c r="Q1032" s="309"/>
      <c r="R1032" s="309"/>
      <c r="S1032" s="309"/>
      <c r="T1032" s="326"/>
      <c r="U1032" s="897"/>
      <c r="V1032" s="897"/>
      <c r="W1032" s="897" t="s">
        <v>582</v>
      </c>
      <c r="X1032" s="897"/>
      <c r="Y1032" s="897"/>
      <c r="Z1032" s="897"/>
      <c r="AA1032" s="897"/>
      <c r="AB1032" s="897"/>
      <c r="AC1032" s="428" t="s">
        <v>9837</v>
      </c>
      <c r="AD1032" s="309">
        <v>2019</v>
      </c>
      <c r="AE1032" s="309">
        <v>2030</v>
      </c>
      <c r="AF1032" s="315" t="s">
        <v>9838</v>
      </c>
      <c r="AG1032" s="625" t="s">
        <v>9791</v>
      </c>
      <c r="AH1032" s="94" t="s">
        <v>677</v>
      </c>
      <c r="AI1032" s="48"/>
    </row>
    <row r="1033" spans="2:35">
      <c r="B1033" s="315" t="s">
        <v>2074</v>
      </c>
      <c r="C1033" s="315" t="s">
        <v>187</v>
      </c>
      <c r="D1033" s="315" t="s">
        <v>11263</v>
      </c>
      <c r="E1033" s="309" t="s">
        <v>5778</v>
      </c>
      <c r="F1033" s="128" t="s">
        <v>424</v>
      </c>
      <c r="G1033" s="315" t="s">
        <v>886</v>
      </c>
      <c r="H1033" s="309" t="s">
        <v>886</v>
      </c>
      <c r="I1033" s="309"/>
      <c r="J1033" s="309"/>
      <c r="K1033" s="309"/>
      <c r="L1033" s="309" t="s">
        <v>582</v>
      </c>
      <c r="M1033" s="309"/>
      <c r="N1033" s="309"/>
      <c r="O1033" s="309"/>
      <c r="P1033" s="309"/>
      <c r="Q1033" s="309"/>
      <c r="R1033" s="309"/>
      <c r="S1033" s="309"/>
      <c r="T1033" s="326"/>
      <c r="U1033" s="897"/>
      <c r="V1033" s="897"/>
      <c r="W1033" s="897"/>
      <c r="X1033" s="897"/>
      <c r="Y1033" s="897"/>
      <c r="Z1033" s="897"/>
      <c r="AA1033" s="897"/>
      <c r="AB1033" s="897"/>
      <c r="AC1033" s="428" t="s">
        <v>9698</v>
      </c>
      <c r="AD1033" s="309">
        <v>2019</v>
      </c>
      <c r="AE1033" s="309">
        <v>2050</v>
      </c>
      <c r="AF1033" s="315" t="s">
        <v>11264</v>
      </c>
      <c r="AG1033" s="625" t="s">
        <v>11265</v>
      </c>
      <c r="AH1033" s="94" t="s">
        <v>677</v>
      </c>
      <c r="AI1033" s="48"/>
    </row>
    <row r="1034" spans="2:35">
      <c r="B1034" s="315" t="s">
        <v>2057</v>
      </c>
      <c r="C1034" s="315" t="s">
        <v>174</v>
      </c>
      <c r="D1034" s="315" t="s">
        <v>7645</v>
      </c>
      <c r="E1034" s="309" t="s">
        <v>5778</v>
      </c>
      <c r="F1034" s="128" t="s">
        <v>424</v>
      </c>
      <c r="G1034" s="315" t="s">
        <v>250</v>
      </c>
      <c r="H1034" s="626" t="s">
        <v>5810</v>
      </c>
      <c r="I1034" s="309"/>
      <c r="J1034" s="309"/>
      <c r="K1034" s="309" t="s">
        <v>582</v>
      </c>
      <c r="L1034" s="309"/>
      <c r="M1034" s="309"/>
      <c r="N1034" s="309"/>
      <c r="O1034" s="309"/>
      <c r="P1034" s="309"/>
      <c r="Q1034" s="309"/>
      <c r="R1034" s="309"/>
      <c r="S1034" s="309"/>
      <c r="T1034" s="326"/>
      <c r="U1034" s="897"/>
      <c r="V1034" s="897"/>
      <c r="W1034" s="897"/>
      <c r="X1034" s="897"/>
      <c r="Y1034" s="897"/>
      <c r="Z1034" s="897"/>
      <c r="AA1034" s="897"/>
      <c r="AB1034" s="897"/>
      <c r="AC1034" s="428" t="s">
        <v>9698</v>
      </c>
      <c r="AD1034" s="309">
        <v>2017</v>
      </c>
      <c r="AE1034" s="309">
        <v>2017</v>
      </c>
      <c r="AF1034" s="315" t="s">
        <v>11266</v>
      </c>
      <c r="AG1034" s="625" t="s">
        <v>11267</v>
      </c>
      <c r="AH1034" s="94" t="s">
        <v>677</v>
      </c>
      <c r="AI1034" s="48"/>
    </row>
    <row r="1035" spans="2:35">
      <c r="B1035" s="315" t="s">
        <v>2057</v>
      </c>
      <c r="C1035" s="315" t="s">
        <v>174</v>
      </c>
      <c r="D1035" s="315" t="s">
        <v>7645</v>
      </c>
      <c r="E1035" s="309" t="s">
        <v>5778</v>
      </c>
      <c r="F1035" s="128" t="s">
        <v>424</v>
      </c>
      <c r="G1035" s="315" t="s">
        <v>6513</v>
      </c>
      <c r="H1035" s="632" t="s">
        <v>5810</v>
      </c>
      <c r="I1035" s="309"/>
      <c r="J1035" s="309" t="s">
        <v>582</v>
      </c>
      <c r="K1035" s="309"/>
      <c r="L1035" s="309"/>
      <c r="M1035" s="309"/>
      <c r="N1035" s="309"/>
      <c r="O1035" s="309"/>
      <c r="P1035" s="309"/>
      <c r="Q1035" s="309"/>
      <c r="R1035" s="309"/>
      <c r="S1035" s="309"/>
      <c r="T1035" s="326"/>
      <c r="U1035" s="897"/>
      <c r="V1035" s="897"/>
      <c r="W1035" s="897"/>
      <c r="X1035" s="897"/>
      <c r="Y1035" s="897"/>
      <c r="Z1035" s="897"/>
      <c r="AA1035" s="897"/>
      <c r="AB1035" s="897"/>
      <c r="AC1035" s="428" t="s">
        <v>9698</v>
      </c>
      <c r="AD1035" s="309">
        <v>2019</v>
      </c>
      <c r="AE1035" s="309">
        <v>2019</v>
      </c>
      <c r="AF1035" s="315" t="s">
        <v>11268</v>
      </c>
      <c r="AG1035" s="625" t="s">
        <v>11269</v>
      </c>
      <c r="AH1035" s="94" t="s">
        <v>677</v>
      </c>
      <c r="AI1035" s="48"/>
    </row>
    <row r="1036" spans="2:35">
      <c r="B1036" s="315" t="s">
        <v>2074</v>
      </c>
      <c r="C1036" s="315" t="s">
        <v>187</v>
      </c>
      <c r="D1036" s="315" t="s">
        <v>11270</v>
      </c>
      <c r="E1036" s="309" t="s">
        <v>5778</v>
      </c>
      <c r="F1036" s="128" t="s">
        <v>424</v>
      </c>
      <c r="G1036" s="315" t="s">
        <v>3622</v>
      </c>
      <c r="H1036" s="309" t="s">
        <v>886</v>
      </c>
      <c r="I1036" s="309"/>
      <c r="J1036" s="309"/>
      <c r="K1036" s="309"/>
      <c r="L1036" s="309"/>
      <c r="M1036" s="309"/>
      <c r="N1036" s="309"/>
      <c r="O1036" s="309"/>
      <c r="P1036" s="309"/>
      <c r="Q1036" s="309"/>
      <c r="R1036" s="309"/>
      <c r="S1036" s="309"/>
      <c r="T1036" s="326"/>
      <c r="U1036" s="897"/>
      <c r="V1036" s="897"/>
      <c r="W1036" s="897"/>
      <c r="X1036" s="897"/>
      <c r="Y1036" s="897"/>
      <c r="Z1036" s="897"/>
      <c r="AA1036" s="897" t="s">
        <v>582</v>
      </c>
      <c r="AB1036" s="897"/>
      <c r="AC1036" s="428" t="s">
        <v>9698</v>
      </c>
      <c r="AD1036" s="309">
        <v>2017</v>
      </c>
      <c r="AE1036" s="309" t="s">
        <v>886</v>
      </c>
      <c r="AF1036" s="315" t="s">
        <v>11271</v>
      </c>
      <c r="AG1036" s="630" t="s">
        <v>9804</v>
      </c>
      <c r="AH1036" s="94" t="s">
        <v>677</v>
      </c>
      <c r="AI1036" s="48"/>
    </row>
    <row r="1037" spans="2:35">
      <c r="B1037" s="142" t="s">
        <v>2074</v>
      </c>
      <c r="C1037" s="315" t="s">
        <v>187</v>
      </c>
      <c r="D1037" s="142" t="s">
        <v>11270</v>
      </c>
      <c r="E1037" s="309" t="s">
        <v>5778</v>
      </c>
      <c r="F1037" s="128" t="s">
        <v>424</v>
      </c>
      <c r="G1037" s="315" t="s">
        <v>886</v>
      </c>
      <c r="H1037" s="309" t="s">
        <v>5810</v>
      </c>
      <c r="I1037" s="309"/>
      <c r="J1037" s="309"/>
      <c r="K1037" s="309"/>
      <c r="L1037" s="309"/>
      <c r="M1037" s="309"/>
      <c r="N1037" s="309"/>
      <c r="O1037" s="309"/>
      <c r="P1037" s="309"/>
      <c r="Q1037" s="309"/>
      <c r="R1037" s="309"/>
      <c r="S1037" s="309"/>
      <c r="T1037" s="326"/>
      <c r="U1037" s="897"/>
      <c r="V1037" s="897"/>
      <c r="W1037" s="897"/>
      <c r="X1037" s="897"/>
      <c r="Y1037" s="897"/>
      <c r="Z1037" s="897"/>
      <c r="AA1037" s="897" t="s">
        <v>582</v>
      </c>
      <c r="AB1037" s="897"/>
      <c r="AC1037" s="428" t="s">
        <v>9698</v>
      </c>
      <c r="AD1037" s="309" t="s">
        <v>886</v>
      </c>
      <c r="AE1037" s="309" t="s">
        <v>886</v>
      </c>
      <c r="AF1037" s="315" t="s">
        <v>11272</v>
      </c>
      <c r="AG1037" s="624" t="s">
        <v>9742</v>
      </c>
      <c r="AH1037" s="94" t="s">
        <v>677</v>
      </c>
      <c r="AI1037" s="48"/>
    </row>
    <row r="1038" spans="2:35">
      <c r="B1038" s="315" t="s">
        <v>2074</v>
      </c>
      <c r="C1038" s="315" t="s">
        <v>187</v>
      </c>
      <c r="D1038" s="142" t="s">
        <v>11273</v>
      </c>
      <c r="E1038" s="309" t="s">
        <v>5778</v>
      </c>
      <c r="F1038" s="309" t="s">
        <v>9729</v>
      </c>
      <c r="G1038" s="142" t="s">
        <v>886</v>
      </c>
      <c r="H1038" s="627" t="s">
        <v>9730</v>
      </c>
      <c r="I1038" s="309"/>
      <c r="J1038" s="309"/>
      <c r="K1038" s="309"/>
      <c r="L1038" s="309"/>
      <c r="M1038" s="309"/>
      <c r="N1038" s="309"/>
      <c r="O1038" s="309"/>
      <c r="P1038" s="309"/>
      <c r="Q1038" s="309"/>
      <c r="R1038" s="309" t="s">
        <v>582</v>
      </c>
      <c r="S1038" s="309"/>
      <c r="T1038" s="326"/>
      <c r="U1038" s="897"/>
      <c r="V1038" s="897"/>
      <c r="W1038" s="897"/>
      <c r="X1038" s="897"/>
      <c r="Y1038" s="897"/>
      <c r="Z1038" s="897"/>
      <c r="AA1038" s="897"/>
      <c r="AB1038" s="897"/>
      <c r="AC1038" s="428" t="s">
        <v>9698</v>
      </c>
      <c r="AD1038" s="309">
        <v>2020</v>
      </c>
      <c r="AE1038" s="309">
        <v>2021</v>
      </c>
      <c r="AF1038" s="315" t="s">
        <v>9731</v>
      </c>
      <c r="AG1038" s="625" t="s">
        <v>9732</v>
      </c>
      <c r="AH1038" s="94" t="s">
        <v>677</v>
      </c>
      <c r="AI1038" s="48"/>
    </row>
    <row r="1039" spans="2:35">
      <c r="B1039" s="315" t="s">
        <v>2279</v>
      </c>
      <c r="C1039" s="315" t="s">
        <v>217</v>
      </c>
      <c r="D1039" s="315" t="s">
        <v>11274</v>
      </c>
      <c r="E1039" s="309" t="s">
        <v>5778</v>
      </c>
      <c r="F1039" s="128" t="s">
        <v>452</v>
      </c>
      <c r="G1039" s="315" t="s">
        <v>5830</v>
      </c>
      <c r="H1039" s="309" t="s">
        <v>886</v>
      </c>
      <c r="I1039" s="309"/>
      <c r="J1039" s="309"/>
      <c r="K1039" s="309"/>
      <c r="L1039" s="309"/>
      <c r="M1039" s="309"/>
      <c r="N1039" s="309"/>
      <c r="O1039" s="309"/>
      <c r="P1039" s="309" t="s">
        <v>582</v>
      </c>
      <c r="Q1039" s="309"/>
      <c r="R1039" s="309"/>
      <c r="S1039" s="309"/>
      <c r="T1039" s="326"/>
      <c r="U1039" s="897"/>
      <c r="V1039" s="897"/>
      <c r="W1039" s="897"/>
      <c r="X1039" s="897"/>
      <c r="Y1039" s="897"/>
      <c r="Z1039" s="897"/>
      <c r="AA1039" s="897"/>
      <c r="AB1039" s="897"/>
      <c r="AC1039" s="428" t="s">
        <v>9698</v>
      </c>
      <c r="AD1039" s="309">
        <v>2018</v>
      </c>
      <c r="AE1039" s="309">
        <v>2018</v>
      </c>
      <c r="AF1039" s="315" t="s">
        <v>11275</v>
      </c>
      <c r="AG1039" s="625" t="s">
        <v>11276</v>
      </c>
      <c r="AH1039" s="94" t="s">
        <v>677</v>
      </c>
      <c r="AI1039" s="48"/>
    </row>
    <row r="1040" spans="2:35">
      <c r="B1040" s="315" t="s">
        <v>366</v>
      </c>
      <c r="C1040" s="142" t="s">
        <v>173</v>
      </c>
      <c r="D1040" s="142" t="s">
        <v>7650</v>
      </c>
      <c r="E1040" s="128" t="s">
        <v>886</v>
      </c>
      <c r="F1040" s="309" t="s">
        <v>452</v>
      </c>
      <c r="G1040" s="315" t="s">
        <v>886</v>
      </c>
      <c r="H1040" s="309" t="s">
        <v>886</v>
      </c>
      <c r="I1040" s="309"/>
      <c r="J1040" s="309"/>
      <c r="K1040" s="309"/>
      <c r="L1040" s="309"/>
      <c r="M1040" s="309"/>
      <c r="N1040" s="309"/>
      <c r="O1040" s="309"/>
      <c r="P1040" s="309"/>
      <c r="Q1040" s="309"/>
      <c r="R1040" s="309"/>
      <c r="S1040" s="309"/>
      <c r="T1040" s="326"/>
      <c r="U1040" s="897"/>
      <c r="V1040" s="897" t="s">
        <v>582</v>
      </c>
      <c r="W1040" s="897"/>
      <c r="X1040" s="897"/>
      <c r="Y1040" s="897"/>
      <c r="Z1040" s="897"/>
      <c r="AA1040" s="897"/>
      <c r="AB1040" s="897"/>
      <c r="AC1040" s="428" t="s">
        <v>9698</v>
      </c>
      <c r="AD1040" s="309" t="s">
        <v>886</v>
      </c>
      <c r="AE1040" s="137" t="s">
        <v>9709</v>
      </c>
      <c r="AF1040" s="142" t="s">
        <v>9726</v>
      </c>
      <c r="AG1040" s="624" t="s">
        <v>9727</v>
      </c>
      <c r="AH1040" s="94" t="s">
        <v>677</v>
      </c>
      <c r="AI1040" s="48"/>
    </row>
    <row r="1041" spans="2:35">
      <c r="B1041" s="315" t="s">
        <v>2074</v>
      </c>
      <c r="C1041" s="315" t="s">
        <v>187</v>
      </c>
      <c r="D1041" s="315" t="s">
        <v>7654</v>
      </c>
      <c r="E1041" s="309" t="s">
        <v>5778</v>
      </c>
      <c r="F1041" s="128" t="s">
        <v>424</v>
      </c>
      <c r="G1041" s="315" t="s">
        <v>886</v>
      </c>
      <c r="H1041" s="309" t="s">
        <v>886</v>
      </c>
      <c r="I1041" s="309"/>
      <c r="J1041" s="309"/>
      <c r="K1041" s="309"/>
      <c r="L1041" s="309" t="s">
        <v>582</v>
      </c>
      <c r="M1041" s="309"/>
      <c r="N1041" s="309"/>
      <c r="O1041" s="309"/>
      <c r="P1041" s="309"/>
      <c r="Q1041" s="309"/>
      <c r="R1041" s="309"/>
      <c r="S1041" s="309"/>
      <c r="T1041" s="326"/>
      <c r="U1041" s="897"/>
      <c r="V1041" s="897"/>
      <c r="W1041" s="897"/>
      <c r="X1041" s="897"/>
      <c r="Y1041" s="897"/>
      <c r="Z1041" s="897"/>
      <c r="AA1041" s="897"/>
      <c r="AB1041" s="897"/>
      <c r="AC1041" s="428" t="s">
        <v>9698</v>
      </c>
      <c r="AD1041" s="309">
        <v>2019</v>
      </c>
      <c r="AE1041" s="309">
        <v>2050</v>
      </c>
      <c r="AF1041" s="315" t="s">
        <v>11277</v>
      </c>
      <c r="AG1041" s="625" t="s">
        <v>11278</v>
      </c>
      <c r="AH1041" s="94" t="s">
        <v>677</v>
      </c>
      <c r="AI1041" s="48"/>
    </row>
    <row r="1042" spans="2:35">
      <c r="B1042" s="315" t="s">
        <v>366</v>
      </c>
      <c r="C1042" s="142" t="s">
        <v>165</v>
      </c>
      <c r="D1042" s="142" t="s">
        <v>11279</v>
      </c>
      <c r="E1042" s="128" t="s">
        <v>5778</v>
      </c>
      <c r="F1042" s="309" t="s">
        <v>452</v>
      </c>
      <c r="G1042" s="315" t="s">
        <v>9697</v>
      </c>
      <c r="H1042" s="309" t="s">
        <v>886</v>
      </c>
      <c r="I1042" s="309"/>
      <c r="J1042" s="309"/>
      <c r="K1042" s="309"/>
      <c r="L1042" s="309"/>
      <c r="M1042" s="309"/>
      <c r="N1042" s="309"/>
      <c r="O1042" s="309"/>
      <c r="P1042" s="309"/>
      <c r="Q1042" s="309"/>
      <c r="R1042" s="309"/>
      <c r="S1042" s="309"/>
      <c r="T1042" s="326"/>
      <c r="U1042" s="897"/>
      <c r="V1042" s="897" t="s">
        <v>582</v>
      </c>
      <c r="W1042" s="897"/>
      <c r="X1042" s="897"/>
      <c r="Y1042" s="897"/>
      <c r="Z1042" s="897"/>
      <c r="AA1042" s="897"/>
      <c r="AB1042" s="897"/>
      <c r="AC1042" s="428" t="s">
        <v>9698</v>
      </c>
      <c r="AD1042" s="128" t="s">
        <v>886</v>
      </c>
      <c r="AE1042" s="137">
        <v>2012</v>
      </c>
      <c r="AF1042" s="315" t="s">
        <v>9726</v>
      </c>
      <c r="AG1042" s="624" t="s">
        <v>11280</v>
      </c>
      <c r="AH1042" s="94" t="s">
        <v>677</v>
      </c>
      <c r="AI1042" s="48"/>
    </row>
    <row r="1043" spans="2:35">
      <c r="B1043" s="315" t="s">
        <v>2077</v>
      </c>
      <c r="C1043" s="315" t="s">
        <v>158</v>
      </c>
      <c r="D1043" s="315" t="s">
        <v>11281</v>
      </c>
      <c r="E1043" s="309" t="s">
        <v>5778</v>
      </c>
      <c r="F1043" s="128" t="s">
        <v>424</v>
      </c>
      <c r="G1043" s="315" t="s">
        <v>3420</v>
      </c>
      <c r="H1043" s="627" t="s">
        <v>594</v>
      </c>
      <c r="I1043" s="309"/>
      <c r="J1043" s="309" t="s">
        <v>582</v>
      </c>
      <c r="K1043" s="309"/>
      <c r="L1043" s="309"/>
      <c r="M1043" s="309"/>
      <c r="N1043" s="309"/>
      <c r="O1043" s="309"/>
      <c r="P1043" s="309"/>
      <c r="Q1043" s="309"/>
      <c r="R1043" s="309"/>
      <c r="S1043" s="309"/>
      <c r="T1043" s="326"/>
      <c r="U1043" s="897"/>
      <c r="V1043" s="897"/>
      <c r="W1043" s="897"/>
      <c r="X1043" s="897"/>
      <c r="Y1043" s="897"/>
      <c r="Z1043" s="897"/>
      <c r="AA1043" s="897"/>
      <c r="AB1043" s="897"/>
      <c r="AC1043" s="428" t="s">
        <v>9698</v>
      </c>
      <c r="AD1043" s="309">
        <v>2019</v>
      </c>
      <c r="AE1043" s="309">
        <v>2019</v>
      </c>
      <c r="AF1043" s="315" t="s">
        <v>11282</v>
      </c>
      <c r="AG1043" s="623" t="s">
        <v>11283</v>
      </c>
      <c r="AH1043" s="94" t="s">
        <v>677</v>
      </c>
      <c r="AI1043" s="48"/>
    </row>
    <row r="1044" spans="2:35">
      <c r="B1044" s="315" t="s">
        <v>2074</v>
      </c>
      <c r="C1044" s="315" t="s">
        <v>187</v>
      </c>
      <c r="D1044" s="315" t="s">
        <v>11284</v>
      </c>
      <c r="E1044" s="309" t="s">
        <v>5778</v>
      </c>
      <c r="F1044" s="128" t="s">
        <v>424</v>
      </c>
      <c r="G1044" s="315" t="s">
        <v>886</v>
      </c>
      <c r="H1044" s="309" t="s">
        <v>886</v>
      </c>
      <c r="I1044" s="309"/>
      <c r="J1044" s="309"/>
      <c r="K1044" s="309"/>
      <c r="L1044" s="309" t="s">
        <v>582</v>
      </c>
      <c r="M1044" s="309"/>
      <c r="N1044" s="309"/>
      <c r="O1044" s="309"/>
      <c r="P1044" s="309"/>
      <c r="Q1044" s="309"/>
      <c r="R1044" s="309"/>
      <c r="S1044" s="309"/>
      <c r="T1044" s="326"/>
      <c r="U1044" s="897"/>
      <c r="V1044" s="897"/>
      <c r="W1044" s="897"/>
      <c r="X1044" s="897"/>
      <c r="Y1044" s="897"/>
      <c r="Z1044" s="897"/>
      <c r="AA1044" s="897"/>
      <c r="AB1044" s="897"/>
      <c r="AC1044" s="428" t="s">
        <v>9698</v>
      </c>
      <c r="AD1044" s="309">
        <v>2014</v>
      </c>
      <c r="AE1044" s="309">
        <v>2030</v>
      </c>
      <c r="AF1044" s="315" t="s">
        <v>11285</v>
      </c>
      <c r="AG1044" s="625" t="s">
        <v>11286</v>
      </c>
      <c r="AH1044" s="94" t="s">
        <v>677</v>
      </c>
      <c r="AI1044" s="48"/>
    </row>
    <row r="1045" spans="2:35">
      <c r="B1045" s="142" t="s">
        <v>2074</v>
      </c>
      <c r="C1045" s="315" t="s">
        <v>187</v>
      </c>
      <c r="D1045" s="142" t="s">
        <v>11287</v>
      </c>
      <c r="E1045" s="309" t="s">
        <v>5778</v>
      </c>
      <c r="F1045" s="128" t="s">
        <v>424</v>
      </c>
      <c r="G1045" s="315" t="s">
        <v>886</v>
      </c>
      <c r="H1045" s="309" t="s">
        <v>5810</v>
      </c>
      <c r="I1045" s="309"/>
      <c r="J1045" s="309"/>
      <c r="K1045" s="309"/>
      <c r="L1045" s="309"/>
      <c r="M1045" s="309"/>
      <c r="N1045" s="309"/>
      <c r="O1045" s="309"/>
      <c r="P1045" s="309"/>
      <c r="Q1045" s="309"/>
      <c r="R1045" s="309"/>
      <c r="S1045" s="309"/>
      <c r="T1045" s="326"/>
      <c r="U1045" s="897"/>
      <c r="V1045" s="897"/>
      <c r="W1045" s="897"/>
      <c r="X1045" s="897"/>
      <c r="Y1045" s="897"/>
      <c r="Z1045" s="897"/>
      <c r="AA1045" s="897" t="s">
        <v>582</v>
      </c>
      <c r="AB1045" s="897"/>
      <c r="AC1045" s="428" t="s">
        <v>9698</v>
      </c>
      <c r="AD1045" s="309">
        <v>2017</v>
      </c>
      <c r="AE1045" s="309">
        <v>2017</v>
      </c>
      <c r="AF1045" s="315" t="s">
        <v>11288</v>
      </c>
      <c r="AG1045" s="624" t="s">
        <v>9742</v>
      </c>
      <c r="AH1045" s="94" t="s">
        <v>677</v>
      </c>
      <c r="AI1045" s="48"/>
    </row>
    <row r="1046" spans="2:35">
      <c r="B1046" s="142" t="s">
        <v>2074</v>
      </c>
      <c r="C1046" s="315" t="s">
        <v>187</v>
      </c>
      <c r="D1046" s="142" t="s">
        <v>11289</v>
      </c>
      <c r="E1046" s="309" t="s">
        <v>5778</v>
      </c>
      <c r="F1046" s="128" t="s">
        <v>8384</v>
      </c>
      <c r="G1046" s="313" t="s">
        <v>5695</v>
      </c>
      <c r="H1046" s="626" t="s">
        <v>9734</v>
      </c>
      <c r="I1046" s="309"/>
      <c r="J1046" s="309"/>
      <c r="K1046" s="309"/>
      <c r="L1046" s="309"/>
      <c r="M1046" s="309"/>
      <c r="N1046" s="309"/>
      <c r="O1046" s="309"/>
      <c r="P1046" s="309"/>
      <c r="Q1046" s="309"/>
      <c r="R1046" s="309"/>
      <c r="S1046" s="309"/>
      <c r="T1046" s="326"/>
      <c r="U1046" s="897" t="s">
        <v>582</v>
      </c>
      <c r="V1046" s="897"/>
      <c r="W1046" s="897"/>
      <c r="X1046" s="897"/>
      <c r="Y1046" s="897"/>
      <c r="Z1046" s="897"/>
      <c r="AA1046" s="897"/>
      <c r="AB1046" s="897"/>
      <c r="AC1046" s="428" t="s">
        <v>9698</v>
      </c>
      <c r="AD1046" s="309">
        <v>2020</v>
      </c>
      <c r="AE1046" s="309">
        <v>2020</v>
      </c>
      <c r="AF1046" s="315" t="s">
        <v>10824</v>
      </c>
      <c r="AG1046" s="624" t="s">
        <v>11215</v>
      </c>
      <c r="AH1046" s="94" t="s">
        <v>677</v>
      </c>
      <c r="AI1046" s="48"/>
    </row>
    <row r="1047" spans="2:35">
      <c r="B1047" s="142" t="s">
        <v>2074</v>
      </c>
      <c r="C1047" s="315" t="s">
        <v>187</v>
      </c>
      <c r="D1047" s="142" t="s">
        <v>11289</v>
      </c>
      <c r="E1047" s="309" t="s">
        <v>5778</v>
      </c>
      <c r="F1047" s="128" t="s">
        <v>8384</v>
      </c>
      <c r="G1047" s="313" t="s">
        <v>5695</v>
      </c>
      <c r="H1047" s="626" t="s">
        <v>9734</v>
      </c>
      <c r="I1047" s="309"/>
      <c r="J1047" s="309"/>
      <c r="K1047" s="309" t="s">
        <v>582</v>
      </c>
      <c r="L1047" s="309"/>
      <c r="M1047" s="309"/>
      <c r="N1047" s="309"/>
      <c r="O1047" s="309"/>
      <c r="P1047" s="309"/>
      <c r="Q1047" s="309"/>
      <c r="R1047" s="309"/>
      <c r="S1047" s="309"/>
      <c r="T1047" s="326"/>
      <c r="U1047" s="897"/>
      <c r="V1047" s="897"/>
      <c r="W1047" s="897"/>
      <c r="X1047" s="897"/>
      <c r="Y1047" s="897"/>
      <c r="Z1047" s="897"/>
      <c r="AA1047" s="897"/>
      <c r="AB1047" s="897"/>
      <c r="AC1047" s="428" t="s">
        <v>9698</v>
      </c>
      <c r="AD1047" s="309">
        <v>2020</v>
      </c>
      <c r="AE1047" s="309">
        <v>2020</v>
      </c>
      <c r="AF1047" s="315" t="s">
        <v>11290</v>
      </c>
      <c r="AG1047" s="624" t="s">
        <v>11215</v>
      </c>
      <c r="AH1047" s="94" t="s">
        <v>677</v>
      </c>
      <c r="AI1047" s="48"/>
    </row>
    <row r="1048" spans="2:35">
      <c r="B1048" s="142" t="s">
        <v>2074</v>
      </c>
      <c r="C1048" s="315" t="s">
        <v>187</v>
      </c>
      <c r="D1048" s="142" t="s">
        <v>11289</v>
      </c>
      <c r="E1048" s="309" t="s">
        <v>5778</v>
      </c>
      <c r="F1048" s="128" t="s">
        <v>424</v>
      </c>
      <c r="G1048" s="315" t="s">
        <v>886</v>
      </c>
      <c r="H1048" s="309" t="s">
        <v>5810</v>
      </c>
      <c r="I1048" s="309"/>
      <c r="J1048" s="309"/>
      <c r="K1048" s="309"/>
      <c r="L1048" s="309"/>
      <c r="M1048" s="309"/>
      <c r="N1048" s="309"/>
      <c r="O1048" s="309"/>
      <c r="P1048" s="309"/>
      <c r="Q1048" s="309"/>
      <c r="R1048" s="309"/>
      <c r="S1048" s="309"/>
      <c r="T1048" s="326"/>
      <c r="U1048" s="897"/>
      <c r="V1048" s="897"/>
      <c r="W1048" s="897"/>
      <c r="X1048" s="897"/>
      <c r="Y1048" s="897"/>
      <c r="Z1048" s="897"/>
      <c r="AA1048" s="897" t="s">
        <v>582</v>
      </c>
      <c r="AB1048" s="897"/>
      <c r="AC1048" s="428" t="s">
        <v>9698</v>
      </c>
      <c r="AD1048" s="309" t="s">
        <v>886</v>
      </c>
      <c r="AE1048" s="309" t="s">
        <v>886</v>
      </c>
      <c r="AF1048" s="315" t="s">
        <v>9921</v>
      </c>
      <c r="AG1048" s="624" t="s">
        <v>9742</v>
      </c>
      <c r="AH1048" s="94" t="s">
        <v>677</v>
      </c>
      <c r="AI1048" s="48"/>
    </row>
    <row r="1049" spans="2:35">
      <c r="B1049" s="315" t="s">
        <v>366</v>
      </c>
      <c r="C1049" s="142" t="s">
        <v>165</v>
      </c>
      <c r="D1049" s="142" t="s">
        <v>11291</v>
      </c>
      <c r="E1049" s="128" t="s">
        <v>9708</v>
      </c>
      <c r="F1049" s="309" t="s">
        <v>452</v>
      </c>
      <c r="G1049" s="315" t="s">
        <v>9697</v>
      </c>
      <c r="H1049" s="309" t="s">
        <v>886</v>
      </c>
      <c r="I1049" s="309"/>
      <c r="J1049" s="309"/>
      <c r="K1049" s="309"/>
      <c r="L1049" s="309"/>
      <c r="M1049" s="309"/>
      <c r="N1049" s="309"/>
      <c r="O1049" s="309"/>
      <c r="P1049" s="309"/>
      <c r="Q1049" s="309"/>
      <c r="R1049" s="309"/>
      <c r="S1049" s="309"/>
      <c r="T1049" s="326"/>
      <c r="U1049" s="897"/>
      <c r="V1049" s="897" t="s">
        <v>582</v>
      </c>
      <c r="W1049" s="897"/>
      <c r="X1049" s="897"/>
      <c r="Y1049" s="897"/>
      <c r="Z1049" s="897"/>
      <c r="AA1049" s="897"/>
      <c r="AB1049" s="897"/>
      <c r="AC1049" s="428" t="s">
        <v>9698</v>
      </c>
      <c r="AD1049" s="128" t="s">
        <v>886</v>
      </c>
      <c r="AE1049" s="137">
        <v>2018</v>
      </c>
      <c r="AF1049" s="315" t="s">
        <v>9726</v>
      </c>
      <c r="AG1049" s="624" t="s">
        <v>11292</v>
      </c>
      <c r="AH1049" s="94" t="s">
        <v>677</v>
      </c>
      <c r="AI1049" s="48"/>
    </row>
    <row r="1050" spans="2:35">
      <c r="B1050" s="315" t="s">
        <v>366</v>
      </c>
      <c r="C1050" s="142" t="s">
        <v>173</v>
      </c>
      <c r="D1050" s="142" t="s">
        <v>11293</v>
      </c>
      <c r="E1050" s="128" t="s">
        <v>886</v>
      </c>
      <c r="F1050" s="309" t="s">
        <v>452</v>
      </c>
      <c r="G1050" s="315" t="s">
        <v>886</v>
      </c>
      <c r="H1050" s="309" t="s">
        <v>886</v>
      </c>
      <c r="I1050" s="309"/>
      <c r="J1050" s="309"/>
      <c r="K1050" s="309"/>
      <c r="L1050" s="309"/>
      <c r="M1050" s="309"/>
      <c r="N1050" s="309"/>
      <c r="O1050" s="309"/>
      <c r="P1050" s="309"/>
      <c r="Q1050" s="309"/>
      <c r="R1050" s="309"/>
      <c r="S1050" s="309"/>
      <c r="T1050" s="326"/>
      <c r="U1050" s="897"/>
      <c r="V1050" s="897" t="s">
        <v>582</v>
      </c>
      <c r="W1050" s="897"/>
      <c r="X1050" s="897"/>
      <c r="Y1050" s="897"/>
      <c r="Z1050" s="897"/>
      <c r="AA1050" s="897"/>
      <c r="AB1050" s="897"/>
      <c r="AC1050" s="428" t="s">
        <v>9698</v>
      </c>
      <c r="AD1050" s="309" t="s">
        <v>886</v>
      </c>
      <c r="AE1050" s="137" t="s">
        <v>9709</v>
      </c>
      <c r="AF1050" s="142" t="s">
        <v>9726</v>
      </c>
      <c r="AG1050" s="624" t="s">
        <v>9727</v>
      </c>
      <c r="AH1050" s="94" t="s">
        <v>677</v>
      </c>
      <c r="AI1050" s="48"/>
    </row>
    <row r="1051" spans="2:35">
      <c r="B1051" s="315" t="s">
        <v>366</v>
      </c>
      <c r="C1051" s="315" t="s">
        <v>172</v>
      </c>
      <c r="D1051" s="315" t="s">
        <v>11294</v>
      </c>
      <c r="E1051" s="309" t="s">
        <v>9794</v>
      </c>
      <c r="F1051" s="309" t="s">
        <v>452</v>
      </c>
      <c r="G1051" s="315" t="s">
        <v>9697</v>
      </c>
      <c r="H1051" s="309" t="s">
        <v>886</v>
      </c>
      <c r="I1051" s="309"/>
      <c r="J1051" s="309"/>
      <c r="K1051" s="309"/>
      <c r="L1051" s="309"/>
      <c r="M1051" s="309"/>
      <c r="N1051" s="309"/>
      <c r="O1051" s="309"/>
      <c r="P1051" s="309"/>
      <c r="Q1051" s="309"/>
      <c r="R1051" s="309"/>
      <c r="S1051" s="309"/>
      <c r="T1051" s="326"/>
      <c r="U1051" s="897"/>
      <c r="V1051" s="897" t="s">
        <v>419</v>
      </c>
      <c r="W1051" s="897"/>
      <c r="X1051" s="897"/>
      <c r="Y1051" s="897"/>
      <c r="Z1051" s="897"/>
      <c r="AA1051" s="897"/>
      <c r="AB1051" s="897"/>
      <c r="AC1051" s="428" t="s">
        <v>9698</v>
      </c>
      <c r="AD1051" s="309" t="s">
        <v>886</v>
      </c>
      <c r="AE1051" s="309">
        <v>2021</v>
      </c>
      <c r="AF1051" s="315" t="s">
        <v>11295</v>
      </c>
      <c r="AG1051" s="596" t="s">
        <v>11296</v>
      </c>
      <c r="AH1051" s="94" t="s">
        <v>677</v>
      </c>
    </row>
    <row r="1052" spans="2:35">
      <c r="B1052" s="315" t="s">
        <v>366</v>
      </c>
      <c r="C1052" s="142" t="s">
        <v>165</v>
      </c>
      <c r="D1052" s="142" t="s">
        <v>11297</v>
      </c>
      <c r="E1052" s="128" t="s">
        <v>9708</v>
      </c>
      <c r="F1052" s="309" t="s">
        <v>452</v>
      </c>
      <c r="G1052" s="315" t="s">
        <v>9697</v>
      </c>
      <c r="H1052" s="309" t="s">
        <v>886</v>
      </c>
      <c r="I1052" s="309"/>
      <c r="J1052" s="309"/>
      <c r="K1052" s="309"/>
      <c r="L1052" s="309"/>
      <c r="M1052" s="309"/>
      <c r="N1052" s="309"/>
      <c r="O1052" s="309"/>
      <c r="P1052" s="309"/>
      <c r="Q1052" s="309"/>
      <c r="R1052" s="309"/>
      <c r="S1052" s="309"/>
      <c r="T1052" s="326"/>
      <c r="U1052" s="897"/>
      <c r="V1052" s="897" t="s">
        <v>582</v>
      </c>
      <c r="W1052" s="897"/>
      <c r="X1052" s="897"/>
      <c r="Y1052" s="897"/>
      <c r="Z1052" s="897"/>
      <c r="AA1052" s="897"/>
      <c r="AB1052" s="897"/>
      <c r="AC1052" s="428" t="s">
        <v>9698</v>
      </c>
      <c r="AD1052" s="309" t="s">
        <v>886</v>
      </c>
      <c r="AE1052" s="137">
        <v>2013</v>
      </c>
      <c r="AF1052" s="315" t="s">
        <v>9726</v>
      </c>
      <c r="AG1052" s="624" t="s">
        <v>11298</v>
      </c>
      <c r="AH1052" s="94" t="s">
        <v>677</v>
      </c>
      <c r="AI1052" s="48"/>
    </row>
    <row r="1053" spans="2:35">
      <c r="B1053" s="315" t="s">
        <v>366</v>
      </c>
      <c r="C1053" s="142" t="s">
        <v>165</v>
      </c>
      <c r="D1053" s="142" t="s">
        <v>11299</v>
      </c>
      <c r="E1053" s="128" t="s">
        <v>9794</v>
      </c>
      <c r="F1053" s="309" t="s">
        <v>452</v>
      </c>
      <c r="G1053" s="315" t="s">
        <v>9697</v>
      </c>
      <c r="H1053" s="309" t="s">
        <v>886</v>
      </c>
      <c r="I1053" s="309"/>
      <c r="J1053" s="309"/>
      <c r="K1053" s="309"/>
      <c r="L1053" s="309"/>
      <c r="M1053" s="309"/>
      <c r="N1053" s="309"/>
      <c r="O1053" s="309"/>
      <c r="P1053" s="309"/>
      <c r="Q1053" s="309"/>
      <c r="R1053" s="309"/>
      <c r="S1053" s="309"/>
      <c r="T1053" s="326"/>
      <c r="U1053" s="897"/>
      <c r="V1053" s="897" t="s">
        <v>582</v>
      </c>
      <c r="W1053" s="897"/>
      <c r="X1053" s="897"/>
      <c r="Y1053" s="897"/>
      <c r="Z1053" s="897"/>
      <c r="AA1053" s="897"/>
      <c r="AB1053" s="897"/>
      <c r="AC1053" s="428" t="s">
        <v>9698</v>
      </c>
      <c r="AD1053" s="309" t="s">
        <v>886</v>
      </c>
      <c r="AE1053" s="137">
        <v>2013</v>
      </c>
      <c r="AF1053" s="142" t="s">
        <v>11300</v>
      </c>
      <c r="AG1053" s="624" t="s">
        <v>11301</v>
      </c>
      <c r="AH1053" s="94" t="s">
        <v>677</v>
      </c>
      <c r="AI1053" s="48"/>
    </row>
    <row r="1054" spans="2:35">
      <c r="B1054" s="315" t="s">
        <v>2074</v>
      </c>
      <c r="C1054" s="315" t="s">
        <v>187</v>
      </c>
      <c r="D1054" s="315" t="s">
        <v>7661</v>
      </c>
      <c r="E1054" s="309" t="s">
        <v>5778</v>
      </c>
      <c r="F1054" s="309" t="s">
        <v>9729</v>
      </c>
      <c r="G1054" s="142" t="s">
        <v>886</v>
      </c>
      <c r="H1054" s="309" t="s">
        <v>9896</v>
      </c>
      <c r="I1054" s="309"/>
      <c r="J1054" s="309"/>
      <c r="K1054" s="309"/>
      <c r="L1054" s="309"/>
      <c r="M1054" s="309"/>
      <c r="N1054" s="309"/>
      <c r="O1054" s="309"/>
      <c r="P1054" s="309"/>
      <c r="Q1054" s="309"/>
      <c r="R1054" s="309" t="s">
        <v>582</v>
      </c>
      <c r="S1054" s="309"/>
      <c r="T1054" s="326"/>
      <c r="U1054" s="897"/>
      <c r="V1054" s="897"/>
      <c r="W1054" s="897"/>
      <c r="X1054" s="897"/>
      <c r="Y1054" s="897"/>
      <c r="Z1054" s="897"/>
      <c r="AA1054" s="897"/>
      <c r="AB1054" s="897"/>
      <c r="AC1054" s="428" t="s">
        <v>9698</v>
      </c>
      <c r="AD1054" s="309">
        <v>2019</v>
      </c>
      <c r="AE1054" s="309">
        <v>2019</v>
      </c>
      <c r="AF1054" s="315" t="s">
        <v>11302</v>
      </c>
      <c r="AG1054" s="625" t="s">
        <v>11303</v>
      </c>
      <c r="AH1054" s="94" t="s">
        <v>677</v>
      </c>
      <c r="AI1054" s="48"/>
    </row>
    <row r="1055" spans="2:35">
      <c r="B1055" s="305" t="s">
        <v>2077</v>
      </c>
      <c r="C1055" s="305" t="s">
        <v>191</v>
      </c>
      <c r="D1055" s="305" t="s">
        <v>7662</v>
      </c>
      <c r="E1055" s="142" t="s">
        <v>5782</v>
      </c>
      <c r="F1055" s="128" t="s">
        <v>424</v>
      </c>
      <c r="G1055" s="142" t="s">
        <v>3461</v>
      </c>
      <c r="H1055" s="128" t="s">
        <v>9950</v>
      </c>
      <c r="I1055" s="128"/>
      <c r="J1055" s="128"/>
      <c r="K1055" s="128"/>
      <c r="L1055" s="128"/>
      <c r="M1055" s="128"/>
      <c r="N1055" s="128"/>
      <c r="O1055" s="128"/>
      <c r="P1055" s="128"/>
      <c r="Q1055" s="128" t="s">
        <v>419</v>
      </c>
      <c r="R1055" s="128"/>
      <c r="S1055" s="128"/>
      <c r="T1055" s="307"/>
      <c r="U1055" s="754"/>
      <c r="V1055" s="754"/>
      <c r="W1055" s="754"/>
      <c r="X1055" s="754"/>
      <c r="Y1055" s="696"/>
      <c r="Z1055" s="754"/>
      <c r="AA1055" s="754"/>
      <c r="AB1055" s="696"/>
      <c r="AC1055" s="424" t="s">
        <v>9837</v>
      </c>
      <c r="AD1055" s="128">
        <v>2020</v>
      </c>
      <c r="AE1055" s="128"/>
      <c r="AF1055" s="142"/>
      <c r="AG1055" s="623" t="s">
        <v>7663</v>
      </c>
      <c r="AH1055" s="94" t="s">
        <v>677</v>
      </c>
      <c r="AI1055" s="175"/>
    </row>
    <row r="1056" spans="2:35">
      <c r="B1056" s="305" t="s">
        <v>2077</v>
      </c>
      <c r="C1056" s="305" t="s">
        <v>191</v>
      </c>
      <c r="D1056" s="305" t="s">
        <v>7662</v>
      </c>
      <c r="E1056" s="142" t="s">
        <v>5782</v>
      </c>
      <c r="F1056" s="128" t="s">
        <v>424</v>
      </c>
      <c r="G1056" s="142" t="s">
        <v>11304</v>
      </c>
      <c r="H1056" s="128" t="s">
        <v>9950</v>
      </c>
      <c r="I1056" s="128"/>
      <c r="J1056" s="128"/>
      <c r="K1056" s="128" t="s">
        <v>419</v>
      </c>
      <c r="L1056" s="128"/>
      <c r="M1056" s="128"/>
      <c r="N1056" s="128"/>
      <c r="O1056" s="128"/>
      <c r="P1056" s="128"/>
      <c r="Q1056" s="128"/>
      <c r="R1056" s="128"/>
      <c r="S1056" s="128"/>
      <c r="T1056" s="307"/>
      <c r="U1056" s="754"/>
      <c r="V1056" s="754"/>
      <c r="W1056" s="754"/>
      <c r="X1056" s="754"/>
      <c r="Y1056" s="696"/>
      <c r="Z1056" s="754"/>
      <c r="AA1056" s="754"/>
      <c r="AB1056" s="696"/>
      <c r="AC1056" s="424" t="s">
        <v>9837</v>
      </c>
      <c r="AD1056" s="128">
        <v>2020</v>
      </c>
      <c r="AE1056" s="128"/>
      <c r="AF1056" s="142"/>
      <c r="AG1056" s="623" t="s">
        <v>7663</v>
      </c>
      <c r="AH1056" s="94" t="s">
        <v>677</v>
      </c>
      <c r="AI1056" s="175"/>
    </row>
    <row r="1057" spans="2:35">
      <c r="B1057" s="305" t="s">
        <v>2077</v>
      </c>
      <c r="C1057" s="305" t="s">
        <v>191</v>
      </c>
      <c r="D1057" s="305" t="s">
        <v>7662</v>
      </c>
      <c r="E1057" s="142" t="s">
        <v>5782</v>
      </c>
      <c r="F1057" s="128" t="s">
        <v>424</v>
      </c>
      <c r="G1057" s="142" t="s">
        <v>3622</v>
      </c>
      <c r="H1057" s="128" t="s">
        <v>9950</v>
      </c>
      <c r="I1057" s="128"/>
      <c r="J1057" s="128"/>
      <c r="K1057" s="128"/>
      <c r="L1057" s="128"/>
      <c r="M1057" s="128"/>
      <c r="N1057" s="128"/>
      <c r="O1057" s="128"/>
      <c r="P1057" s="128"/>
      <c r="Q1057" s="128" t="s">
        <v>419</v>
      </c>
      <c r="R1057" s="128"/>
      <c r="S1057" s="128"/>
      <c r="T1057" s="307"/>
      <c r="U1057" s="754"/>
      <c r="V1057" s="754"/>
      <c r="W1057" s="754"/>
      <c r="X1057" s="754"/>
      <c r="Y1057" s="696"/>
      <c r="Z1057" s="754"/>
      <c r="AA1057" s="754"/>
      <c r="AB1057" s="696"/>
      <c r="AC1057" s="424" t="s">
        <v>9837</v>
      </c>
      <c r="AD1057" s="128">
        <v>2020</v>
      </c>
      <c r="AE1057" s="128"/>
      <c r="AF1057" s="142"/>
      <c r="AG1057" s="623" t="s">
        <v>7663</v>
      </c>
      <c r="AH1057" s="94" t="s">
        <v>677</v>
      </c>
      <c r="AI1057" s="175"/>
    </row>
    <row r="1058" spans="2:35">
      <c r="B1058" s="305" t="s">
        <v>2077</v>
      </c>
      <c r="C1058" s="305" t="s">
        <v>191</v>
      </c>
      <c r="D1058" s="305" t="s">
        <v>7662</v>
      </c>
      <c r="E1058" s="142" t="s">
        <v>5782</v>
      </c>
      <c r="F1058" s="128" t="s">
        <v>424</v>
      </c>
      <c r="G1058" s="142" t="s">
        <v>250</v>
      </c>
      <c r="H1058" s="128" t="s">
        <v>9950</v>
      </c>
      <c r="I1058" s="128"/>
      <c r="J1058" s="128"/>
      <c r="K1058" s="128" t="s">
        <v>419</v>
      </c>
      <c r="L1058" s="128"/>
      <c r="M1058" s="128"/>
      <c r="N1058" s="128"/>
      <c r="O1058" s="128"/>
      <c r="P1058" s="128"/>
      <c r="Q1058" s="128"/>
      <c r="R1058" s="128"/>
      <c r="S1058" s="128"/>
      <c r="T1058" s="307"/>
      <c r="U1058" s="754"/>
      <c r="V1058" s="754"/>
      <c r="W1058" s="754"/>
      <c r="X1058" s="754"/>
      <c r="Y1058" s="696"/>
      <c r="Z1058" s="754"/>
      <c r="AA1058" s="754"/>
      <c r="AB1058" s="696"/>
      <c r="AC1058" s="424" t="s">
        <v>9837</v>
      </c>
      <c r="AD1058" s="128">
        <v>2020</v>
      </c>
      <c r="AE1058" s="128"/>
      <c r="AF1058" s="142"/>
      <c r="AG1058" s="623" t="s">
        <v>7663</v>
      </c>
      <c r="AH1058" s="94" t="s">
        <v>677</v>
      </c>
      <c r="AI1058" s="175"/>
    </row>
    <row r="1059" spans="2:35">
      <c r="B1059" s="315" t="s">
        <v>366</v>
      </c>
      <c r="C1059" s="142" t="s">
        <v>165</v>
      </c>
      <c r="D1059" s="142" t="s">
        <v>11305</v>
      </c>
      <c r="E1059" s="128" t="s">
        <v>9794</v>
      </c>
      <c r="F1059" s="309" t="s">
        <v>452</v>
      </c>
      <c r="G1059" s="315" t="s">
        <v>9697</v>
      </c>
      <c r="H1059" s="309" t="s">
        <v>886</v>
      </c>
      <c r="I1059" s="309"/>
      <c r="J1059" s="309"/>
      <c r="K1059" s="309"/>
      <c r="L1059" s="309"/>
      <c r="M1059" s="309"/>
      <c r="N1059" s="309"/>
      <c r="O1059" s="309"/>
      <c r="P1059" s="309"/>
      <c r="Q1059" s="309"/>
      <c r="R1059" s="309"/>
      <c r="S1059" s="309"/>
      <c r="T1059" s="326"/>
      <c r="U1059" s="897"/>
      <c r="V1059" s="897" t="s">
        <v>582</v>
      </c>
      <c r="W1059" s="897"/>
      <c r="X1059" s="897"/>
      <c r="Y1059" s="897"/>
      <c r="Z1059" s="897"/>
      <c r="AA1059" s="897"/>
      <c r="AB1059" s="897"/>
      <c r="AC1059" s="428" t="s">
        <v>9698</v>
      </c>
      <c r="AD1059" s="309" t="s">
        <v>886</v>
      </c>
      <c r="AE1059" s="137">
        <v>2008</v>
      </c>
      <c r="AF1059" s="142" t="s">
        <v>11306</v>
      </c>
      <c r="AG1059" s="624" t="s">
        <v>11307</v>
      </c>
      <c r="AH1059" s="94" t="s">
        <v>677</v>
      </c>
      <c r="AI1059" s="48"/>
    </row>
    <row r="1060" spans="2:35">
      <c r="B1060" s="315" t="s">
        <v>366</v>
      </c>
      <c r="C1060" s="315" t="s">
        <v>136</v>
      </c>
      <c r="D1060" s="315" t="s">
        <v>7664</v>
      </c>
      <c r="E1060" s="309" t="s">
        <v>5778</v>
      </c>
      <c r="F1060" s="128" t="s">
        <v>452</v>
      </c>
      <c r="G1060" s="315" t="s">
        <v>886</v>
      </c>
      <c r="H1060" s="309" t="s">
        <v>886</v>
      </c>
      <c r="I1060" s="309"/>
      <c r="J1060" s="309"/>
      <c r="K1060" s="309"/>
      <c r="L1060" s="309"/>
      <c r="M1060" s="309"/>
      <c r="N1060" s="309"/>
      <c r="O1060" s="309"/>
      <c r="P1060" s="309"/>
      <c r="Q1060" s="309"/>
      <c r="R1060" s="309"/>
      <c r="S1060" s="309"/>
      <c r="T1060" s="326"/>
      <c r="U1060" s="897"/>
      <c r="V1060" s="897"/>
      <c r="W1060" s="897"/>
      <c r="X1060" s="897"/>
      <c r="Y1060" s="897"/>
      <c r="Z1060" s="897" t="s">
        <v>582</v>
      </c>
      <c r="AA1060" s="897"/>
      <c r="AB1060" s="897"/>
      <c r="AC1060" s="428" t="s">
        <v>5194</v>
      </c>
      <c r="AD1060" s="309">
        <v>2019</v>
      </c>
      <c r="AE1060" s="309">
        <v>2025</v>
      </c>
      <c r="AF1060" s="315" t="s">
        <v>11308</v>
      </c>
      <c r="AG1060" s="625" t="s">
        <v>11309</v>
      </c>
      <c r="AH1060" s="94" t="s">
        <v>677</v>
      </c>
      <c r="AI1060" s="48"/>
    </row>
    <row r="1061" spans="2:35">
      <c r="B1061" s="315" t="s">
        <v>366</v>
      </c>
      <c r="C1061" s="315" t="s">
        <v>136</v>
      </c>
      <c r="D1061" s="315" t="s">
        <v>7664</v>
      </c>
      <c r="E1061" s="309" t="s">
        <v>5778</v>
      </c>
      <c r="F1061" s="128" t="s">
        <v>452</v>
      </c>
      <c r="G1061" s="315" t="s">
        <v>886</v>
      </c>
      <c r="H1061" s="632" t="s">
        <v>5810</v>
      </c>
      <c r="I1061" s="309"/>
      <c r="J1061" s="309"/>
      <c r="K1061" s="309"/>
      <c r="L1061" s="309"/>
      <c r="M1061" s="309"/>
      <c r="N1061" s="309"/>
      <c r="O1061" s="309"/>
      <c r="P1061" s="309"/>
      <c r="Q1061" s="309"/>
      <c r="R1061" s="309"/>
      <c r="S1061" s="309" t="s">
        <v>582</v>
      </c>
      <c r="T1061" s="326"/>
      <c r="U1061" s="897"/>
      <c r="V1061" s="897"/>
      <c r="W1061" s="897"/>
      <c r="X1061" s="897"/>
      <c r="Y1061" s="897"/>
      <c r="Z1061" s="897"/>
      <c r="AA1061" s="897"/>
      <c r="AB1061" s="897"/>
      <c r="AC1061" s="428" t="s">
        <v>9698</v>
      </c>
      <c r="AD1061" s="309">
        <v>2019</v>
      </c>
      <c r="AE1061" s="309">
        <v>2019</v>
      </c>
      <c r="AF1061" s="315" t="s">
        <v>11310</v>
      </c>
      <c r="AG1061" s="625" t="s">
        <v>11311</v>
      </c>
      <c r="AH1061" s="94" t="s">
        <v>677</v>
      </c>
      <c r="AI1061" s="48"/>
    </row>
    <row r="1062" spans="2:35">
      <c r="B1062" s="315" t="s">
        <v>366</v>
      </c>
      <c r="C1062" s="142" t="s">
        <v>173</v>
      </c>
      <c r="D1062" s="142" t="s">
        <v>11312</v>
      </c>
      <c r="E1062" s="128" t="s">
        <v>886</v>
      </c>
      <c r="F1062" s="309" t="s">
        <v>452</v>
      </c>
      <c r="G1062" s="315" t="s">
        <v>886</v>
      </c>
      <c r="H1062" s="309" t="s">
        <v>886</v>
      </c>
      <c r="I1062" s="309"/>
      <c r="J1062" s="309"/>
      <c r="K1062" s="309"/>
      <c r="L1062" s="309"/>
      <c r="M1062" s="309"/>
      <c r="N1062" s="309"/>
      <c r="O1062" s="309"/>
      <c r="P1062" s="309"/>
      <c r="Q1062" s="309"/>
      <c r="R1062" s="309"/>
      <c r="S1062" s="309"/>
      <c r="T1062" s="326"/>
      <c r="U1062" s="897"/>
      <c r="V1062" s="897" t="s">
        <v>582</v>
      </c>
      <c r="W1062" s="897"/>
      <c r="X1062" s="897"/>
      <c r="Y1062" s="897"/>
      <c r="Z1062" s="897"/>
      <c r="AA1062" s="897"/>
      <c r="AB1062" s="897"/>
      <c r="AC1062" s="428" t="s">
        <v>9698</v>
      </c>
      <c r="AD1062" s="309" t="s">
        <v>886</v>
      </c>
      <c r="AE1062" s="137" t="s">
        <v>9709</v>
      </c>
      <c r="AF1062" s="142" t="s">
        <v>9726</v>
      </c>
      <c r="AG1062" s="624" t="s">
        <v>9727</v>
      </c>
      <c r="AH1062" s="94" t="s">
        <v>677</v>
      </c>
      <c r="AI1062" s="48"/>
    </row>
    <row r="1063" spans="2:35">
      <c r="B1063" s="142" t="s">
        <v>2074</v>
      </c>
      <c r="C1063" s="315" t="s">
        <v>187</v>
      </c>
      <c r="D1063" s="315" t="s">
        <v>7673</v>
      </c>
      <c r="E1063" s="309" t="s">
        <v>5778</v>
      </c>
      <c r="F1063" s="309" t="s">
        <v>8384</v>
      </c>
      <c r="G1063" s="142" t="s">
        <v>5695</v>
      </c>
      <c r="H1063" s="135" t="s">
        <v>9747</v>
      </c>
      <c r="I1063" s="128"/>
      <c r="J1063" s="309"/>
      <c r="K1063" s="309"/>
      <c r="L1063" s="309"/>
      <c r="M1063" s="309"/>
      <c r="N1063" s="309"/>
      <c r="O1063" s="309"/>
      <c r="P1063" s="309"/>
      <c r="Q1063" s="309"/>
      <c r="R1063" s="309"/>
      <c r="S1063" s="309"/>
      <c r="T1063" s="326"/>
      <c r="U1063" s="897" t="s">
        <v>582</v>
      </c>
      <c r="V1063" s="897"/>
      <c r="W1063" s="897"/>
      <c r="X1063" s="897"/>
      <c r="Y1063" s="897"/>
      <c r="Z1063" s="897"/>
      <c r="AA1063" s="897"/>
      <c r="AB1063" s="897"/>
      <c r="AC1063" s="428" t="s">
        <v>9698</v>
      </c>
      <c r="AD1063" s="128">
        <v>2019</v>
      </c>
      <c r="AE1063" s="128">
        <v>2020</v>
      </c>
      <c r="AF1063" s="142" t="s">
        <v>11313</v>
      </c>
      <c r="AG1063" s="599" t="s">
        <v>11314</v>
      </c>
      <c r="AH1063" s="94" t="s">
        <v>677</v>
      </c>
      <c r="AI1063" s="48"/>
    </row>
    <row r="1064" spans="2:35">
      <c r="B1064" s="142" t="s">
        <v>2074</v>
      </c>
      <c r="C1064" s="315" t="s">
        <v>187</v>
      </c>
      <c r="D1064" s="142" t="s">
        <v>7676</v>
      </c>
      <c r="E1064" s="309" t="s">
        <v>5778</v>
      </c>
      <c r="F1064" s="128" t="s">
        <v>424</v>
      </c>
      <c r="G1064" s="315" t="s">
        <v>886</v>
      </c>
      <c r="H1064" s="309" t="s">
        <v>5810</v>
      </c>
      <c r="I1064" s="309"/>
      <c r="J1064" s="309"/>
      <c r="K1064" s="309"/>
      <c r="L1064" s="309"/>
      <c r="M1064" s="309"/>
      <c r="N1064" s="309"/>
      <c r="O1064" s="309"/>
      <c r="P1064" s="309"/>
      <c r="Q1064" s="309"/>
      <c r="R1064" s="309"/>
      <c r="S1064" s="309"/>
      <c r="T1064" s="326"/>
      <c r="U1064" s="897"/>
      <c r="V1064" s="897"/>
      <c r="W1064" s="897"/>
      <c r="X1064" s="897"/>
      <c r="Y1064" s="897"/>
      <c r="Z1064" s="897"/>
      <c r="AA1064" s="897" t="s">
        <v>582</v>
      </c>
      <c r="AB1064" s="897"/>
      <c r="AC1064" s="428" t="s">
        <v>9698</v>
      </c>
      <c r="AD1064" s="309" t="s">
        <v>886</v>
      </c>
      <c r="AE1064" s="309" t="s">
        <v>886</v>
      </c>
      <c r="AF1064" s="315" t="s">
        <v>9771</v>
      </c>
      <c r="AG1064" s="624" t="s">
        <v>9742</v>
      </c>
      <c r="AH1064" s="94" t="s">
        <v>677</v>
      </c>
      <c r="AI1064" s="48"/>
    </row>
    <row r="1065" spans="2:35">
      <c r="B1065" s="142" t="s">
        <v>2074</v>
      </c>
      <c r="C1065" s="315" t="s">
        <v>187</v>
      </c>
      <c r="D1065" s="142" t="s">
        <v>7676</v>
      </c>
      <c r="E1065" s="309" t="s">
        <v>5778</v>
      </c>
      <c r="F1065" s="309" t="s">
        <v>8384</v>
      </c>
      <c r="G1065" s="315" t="s">
        <v>886</v>
      </c>
      <c r="H1065" s="632" t="s">
        <v>594</v>
      </c>
      <c r="I1065" s="309"/>
      <c r="J1065" s="309"/>
      <c r="K1065" s="309" t="s">
        <v>582</v>
      </c>
      <c r="L1065" s="309"/>
      <c r="M1065" s="309"/>
      <c r="N1065" s="309"/>
      <c r="O1065" s="309"/>
      <c r="P1065" s="309"/>
      <c r="Q1065" s="309"/>
      <c r="R1065" s="309"/>
      <c r="S1065" s="309"/>
      <c r="T1065" s="326"/>
      <c r="U1065" s="897"/>
      <c r="V1065" s="897"/>
      <c r="W1065" s="897"/>
      <c r="X1065" s="897"/>
      <c r="Y1065" s="897"/>
      <c r="Z1065" s="897"/>
      <c r="AA1065" s="897"/>
      <c r="AB1065" s="897"/>
      <c r="AC1065" s="428" t="s">
        <v>9698</v>
      </c>
      <c r="AD1065" s="309" t="s">
        <v>886</v>
      </c>
      <c r="AE1065" s="309" t="s">
        <v>4745</v>
      </c>
      <c r="AF1065" s="315" t="s">
        <v>11315</v>
      </c>
      <c r="AG1065" s="624" t="s">
        <v>11215</v>
      </c>
      <c r="AH1065" s="94" t="s">
        <v>677</v>
      </c>
      <c r="AI1065" s="48"/>
    </row>
    <row r="1066" spans="2:35">
      <c r="B1066" s="315" t="s">
        <v>366</v>
      </c>
      <c r="C1066" s="142" t="s">
        <v>144</v>
      </c>
      <c r="D1066" s="142" t="s">
        <v>9350</v>
      </c>
      <c r="E1066" s="137" t="s">
        <v>9708</v>
      </c>
      <c r="F1066" s="128" t="s">
        <v>452</v>
      </c>
      <c r="G1066" s="142" t="s">
        <v>11316</v>
      </c>
      <c r="H1066" s="128" t="s">
        <v>886</v>
      </c>
      <c r="I1066" s="128"/>
      <c r="J1066" s="128"/>
      <c r="K1066" s="128"/>
      <c r="L1066" s="128"/>
      <c r="M1066" s="128"/>
      <c r="N1066" s="128"/>
      <c r="O1066" s="128"/>
      <c r="P1066" s="128"/>
      <c r="Q1066" s="128"/>
      <c r="R1066" s="128"/>
      <c r="S1066" s="128"/>
      <c r="T1066" s="307"/>
      <c r="U1066" s="754"/>
      <c r="V1066" s="754" t="s">
        <v>419</v>
      </c>
      <c r="W1066" s="754"/>
      <c r="X1066" s="754"/>
      <c r="Y1066" s="754"/>
      <c r="Z1066" s="754"/>
      <c r="AA1066" s="754"/>
      <c r="AB1066" s="754"/>
      <c r="AC1066" s="424" t="s">
        <v>5194</v>
      </c>
      <c r="AD1066" s="128">
        <v>2021</v>
      </c>
      <c r="AE1066" s="128">
        <v>2027</v>
      </c>
      <c r="AF1066" s="142" t="s">
        <v>11317</v>
      </c>
      <c r="AG1066" s="593" t="s">
        <v>11318</v>
      </c>
      <c r="AH1066" s="94" t="s">
        <v>677</v>
      </c>
      <c r="AI1066" s="48"/>
    </row>
    <row r="1067" spans="2:35">
      <c r="B1067" s="315" t="s">
        <v>366</v>
      </c>
      <c r="C1067" s="315" t="s">
        <v>5666</v>
      </c>
      <c r="D1067" s="315" t="s">
        <v>11319</v>
      </c>
      <c r="E1067" s="309" t="s">
        <v>9708</v>
      </c>
      <c r="F1067" s="128" t="s">
        <v>452</v>
      </c>
      <c r="G1067" s="315" t="s">
        <v>10033</v>
      </c>
      <c r="H1067" s="309" t="s">
        <v>886</v>
      </c>
      <c r="I1067" s="309"/>
      <c r="J1067" s="309"/>
      <c r="K1067" s="309"/>
      <c r="L1067" s="309"/>
      <c r="M1067" s="309"/>
      <c r="N1067" s="309"/>
      <c r="O1067" s="309"/>
      <c r="P1067" s="309"/>
      <c r="Q1067" s="309"/>
      <c r="R1067" s="309"/>
      <c r="S1067" s="309"/>
      <c r="T1067" s="326"/>
      <c r="U1067" s="897"/>
      <c r="V1067" s="897" t="s">
        <v>582</v>
      </c>
      <c r="W1067" s="897"/>
      <c r="X1067" s="897"/>
      <c r="Y1067" s="897"/>
      <c r="Z1067" s="897"/>
      <c r="AA1067" s="897"/>
      <c r="AB1067" s="897"/>
      <c r="AC1067" s="428" t="s">
        <v>9698</v>
      </c>
      <c r="AD1067" s="309" t="s">
        <v>886</v>
      </c>
      <c r="AE1067" s="309">
        <v>2022</v>
      </c>
      <c r="AF1067" s="315" t="s">
        <v>11320</v>
      </c>
      <c r="AG1067" s="625" t="s">
        <v>11321</v>
      </c>
      <c r="AH1067" s="94" t="s">
        <v>677</v>
      </c>
      <c r="AI1067" s="48"/>
    </row>
    <row r="1068" spans="2:35">
      <c r="B1068" s="315" t="s">
        <v>366</v>
      </c>
      <c r="C1068" s="142" t="s">
        <v>173</v>
      </c>
      <c r="D1068" s="142" t="s">
        <v>11322</v>
      </c>
      <c r="E1068" s="128" t="s">
        <v>886</v>
      </c>
      <c r="F1068" s="309" t="s">
        <v>452</v>
      </c>
      <c r="G1068" s="315" t="s">
        <v>886</v>
      </c>
      <c r="H1068" s="309" t="s">
        <v>886</v>
      </c>
      <c r="I1068" s="309"/>
      <c r="J1068" s="309"/>
      <c r="K1068" s="309"/>
      <c r="L1068" s="309"/>
      <c r="M1068" s="309"/>
      <c r="N1068" s="309"/>
      <c r="O1068" s="309"/>
      <c r="P1068" s="309"/>
      <c r="Q1068" s="309"/>
      <c r="R1068" s="309"/>
      <c r="S1068" s="309"/>
      <c r="T1068" s="326"/>
      <c r="U1068" s="897"/>
      <c r="V1068" s="897" t="s">
        <v>582</v>
      </c>
      <c r="W1068" s="897"/>
      <c r="X1068" s="897"/>
      <c r="Y1068" s="897"/>
      <c r="Z1068" s="897"/>
      <c r="AA1068" s="897"/>
      <c r="AB1068" s="897"/>
      <c r="AC1068" s="428" t="s">
        <v>9698</v>
      </c>
      <c r="AD1068" s="309" t="s">
        <v>886</v>
      </c>
      <c r="AE1068" s="137" t="s">
        <v>9709</v>
      </c>
      <c r="AF1068" s="142" t="s">
        <v>9726</v>
      </c>
      <c r="AG1068" s="624" t="s">
        <v>9727</v>
      </c>
      <c r="AH1068" s="94" t="s">
        <v>677</v>
      </c>
      <c r="AI1068" s="48"/>
    </row>
    <row r="1069" spans="2:35">
      <c r="B1069" s="315" t="s">
        <v>366</v>
      </c>
      <c r="C1069" s="315" t="s">
        <v>138</v>
      </c>
      <c r="D1069" s="315" t="s">
        <v>11323</v>
      </c>
      <c r="E1069" s="309" t="s">
        <v>9722</v>
      </c>
      <c r="F1069" s="128" t="s">
        <v>10281</v>
      </c>
      <c r="G1069" s="315" t="s">
        <v>886</v>
      </c>
      <c r="H1069" s="626" t="s">
        <v>9802</v>
      </c>
      <c r="I1069" s="309"/>
      <c r="J1069" s="309"/>
      <c r="K1069" s="309" t="s">
        <v>582</v>
      </c>
      <c r="L1069" s="309"/>
      <c r="M1069" s="309"/>
      <c r="N1069" s="309"/>
      <c r="O1069" s="309"/>
      <c r="P1069" s="309"/>
      <c r="Q1069" s="309"/>
      <c r="R1069" s="309"/>
      <c r="S1069" s="309"/>
      <c r="T1069" s="326"/>
      <c r="U1069" s="897"/>
      <c r="V1069" s="897"/>
      <c r="W1069" s="897"/>
      <c r="X1069" s="897"/>
      <c r="Y1069" s="897"/>
      <c r="Z1069" s="897"/>
      <c r="AA1069" s="897"/>
      <c r="AB1069" s="897"/>
      <c r="AC1069" s="428" t="s">
        <v>9698</v>
      </c>
      <c r="AD1069" s="309" t="s">
        <v>886</v>
      </c>
      <c r="AE1069" s="309">
        <v>2010</v>
      </c>
      <c r="AF1069" s="315" t="s">
        <v>11324</v>
      </c>
      <c r="AG1069" s="625" t="s">
        <v>11325</v>
      </c>
      <c r="AH1069" s="94" t="s">
        <v>677</v>
      </c>
      <c r="AI1069" s="48"/>
    </row>
    <row r="1070" spans="2:35">
      <c r="B1070" s="315" t="s">
        <v>2077</v>
      </c>
      <c r="C1070" s="315" t="s">
        <v>142</v>
      </c>
      <c r="D1070" s="315" t="s">
        <v>7679</v>
      </c>
      <c r="E1070" s="309" t="s">
        <v>5778</v>
      </c>
      <c r="F1070" s="128" t="s">
        <v>424</v>
      </c>
      <c r="G1070" s="315" t="s">
        <v>886</v>
      </c>
      <c r="H1070" s="309" t="s">
        <v>886</v>
      </c>
      <c r="I1070" s="309"/>
      <c r="J1070" s="309"/>
      <c r="K1070" s="309"/>
      <c r="L1070" s="309"/>
      <c r="M1070" s="309"/>
      <c r="N1070" s="309"/>
      <c r="O1070" s="309"/>
      <c r="P1070" s="309" t="s">
        <v>582</v>
      </c>
      <c r="Q1070" s="309"/>
      <c r="R1070" s="309"/>
      <c r="S1070" s="309"/>
      <c r="T1070" s="326"/>
      <c r="U1070" s="897"/>
      <c r="V1070" s="897"/>
      <c r="W1070" s="897"/>
      <c r="X1070" s="897"/>
      <c r="Y1070" s="897"/>
      <c r="Z1070" s="897"/>
      <c r="AA1070" s="897"/>
      <c r="AB1070" s="897"/>
      <c r="AC1070" s="428" t="s">
        <v>9698</v>
      </c>
      <c r="AD1070" s="309">
        <v>2020</v>
      </c>
      <c r="AE1070" s="309">
        <v>2020</v>
      </c>
      <c r="AF1070" s="315" t="s">
        <v>11326</v>
      </c>
      <c r="AG1070" s="625" t="s">
        <v>11327</v>
      </c>
      <c r="AH1070" s="94" t="s">
        <v>677</v>
      </c>
      <c r="AI1070" s="48"/>
    </row>
    <row r="1071" spans="2:35">
      <c r="B1071" s="315" t="s">
        <v>2077</v>
      </c>
      <c r="C1071" s="315" t="s">
        <v>142</v>
      </c>
      <c r="D1071" s="315" t="s">
        <v>7679</v>
      </c>
      <c r="E1071" s="309" t="s">
        <v>5778</v>
      </c>
      <c r="F1071" s="309" t="s">
        <v>9729</v>
      </c>
      <c r="G1071" s="315" t="s">
        <v>250</v>
      </c>
      <c r="H1071" s="309" t="s">
        <v>594</v>
      </c>
      <c r="I1071" s="309"/>
      <c r="J1071" s="309"/>
      <c r="K1071" s="309" t="s">
        <v>582</v>
      </c>
      <c r="L1071" s="309"/>
      <c r="M1071" s="309"/>
      <c r="N1071" s="309"/>
      <c r="O1071" s="309"/>
      <c r="P1071" s="309"/>
      <c r="Q1071" s="309"/>
      <c r="R1071" s="309"/>
      <c r="S1071" s="309"/>
      <c r="T1071" s="326"/>
      <c r="U1071" s="897"/>
      <c r="V1071" s="897"/>
      <c r="W1071" s="897"/>
      <c r="X1071" s="897"/>
      <c r="Y1071" s="897"/>
      <c r="Z1071" s="897"/>
      <c r="AA1071" s="897"/>
      <c r="AB1071" s="897"/>
      <c r="AC1071" s="428" t="s">
        <v>9698</v>
      </c>
      <c r="AD1071" s="309">
        <v>2016</v>
      </c>
      <c r="AE1071" s="309">
        <v>2035</v>
      </c>
      <c r="AF1071" s="315" t="s">
        <v>11328</v>
      </c>
      <c r="AG1071" s="625" t="s">
        <v>11329</v>
      </c>
      <c r="AH1071" s="94" t="s">
        <v>677</v>
      </c>
      <c r="AI1071" s="48"/>
    </row>
    <row r="1072" spans="2:35">
      <c r="B1072" s="315" t="s">
        <v>2077</v>
      </c>
      <c r="C1072" s="315" t="s">
        <v>142</v>
      </c>
      <c r="D1072" s="315" t="s">
        <v>7679</v>
      </c>
      <c r="E1072" s="309" t="s">
        <v>886</v>
      </c>
      <c r="F1072" s="128" t="s">
        <v>452</v>
      </c>
      <c r="G1072" s="315" t="s">
        <v>9697</v>
      </c>
      <c r="H1072" s="309" t="s">
        <v>886</v>
      </c>
      <c r="I1072" s="309"/>
      <c r="J1072" s="309"/>
      <c r="K1072" s="309"/>
      <c r="L1072" s="309"/>
      <c r="M1072" s="309"/>
      <c r="N1072" s="309"/>
      <c r="O1072" s="309"/>
      <c r="P1072" s="309"/>
      <c r="Q1072" s="309"/>
      <c r="R1072" s="309"/>
      <c r="S1072" s="309"/>
      <c r="T1072" s="326"/>
      <c r="U1072" s="897"/>
      <c r="V1072" s="897"/>
      <c r="W1072" s="897" t="s">
        <v>582</v>
      </c>
      <c r="X1072" s="897"/>
      <c r="Y1072" s="897"/>
      <c r="Z1072" s="897"/>
      <c r="AA1072" s="897"/>
      <c r="AB1072" s="897"/>
      <c r="AC1072" s="428" t="s">
        <v>9837</v>
      </c>
      <c r="AD1072" s="309">
        <v>2019</v>
      </c>
      <c r="AE1072" s="309">
        <v>2030</v>
      </c>
      <c r="AF1072" s="315" t="s">
        <v>9838</v>
      </c>
      <c r="AG1072" s="625" t="s">
        <v>9791</v>
      </c>
      <c r="AH1072" s="94" t="s">
        <v>677</v>
      </c>
      <c r="AI1072" s="48"/>
    </row>
    <row r="1073" spans="2:35">
      <c r="B1073" s="142" t="s">
        <v>2074</v>
      </c>
      <c r="C1073" s="315" t="s">
        <v>187</v>
      </c>
      <c r="D1073" s="142" t="s">
        <v>11330</v>
      </c>
      <c r="E1073" s="309" t="s">
        <v>5778</v>
      </c>
      <c r="F1073" s="128" t="s">
        <v>424</v>
      </c>
      <c r="G1073" s="315" t="s">
        <v>886</v>
      </c>
      <c r="H1073" s="309" t="s">
        <v>886</v>
      </c>
      <c r="I1073" s="309"/>
      <c r="J1073" s="309"/>
      <c r="K1073" s="309"/>
      <c r="L1073" s="309"/>
      <c r="M1073" s="309"/>
      <c r="N1073" s="309"/>
      <c r="O1073" s="309"/>
      <c r="P1073" s="309"/>
      <c r="Q1073" s="309"/>
      <c r="R1073" s="309"/>
      <c r="S1073" s="309"/>
      <c r="T1073" s="326"/>
      <c r="U1073" s="897"/>
      <c r="V1073" s="897"/>
      <c r="W1073" s="897"/>
      <c r="X1073" s="897"/>
      <c r="Y1073" s="897"/>
      <c r="Z1073" s="897"/>
      <c r="AA1073" s="897" t="s">
        <v>582</v>
      </c>
      <c r="AB1073" s="897"/>
      <c r="AC1073" s="428" t="s">
        <v>9698</v>
      </c>
      <c r="AD1073" s="309">
        <v>2003</v>
      </c>
      <c r="AE1073" s="309">
        <v>2003</v>
      </c>
      <c r="AF1073" s="315" t="s">
        <v>11331</v>
      </c>
      <c r="AG1073" s="624" t="s">
        <v>11332</v>
      </c>
      <c r="AH1073" s="94" t="s">
        <v>677</v>
      </c>
      <c r="AI1073" s="48"/>
    </row>
    <row r="1074" spans="2:35">
      <c r="B1074" s="142" t="s">
        <v>366</v>
      </c>
      <c r="C1074" s="142" t="s">
        <v>169</v>
      </c>
      <c r="D1074" s="142" t="s">
        <v>11333</v>
      </c>
      <c r="E1074" s="128" t="s">
        <v>5778</v>
      </c>
      <c r="F1074" s="128" t="s">
        <v>5838</v>
      </c>
      <c r="G1074" s="142" t="s">
        <v>4683</v>
      </c>
      <c r="H1074" s="128" t="s">
        <v>886</v>
      </c>
      <c r="I1074" s="128"/>
      <c r="J1074" s="128"/>
      <c r="K1074" s="128" t="s">
        <v>582</v>
      </c>
      <c r="L1074" s="128"/>
      <c r="M1074" s="128"/>
      <c r="N1074" s="128"/>
      <c r="O1074" s="128"/>
      <c r="P1074" s="128"/>
      <c r="Q1074" s="128"/>
      <c r="R1074" s="128"/>
      <c r="S1074" s="128"/>
      <c r="T1074" s="307"/>
      <c r="U1074" s="897"/>
      <c r="V1074" s="897"/>
      <c r="W1074" s="897"/>
      <c r="X1074" s="897"/>
      <c r="Y1074" s="897"/>
      <c r="Z1074" s="897"/>
      <c r="AA1074" s="897"/>
      <c r="AB1074" s="897"/>
      <c r="AC1074" s="428" t="s">
        <v>9698</v>
      </c>
      <c r="AD1074" s="309" t="s">
        <v>886</v>
      </c>
      <c r="AE1074" s="128">
        <v>2004</v>
      </c>
      <c r="AF1074" s="142"/>
      <c r="AG1074" s="629" t="s">
        <v>9719</v>
      </c>
      <c r="AH1074" s="94" t="s">
        <v>677</v>
      </c>
      <c r="AI1074" s="48"/>
    </row>
    <row r="1075" spans="2:35">
      <c r="B1075" s="315" t="s">
        <v>366</v>
      </c>
      <c r="C1075" s="142" t="s">
        <v>173</v>
      </c>
      <c r="D1075" s="142" t="s">
        <v>11334</v>
      </c>
      <c r="E1075" s="128" t="s">
        <v>886</v>
      </c>
      <c r="F1075" s="309" t="s">
        <v>452</v>
      </c>
      <c r="G1075" s="315" t="s">
        <v>886</v>
      </c>
      <c r="H1075" s="309" t="s">
        <v>886</v>
      </c>
      <c r="I1075" s="309"/>
      <c r="J1075" s="309"/>
      <c r="K1075" s="309"/>
      <c r="L1075" s="309"/>
      <c r="M1075" s="309"/>
      <c r="N1075" s="309"/>
      <c r="O1075" s="309"/>
      <c r="P1075" s="309"/>
      <c r="Q1075" s="309"/>
      <c r="R1075" s="309"/>
      <c r="S1075" s="309"/>
      <c r="T1075" s="326"/>
      <c r="U1075" s="897"/>
      <c r="V1075" s="897" t="s">
        <v>582</v>
      </c>
      <c r="W1075" s="897"/>
      <c r="X1075" s="897"/>
      <c r="Y1075" s="897"/>
      <c r="Z1075" s="897"/>
      <c r="AA1075" s="897"/>
      <c r="AB1075" s="897"/>
      <c r="AC1075" s="428" t="s">
        <v>9698</v>
      </c>
      <c r="AD1075" s="309" t="s">
        <v>886</v>
      </c>
      <c r="AE1075" s="137" t="s">
        <v>9709</v>
      </c>
      <c r="AF1075" s="142" t="s">
        <v>9726</v>
      </c>
      <c r="AG1075" s="624" t="s">
        <v>9727</v>
      </c>
      <c r="AH1075" s="94" t="s">
        <v>677</v>
      </c>
      <c r="AI1075" s="48"/>
    </row>
    <row r="1076" spans="2:35">
      <c r="B1076" s="142" t="s">
        <v>2074</v>
      </c>
      <c r="C1076" s="306" t="s">
        <v>187</v>
      </c>
      <c r="D1076" s="142" t="s">
        <v>7686</v>
      </c>
      <c r="E1076" s="72" t="s">
        <v>5778</v>
      </c>
      <c r="F1076" s="73" t="s">
        <v>424</v>
      </c>
      <c r="G1076" s="129" t="s">
        <v>6147</v>
      </c>
      <c r="H1076" s="128" t="s">
        <v>886</v>
      </c>
      <c r="I1076" s="341"/>
      <c r="J1076" s="341"/>
      <c r="K1076" s="341"/>
      <c r="L1076" s="341"/>
      <c r="M1076" s="341"/>
      <c r="N1076" s="341"/>
      <c r="O1076" s="341"/>
      <c r="P1076" s="341"/>
      <c r="Q1076" s="341"/>
      <c r="R1076" s="341"/>
      <c r="S1076" s="341"/>
      <c r="T1076" s="386"/>
      <c r="U1076" s="856"/>
      <c r="V1076" s="856"/>
      <c r="W1076" s="856"/>
      <c r="X1076" s="856"/>
      <c r="Y1076" s="856"/>
      <c r="Z1076" s="856"/>
      <c r="AA1076" s="809" t="s">
        <v>419</v>
      </c>
      <c r="AB1076" s="856"/>
      <c r="AC1076" s="424" t="s">
        <v>9698</v>
      </c>
      <c r="AD1076" s="128">
        <v>2021</v>
      </c>
      <c r="AE1076" s="128">
        <v>2022</v>
      </c>
      <c r="AF1076" s="142"/>
      <c r="AG1076" s="597" t="s">
        <v>11335</v>
      </c>
      <c r="AH1076" s="94" t="s">
        <v>677</v>
      </c>
      <c r="AI1076" s="48"/>
    </row>
    <row r="1077" spans="2:35">
      <c r="B1077" s="315" t="s">
        <v>2074</v>
      </c>
      <c r="C1077" s="315" t="s">
        <v>187</v>
      </c>
      <c r="D1077" s="315" t="s">
        <v>7687</v>
      </c>
      <c r="E1077" s="309" t="s">
        <v>5778</v>
      </c>
      <c r="F1077" s="128" t="s">
        <v>424</v>
      </c>
      <c r="G1077" s="315" t="s">
        <v>886</v>
      </c>
      <c r="H1077" s="309" t="s">
        <v>886</v>
      </c>
      <c r="I1077" s="309"/>
      <c r="J1077" s="309"/>
      <c r="K1077" s="309"/>
      <c r="L1077" s="309" t="s">
        <v>582</v>
      </c>
      <c r="M1077" s="309"/>
      <c r="N1077" s="309"/>
      <c r="O1077" s="309"/>
      <c r="P1077" s="309"/>
      <c r="Q1077" s="309"/>
      <c r="R1077" s="309"/>
      <c r="S1077" s="309"/>
      <c r="T1077" s="326"/>
      <c r="U1077" s="897"/>
      <c r="V1077" s="897"/>
      <c r="W1077" s="897"/>
      <c r="X1077" s="897"/>
      <c r="Y1077" s="897"/>
      <c r="Z1077" s="897"/>
      <c r="AA1077" s="897"/>
      <c r="AB1077" s="897"/>
      <c r="AC1077" s="428" t="s">
        <v>9698</v>
      </c>
      <c r="AD1077" s="309">
        <v>2008</v>
      </c>
      <c r="AE1077" s="309">
        <v>2008</v>
      </c>
      <c r="AF1077" s="315" t="s">
        <v>11336</v>
      </c>
      <c r="AG1077" s="625" t="s">
        <v>11337</v>
      </c>
      <c r="AH1077" s="94" t="s">
        <v>677</v>
      </c>
      <c r="AI1077" s="48"/>
    </row>
    <row r="1078" spans="2:35">
      <c r="B1078" s="315" t="s">
        <v>2074</v>
      </c>
      <c r="C1078" s="315" t="s">
        <v>187</v>
      </c>
      <c r="D1078" s="142" t="s">
        <v>11338</v>
      </c>
      <c r="E1078" s="309" t="s">
        <v>5778</v>
      </c>
      <c r="F1078" s="309" t="s">
        <v>9729</v>
      </c>
      <c r="G1078" s="142" t="s">
        <v>886</v>
      </c>
      <c r="H1078" s="627" t="s">
        <v>9730</v>
      </c>
      <c r="I1078" s="309"/>
      <c r="J1078" s="309"/>
      <c r="K1078" s="309"/>
      <c r="L1078" s="309"/>
      <c r="M1078" s="309"/>
      <c r="N1078" s="309"/>
      <c r="O1078" s="309"/>
      <c r="P1078" s="309"/>
      <c r="Q1078" s="309"/>
      <c r="R1078" s="309" t="s">
        <v>582</v>
      </c>
      <c r="S1078" s="309"/>
      <c r="T1078" s="326"/>
      <c r="U1078" s="897"/>
      <c r="V1078" s="897"/>
      <c r="W1078" s="897"/>
      <c r="X1078" s="897"/>
      <c r="Y1078" s="897"/>
      <c r="Z1078" s="897"/>
      <c r="AA1078" s="897"/>
      <c r="AB1078" s="897"/>
      <c r="AC1078" s="428" t="s">
        <v>9698</v>
      </c>
      <c r="AD1078" s="309">
        <v>2020</v>
      </c>
      <c r="AE1078" s="309">
        <v>2021</v>
      </c>
      <c r="AF1078" s="315" t="s">
        <v>9731</v>
      </c>
      <c r="AG1078" s="625" t="s">
        <v>9732</v>
      </c>
      <c r="AH1078" s="94" t="s">
        <v>677</v>
      </c>
      <c r="AI1078" s="48"/>
    </row>
    <row r="1079" spans="2:35">
      <c r="B1079" s="142" t="s">
        <v>2074</v>
      </c>
      <c r="C1079" s="315" t="s">
        <v>187</v>
      </c>
      <c r="D1079" s="142" t="s">
        <v>11339</v>
      </c>
      <c r="E1079" s="309" t="s">
        <v>5778</v>
      </c>
      <c r="F1079" s="128" t="s">
        <v>424</v>
      </c>
      <c r="G1079" s="315" t="s">
        <v>886</v>
      </c>
      <c r="H1079" s="309" t="s">
        <v>5810</v>
      </c>
      <c r="I1079" s="309"/>
      <c r="J1079" s="309"/>
      <c r="K1079" s="309"/>
      <c r="L1079" s="309"/>
      <c r="M1079" s="309"/>
      <c r="N1079" s="309"/>
      <c r="O1079" s="309"/>
      <c r="P1079" s="309"/>
      <c r="Q1079" s="309"/>
      <c r="R1079" s="309"/>
      <c r="S1079" s="309"/>
      <c r="T1079" s="326"/>
      <c r="U1079" s="897"/>
      <c r="V1079" s="897"/>
      <c r="W1079" s="897"/>
      <c r="X1079" s="897"/>
      <c r="Y1079" s="897"/>
      <c r="Z1079" s="897"/>
      <c r="AA1079" s="897" t="s">
        <v>582</v>
      </c>
      <c r="AB1079" s="897"/>
      <c r="AC1079" s="428" t="s">
        <v>9698</v>
      </c>
      <c r="AD1079" s="309" t="s">
        <v>886</v>
      </c>
      <c r="AE1079" s="309" t="s">
        <v>886</v>
      </c>
      <c r="AF1079" s="315" t="s">
        <v>9836</v>
      </c>
      <c r="AG1079" s="624" t="s">
        <v>9742</v>
      </c>
      <c r="AH1079" s="94" t="s">
        <v>677</v>
      </c>
      <c r="AI1079" s="48"/>
    </row>
    <row r="1080" spans="2:35">
      <c r="B1080" s="142" t="s">
        <v>2074</v>
      </c>
      <c r="C1080" s="315" t="s">
        <v>187</v>
      </c>
      <c r="D1080" s="142" t="s">
        <v>11340</v>
      </c>
      <c r="E1080" s="309" t="s">
        <v>5778</v>
      </c>
      <c r="F1080" s="128" t="s">
        <v>424</v>
      </c>
      <c r="G1080" s="315" t="s">
        <v>886</v>
      </c>
      <c r="H1080" s="309" t="s">
        <v>5810</v>
      </c>
      <c r="I1080" s="309"/>
      <c r="J1080" s="309"/>
      <c r="K1080" s="309"/>
      <c r="L1080" s="309"/>
      <c r="M1080" s="309"/>
      <c r="N1080" s="309"/>
      <c r="O1080" s="309"/>
      <c r="P1080" s="309"/>
      <c r="Q1080" s="309"/>
      <c r="R1080" s="309"/>
      <c r="S1080" s="309"/>
      <c r="T1080" s="326"/>
      <c r="U1080" s="897"/>
      <c r="V1080" s="897"/>
      <c r="W1080" s="897"/>
      <c r="X1080" s="897"/>
      <c r="Y1080" s="897"/>
      <c r="Z1080" s="897"/>
      <c r="AA1080" s="897" t="s">
        <v>582</v>
      </c>
      <c r="AB1080" s="897"/>
      <c r="AC1080" s="428" t="s">
        <v>9698</v>
      </c>
      <c r="AD1080" s="309" t="s">
        <v>886</v>
      </c>
      <c r="AE1080" s="309" t="s">
        <v>886</v>
      </c>
      <c r="AF1080" s="315" t="s">
        <v>10198</v>
      </c>
      <c r="AG1080" s="624" t="s">
        <v>9742</v>
      </c>
      <c r="AH1080" s="94" t="s">
        <v>677</v>
      </c>
      <c r="AI1080" s="48"/>
    </row>
    <row r="1081" spans="2:35">
      <c r="B1081" s="142" t="s">
        <v>2074</v>
      </c>
      <c r="C1081" s="315" t="s">
        <v>187</v>
      </c>
      <c r="D1081" s="142" t="s">
        <v>7690</v>
      </c>
      <c r="E1081" s="309" t="s">
        <v>5778</v>
      </c>
      <c r="F1081" s="128" t="s">
        <v>424</v>
      </c>
      <c r="G1081" s="315" t="s">
        <v>886</v>
      </c>
      <c r="H1081" s="309" t="s">
        <v>5810</v>
      </c>
      <c r="I1081" s="309"/>
      <c r="J1081" s="309"/>
      <c r="K1081" s="309"/>
      <c r="L1081" s="309"/>
      <c r="M1081" s="309"/>
      <c r="N1081" s="309"/>
      <c r="O1081" s="309"/>
      <c r="P1081" s="309"/>
      <c r="Q1081" s="309"/>
      <c r="R1081" s="309"/>
      <c r="S1081" s="309"/>
      <c r="T1081" s="326"/>
      <c r="U1081" s="897"/>
      <c r="V1081" s="897"/>
      <c r="W1081" s="897"/>
      <c r="X1081" s="897"/>
      <c r="Y1081" s="897"/>
      <c r="Z1081" s="897"/>
      <c r="AA1081" s="897" t="s">
        <v>582</v>
      </c>
      <c r="AB1081" s="897"/>
      <c r="AC1081" s="428" t="s">
        <v>9698</v>
      </c>
      <c r="AD1081" s="309" t="s">
        <v>886</v>
      </c>
      <c r="AE1081" s="309" t="s">
        <v>886</v>
      </c>
      <c r="AF1081" s="315" t="s">
        <v>10238</v>
      </c>
      <c r="AG1081" s="624" t="s">
        <v>9742</v>
      </c>
      <c r="AH1081" s="94" t="s">
        <v>677</v>
      </c>
      <c r="AI1081" s="48"/>
    </row>
    <row r="1082" spans="2:35">
      <c r="B1082" s="142" t="s">
        <v>366</v>
      </c>
      <c r="C1082" s="142" t="s">
        <v>169</v>
      </c>
      <c r="D1082" s="142" t="s">
        <v>11341</v>
      </c>
      <c r="E1082" s="128" t="s">
        <v>5778</v>
      </c>
      <c r="F1082" s="128" t="s">
        <v>5838</v>
      </c>
      <c r="G1082" s="142" t="s">
        <v>4683</v>
      </c>
      <c r="H1082" s="128" t="s">
        <v>886</v>
      </c>
      <c r="I1082" s="128"/>
      <c r="J1082" s="128"/>
      <c r="K1082" s="128" t="s">
        <v>582</v>
      </c>
      <c r="L1082" s="128"/>
      <c r="M1082" s="128"/>
      <c r="N1082" s="128"/>
      <c r="O1082" s="128"/>
      <c r="P1082" s="128"/>
      <c r="Q1082" s="128"/>
      <c r="R1082" s="128"/>
      <c r="S1082" s="128"/>
      <c r="T1082" s="307"/>
      <c r="U1082" s="897"/>
      <c r="V1082" s="897"/>
      <c r="W1082" s="897"/>
      <c r="X1082" s="897"/>
      <c r="Y1082" s="897"/>
      <c r="Z1082" s="897"/>
      <c r="AA1082" s="897"/>
      <c r="AB1082" s="897"/>
      <c r="AC1082" s="428" t="s">
        <v>9698</v>
      </c>
      <c r="AD1082" s="309" t="s">
        <v>886</v>
      </c>
      <c r="AE1082" s="128">
        <v>2005</v>
      </c>
      <c r="AF1082" s="142"/>
      <c r="AG1082" s="629" t="s">
        <v>9719</v>
      </c>
      <c r="AH1082" s="94" t="s">
        <v>677</v>
      </c>
      <c r="AI1082" s="48"/>
    </row>
    <row r="1083" spans="2:35">
      <c r="B1083" s="315" t="s">
        <v>366</v>
      </c>
      <c r="C1083" s="315" t="s">
        <v>5666</v>
      </c>
      <c r="D1083" s="315" t="s">
        <v>7696</v>
      </c>
      <c r="E1083" s="309" t="s">
        <v>5778</v>
      </c>
      <c r="F1083" s="309" t="s">
        <v>452</v>
      </c>
      <c r="G1083" s="315" t="s">
        <v>9697</v>
      </c>
      <c r="H1083" s="309" t="s">
        <v>886</v>
      </c>
      <c r="I1083" s="309"/>
      <c r="J1083" s="309"/>
      <c r="K1083" s="309"/>
      <c r="L1083" s="309"/>
      <c r="M1083" s="309"/>
      <c r="N1083" s="309"/>
      <c r="O1083" s="309"/>
      <c r="P1083" s="309"/>
      <c r="Q1083" s="309"/>
      <c r="R1083" s="309"/>
      <c r="S1083" s="309"/>
      <c r="T1083" s="326"/>
      <c r="U1083" s="897"/>
      <c r="V1083" s="897" t="s">
        <v>582</v>
      </c>
      <c r="W1083" s="897"/>
      <c r="X1083" s="897"/>
      <c r="Y1083" s="897"/>
      <c r="Z1083" s="897"/>
      <c r="AA1083" s="897"/>
      <c r="AB1083" s="897"/>
      <c r="AC1083" s="428" t="s">
        <v>9698</v>
      </c>
      <c r="AD1083" s="309">
        <v>2020</v>
      </c>
      <c r="AE1083" s="309">
        <v>2020</v>
      </c>
      <c r="AF1083" s="315" t="s">
        <v>11342</v>
      </c>
      <c r="AG1083" s="625" t="s">
        <v>10495</v>
      </c>
      <c r="AH1083" s="94" t="s">
        <v>677</v>
      </c>
      <c r="AI1083" s="48"/>
    </row>
    <row r="1084" spans="2:35">
      <c r="B1084" s="315" t="s">
        <v>366</v>
      </c>
      <c r="C1084" s="315" t="s">
        <v>5666</v>
      </c>
      <c r="D1084" s="315" t="s">
        <v>7696</v>
      </c>
      <c r="E1084" s="309" t="s">
        <v>5778</v>
      </c>
      <c r="F1084" s="309" t="s">
        <v>8384</v>
      </c>
      <c r="G1084" s="315" t="s">
        <v>11343</v>
      </c>
      <c r="H1084" s="309" t="s">
        <v>9734</v>
      </c>
      <c r="I1084" s="309"/>
      <c r="J1084" s="309"/>
      <c r="K1084" s="309"/>
      <c r="L1084" s="309"/>
      <c r="M1084" s="309"/>
      <c r="N1084" s="309"/>
      <c r="O1084" s="309"/>
      <c r="P1084" s="309"/>
      <c r="Q1084" s="309"/>
      <c r="R1084" s="309"/>
      <c r="S1084" s="309"/>
      <c r="T1084" s="326"/>
      <c r="U1084" s="897"/>
      <c r="V1084" s="897"/>
      <c r="W1084" s="897"/>
      <c r="X1084" s="897" t="s">
        <v>582</v>
      </c>
      <c r="Y1084" s="897"/>
      <c r="Z1084" s="897"/>
      <c r="AA1084" s="897"/>
      <c r="AB1084" s="897"/>
      <c r="AC1084" s="428" t="s">
        <v>9698</v>
      </c>
      <c r="AD1084" s="309">
        <v>2019</v>
      </c>
      <c r="AE1084" s="309">
        <v>2030</v>
      </c>
      <c r="AF1084" s="315" t="s">
        <v>11344</v>
      </c>
      <c r="AG1084" s="630" t="s">
        <v>11345</v>
      </c>
      <c r="AH1084" s="94" t="s">
        <v>677</v>
      </c>
      <c r="AI1084" s="48"/>
    </row>
    <row r="1085" spans="2:35">
      <c r="B1085" s="315" t="s">
        <v>366</v>
      </c>
      <c r="C1085" s="315" t="s">
        <v>5666</v>
      </c>
      <c r="D1085" s="315" t="s">
        <v>7696</v>
      </c>
      <c r="E1085" s="309" t="s">
        <v>5778</v>
      </c>
      <c r="F1085" s="309" t="s">
        <v>452</v>
      </c>
      <c r="G1085" s="315" t="s">
        <v>5830</v>
      </c>
      <c r="H1085" s="309" t="s">
        <v>886</v>
      </c>
      <c r="I1085" s="309"/>
      <c r="J1085" s="309"/>
      <c r="K1085" s="309"/>
      <c r="L1085" s="309"/>
      <c r="M1085" s="309"/>
      <c r="N1085" s="309"/>
      <c r="O1085" s="309"/>
      <c r="P1085" s="309"/>
      <c r="Q1085" s="309"/>
      <c r="R1085" s="309"/>
      <c r="S1085" s="309"/>
      <c r="T1085" s="326"/>
      <c r="U1085" s="897"/>
      <c r="V1085" s="897"/>
      <c r="W1085" s="897"/>
      <c r="X1085" s="897"/>
      <c r="Y1085" s="897"/>
      <c r="Z1085" s="897" t="s">
        <v>582</v>
      </c>
      <c r="AA1085" s="897"/>
      <c r="AB1085" s="897"/>
      <c r="AC1085" s="428" t="s">
        <v>9698</v>
      </c>
      <c r="AD1085" s="309">
        <v>2020</v>
      </c>
      <c r="AE1085" s="309" t="s">
        <v>9785</v>
      </c>
      <c r="AF1085" s="315" t="s">
        <v>9786</v>
      </c>
      <c r="AG1085" s="625" t="s">
        <v>9787</v>
      </c>
      <c r="AH1085" s="94" t="s">
        <v>677</v>
      </c>
      <c r="AI1085" s="48"/>
    </row>
    <row r="1086" spans="2:35">
      <c r="B1086" s="315" t="s">
        <v>366</v>
      </c>
      <c r="C1086" s="315" t="s">
        <v>5666</v>
      </c>
      <c r="D1086" s="315" t="s">
        <v>7696</v>
      </c>
      <c r="E1086" s="309" t="s">
        <v>886</v>
      </c>
      <c r="F1086" s="128" t="s">
        <v>452</v>
      </c>
      <c r="G1086" s="315" t="s">
        <v>9697</v>
      </c>
      <c r="H1086" s="309" t="s">
        <v>886</v>
      </c>
      <c r="I1086" s="309"/>
      <c r="J1086" s="309"/>
      <c r="K1086" s="309"/>
      <c r="L1086" s="309"/>
      <c r="M1086" s="309"/>
      <c r="N1086" s="309"/>
      <c r="O1086" s="309"/>
      <c r="P1086" s="309"/>
      <c r="Q1086" s="309"/>
      <c r="R1086" s="309"/>
      <c r="S1086" s="309"/>
      <c r="T1086" s="326"/>
      <c r="U1086" s="897"/>
      <c r="V1086" s="897"/>
      <c r="W1086" s="897" t="s">
        <v>582</v>
      </c>
      <c r="X1086" s="897"/>
      <c r="Y1086" s="897"/>
      <c r="Z1086" s="897"/>
      <c r="AA1086" s="897"/>
      <c r="AB1086" s="897"/>
      <c r="AC1086" s="428" t="s">
        <v>9837</v>
      </c>
      <c r="AD1086" s="309">
        <v>2019</v>
      </c>
      <c r="AE1086" s="309">
        <v>2030</v>
      </c>
      <c r="AF1086" s="315" t="s">
        <v>9838</v>
      </c>
      <c r="AG1086" s="625" t="s">
        <v>9791</v>
      </c>
      <c r="AH1086" s="94" t="s">
        <v>677</v>
      </c>
      <c r="AI1086" s="48"/>
    </row>
    <row r="1087" spans="2:35">
      <c r="B1087" s="315" t="s">
        <v>366</v>
      </c>
      <c r="C1087" s="315" t="s">
        <v>172</v>
      </c>
      <c r="D1087" s="315" t="s">
        <v>11346</v>
      </c>
      <c r="E1087" s="309" t="s">
        <v>9708</v>
      </c>
      <c r="F1087" s="309" t="s">
        <v>452</v>
      </c>
      <c r="G1087" s="315" t="s">
        <v>9697</v>
      </c>
      <c r="H1087" s="309" t="s">
        <v>886</v>
      </c>
      <c r="I1087" s="347"/>
      <c r="J1087" s="347"/>
      <c r="K1087" s="347"/>
      <c r="L1087" s="347"/>
      <c r="M1087" s="347"/>
      <c r="N1087" s="347"/>
      <c r="O1087" s="347"/>
      <c r="P1087" s="347"/>
      <c r="Q1087" s="347"/>
      <c r="R1087" s="347"/>
      <c r="S1087" s="347"/>
      <c r="T1087" s="635"/>
      <c r="U1087" s="1103"/>
      <c r="V1087" s="1103" t="s">
        <v>582</v>
      </c>
      <c r="W1087" s="1103"/>
      <c r="X1087" s="1103"/>
      <c r="Y1087" s="1103"/>
      <c r="Z1087" s="1103"/>
      <c r="AA1087" s="1103"/>
      <c r="AB1087" s="1103"/>
      <c r="AC1087" s="428" t="s">
        <v>9713</v>
      </c>
      <c r="AD1087" s="309">
        <v>2021</v>
      </c>
      <c r="AE1087" s="309" t="s">
        <v>11347</v>
      </c>
      <c r="AF1087" s="315" t="s">
        <v>11348</v>
      </c>
      <c r="AG1087" s="625" t="s">
        <v>11349</v>
      </c>
      <c r="AH1087" s="94" t="s">
        <v>677</v>
      </c>
      <c r="AI1087" s="48"/>
    </row>
    <row r="1088" spans="2:35">
      <c r="B1088" s="315" t="s">
        <v>366</v>
      </c>
      <c r="C1088" s="142" t="s">
        <v>165</v>
      </c>
      <c r="D1088" s="142" t="s">
        <v>11350</v>
      </c>
      <c r="E1088" s="128" t="s">
        <v>9794</v>
      </c>
      <c r="F1088" s="309" t="s">
        <v>452</v>
      </c>
      <c r="G1088" s="315" t="s">
        <v>9697</v>
      </c>
      <c r="H1088" s="309" t="s">
        <v>886</v>
      </c>
      <c r="I1088" s="309"/>
      <c r="J1088" s="309"/>
      <c r="K1088" s="309"/>
      <c r="L1088" s="309"/>
      <c r="M1088" s="309"/>
      <c r="N1088" s="309"/>
      <c r="O1088" s="309"/>
      <c r="P1088" s="309"/>
      <c r="Q1088" s="309"/>
      <c r="R1088" s="309"/>
      <c r="S1088" s="309"/>
      <c r="T1088" s="326"/>
      <c r="U1088" s="897"/>
      <c r="V1088" s="897" t="s">
        <v>582</v>
      </c>
      <c r="W1088" s="897"/>
      <c r="X1088" s="897"/>
      <c r="Y1088" s="897"/>
      <c r="Z1088" s="897"/>
      <c r="AA1088" s="897"/>
      <c r="AB1088" s="897"/>
      <c r="AC1088" s="428" t="s">
        <v>9698</v>
      </c>
      <c r="AD1088" s="309" t="s">
        <v>886</v>
      </c>
      <c r="AE1088" s="137">
        <v>2011</v>
      </c>
      <c r="AF1088" s="142" t="s">
        <v>11351</v>
      </c>
      <c r="AG1088" s="624" t="s">
        <v>11352</v>
      </c>
      <c r="AH1088" s="94" t="s">
        <v>677</v>
      </c>
      <c r="AI1088" s="48"/>
    </row>
    <row r="1089" spans="2:35">
      <c r="B1089" s="142" t="s">
        <v>2074</v>
      </c>
      <c r="C1089" s="142" t="s">
        <v>160</v>
      </c>
      <c r="D1089" s="315" t="s">
        <v>7707</v>
      </c>
      <c r="E1089" s="142" t="s">
        <v>5778</v>
      </c>
      <c r="F1089" s="128" t="s">
        <v>424</v>
      </c>
      <c r="G1089" s="142" t="s">
        <v>250</v>
      </c>
      <c r="H1089" s="128" t="s">
        <v>6147</v>
      </c>
      <c r="I1089" s="128"/>
      <c r="J1089" s="128"/>
      <c r="K1089" s="128" t="s">
        <v>419</v>
      </c>
      <c r="L1089" s="128"/>
      <c r="M1089" s="128"/>
      <c r="N1089" s="128"/>
      <c r="O1089" s="128"/>
      <c r="P1089" s="128"/>
      <c r="Q1089" s="128"/>
      <c r="R1089" s="128"/>
      <c r="S1089" s="128"/>
      <c r="T1089" s="307"/>
      <c r="U1089" s="754"/>
      <c r="V1089" s="754"/>
      <c r="W1089" s="754"/>
      <c r="X1089" s="754"/>
      <c r="Y1089" s="696"/>
      <c r="Z1089" s="754"/>
      <c r="AA1089" s="754"/>
      <c r="AB1089" s="696"/>
      <c r="AC1089" s="424" t="s">
        <v>9698</v>
      </c>
      <c r="AD1089" s="128">
        <v>2020</v>
      </c>
      <c r="AE1089" s="128">
        <v>2020</v>
      </c>
      <c r="AF1089" s="142"/>
      <c r="AG1089" s="596" t="s">
        <v>5795</v>
      </c>
      <c r="AH1089" s="94" t="s">
        <v>677</v>
      </c>
      <c r="AI1089" s="175"/>
    </row>
    <row r="1090" spans="2:35">
      <c r="B1090" s="142" t="s">
        <v>2074</v>
      </c>
      <c r="C1090" s="142" t="s">
        <v>160</v>
      </c>
      <c r="D1090" s="315" t="s">
        <v>7707</v>
      </c>
      <c r="E1090" s="142" t="s">
        <v>5778</v>
      </c>
      <c r="F1090" s="128" t="s">
        <v>452</v>
      </c>
      <c r="G1090" s="142" t="s">
        <v>250</v>
      </c>
      <c r="H1090" s="128" t="s">
        <v>6147</v>
      </c>
      <c r="I1090" s="128"/>
      <c r="J1090" s="128"/>
      <c r="K1090" s="128"/>
      <c r="L1090" s="128"/>
      <c r="M1090" s="128" t="s">
        <v>419</v>
      </c>
      <c r="N1090" s="128"/>
      <c r="O1090" s="128"/>
      <c r="P1090" s="128"/>
      <c r="Q1090" s="128"/>
      <c r="R1090" s="128"/>
      <c r="S1090" s="128"/>
      <c r="T1090" s="307"/>
      <c r="U1090" s="754"/>
      <c r="V1090" s="754"/>
      <c r="W1090" s="754"/>
      <c r="X1090" s="754"/>
      <c r="Y1090" s="696"/>
      <c r="Z1090" s="754"/>
      <c r="AA1090" s="754"/>
      <c r="AB1090" s="696"/>
      <c r="AC1090" s="424" t="s">
        <v>9698</v>
      </c>
      <c r="AD1090" s="128">
        <v>2020</v>
      </c>
      <c r="AE1090" s="128">
        <v>2020</v>
      </c>
      <c r="AF1090" s="142"/>
      <c r="AG1090" s="596" t="s">
        <v>5795</v>
      </c>
      <c r="AH1090" s="94" t="s">
        <v>677</v>
      </c>
      <c r="AI1090" s="175"/>
    </row>
    <row r="1091" spans="2:35">
      <c r="B1091" s="142" t="s">
        <v>366</v>
      </c>
      <c r="C1091" s="142" t="s">
        <v>169</v>
      </c>
      <c r="D1091" s="142" t="s">
        <v>11353</v>
      </c>
      <c r="E1091" s="128" t="s">
        <v>5778</v>
      </c>
      <c r="F1091" s="128" t="s">
        <v>5838</v>
      </c>
      <c r="G1091" s="142" t="s">
        <v>4683</v>
      </c>
      <c r="H1091" s="128" t="s">
        <v>886</v>
      </c>
      <c r="I1091" s="128"/>
      <c r="J1091" s="128"/>
      <c r="K1091" s="128" t="s">
        <v>582</v>
      </c>
      <c r="L1091" s="128"/>
      <c r="M1091" s="128"/>
      <c r="N1091" s="128"/>
      <c r="O1091" s="128"/>
      <c r="P1091" s="128"/>
      <c r="Q1091" s="128"/>
      <c r="R1091" s="128"/>
      <c r="S1091" s="128"/>
      <c r="T1091" s="307"/>
      <c r="U1091" s="897"/>
      <c r="V1091" s="897"/>
      <c r="W1091" s="897"/>
      <c r="X1091" s="897"/>
      <c r="Y1091" s="897"/>
      <c r="Z1091" s="897"/>
      <c r="AA1091" s="897"/>
      <c r="AB1091" s="897"/>
      <c r="AC1091" s="428" t="s">
        <v>9698</v>
      </c>
      <c r="AD1091" s="309" t="s">
        <v>886</v>
      </c>
      <c r="AE1091" s="128">
        <v>2004</v>
      </c>
      <c r="AF1091" s="142"/>
      <c r="AG1091" s="629" t="s">
        <v>9719</v>
      </c>
      <c r="AH1091" s="94" t="s">
        <v>677</v>
      </c>
      <c r="AI1091" s="48"/>
    </row>
    <row r="1092" spans="2:35">
      <c r="B1092" s="315" t="s">
        <v>2074</v>
      </c>
      <c r="C1092" s="315" t="s">
        <v>187</v>
      </c>
      <c r="D1092" s="315" t="s">
        <v>9383</v>
      </c>
      <c r="E1092" s="309" t="s">
        <v>5778</v>
      </c>
      <c r="F1092" s="309" t="s">
        <v>424</v>
      </c>
      <c r="G1092" s="315" t="s">
        <v>3461</v>
      </c>
      <c r="H1092" s="626" t="s">
        <v>594</v>
      </c>
      <c r="I1092" s="309"/>
      <c r="J1092" s="309"/>
      <c r="K1092" s="309" t="s">
        <v>582</v>
      </c>
      <c r="L1092" s="309"/>
      <c r="M1092" s="309"/>
      <c r="N1092" s="309"/>
      <c r="O1092" s="309"/>
      <c r="P1092" s="309"/>
      <c r="Q1092" s="309"/>
      <c r="R1092" s="309"/>
      <c r="S1092" s="309"/>
      <c r="T1092" s="326"/>
      <c r="U1092" s="897"/>
      <c r="V1092" s="897"/>
      <c r="W1092" s="897"/>
      <c r="X1092" s="897"/>
      <c r="Y1092" s="897"/>
      <c r="Z1092" s="897"/>
      <c r="AA1092" s="897"/>
      <c r="AB1092" s="897"/>
      <c r="AC1092" s="428" t="s">
        <v>9698</v>
      </c>
      <c r="AD1092" s="309">
        <v>2020</v>
      </c>
      <c r="AE1092" s="309">
        <v>2020</v>
      </c>
      <c r="AF1092" s="315" t="s">
        <v>11354</v>
      </c>
      <c r="AG1092" s="625" t="s">
        <v>11355</v>
      </c>
      <c r="AH1092" s="94" t="s">
        <v>677</v>
      </c>
      <c r="AI1092" s="48"/>
    </row>
    <row r="1093" spans="2:35">
      <c r="B1093" s="315" t="s">
        <v>2074</v>
      </c>
      <c r="C1093" s="315" t="s">
        <v>187</v>
      </c>
      <c r="D1093" s="315" t="s">
        <v>7712</v>
      </c>
      <c r="E1093" s="309" t="s">
        <v>9722</v>
      </c>
      <c r="F1093" s="128" t="s">
        <v>424</v>
      </c>
      <c r="G1093" s="315" t="s">
        <v>886</v>
      </c>
      <c r="H1093" s="309" t="s">
        <v>886</v>
      </c>
      <c r="I1093" s="309"/>
      <c r="J1093" s="309"/>
      <c r="K1093" s="309"/>
      <c r="L1093" s="309" t="s">
        <v>582</v>
      </c>
      <c r="M1093" s="309"/>
      <c r="N1093" s="309"/>
      <c r="O1093" s="309"/>
      <c r="P1093" s="309"/>
      <c r="Q1093" s="309"/>
      <c r="R1093" s="309"/>
      <c r="S1093" s="309"/>
      <c r="T1093" s="326"/>
      <c r="U1093" s="897"/>
      <c r="V1093" s="897"/>
      <c r="W1093" s="897"/>
      <c r="X1093" s="897"/>
      <c r="Y1093" s="897"/>
      <c r="Z1093" s="897"/>
      <c r="AA1093" s="897"/>
      <c r="AB1093" s="897"/>
      <c r="AC1093" s="428" t="s">
        <v>9698</v>
      </c>
      <c r="AD1093" s="309">
        <v>2019</v>
      </c>
      <c r="AE1093" s="309">
        <v>2035</v>
      </c>
      <c r="AF1093" s="315" t="s">
        <v>11356</v>
      </c>
      <c r="AG1093" s="625" t="s">
        <v>11357</v>
      </c>
      <c r="AH1093" s="94" t="s">
        <v>677</v>
      </c>
      <c r="AI1093" s="48"/>
    </row>
    <row r="1094" spans="2:35">
      <c r="B1094" s="315" t="s">
        <v>2074</v>
      </c>
      <c r="C1094" s="315" t="s">
        <v>187</v>
      </c>
      <c r="D1094" s="315" t="s">
        <v>7712</v>
      </c>
      <c r="E1094" s="309" t="s">
        <v>5778</v>
      </c>
      <c r="F1094" s="128" t="s">
        <v>424</v>
      </c>
      <c r="G1094" s="315" t="s">
        <v>886</v>
      </c>
      <c r="H1094" s="309" t="s">
        <v>886</v>
      </c>
      <c r="I1094" s="309"/>
      <c r="J1094" s="309"/>
      <c r="K1094" s="309"/>
      <c r="L1094" s="309" t="s">
        <v>582</v>
      </c>
      <c r="M1094" s="309"/>
      <c r="N1094" s="309"/>
      <c r="O1094" s="309"/>
      <c r="P1094" s="309"/>
      <c r="Q1094" s="309"/>
      <c r="R1094" s="309"/>
      <c r="S1094" s="309"/>
      <c r="T1094" s="326"/>
      <c r="U1094" s="897"/>
      <c r="V1094" s="897"/>
      <c r="W1094" s="897"/>
      <c r="X1094" s="897"/>
      <c r="Y1094" s="897"/>
      <c r="Z1094" s="897"/>
      <c r="AA1094" s="897"/>
      <c r="AB1094" s="897"/>
      <c r="AC1094" s="428" t="s">
        <v>9698</v>
      </c>
      <c r="AD1094" s="309">
        <v>2019</v>
      </c>
      <c r="AE1094" s="309">
        <v>2050</v>
      </c>
      <c r="AF1094" s="315" t="s">
        <v>11356</v>
      </c>
      <c r="AG1094" s="625" t="s">
        <v>11357</v>
      </c>
      <c r="AH1094" s="94" t="s">
        <v>677</v>
      </c>
      <c r="AI1094" s="48"/>
    </row>
    <row r="1095" spans="2:35">
      <c r="B1095" s="315" t="s">
        <v>366</v>
      </c>
      <c r="C1095" s="315" t="s">
        <v>209</v>
      </c>
      <c r="D1095" s="315" t="s">
        <v>11358</v>
      </c>
      <c r="E1095" s="309" t="s">
        <v>5778</v>
      </c>
      <c r="F1095" s="309" t="s">
        <v>452</v>
      </c>
      <c r="G1095" s="142" t="s">
        <v>9697</v>
      </c>
      <c r="H1095" s="309" t="s">
        <v>886</v>
      </c>
      <c r="I1095" s="309"/>
      <c r="J1095" s="309"/>
      <c r="K1095" s="309"/>
      <c r="L1095" s="309"/>
      <c r="M1095" s="309"/>
      <c r="N1095" s="309"/>
      <c r="O1095" s="309"/>
      <c r="P1095" s="309"/>
      <c r="Q1095" s="309"/>
      <c r="R1095" s="309"/>
      <c r="S1095" s="309"/>
      <c r="T1095" s="326"/>
      <c r="U1095" s="897"/>
      <c r="V1095" s="897" t="s">
        <v>582</v>
      </c>
      <c r="W1095" s="897"/>
      <c r="X1095" s="897"/>
      <c r="Y1095" s="897"/>
      <c r="Z1095" s="897"/>
      <c r="AA1095" s="897"/>
      <c r="AB1095" s="897"/>
      <c r="AC1095" s="428" t="s">
        <v>9713</v>
      </c>
      <c r="AD1095" s="309">
        <v>2019</v>
      </c>
      <c r="AE1095" s="309" t="s">
        <v>886</v>
      </c>
      <c r="AF1095" s="315" t="s">
        <v>11359</v>
      </c>
      <c r="AG1095" s="625" t="s">
        <v>11360</v>
      </c>
      <c r="AH1095" s="94" t="s">
        <v>677</v>
      </c>
      <c r="AI1095" s="48"/>
    </row>
    <row r="1096" spans="2:35">
      <c r="B1096" s="142" t="s">
        <v>5675</v>
      </c>
      <c r="C1096" s="142" t="s">
        <v>203</v>
      </c>
      <c r="D1096" s="142" t="s">
        <v>11361</v>
      </c>
      <c r="E1096" s="309" t="s">
        <v>5778</v>
      </c>
      <c r="F1096" s="128" t="s">
        <v>424</v>
      </c>
      <c r="G1096" s="142" t="s">
        <v>250</v>
      </c>
      <c r="H1096" s="309" t="s">
        <v>886</v>
      </c>
      <c r="I1096" s="309"/>
      <c r="J1096" s="128" t="s">
        <v>582</v>
      </c>
      <c r="K1096" s="309"/>
      <c r="L1096" s="309"/>
      <c r="M1096" s="309"/>
      <c r="N1096" s="309"/>
      <c r="O1096" s="309"/>
      <c r="P1096" s="309"/>
      <c r="Q1096" s="309"/>
      <c r="R1096" s="309"/>
      <c r="S1096" s="309"/>
      <c r="T1096" s="326"/>
      <c r="U1096" s="897"/>
      <c r="V1096" s="897"/>
      <c r="W1096" s="897"/>
      <c r="X1096" s="897"/>
      <c r="Y1096" s="897"/>
      <c r="Z1096" s="897"/>
      <c r="AA1096" s="897"/>
      <c r="AB1096" s="897"/>
      <c r="AC1096" s="428" t="s">
        <v>9698</v>
      </c>
      <c r="AD1096" s="128" t="s">
        <v>886</v>
      </c>
      <c r="AE1096" s="128">
        <v>2020</v>
      </c>
      <c r="AF1096" s="142" t="s">
        <v>9892</v>
      </c>
      <c r="AG1096" s="624" t="s">
        <v>9893</v>
      </c>
      <c r="AH1096" s="94" t="s">
        <v>677</v>
      </c>
      <c r="AI1096" s="48"/>
    </row>
    <row r="1097" spans="2:35">
      <c r="B1097" s="142" t="s">
        <v>2074</v>
      </c>
      <c r="C1097" s="315" t="s">
        <v>187</v>
      </c>
      <c r="D1097" s="142" t="s">
        <v>7722</v>
      </c>
      <c r="E1097" s="309" t="s">
        <v>5778</v>
      </c>
      <c r="F1097" s="128" t="s">
        <v>424</v>
      </c>
      <c r="G1097" s="315" t="s">
        <v>886</v>
      </c>
      <c r="H1097" s="309" t="s">
        <v>5810</v>
      </c>
      <c r="I1097" s="309"/>
      <c r="J1097" s="309"/>
      <c r="K1097" s="309"/>
      <c r="L1097" s="309"/>
      <c r="M1097" s="309"/>
      <c r="N1097" s="309"/>
      <c r="O1097" s="309"/>
      <c r="P1097" s="309"/>
      <c r="Q1097" s="309"/>
      <c r="R1097" s="309"/>
      <c r="S1097" s="309"/>
      <c r="T1097" s="326"/>
      <c r="U1097" s="897"/>
      <c r="V1097" s="897"/>
      <c r="W1097" s="897"/>
      <c r="X1097" s="897"/>
      <c r="Y1097" s="897"/>
      <c r="Z1097" s="897"/>
      <c r="AA1097" s="897" t="s">
        <v>582</v>
      </c>
      <c r="AB1097" s="897"/>
      <c r="AC1097" s="428" t="s">
        <v>9698</v>
      </c>
      <c r="AD1097" s="309" t="s">
        <v>886</v>
      </c>
      <c r="AE1097" s="309" t="s">
        <v>886</v>
      </c>
      <c r="AF1097" s="315" t="s">
        <v>10121</v>
      </c>
      <c r="AG1097" s="624" t="s">
        <v>9742</v>
      </c>
      <c r="AH1097" s="94" t="s">
        <v>677</v>
      </c>
      <c r="AI1097" s="48"/>
    </row>
    <row r="1098" spans="2:35">
      <c r="B1098" s="315" t="s">
        <v>2074</v>
      </c>
      <c r="C1098" s="315" t="s">
        <v>187</v>
      </c>
      <c r="D1098" s="315" t="s">
        <v>7724</v>
      </c>
      <c r="E1098" s="309" t="s">
        <v>5778</v>
      </c>
      <c r="F1098" s="128" t="s">
        <v>452</v>
      </c>
      <c r="G1098" s="315" t="s">
        <v>886</v>
      </c>
      <c r="H1098" s="309" t="s">
        <v>886</v>
      </c>
      <c r="I1098" s="309"/>
      <c r="J1098" s="309"/>
      <c r="K1098" s="309"/>
      <c r="L1098" s="309"/>
      <c r="M1098" s="309"/>
      <c r="N1098" s="309"/>
      <c r="O1098" s="309"/>
      <c r="P1098" s="309" t="s">
        <v>582</v>
      </c>
      <c r="Q1098" s="309"/>
      <c r="R1098" s="309"/>
      <c r="S1098" s="309"/>
      <c r="T1098" s="326"/>
      <c r="U1098" s="897"/>
      <c r="V1098" s="897"/>
      <c r="W1098" s="897"/>
      <c r="X1098" s="897"/>
      <c r="Y1098" s="897"/>
      <c r="Z1098" s="897"/>
      <c r="AA1098" s="897"/>
      <c r="AB1098" s="897"/>
      <c r="AC1098" s="428" t="s">
        <v>9698</v>
      </c>
      <c r="AD1098" s="309">
        <v>2018</v>
      </c>
      <c r="AE1098" s="309">
        <v>2018</v>
      </c>
      <c r="AF1098" s="142" t="s">
        <v>11362</v>
      </c>
      <c r="AG1098" s="625" t="s">
        <v>11363</v>
      </c>
      <c r="AH1098" s="94" t="s">
        <v>677</v>
      </c>
      <c r="AI1098" s="48"/>
    </row>
    <row r="1099" spans="2:35">
      <c r="B1099" s="315" t="s">
        <v>2074</v>
      </c>
      <c r="C1099" s="315" t="s">
        <v>187</v>
      </c>
      <c r="D1099" s="315" t="s">
        <v>7724</v>
      </c>
      <c r="E1099" s="309" t="s">
        <v>886</v>
      </c>
      <c r="F1099" s="309" t="s">
        <v>8384</v>
      </c>
      <c r="G1099" s="315" t="s">
        <v>886</v>
      </c>
      <c r="H1099" s="309" t="s">
        <v>4684</v>
      </c>
      <c r="I1099" s="309"/>
      <c r="J1099" s="309"/>
      <c r="K1099" s="309"/>
      <c r="L1099" s="309"/>
      <c r="M1099" s="309"/>
      <c r="N1099" s="309"/>
      <c r="O1099" s="309"/>
      <c r="P1099" s="309"/>
      <c r="Q1099" s="309"/>
      <c r="R1099" s="309" t="s">
        <v>582</v>
      </c>
      <c r="S1099" s="309"/>
      <c r="T1099" s="326"/>
      <c r="U1099" s="897"/>
      <c r="V1099" s="897"/>
      <c r="W1099" s="897"/>
      <c r="X1099" s="897"/>
      <c r="Y1099" s="897"/>
      <c r="Z1099" s="897"/>
      <c r="AA1099" s="897"/>
      <c r="AB1099" s="897"/>
      <c r="AC1099" s="428" t="s">
        <v>9698</v>
      </c>
      <c r="AD1099" s="309">
        <v>2018</v>
      </c>
      <c r="AE1099" s="309">
        <v>2018</v>
      </c>
      <c r="AF1099" s="315" t="s">
        <v>11364</v>
      </c>
      <c r="AG1099" s="625" t="s">
        <v>10627</v>
      </c>
      <c r="AH1099" s="94" t="s">
        <v>677</v>
      </c>
      <c r="AI1099" s="48"/>
    </row>
    <row r="1100" spans="2:35">
      <c r="B1100" s="315" t="s">
        <v>2074</v>
      </c>
      <c r="C1100" s="315" t="s">
        <v>187</v>
      </c>
      <c r="D1100" s="315" t="s">
        <v>7724</v>
      </c>
      <c r="E1100" s="309" t="s">
        <v>5778</v>
      </c>
      <c r="F1100" s="128" t="s">
        <v>424</v>
      </c>
      <c r="G1100" s="315" t="s">
        <v>886</v>
      </c>
      <c r="H1100" s="309" t="s">
        <v>886</v>
      </c>
      <c r="I1100" s="309"/>
      <c r="J1100" s="309"/>
      <c r="K1100" s="309"/>
      <c r="L1100" s="309" t="s">
        <v>582</v>
      </c>
      <c r="M1100" s="309"/>
      <c r="N1100" s="309"/>
      <c r="O1100" s="309"/>
      <c r="P1100" s="309"/>
      <c r="Q1100" s="309"/>
      <c r="R1100" s="309"/>
      <c r="S1100" s="309"/>
      <c r="T1100" s="326"/>
      <c r="U1100" s="897"/>
      <c r="V1100" s="897"/>
      <c r="W1100" s="897"/>
      <c r="X1100" s="897"/>
      <c r="Y1100" s="897"/>
      <c r="Z1100" s="897"/>
      <c r="AA1100" s="897"/>
      <c r="AB1100" s="897"/>
      <c r="AC1100" s="428" t="s">
        <v>9698</v>
      </c>
      <c r="AD1100" s="309">
        <v>2019</v>
      </c>
      <c r="AE1100" s="309">
        <v>2030</v>
      </c>
      <c r="AF1100" s="315" t="s">
        <v>11365</v>
      </c>
      <c r="AG1100" s="625" t="s">
        <v>11366</v>
      </c>
      <c r="AH1100" s="94" t="s">
        <v>677</v>
      </c>
      <c r="AI1100" s="48"/>
    </row>
    <row r="1101" spans="2:35">
      <c r="B1101" s="305" t="s">
        <v>2077</v>
      </c>
      <c r="C1101" s="305" t="s">
        <v>191</v>
      </c>
      <c r="D1101" s="305" t="s">
        <v>7726</v>
      </c>
      <c r="E1101" s="315" t="s">
        <v>5735</v>
      </c>
      <c r="F1101" s="128" t="s">
        <v>424</v>
      </c>
      <c r="G1101" s="129" t="s">
        <v>5159</v>
      </c>
      <c r="H1101" s="128" t="s">
        <v>886</v>
      </c>
      <c r="I1101" s="128"/>
      <c r="J1101" s="128"/>
      <c r="K1101" s="128" t="s">
        <v>419</v>
      </c>
      <c r="L1101" s="128"/>
      <c r="M1101" s="128"/>
      <c r="N1101" s="128"/>
      <c r="O1101" s="128"/>
      <c r="P1101" s="128"/>
      <c r="Q1101" s="128"/>
      <c r="R1101" s="128"/>
      <c r="S1101" s="128"/>
      <c r="T1101" s="307"/>
      <c r="U1101" s="754"/>
      <c r="V1101" s="754"/>
      <c r="W1101" s="754"/>
      <c r="X1101" s="754"/>
      <c r="Y1101" s="696"/>
      <c r="Z1101" s="754"/>
      <c r="AA1101" s="754"/>
      <c r="AB1101" s="696"/>
      <c r="AC1101" s="424" t="s">
        <v>6147</v>
      </c>
      <c r="AD1101" s="128" t="s">
        <v>6147</v>
      </c>
      <c r="AE1101" s="128" t="s">
        <v>6147</v>
      </c>
      <c r="AF1101" s="142"/>
      <c r="AG1101" s="596" t="s">
        <v>7728</v>
      </c>
      <c r="AH1101" s="94" t="s">
        <v>677</v>
      </c>
      <c r="AI1101" s="175"/>
    </row>
    <row r="1102" spans="2:35">
      <c r="B1102" s="305" t="s">
        <v>2077</v>
      </c>
      <c r="C1102" s="305" t="s">
        <v>191</v>
      </c>
      <c r="D1102" s="305" t="s">
        <v>7726</v>
      </c>
      <c r="E1102" s="315" t="s">
        <v>5735</v>
      </c>
      <c r="F1102" s="128" t="s">
        <v>424</v>
      </c>
      <c r="G1102" s="129" t="s">
        <v>5159</v>
      </c>
      <c r="H1102" s="128" t="s">
        <v>886</v>
      </c>
      <c r="I1102" s="128"/>
      <c r="J1102" s="128"/>
      <c r="K1102" s="128"/>
      <c r="L1102" s="128"/>
      <c r="M1102" s="128"/>
      <c r="N1102" s="128"/>
      <c r="O1102" s="128"/>
      <c r="P1102" s="128"/>
      <c r="Q1102" s="128" t="s">
        <v>419</v>
      </c>
      <c r="R1102" s="128"/>
      <c r="S1102" s="128"/>
      <c r="T1102" s="307"/>
      <c r="U1102" s="754"/>
      <c r="V1102" s="754"/>
      <c r="W1102" s="754"/>
      <c r="X1102" s="754"/>
      <c r="Y1102" s="696"/>
      <c r="Z1102" s="754"/>
      <c r="AA1102" s="754"/>
      <c r="AB1102" s="696"/>
      <c r="AC1102" s="424" t="s">
        <v>6147</v>
      </c>
      <c r="AD1102" s="128" t="s">
        <v>6147</v>
      </c>
      <c r="AE1102" s="128" t="s">
        <v>6147</v>
      </c>
      <c r="AF1102" s="142"/>
      <c r="AG1102" s="596" t="s">
        <v>7728</v>
      </c>
      <c r="AH1102" s="94" t="s">
        <v>677</v>
      </c>
      <c r="AI1102" s="175"/>
    </row>
    <row r="1103" spans="2:35">
      <c r="B1103" s="305" t="s">
        <v>2077</v>
      </c>
      <c r="C1103" s="305" t="s">
        <v>191</v>
      </c>
      <c r="D1103" s="305" t="s">
        <v>7726</v>
      </c>
      <c r="E1103" s="315" t="s">
        <v>5735</v>
      </c>
      <c r="F1103" s="128" t="s">
        <v>452</v>
      </c>
      <c r="G1103" s="129" t="s">
        <v>5159</v>
      </c>
      <c r="H1103" s="128" t="s">
        <v>886</v>
      </c>
      <c r="I1103" s="128"/>
      <c r="J1103" s="128"/>
      <c r="K1103" s="128"/>
      <c r="L1103" s="128"/>
      <c r="M1103" s="128"/>
      <c r="N1103" s="128" t="s">
        <v>419</v>
      </c>
      <c r="O1103" s="128"/>
      <c r="P1103" s="128"/>
      <c r="Q1103" s="128"/>
      <c r="R1103" s="128"/>
      <c r="S1103" s="128"/>
      <c r="T1103" s="307"/>
      <c r="U1103" s="754"/>
      <c r="V1103" s="754"/>
      <c r="W1103" s="754"/>
      <c r="X1103" s="754"/>
      <c r="Y1103" s="696"/>
      <c r="Z1103" s="754"/>
      <c r="AA1103" s="754"/>
      <c r="AB1103" s="696"/>
      <c r="AC1103" s="424" t="s">
        <v>6147</v>
      </c>
      <c r="AD1103" s="128" t="s">
        <v>6147</v>
      </c>
      <c r="AE1103" s="128" t="s">
        <v>6147</v>
      </c>
      <c r="AF1103" s="142"/>
      <c r="AG1103" s="596" t="s">
        <v>7728</v>
      </c>
      <c r="AH1103" s="94" t="s">
        <v>677</v>
      </c>
      <c r="AI1103" s="175"/>
    </row>
    <row r="1104" spans="2:35">
      <c r="B1104" s="315" t="s">
        <v>2077</v>
      </c>
      <c r="C1104" s="315" t="s">
        <v>142</v>
      </c>
      <c r="D1104" s="315" t="s">
        <v>7729</v>
      </c>
      <c r="E1104" s="309" t="s">
        <v>5778</v>
      </c>
      <c r="F1104" s="128" t="s">
        <v>424</v>
      </c>
      <c r="G1104" s="315" t="s">
        <v>3461</v>
      </c>
      <c r="H1104" s="309" t="s">
        <v>594</v>
      </c>
      <c r="I1104" s="309"/>
      <c r="J1104" s="309"/>
      <c r="K1104" s="309"/>
      <c r="L1104" s="309"/>
      <c r="M1104" s="309"/>
      <c r="N1104" s="309"/>
      <c r="O1104" s="309"/>
      <c r="P1104" s="309" t="s">
        <v>582</v>
      </c>
      <c r="Q1104" s="309"/>
      <c r="R1104" s="309"/>
      <c r="S1104" s="309"/>
      <c r="T1104" s="326"/>
      <c r="U1104" s="897"/>
      <c r="V1104" s="897"/>
      <c r="W1104" s="897"/>
      <c r="X1104" s="897"/>
      <c r="Y1104" s="897"/>
      <c r="Z1104" s="897"/>
      <c r="AA1104" s="897"/>
      <c r="AB1104" s="897"/>
      <c r="AC1104" s="428" t="s">
        <v>9698</v>
      </c>
      <c r="AD1104" s="309" t="s">
        <v>2790</v>
      </c>
      <c r="AE1104" s="309" t="s">
        <v>2790</v>
      </c>
      <c r="AF1104" s="315" t="s">
        <v>11367</v>
      </c>
      <c r="AG1104" s="625" t="s">
        <v>11368</v>
      </c>
      <c r="AH1104" s="94" t="s">
        <v>677</v>
      </c>
      <c r="AI1104" s="48"/>
    </row>
    <row r="1105" spans="2:35">
      <c r="B1105" s="142" t="s">
        <v>2074</v>
      </c>
      <c r="C1105" s="315" t="s">
        <v>187</v>
      </c>
      <c r="D1105" s="142" t="s">
        <v>7734</v>
      </c>
      <c r="E1105" s="128" t="s">
        <v>5778</v>
      </c>
      <c r="F1105" s="128" t="s">
        <v>8384</v>
      </c>
      <c r="G1105" s="142" t="s">
        <v>3461</v>
      </c>
      <c r="H1105" s="128" t="s">
        <v>9734</v>
      </c>
      <c r="I1105" s="133"/>
      <c r="J1105" s="133"/>
      <c r="K1105" s="133"/>
      <c r="L1105" s="133"/>
      <c r="M1105" s="133"/>
      <c r="N1105" s="133"/>
      <c r="O1105" s="133"/>
      <c r="P1105" s="133"/>
      <c r="Q1105" s="133"/>
      <c r="R1105" s="133"/>
      <c r="S1105" s="133" t="s">
        <v>582</v>
      </c>
      <c r="T1105" s="288"/>
      <c r="U1105" s="809"/>
      <c r="V1105" s="809"/>
      <c r="W1105" s="809"/>
      <c r="X1105" s="809"/>
      <c r="Y1105" s="809"/>
      <c r="Z1105" s="809"/>
      <c r="AA1105" s="809"/>
      <c r="AB1105" s="809"/>
      <c r="AC1105" s="428" t="s">
        <v>9698</v>
      </c>
      <c r="AD1105" s="128">
        <v>2021</v>
      </c>
      <c r="AE1105" s="128">
        <v>2021</v>
      </c>
      <c r="AF1105" s="142" t="s">
        <v>11369</v>
      </c>
      <c r="AG1105" s="637" t="s">
        <v>11370</v>
      </c>
      <c r="AH1105" s="94" t="s">
        <v>677</v>
      </c>
      <c r="AI1105" s="48"/>
    </row>
    <row r="1106" spans="2:35">
      <c r="B1106" s="142" t="s">
        <v>2074</v>
      </c>
      <c r="C1106" s="315" t="s">
        <v>187</v>
      </c>
      <c r="D1106" s="142" t="s">
        <v>7734</v>
      </c>
      <c r="E1106" s="128" t="s">
        <v>5778</v>
      </c>
      <c r="F1106" s="128" t="s">
        <v>424</v>
      </c>
      <c r="G1106" s="142" t="s">
        <v>3461</v>
      </c>
      <c r="H1106" s="128" t="s">
        <v>886</v>
      </c>
      <c r="I1106" s="133" t="s">
        <v>582</v>
      </c>
      <c r="J1106" s="133"/>
      <c r="K1106" s="133"/>
      <c r="L1106" s="133"/>
      <c r="M1106" s="133"/>
      <c r="N1106" s="133"/>
      <c r="O1106" s="133"/>
      <c r="P1106" s="133"/>
      <c r="Q1106" s="133"/>
      <c r="R1106" s="133"/>
      <c r="S1106" s="133"/>
      <c r="T1106" s="288"/>
      <c r="U1106" s="809"/>
      <c r="V1106" s="809"/>
      <c r="W1106" s="809"/>
      <c r="X1106" s="809"/>
      <c r="Y1106" s="809"/>
      <c r="Z1106" s="809"/>
      <c r="AA1106" s="809"/>
      <c r="AB1106" s="809"/>
      <c r="AC1106" s="428" t="s">
        <v>9698</v>
      </c>
      <c r="AD1106" s="128">
        <v>2021</v>
      </c>
      <c r="AE1106" s="128">
        <v>2021</v>
      </c>
      <c r="AF1106" s="142" t="s">
        <v>11371</v>
      </c>
      <c r="AG1106" s="624" t="s">
        <v>11370</v>
      </c>
      <c r="AH1106" s="94" t="s">
        <v>677</v>
      </c>
      <c r="AI1106" s="48"/>
    </row>
    <row r="1107" spans="2:35">
      <c r="B1107" s="142" t="s">
        <v>2074</v>
      </c>
      <c r="C1107" s="315" t="s">
        <v>187</v>
      </c>
      <c r="D1107" s="142" t="s">
        <v>11372</v>
      </c>
      <c r="E1107" s="309" t="s">
        <v>5778</v>
      </c>
      <c r="F1107" s="128" t="s">
        <v>424</v>
      </c>
      <c r="G1107" s="315" t="s">
        <v>886</v>
      </c>
      <c r="H1107" s="309" t="s">
        <v>5810</v>
      </c>
      <c r="I1107" s="309"/>
      <c r="J1107" s="309"/>
      <c r="K1107" s="309"/>
      <c r="L1107" s="309"/>
      <c r="M1107" s="309"/>
      <c r="N1107" s="309"/>
      <c r="O1107" s="309"/>
      <c r="P1107" s="309"/>
      <c r="Q1107" s="309"/>
      <c r="R1107" s="309"/>
      <c r="S1107" s="309"/>
      <c r="T1107" s="326"/>
      <c r="U1107" s="897"/>
      <c r="V1107" s="897"/>
      <c r="W1107" s="897"/>
      <c r="X1107" s="897"/>
      <c r="Y1107" s="897"/>
      <c r="Z1107" s="897"/>
      <c r="AA1107" s="897" t="s">
        <v>582</v>
      </c>
      <c r="AB1107" s="897"/>
      <c r="AC1107" s="428" t="s">
        <v>9698</v>
      </c>
      <c r="AD1107" s="309" t="s">
        <v>886</v>
      </c>
      <c r="AE1107" s="309" t="s">
        <v>886</v>
      </c>
      <c r="AF1107" s="315" t="s">
        <v>9921</v>
      </c>
      <c r="AG1107" s="624" t="s">
        <v>9742</v>
      </c>
      <c r="AH1107" s="94" t="s">
        <v>677</v>
      </c>
      <c r="AI1107" s="48"/>
    </row>
    <row r="1108" spans="2:35">
      <c r="B1108" s="142" t="s">
        <v>2074</v>
      </c>
      <c r="C1108" s="315" t="s">
        <v>187</v>
      </c>
      <c r="D1108" s="142" t="s">
        <v>7740</v>
      </c>
      <c r="E1108" s="309" t="s">
        <v>5778</v>
      </c>
      <c r="F1108" s="128" t="s">
        <v>424</v>
      </c>
      <c r="G1108" s="315" t="s">
        <v>886</v>
      </c>
      <c r="H1108" s="309" t="s">
        <v>5810</v>
      </c>
      <c r="I1108" s="309"/>
      <c r="J1108" s="309"/>
      <c r="K1108" s="309"/>
      <c r="L1108" s="309"/>
      <c r="M1108" s="309"/>
      <c r="N1108" s="309"/>
      <c r="O1108" s="309"/>
      <c r="P1108" s="309"/>
      <c r="Q1108" s="309"/>
      <c r="R1108" s="309"/>
      <c r="S1108" s="309"/>
      <c r="T1108" s="326"/>
      <c r="U1108" s="897"/>
      <c r="V1108" s="897"/>
      <c r="W1108" s="897"/>
      <c r="X1108" s="897"/>
      <c r="Y1108" s="897"/>
      <c r="Z1108" s="897"/>
      <c r="AA1108" s="897" t="s">
        <v>582</v>
      </c>
      <c r="AB1108" s="897"/>
      <c r="AC1108" s="428" t="s">
        <v>9698</v>
      </c>
      <c r="AD1108" s="309" t="s">
        <v>886</v>
      </c>
      <c r="AE1108" s="309" t="s">
        <v>886</v>
      </c>
      <c r="AF1108" s="315" t="s">
        <v>10238</v>
      </c>
      <c r="AG1108" s="624" t="s">
        <v>9742</v>
      </c>
      <c r="AH1108" s="94" t="s">
        <v>677</v>
      </c>
      <c r="AI1108" s="48"/>
    </row>
    <row r="1109" spans="2:35">
      <c r="B1109" s="305" t="s">
        <v>2077</v>
      </c>
      <c r="C1109" s="305" t="s">
        <v>191</v>
      </c>
      <c r="D1109" s="315" t="s">
        <v>11373</v>
      </c>
      <c r="E1109" s="305" t="s">
        <v>5778</v>
      </c>
      <c r="F1109" s="128" t="s">
        <v>424</v>
      </c>
      <c r="G1109" s="142" t="s">
        <v>250</v>
      </c>
      <c r="H1109" s="128" t="s">
        <v>6147</v>
      </c>
      <c r="I1109" s="128"/>
      <c r="J1109" s="128"/>
      <c r="K1109" s="128"/>
      <c r="L1109" s="128"/>
      <c r="M1109" s="128"/>
      <c r="N1109" s="128"/>
      <c r="O1109" s="128"/>
      <c r="P1109" s="128"/>
      <c r="Q1109" s="128" t="s">
        <v>419</v>
      </c>
      <c r="R1109" s="128"/>
      <c r="S1109" s="128"/>
      <c r="T1109" s="307"/>
      <c r="U1109" s="754"/>
      <c r="V1109" s="754"/>
      <c r="W1109" s="754"/>
      <c r="X1109" s="754"/>
      <c r="Y1109" s="696"/>
      <c r="Z1109" s="754"/>
      <c r="AA1109" s="754"/>
      <c r="AB1109" s="696"/>
      <c r="AC1109" s="424" t="s">
        <v>9837</v>
      </c>
      <c r="AD1109" s="128">
        <v>2020</v>
      </c>
      <c r="AE1109" s="128"/>
      <c r="AF1109" s="142"/>
      <c r="AG1109" s="623" t="s">
        <v>11374</v>
      </c>
      <c r="AH1109" s="94" t="s">
        <v>677</v>
      </c>
      <c r="AI1109" s="175"/>
    </row>
    <row r="1110" spans="2:35">
      <c r="B1110" s="305" t="s">
        <v>2077</v>
      </c>
      <c r="C1110" s="305" t="s">
        <v>191</v>
      </c>
      <c r="D1110" s="315" t="s">
        <v>11373</v>
      </c>
      <c r="E1110" s="305" t="s">
        <v>5778</v>
      </c>
      <c r="F1110" s="128" t="s">
        <v>5838</v>
      </c>
      <c r="G1110" s="142" t="s">
        <v>3619</v>
      </c>
      <c r="H1110" s="128" t="s">
        <v>6147</v>
      </c>
      <c r="I1110" s="128"/>
      <c r="J1110" s="128"/>
      <c r="K1110" s="128" t="s">
        <v>419</v>
      </c>
      <c r="L1110" s="128"/>
      <c r="M1110" s="128"/>
      <c r="N1110" s="128"/>
      <c r="O1110" s="128"/>
      <c r="P1110" s="128"/>
      <c r="Q1110" s="128"/>
      <c r="R1110" s="128"/>
      <c r="S1110" s="128"/>
      <c r="T1110" s="307"/>
      <c r="U1110" s="754"/>
      <c r="V1110" s="754"/>
      <c r="W1110" s="754"/>
      <c r="X1110" s="754"/>
      <c r="Y1110" s="696"/>
      <c r="Z1110" s="754"/>
      <c r="AA1110" s="754"/>
      <c r="AB1110" s="696"/>
      <c r="AC1110" s="424" t="s">
        <v>9837</v>
      </c>
      <c r="AD1110" s="128">
        <v>2020</v>
      </c>
      <c r="AE1110" s="128"/>
      <c r="AF1110" s="142"/>
      <c r="AG1110" s="623" t="s">
        <v>11374</v>
      </c>
      <c r="AH1110" s="94" t="s">
        <v>677</v>
      </c>
      <c r="AI1110" s="175"/>
    </row>
    <row r="1111" spans="2:35">
      <c r="B1111" s="142" t="s">
        <v>2074</v>
      </c>
      <c r="C1111" s="315" t="s">
        <v>187</v>
      </c>
      <c r="D1111" s="142" t="s">
        <v>11375</v>
      </c>
      <c r="E1111" s="309" t="s">
        <v>5778</v>
      </c>
      <c r="F1111" s="128" t="s">
        <v>424</v>
      </c>
      <c r="G1111" s="315" t="s">
        <v>233</v>
      </c>
      <c r="H1111" s="632" t="s">
        <v>9752</v>
      </c>
      <c r="I1111" s="309"/>
      <c r="J1111" s="309"/>
      <c r="K1111" s="309" t="s">
        <v>582</v>
      </c>
      <c r="L1111" s="309"/>
      <c r="M1111" s="309"/>
      <c r="N1111" s="309"/>
      <c r="O1111" s="309"/>
      <c r="P1111" s="309"/>
      <c r="Q1111" s="309"/>
      <c r="R1111" s="309"/>
      <c r="S1111" s="309"/>
      <c r="T1111" s="326"/>
      <c r="U1111" s="897"/>
      <c r="V1111" s="897"/>
      <c r="W1111" s="897"/>
      <c r="X1111" s="897"/>
      <c r="Y1111" s="897"/>
      <c r="Z1111" s="897"/>
      <c r="AA1111" s="897"/>
      <c r="AB1111" s="897"/>
      <c r="AC1111" s="428" t="s">
        <v>9698</v>
      </c>
      <c r="AD1111" s="309" t="s">
        <v>886</v>
      </c>
      <c r="AE1111" s="309">
        <v>2021</v>
      </c>
      <c r="AF1111" s="315" t="s">
        <v>11376</v>
      </c>
      <c r="AG1111" s="624" t="s">
        <v>11215</v>
      </c>
      <c r="AH1111" s="94" t="s">
        <v>677</v>
      </c>
      <c r="AI1111" s="48"/>
    </row>
    <row r="1112" spans="2:35">
      <c r="B1112" s="142" t="s">
        <v>2074</v>
      </c>
      <c r="C1112" s="315" t="s">
        <v>187</v>
      </c>
      <c r="D1112" s="142" t="s">
        <v>11375</v>
      </c>
      <c r="E1112" s="309" t="s">
        <v>5778</v>
      </c>
      <c r="F1112" s="128" t="s">
        <v>424</v>
      </c>
      <c r="G1112" s="315" t="s">
        <v>886</v>
      </c>
      <c r="H1112" s="309" t="s">
        <v>5810</v>
      </c>
      <c r="I1112" s="309"/>
      <c r="J1112" s="309"/>
      <c r="K1112" s="309"/>
      <c r="L1112" s="309"/>
      <c r="M1112" s="309"/>
      <c r="N1112" s="309"/>
      <c r="O1112" s="309"/>
      <c r="P1112" s="309"/>
      <c r="Q1112" s="309"/>
      <c r="R1112" s="309"/>
      <c r="S1112" s="309"/>
      <c r="T1112" s="326"/>
      <c r="U1112" s="897"/>
      <c r="V1112" s="897"/>
      <c r="W1112" s="897"/>
      <c r="X1112" s="897"/>
      <c r="Y1112" s="897"/>
      <c r="Z1112" s="897"/>
      <c r="AA1112" s="897" t="s">
        <v>582</v>
      </c>
      <c r="AB1112" s="897"/>
      <c r="AC1112" s="428" t="s">
        <v>9698</v>
      </c>
      <c r="AD1112" s="309" t="s">
        <v>886</v>
      </c>
      <c r="AE1112" s="309" t="s">
        <v>886</v>
      </c>
      <c r="AF1112" s="315" t="s">
        <v>9921</v>
      </c>
      <c r="AG1112" s="624" t="s">
        <v>9742</v>
      </c>
      <c r="AH1112" s="94" t="s">
        <v>677</v>
      </c>
      <c r="AI1112" s="48"/>
    </row>
    <row r="1113" spans="2:35">
      <c r="B1113" s="315" t="s">
        <v>2074</v>
      </c>
      <c r="C1113" s="315" t="s">
        <v>187</v>
      </c>
      <c r="D1113" s="315" t="s">
        <v>7745</v>
      </c>
      <c r="E1113" s="128" t="s">
        <v>233</v>
      </c>
      <c r="F1113" s="128" t="s">
        <v>424</v>
      </c>
      <c r="G1113" s="315" t="s">
        <v>886</v>
      </c>
      <c r="H1113" s="309" t="s">
        <v>5810</v>
      </c>
      <c r="I1113" s="309"/>
      <c r="J1113" s="309"/>
      <c r="K1113" s="309"/>
      <c r="L1113" s="309"/>
      <c r="M1113" s="309"/>
      <c r="N1113" s="309"/>
      <c r="O1113" s="309"/>
      <c r="P1113" s="309"/>
      <c r="Q1113" s="309"/>
      <c r="R1113" s="309"/>
      <c r="S1113" s="309"/>
      <c r="T1113" s="326"/>
      <c r="U1113" s="897"/>
      <c r="V1113" s="897"/>
      <c r="W1113" s="897"/>
      <c r="X1113" s="897" t="s">
        <v>582</v>
      </c>
      <c r="Y1113" s="897"/>
      <c r="Z1113" s="897"/>
      <c r="AA1113" s="897"/>
      <c r="AB1113" s="897"/>
      <c r="AC1113" s="428" t="s">
        <v>9698</v>
      </c>
      <c r="AD1113" s="309">
        <v>2019</v>
      </c>
      <c r="AE1113" s="309">
        <v>2021</v>
      </c>
      <c r="AF1113" s="315" t="s">
        <v>11377</v>
      </c>
      <c r="AG1113" s="625" t="s">
        <v>11378</v>
      </c>
      <c r="AH1113" s="94" t="s">
        <v>677</v>
      </c>
      <c r="AI1113" s="48"/>
    </row>
    <row r="1114" spans="2:35">
      <c r="B1114" s="315" t="s">
        <v>2074</v>
      </c>
      <c r="C1114" s="315" t="s">
        <v>187</v>
      </c>
      <c r="D1114" s="315" t="s">
        <v>7745</v>
      </c>
      <c r="E1114" s="309" t="s">
        <v>5778</v>
      </c>
      <c r="F1114" s="128" t="s">
        <v>424</v>
      </c>
      <c r="G1114" s="315" t="s">
        <v>886</v>
      </c>
      <c r="H1114" s="309" t="s">
        <v>886</v>
      </c>
      <c r="I1114" s="309"/>
      <c r="J1114" s="309"/>
      <c r="K1114" s="309"/>
      <c r="L1114" s="309" t="s">
        <v>582</v>
      </c>
      <c r="M1114" s="309"/>
      <c r="N1114" s="309"/>
      <c r="O1114" s="309"/>
      <c r="P1114" s="309"/>
      <c r="Q1114" s="309"/>
      <c r="R1114" s="309"/>
      <c r="S1114" s="309"/>
      <c r="T1114" s="326"/>
      <c r="U1114" s="897"/>
      <c r="V1114" s="897"/>
      <c r="W1114" s="897"/>
      <c r="X1114" s="897"/>
      <c r="Y1114" s="897"/>
      <c r="Z1114" s="897"/>
      <c r="AA1114" s="897"/>
      <c r="AB1114" s="897"/>
      <c r="AC1114" s="428" t="s">
        <v>9698</v>
      </c>
      <c r="AD1114" s="309">
        <v>2015</v>
      </c>
      <c r="AE1114" s="309">
        <v>2035</v>
      </c>
      <c r="AF1114" s="315" t="s">
        <v>11379</v>
      </c>
      <c r="AG1114" s="625" t="s">
        <v>11378</v>
      </c>
      <c r="AH1114" s="94" t="s">
        <v>677</v>
      </c>
      <c r="AI1114" s="48"/>
    </row>
    <row r="1115" spans="2:35">
      <c r="B1115" s="315" t="s">
        <v>2074</v>
      </c>
      <c r="C1115" s="315" t="s">
        <v>187</v>
      </c>
      <c r="D1115" s="315" t="s">
        <v>7745</v>
      </c>
      <c r="E1115" s="128" t="s">
        <v>233</v>
      </c>
      <c r="F1115" s="128" t="s">
        <v>424</v>
      </c>
      <c r="G1115" s="315" t="s">
        <v>886</v>
      </c>
      <c r="H1115" s="309" t="s">
        <v>594</v>
      </c>
      <c r="I1115" s="309"/>
      <c r="J1115" s="309"/>
      <c r="K1115" s="309"/>
      <c r="L1115" s="309"/>
      <c r="M1115" s="309"/>
      <c r="N1115" s="309"/>
      <c r="O1115" s="309"/>
      <c r="P1115" s="309"/>
      <c r="Q1115" s="309"/>
      <c r="R1115" s="309"/>
      <c r="S1115" s="309"/>
      <c r="T1115" s="326"/>
      <c r="U1115" s="897"/>
      <c r="V1115" s="897"/>
      <c r="W1115" s="897"/>
      <c r="X1115" s="897"/>
      <c r="Y1115" s="897"/>
      <c r="Z1115" s="897"/>
      <c r="AA1115" s="897" t="s">
        <v>582</v>
      </c>
      <c r="AB1115" s="897"/>
      <c r="AC1115" s="428" t="s">
        <v>9698</v>
      </c>
      <c r="AD1115" s="309">
        <v>2020</v>
      </c>
      <c r="AE1115" s="309">
        <v>2021</v>
      </c>
      <c r="AF1115" s="315" t="s">
        <v>11380</v>
      </c>
      <c r="AG1115" s="625" t="s">
        <v>11381</v>
      </c>
      <c r="AH1115" s="94" t="s">
        <v>677</v>
      </c>
      <c r="AI1115" s="48"/>
    </row>
    <row r="1116" spans="2:35">
      <c r="B1116" s="142" t="s">
        <v>2074</v>
      </c>
      <c r="C1116" s="142" t="s">
        <v>187</v>
      </c>
      <c r="D1116" s="142" t="s">
        <v>7745</v>
      </c>
      <c r="E1116" s="128" t="s">
        <v>5778</v>
      </c>
      <c r="F1116" s="128" t="s">
        <v>424</v>
      </c>
      <c r="G1116" s="142" t="s">
        <v>886</v>
      </c>
      <c r="H1116" s="128" t="s">
        <v>886</v>
      </c>
      <c r="I1116" s="133"/>
      <c r="J1116" s="133"/>
      <c r="K1116" s="133"/>
      <c r="L1116" s="133"/>
      <c r="M1116" s="133"/>
      <c r="N1116" s="133"/>
      <c r="O1116" s="133"/>
      <c r="P1116" s="133"/>
      <c r="Q1116" s="133"/>
      <c r="R1116" s="133"/>
      <c r="S1116" s="133"/>
      <c r="T1116" s="288"/>
      <c r="U1116" s="809"/>
      <c r="V1116" s="809"/>
      <c r="W1116" s="809"/>
      <c r="X1116" s="809"/>
      <c r="Y1116" s="809"/>
      <c r="Z1116" s="809"/>
      <c r="AA1116" s="809" t="s">
        <v>419</v>
      </c>
      <c r="AB1116" s="809"/>
      <c r="AC1116" s="424" t="s">
        <v>9698</v>
      </c>
      <c r="AD1116" s="128">
        <v>2021</v>
      </c>
      <c r="AE1116" s="128">
        <v>2021</v>
      </c>
      <c r="AF1116" s="142"/>
      <c r="AG1116" s="593" t="s">
        <v>9818</v>
      </c>
      <c r="AH1116" s="94" t="s">
        <v>677</v>
      </c>
      <c r="AI1116" s="48"/>
    </row>
    <row r="1117" spans="2:35">
      <c r="B1117" s="142" t="s">
        <v>366</v>
      </c>
      <c r="C1117" s="142" t="s">
        <v>169</v>
      </c>
      <c r="D1117" s="142" t="s">
        <v>11382</v>
      </c>
      <c r="E1117" s="128" t="s">
        <v>5778</v>
      </c>
      <c r="F1117" s="128" t="s">
        <v>5838</v>
      </c>
      <c r="G1117" s="142" t="s">
        <v>4683</v>
      </c>
      <c r="H1117" s="128" t="s">
        <v>886</v>
      </c>
      <c r="I1117" s="128"/>
      <c r="J1117" s="128"/>
      <c r="K1117" s="128" t="s">
        <v>582</v>
      </c>
      <c r="L1117" s="128"/>
      <c r="M1117" s="128"/>
      <c r="N1117" s="128"/>
      <c r="O1117" s="128"/>
      <c r="P1117" s="128"/>
      <c r="Q1117" s="128"/>
      <c r="R1117" s="128"/>
      <c r="S1117" s="128"/>
      <c r="T1117" s="307"/>
      <c r="U1117" s="897"/>
      <c r="V1117" s="897"/>
      <c r="W1117" s="897"/>
      <c r="X1117" s="897"/>
      <c r="Y1117" s="897"/>
      <c r="Z1117" s="897"/>
      <c r="AA1117" s="897"/>
      <c r="AB1117" s="897"/>
      <c r="AC1117" s="428" t="s">
        <v>9698</v>
      </c>
      <c r="AD1117" s="309" t="s">
        <v>886</v>
      </c>
      <c r="AE1117" s="128">
        <v>2005</v>
      </c>
      <c r="AF1117" s="142"/>
      <c r="AG1117" s="629" t="s">
        <v>9719</v>
      </c>
      <c r="AH1117" s="94" t="s">
        <v>677</v>
      </c>
      <c r="AI1117" s="48"/>
    </row>
    <row r="1118" spans="2:35">
      <c r="B1118" s="315" t="s">
        <v>2074</v>
      </c>
      <c r="C1118" s="315" t="s">
        <v>187</v>
      </c>
      <c r="D1118" s="315" t="s">
        <v>7748</v>
      </c>
      <c r="E1118" s="309" t="s">
        <v>5778</v>
      </c>
      <c r="F1118" s="128" t="s">
        <v>5838</v>
      </c>
      <c r="G1118" s="315" t="s">
        <v>5695</v>
      </c>
      <c r="H1118" s="632" t="s">
        <v>9734</v>
      </c>
      <c r="I1118" s="309"/>
      <c r="J1118" s="309"/>
      <c r="K1118" s="309"/>
      <c r="L1118" s="309"/>
      <c r="M1118" s="309"/>
      <c r="N1118" s="309"/>
      <c r="O1118" s="309"/>
      <c r="P1118" s="309"/>
      <c r="Q1118" s="309"/>
      <c r="R1118" s="309"/>
      <c r="S1118" s="309"/>
      <c r="T1118" s="326"/>
      <c r="U1118" s="897" t="s">
        <v>582</v>
      </c>
      <c r="V1118" s="897"/>
      <c r="W1118" s="897"/>
      <c r="X1118" s="897"/>
      <c r="Y1118" s="897"/>
      <c r="Z1118" s="897"/>
      <c r="AA1118" s="897"/>
      <c r="AB1118" s="897"/>
      <c r="AC1118" s="428" t="s">
        <v>9698</v>
      </c>
      <c r="AD1118" s="128">
        <v>2020</v>
      </c>
      <c r="AE1118" s="128">
        <v>2020</v>
      </c>
      <c r="AF1118" s="315" t="s">
        <v>11383</v>
      </c>
      <c r="AG1118" s="625" t="s">
        <v>11384</v>
      </c>
      <c r="AH1118" s="94" t="s">
        <v>677</v>
      </c>
      <c r="AI1118" s="48"/>
    </row>
    <row r="1119" spans="2:35">
      <c r="B1119" s="315" t="s">
        <v>2074</v>
      </c>
      <c r="C1119" s="315" t="s">
        <v>187</v>
      </c>
      <c r="D1119" s="315" t="s">
        <v>7748</v>
      </c>
      <c r="E1119" s="309" t="s">
        <v>9722</v>
      </c>
      <c r="F1119" s="128" t="s">
        <v>452</v>
      </c>
      <c r="G1119" s="315" t="s">
        <v>5957</v>
      </c>
      <c r="H1119" s="309" t="s">
        <v>886</v>
      </c>
      <c r="I1119" s="309"/>
      <c r="J1119" s="309"/>
      <c r="K1119" s="309"/>
      <c r="L1119" s="309"/>
      <c r="M1119" s="309"/>
      <c r="N1119" s="309" t="s">
        <v>582</v>
      </c>
      <c r="O1119" s="309"/>
      <c r="P1119" s="309"/>
      <c r="Q1119" s="309"/>
      <c r="R1119" s="309"/>
      <c r="S1119" s="309"/>
      <c r="T1119" s="326"/>
      <c r="U1119" s="897"/>
      <c r="V1119" s="897"/>
      <c r="W1119" s="897"/>
      <c r="X1119" s="897"/>
      <c r="Y1119" s="897"/>
      <c r="Z1119" s="897"/>
      <c r="AA1119" s="897"/>
      <c r="AB1119" s="897"/>
      <c r="AC1119" s="428" t="s">
        <v>9698</v>
      </c>
      <c r="AD1119" s="309">
        <v>2007</v>
      </c>
      <c r="AE1119" s="309">
        <v>2007</v>
      </c>
      <c r="AF1119" s="315" t="s">
        <v>11385</v>
      </c>
      <c r="AG1119" s="625" t="s">
        <v>11386</v>
      </c>
      <c r="AH1119" s="94" t="s">
        <v>677</v>
      </c>
      <c r="AI1119" s="48"/>
    </row>
    <row r="1120" spans="2:35">
      <c r="B1120" s="315" t="s">
        <v>2074</v>
      </c>
      <c r="C1120" s="315" t="s">
        <v>187</v>
      </c>
      <c r="D1120" s="315" t="s">
        <v>7748</v>
      </c>
      <c r="E1120" s="309" t="s">
        <v>5778</v>
      </c>
      <c r="F1120" s="128" t="s">
        <v>5838</v>
      </c>
      <c r="G1120" s="315" t="s">
        <v>11387</v>
      </c>
      <c r="H1120" s="626" t="s">
        <v>5810</v>
      </c>
      <c r="I1120" s="309"/>
      <c r="J1120" s="309"/>
      <c r="K1120" s="309" t="s">
        <v>582</v>
      </c>
      <c r="L1120" s="309"/>
      <c r="M1120" s="309"/>
      <c r="N1120" s="309"/>
      <c r="O1120" s="309"/>
      <c r="P1120" s="309"/>
      <c r="Q1120" s="309"/>
      <c r="R1120" s="309"/>
      <c r="S1120" s="309"/>
      <c r="T1120" s="326"/>
      <c r="U1120" s="897"/>
      <c r="V1120" s="897"/>
      <c r="W1120" s="897"/>
      <c r="X1120" s="897"/>
      <c r="Y1120" s="897"/>
      <c r="Z1120" s="897"/>
      <c r="AA1120" s="897"/>
      <c r="AB1120" s="897"/>
      <c r="AC1120" s="428" t="s">
        <v>9713</v>
      </c>
      <c r="AD1120" s="309">
        <v>2020</v>
      </c>
      <c r="AE1120" s="309">
        <v>2021</v>
      </c>
      <c r="AF1120" s="315" t="s">
        <v>11388</v>
      </c>
      <c r="AG1120" s="625" t="s">
        <v>11389</v>
      </c>
      <c r="AH1120" s="94" t="s">
        <v>677</v>
      </c>
      <c r="AI1120" s="48"/>
    </row>
    <row r="1121" spans="2:35">
      <c r="B1121" s="315" t="s">
        <v>2074</v>
      </c>
      <c r="C1121" s="315" t="s">
        <v>187</v>
      </c>
      <c r="D1121" s="315" t="s">
        <v>7748</v>
      </c>
      <c r="E1121" s="309" t="s">
        <v>886</v>
      </c>
      <c r="F1121" s="128" t="s">
        <v>452</v>
      </c>
      <c r="G1121" s="315" t="s">
        <v>9697</v>
      </c>
      <c r="H1121" s="309" t="s">
        <v>886</v>
      </c>
      <c r="I1121" s="309"/>
      <c r="J1121" s="309"/>
      <c r="K1121" s="309"/>
      <c r="L1121" s="309"/>
      <c r="M1121" s="309"/>
      <c r="N1121" s="309"/>
      <c r="O1121" s="309"/>
      <c r="P1121" s="309"/>
      <c r="Q1121" s="309"/>
      <c r="R1121" s="309"/>
      <c r="S1121" s="309"/>
      <c r="T1121" s="326"/>
      <c r="U1121" s="897"/>
      <c r="V1121" s="897"/>
      <c r="W1121" s="897" t="s">
        <v>582</v>
      </c>
      <c r="X1121" s="897"/>
      <c r="Y1121" s="897"/>
      <c r="Z1121" s="897"/>
      <c r="AA1121" s="897"/>
      <c r="AB1121" s="897"/>
      <c r="AC1121" s="428" t="s">
        <v>9713</v>
      </c>
      <c r="AD1121" s="309">
        <v>2019</v>
      </c>
      <c r="AE1121" s="309">
        <v>2030</v>
      </c>
      <c r="AF1121" s="315" t="s">
        <v>11390</v>
      </c>
      <c r="AG1121" s="624" t="s">
        <v>11391</v>
      </c>
      <c r="AH1121" s="94" t="s">
        <v>677</v>
      </c>
      <c r="AI1121" s="48"/>
    </row>
    <row r="1122" spans="2:35">
      <c r="B1122" s="315" t="s">
        <v>2074</v>
      </c>
      <c r="C1122" s="315" t="s">
        <v>187</v>
      </c>
      <c r="D1122" s="315" t="s">
        <v>7748</v>
      </c>
      <c r="E1122" s="309" t="s">
        <v>5778</v>
      </c>
      <c r="F1122" s="128" t="s">
        <v>8384</v>
      </c>
      <c r="G1122" s="315" t="s">
        <v>6054</v>
      </c>
      <c r="H1122" s="626" t="s">
        <v>9802</v>
      </c>
      <c r="I1122" s="309"/>
      <c r="J1122" s="309"/>
      <c r="K1122" s="309" t="s">
        <v>582</v>
      </c>
      <c r="L1122" s="309"/>
      <c r="M1122" s="309"/>
      <c r="N1122" s="309"/>
      <c r="O1122" s="309"/>
      <c r="P1122" s="309"/>
      <c r="Q1122" s="309"/>
      <c r="R1122" s="309"/>
      <c r="S1122" s="309"/>
      <c r="T1122" s="326"/>
      <c r="U1122" s="897"/>
      <c r="V1122" s="897"/>
      <c r="W1122" s="897"/>
      <c r="X1122" s="897"/>
      <c r="Y1122" s="897"/>
      <c r="Z1122" s="897"/>
      <c r="AA1122" s="897"/>
      <c r="AB1122" s="897"/>
      <c r="AC1122" s="428" t="s">
        <v>9698</v>
      </c>
      <c r="AD1122" s="309">
        <v>2018</v>
      </c>
      <c r="AE1122" s="309">
        <v>2018</v>
      </c>
      <c r="AF1122" s="315" t="s">
        <v>11392</v>
      </c>
      <c r="AG1122" s="625" t="s">
        <v>11393</v>
      </c>
      <c r="AH1122" s="94" t="s">
        <v>677</v>
      </c>
      <c r="AI1122" s="48"/>
    </row>
    <row r="1123" spans="2:35">
      <c r="B1123" s="315" t="s">
        <v>2074</v>
      </c>
      <c r="C1123" s="315" t="s">
        <v>187</v>
      </c>
      <c r="D1123" s="315" t="s">
        <v>7748</v>
      </c>
      <c r="E1123" s="309" t="s">
        <v>5778</v>
      </c>
      <c r="F1123" s="128" t="s">
        <v>424</v>
      </c>
      <c r="G1123" s="315" t="s">
        <v>886</v>
      </c>
      <c r="H1123" s="309" t="s">
        <v>9896</v>
      </c>
      <c r="I1123" s="309"/>
      <c r="J1123" s="309"/>
      <c r="K1123" s="309"/>
      <c r="L1123" s="309"/>
      <c r="M1123" s="309"/>
      <c r="N1123" s="309"/>
      <c r="O1123" s="309"/>
      <c r="P1123" s="309"/>
      <c r="Q1123" s="309"/>
      <c r="R1123" s="309"/>
      <c r="S1123" s="309" t="s">
        <v>582</v>
      </c>
      <c r="T1123" s="326"/>
      <c r="U1123" s="897"/>
      <c r="V1123" s="897"/>
      <c r="W1123" s="897"/>
      <c r="X1123" s="897"/>
      <c r="Y1123" s="897"/>
      <c r="Z1123" s="897"/>
      <c r="AA1123" s="897"/>
      <c r="AB1123" s="897"/>
      <c r="AC1123" s="428" t="s">
        <v>9698</v>
      </c>
      <c r="AD1123" s="309">
        <v>2016</v>
      </c>
      <c r="AE1123" s="309" t="s">
        <v>2790</v>
      </c>
      <c r="AF1123" s="315" t="s">
        <v>11394</v>
      </c>
      <c r="AG1123" s="625" t="s">
        <v>11395</v>
      </c>
      <c r="AH1123" s="94" t="s">
        <v>677</v>
      </c>
      <c r="AI1123" s="48"/>
    </row>
    <row r="1124" spans="2:35">
      <c r="B1124" s="315" t="s">
        <v>2074</v>
      </c>
      <c r="C1124" s="315" t="s">
        <v>187</v>
      </c>
      <c r="D1124" s="315" t="s">
        <v>7748</v>
      </c>
      <c r="E1124" s="309" t="s">
        <v>5778</v>
      </c>
      <c r="F1124" s="128" t="s">
        <v>424</v>
      </c>
      <c r="G1124" s="315" t="s">
        <v>886</v>
      </c>
      <c r="H1124" s="309" t="s">
        <v>886</v>
      </c>
      <c r="I1124" s="309"/>
      <c r="J1124" s="309"/>
      <c r="K1124" s="309"/>
      <c r="L1124" s="309" t="s">
        <v>582</v>
      </c>
      <c r="M1124" s="309"/>
      <c r="N1124" s="309"/>
      <c r="O1124" s="309"/>
      <c r="P1124" s="309"/>
      <c r="Q1124" s="309"/>
      <c r="R1124" s="309"/>
      <c r="S1124" s="309"/>
      <c r="T1124" s="326"/>
      <c r="U1124" s="897"/>
      <c r="V1124" s="897"/>
      <c r="W1124" s="897"/>
      <c r="X1124" s="897"/>
      <c r="Y1124" s="897"/>
      <c r="Z1124" s="897"/>
      <c r="AA1124" s="897"/>
      <c r="AB1124" s="897"/>
      <c r="AC1124" s="428" t="s">
        <v>9698</v>
      </c>
      <c r="AD1124" s="309">
        <v>2010</v>
      </c>
      <c r="AE1124" s="309">
        <v>2030</v>
      </c>
      <c r="AF1124" s="315" t="s">
        <v>11396</v>
      </c>
      <c r="AG1124" s="625" t="s">
        <v>11397</v>
      </c>
      <c r="AH1124" s="94" t="s">
        <v>677</v>
      </c>
      <c r="AI1124" s="48"/>
    </row>
    <row r="1125" spans="2:35">
      <c r="B1125" s="315" t="s">
        <v>2074</v>
      </c>
      <c r="C1125" s="315" t="s">
        <v>187</v>
      </c>
      <c r="D1125" s="315" t="s">
        <v>7748</v>
      </c>
      <c r="E1125" s="128" t="s">
        <v>233</v>
      </c>
      <c r="F1125" s="128" t="s">
        <v>424</v>
      </c>
      <c r="G1125" s="315" t="s">
        <v>886</v>
      </c>
      <c r="H1125" s="632" t="s">
        <v>4684</v>
      </c>
      <c r="I1125" s="309"/>
      <c r="J1125" s="309"/>
      <c r="K1125" s="309" t="s">
        <v>582</v>
      </c>
      <c r="L1125" s="309"/>
      <c r="M1125" s="309"/>
      <c r="N1125" s="309"/>
      <c r="O1125" s="309"/>
      <c r="P1125" s="309"/>
      <c r="Q1125" s="309"/>
      <c r="R1125" s="309"/>
      <c r="S1125" s="309"/>
      <c r="T1125" s="326"/>
      <c r="U1125" s="897"/>
      <c r="V1125" s="897"/>
      <c r="W1125" s="897"/>
      <c r="X1125" s="897"/>
      <c r="Y1125" s="897"/>
      <c r="Z1125" s="897"/>
      <c r="AA1125" s="897"/>
      <c r="AB1125" s="897"/>
      <c r="AC1125" s="428" t="s">
        <v>9698</v>
      </c>
      <c r="AD1125" s="309">
        <v>2019</v>
      </c>
      <c r="AE1125" s="309">
        <v>2019</v>
      </c>
      <c r="AF1125" s="315" t="s">
        <v>11398</v>
      </c>
      <c r="AG1125" s="625" t="s">
        <v>11399</v>
      </c>
      <c r="AH1125" s="94" t="s">
        <v>677</v>
      </c>
      <c r="AI1125" s="48"/>
    </row>
    <row r="1126" spans="2:35">
      <c r="B1126" s="315" t="s">
        <v>2074</v>
      </c>
      <c r="C1126" s="315" t="s">
        <v>187</v>
      </c>
      <c r="D1126" s="315" t="s">
        <v>7748</v>
      </c>
      <c r="E1126" s="309" t="s">
        <v>5778</v>
      </c>
      <c r="F1126" s="128" t="s">
        <v>424</v>
      </c>
      <c r="G1126" s="315" t="s">
        <v>9854</v>
      </c>
      <c r="H1126" s="309" t="s">
        <v>886</v>
      </c>
      <c r="I1126" s="309"/>
      <c r="J1126" s="309"/>
      <c r="K1126" s="309"/>
      <c r="L1126" s="309"/>
      <c r="M1126" s="309"/>
      <c r="N1126" s="309"/>
      <c r="O1126" s="309"/>
      <c r="P1126" s="309"/>
      <c r="Q1126" s="309"/>
      <c r="R1126" s="309"/>
      <c r="S1126" s="309"/>
      <c r="T1126" s="326"/>
      <c r="U1126" s="897"/>
      <c r="V1126" s="897"/>
      <c r="W1126" s="897"/>
      <c r="X1126" s="897"/>
      <c r="Y1126" s="897"/>
      <c r="Z1126" s="897"/>
      <c r="AA1126" s="897" t="s">
        <v>582</v>
      </c>
      <c r="AB1126" s="897"/>
      <c r="AC1126" s="428" t="s">
        <v>9698</v>
      </c>
      <c r="AD1126" s="309">
        <v>2002</v>
      </c>
      <c r="AE1126" s="309">
        <v>2003</v>
      </c>
      <c r="AF1126" s="315" t="s">
        <v>11400</v>
      </c>
      <c r="AG1126" s="625" t="s">
        <v>11401</v>
      </c>
      <c r="AH1126" s="94" t="s">
        <v>677</v>
      </c>
      <c r="AI1126" s="48"/>
    </row>
    <row r="1127" spans="2:35">
      <c r="B1127" s="315" t="s">
        <v>2074</v>
      </c>
      <c r="C1127" s="315" t="s">
        <v>187</v>
      </c>
      <c r="D1127" s="315" t="s">
        <v>11402</v>
      </c>
      <c r="E1127" s="309" t="s">
        <v>5778</v>
      </c>
      <c r="F1127" s="128" t="s">
        <v>424</v>
      </c>
      <c r="G1127" s="315" t="s">
        <v>886</v>
      </c>
      <c r="H1127" s="309" t="s">
        <v>886</v>
      </c>
      <c r="I1127" s="309"/>
      <c r="J1127" s="309"/>
      <c r="K1127" s="309"/>
      <c r="L1127" s="309"/>
      <c r="M1127" s="309"/>
      <c r="N1127" s="309"/>
      <c r="O1127" s="309"/>
      <c r="P1127" s="309"/>
      <c r="Q1127" s="309"/>
      <c r="R1127" s="309"/>
      <c r="S1127" s="309"/>
      <c r="T1127" s="326"/>
      <c r="U1127" s="897"/>
      <c r="V1127" s="897"/>
      <c r="W1127" s="897"/>
      <c r="X1127" s="897"/>
      <c r="Y1127" s="897"/>
      <c r="Z1127" s="897"/>
      <c r="AA1127" s="897" t="s">
        <v>582</v>
      </c>
      <c r="AB1127" s="897"/>
      <c r="AC1127" s="428" t="s">
        <v>9698</v>
      </c>
      <c r="AD1127" s="309" t="s">
        <v>886</v>
      </c>
      <c r="AE1127" s="309">
        <v>2018</v>
      </c>
      <c r="AF1127" s="315" t="s">
        <v>9807</v>
      </c>
      <c r="AG1127" s="644" t="s">
        <v>11403</v>
      </c>
      <c r="AH1127" s="94" t="s">
        <v>677</v>
      </c>
      <c r="AI1127" s="48"/>
    </row>
    <row r="1128" spans="2:35">
      <c r="B1128" s="315" t="s">
        <v>2077</v>
      </c>
      <c r="C1128" s="315" t="s">
        <v>145</v>
      </c>
      <c r="D1128" s="315" t="s">
        <v>11404</v>
      </c>
      <c r="E1128" s="309" t="s">
        <v>9722</v>
      </c>
      <c r="F1128" s="128" t="s">
        <v>452</v>
      </c>
      <c r="G1128" s="315" t="s">
        <v>886</v>
      </c>
      <c r="H1128" s="309" t="s">
        <v>886</v>
      </c>
      <c r="I1128" s="309"/>
      <c r="J1128" s="309"/>
      <c r="K1128" s="309"/>
      <c r="L1128" s="309"/>
      <c r="M1128" s="309"/>
      <c r="N1128" s="309"/>
      <c r="O1128" s="309"/>
      <c r="P1128" s="309"/>
      <c r="Q1128" s="309"/>
      <c r="R1128" s="309"/>
      <c r="S1128" s="309"/>
      <c r="T1128" s="326"/>
      <c r="U1128" s="897"/>
      <c r="V1128" s="897"/>
      <c r="W1128" s="897"/>
      <c r="X1128" s="897"/>
      <c r="Y1128" s="897"/>
      <c r="Z1128" s="897" t="s">
        <v>582</v>
      </c>
      <c r="AA1128" s="897"/>
      <c r="AB1128" s="897"/>
      <c r="AC1128" s="428" t="s">
        <v>9698</v>
      </c>
      <c r="AD1128" s="309">
        <v>2017</v>
      </c>
      <c r="AE1128" s="309">
        <v>2020</v>
      </c>
      <c r="AF1128" s="315" t="s">
        <v>11405</v>
      </c>
      <c r="AG1128" s="625" t="s">
        <v>11406</v>
      </c>
      <c r="AH1128" s="94" t="s">
        <v>677</v>
      </c>
      <c r="AI1128" s="48"/>
    </row>
    <row r="1129" spans="2:35">
      <c r="B1129" s="315" t="s">
        <v>2074</v>
      </c>
      <c r="C1129" s="315" t="s">
        <v>187</v>
      </c>
      <c r="D1129" s="315" t="s">
        <v>7759</v>
      </c>
      <c r="E1129" s="309" t="s">
        <v>5778</v>
      </c>
      <c r="F1129" s="128" t="s">
        <v>5838</v>
      </c>
      <c r="G1129" s="315" t="s">
        <v>5695</v>
      </c>
      <c r="H1129" s="626" t="s">
        <v>9734</v>
      </c>
      <c r="I1129" s="309"/>
      <c r="J1129" s="309"/>
      <c r="K1129" s="309"/>
      <c r="L1129" s="309"/>
      <c r="M1129" s="309"/>
      <c r="N1129" s="309"/>
      <c r="O1129" s="309"/>
      <c r="P1129" s="309"/>
      <c r="Q1129" s="309"/>
      <c r="R1129" s="309"/>
      <c r="S1129" s="309"/>
      <c r="T1129" s="326"/>
      <c r="U1129" s="897" t="s">
        <v>582</v>
      </c>
      <c r="V1129" s="897"/>
      <c r="W1129" s="897"/>
      <c r="X1129" s="897"/>
      <c r="Y1129" s="897"/>
      <c r="Z1129" s="897"/>
      <c r="AA1129" s="897"/>
      <c r="AB1129" s="897"/>
      <c r="AC1129" s="428" t="s">
        <v>9698</v>
      </c>
      <c r="AD1129" s="128">
        <v>2019</v>
      </c>
      <c r="AE1129" s="128">
        <v>2020</v>
      </c>
      <c r="AF1129" s="315" t="s">
        <v>11407</v>
      </c>
      <c r="AG1129" s="647" t="s">
        <v>11408</v>
      </c>
      <c r="AH1129" s="94" t="s">
        <v>677</v>
      </c>
      <c r="AI1129" s="48"/>
    </row>
    <row r="1130" spans="2:35">
      <c r="B1130" s="315" t="s">
        <v>2074</v>
      </c>
      <c r="C1130" s="315" t="s">
        <v>187</v>
      </c>
      <c r="D1130" s="315" t="s">
        <v>7759</v>
      </c>
      <c r="E1130" s="309" t="s">
        <v>5778</v>
      </c>
      <c r="F1130" s="309" t="s">
        <v>8384</v>
      </c>
      <c r="G1130" s="315" t="s">
        <v>886</v>
      </c>
      <c r="H1130" s="309" t="s">
        <v>594</v>
      </c>
      <c r="I1130" s="309"/>
      <c r="J1130" s="309"/>
      <c r="K1130" s="309"/>
      <c r="L1130" s="309"/>
      <c r="M1130" s="309"/>
      <c r="N1130" s="309"/>
      <c r="O1130" s="309"/>
      <c r="P1130" s="309"/>
      <c r="Q1130" s="309"/>
      <c r="R1130" s="309" t="s">
        <v>582</v>
      </c>
      <c r="S1130" s="309"/>
      <c r="T1130" s="326"/>
      <c r="U1130" s="897"/>
      <c r="V1130" s="897"/>
      <c r="W1130" s="897"/>
      <c r="X1130" s="897"/>
      <c r="Y1130" s="897"/>
      <c r="Z1130" s="897"/>
      <c r="AA1130" s="897"/>
      <c r="AB1130" s="897"/>
      <c r="AC1130" s="428" t="s">
        <v>9698</v>
      </c>
      <c r="AD1130" s="309">
        <v>2020</v>
      </c>
      <c r="AE1130" s="309">
        <v>2021</v>
      </c>
      <c r="AF1130" s="315" t="s">
        <v>11409</v>
      </c>
      <c r="AG1130" s="625" t="s">
        <v>11410</v>
      </c>
      <c r="AH1130" s="94" t="s">
        <v>677</v>
      </c>
      <c r="AI1130" s="48"/>
    </row>
    <row r="1131" spans="2:35">
      <c r="B1131" s="315" t="s">
        <v>2074</v>
      </c>
      <c r="C1131" s="315" t="s">
        <v>187</v>
      </c>
      <c r="D1131" s="315" t="s">
        <v>7759</v>
      </c>
      <c r="E1131" s="309" t="s">
        <v>5778</v>
      </c>
      <c r="F1131" s="309" t="s">
        <v>8384</v>
      </c>
      <c r="G1131" s="315" t="s">
        <v>886</v>
      </c>
      <c r="H1131" s="626" t="s">
        <v>5810</v>
      </c>
      <c r="I1131" s="309"/>
      <c r="J1131" s="309"/>
      <c r="K1131" s="309" t="s">
        <v>582</v>
      </c>
      <c r="L1131" s="309"/>
      <c r="M1131" s="309"/>
      <c r="N1131" s="309"/>
      <c r="O1131" s="309"/>
      <c r="P1131" s="309"/>
      <c r="Q1131" s="309"/>
      <c r="R1131" s="309"/>
      <c r="S1131" s="309"/>
      <c r="T1131" s="326"/>
      <c r="U1131" s="897"/>
      <c r="V1131" s="897"/>
      <c r="W1131" s="897"/>
      <c r="X1131" s="897"/>
      <c r="Y1131" s="897"/>
      <c r="Z1131" s="897"/>
      <c r="AA1131" s="897"/>
      <c r="AB1131" s="897"/>
      <c r="AC1131" s="428" t="s">
        <v>9698</v>
      </c>
      <c r="AD1131" s="309">
        <v>2019</v>
      </c>
      <c r="AE1131" s="309">
        <v>2020</v>
      </c>
      <c r="AF1131" s="315" t="s">
        <v>11411</v>
      </c>
      <c r="AG1131" s="625" t="s">
        <v>11412</v>
      </c>
      <c r="AH1131" s="94" t="s">
        <v>677</v>
      </c>
      <c r="AI1131" s="48"/>
    </row>
    <row r="1132" spans="2:35">
      <c r="B1132" s="315" t="s">
        <v>2074</v>
      </c>
      <c r="C1132" s="315" t="s">
        <v>187</v>
      </c>
      <c r="D1132" s="315" t="s">
        <v>7759</v>
      </c>
      <c r="E1132" s="309" t="s">
        <v>5778</v>
      </c>
      <c r="F1132" s="128" t="s">
        <v>424</v>
      </c>
      <c r="G1132" s="315" t="s">
        <v>886</v>
      </c>
      <c r="H1132" s="309" t="s">
        <v>886</v>
      </c>
      <c r="I1132" s="309"/>
      <c r="J1132" s="309"/>
      <c r="K1132" s="309"/>
      <c r="L1132" s="309" t="s">
        <v>582</v>
      </c>
      <c r="M1132" s="309"/>
      <c r="N1132" s="309"/>
      <c r="O1132" s="309"/>
      <c r="P1132" s="309"/>
      <c r="Q1132" s="309"/>
      <c r="R1132" s="309"/>
      <c r="S1132" s="309"/>
      <c r="T1132" s="326"/>
      <c r="U1132" s="897"/>
      <c r="V1132" s="897"/>
      <c r="W1132" s="897"/>
      <c r="X1132" s="897"/>
      <c r="Y1132" s="897"/>
      <c r="Z1132" s="897"/>
      <c r="AA1132" s="897"/>
      <c r="AB1132" s="897"/>
      <c r="AC1132" s="428" t="s">
        <v>5194</v>
      </c>
      <c r="AD1132" s="309">
        <v>2007</v>
      </c>
      <c r="AE1132" s="309">
        <v>2022</v>
      </c>
      <c r="AF1132" s="315" t="s">
        <v>11413</v>
      </c>
      <c r="AG1132" s="625" t="s">
        <v>11414</v>
      </c>
      <c r="AH1132" s="94" t="s">
        <v>677</v>
      </c>
      <c r="AI1132" s="48"/>
    </row>
    <row r="1133" spans="2:35">
      <c r="B1133" s="315" t="s">
        <v>2074</v>
      </c>
      <c r="C1133" s="315" t="s">
        <v>187</v>
      </c>
      <c r="D1133" s="315" t="s">
        <v>7759</v>
      </c>
      <c r="E1133" s="309" t="s">
        <v>5778</v>
      </c>
      <c r="F1133" s="128" t="s">
        <v>424</v>
      </c>
      <c r="G1133" s="315" t="s">
        <v>11415</v>
      </c>
      <c r="H1133" s="309" t="s">
        <v>886</v>
      </c>
      <c r="I1133" s="309"/>
      <c r="J1133" s="309"/>
      <c r="K1133" s="309"/>
      <c r="L1133" s="309"/>
      <c r="M1133" s="309"/>
      <c r="N1133" s="309"/>
      <c r="O1133" s="309"/>
      <c r="P1133" s="309"/>
      <c r="Q1133" s="309"/>
      <c r="R1133" s="309"/>
      <c r="S1133" s="309"/>
      <c r="T1133" s="326"/>
      <c r="U1133" s="897"/>
      <c r="V1133" s="897"/>
      <c r="W1133" s="897"/>
      <c r="X1133" s="897"/>
      <c r="Y1133" s="897"/>
      <c r="Z1133" s="897"/>
      <c r="AA1133" s="897" t="s">
        <v>582</v>
      </c>
      <c r="AB1133" s="897"/>
      <c r="AC1133" s="428" t="s">
        <v>9698</v>
      </c>
      <c r="AD1133" s="309">
        <v>2017</v>
      </c>
      <c r="AE1133" s="309">
        <v>2018</v>
      </c>
      <c r="AF1133" s="315" t="s">
        <v>11416</v>
      </c>
      <c r="AG1133" s="630" t="s">
        <v>9804</v>
      </c>
      <c r="AH1133" s="94" t="s">
        <v>677</v>
      </c>
      <c r="AI1133" s="48"/>
    </row>
    <row r="1134" spans="2:35">
      <c r="B1134" s="142" t="s">
        <v>2074</v>
      </c>
      <c r="C1134" s="315" t="s">
        <v>187</v>
      </c>
      <c r="D1134" s="142" t="s">
        <v>7765</v>
      </c>
      <c r="E1134" s="309" t="s">
        <v>5778</v>
      </c>
      <c r="F1134" s="128" t="s">
        <v>424</v>
      </c>
      <c r="G1134" s="315" t="s">
        <v>886</v>
      </c>
      <c r="H1134" s="309" t="s">
        <v>5810</v>
      </c>
      <c r="I1134" s="309"/>
      <c r="J1134" s="309"/>
      <c r="K1134" s="309"/>
      <c r="L1134" s="309"/>
      <c r="M1134" s="309"/>
      <c r="N1134" s="309"/>
      <c r="O1134" s="309"/>
      <c r="P1134" s="309"/>
      <c r="Q1134" s="309"/>
      <c r="R1134" s="309"/>
      <c r="S1134" s="309"/>
      <c r="T1134" s="326"/>
      <c r="U1134" s="897"/>
      <c r="V1134" s="897"/>
      <c r="W1134" s="897"/>
      <c r="X1134" s="897"/>
      <c r="Y1134" s="897"/>
      <c r="Z1134" s="897"/>
      <c r="AA1134" s="897" t="s">
        <v>582</v>
      </c>
      <c r="AB1134" s="897"/>
      <c r="AC1134" s="428" t="s">
        <v>9698</v>
      </c>
      <c r="AD1134" s="309" t="s">
        <v>886</v>
      </c>
      <c r="AE1134" s="309" t="s">
        <v>886</v>
      </c>
      <c r="AF1134" s="315" t="s">
        <v>10121</v>
      </c>
      <c r="AG1134" s="624" t="s">
        <v>9742</v>
      </c>
      <c r="AH1134" s="94" t="s">
        <v>677</v>
      </c>
      <c r="AI1134" s="48"/>
    </row>
    <row r="1135" spans="2:35">
      <c r="B1135" s="315" t="s">
        <v>366</v>
      </c>
      <c r="C1135" s="142" t="s">
        <v>173</v>
      </c>
      <c r="D1135" s="142" t="s">
        <v>11417</v>
      </c>
      <c r="E1135" s="128" t="s">
        <v>886</v>
      </c>
      <c r="F1135" s="309" t="s">
        <v>452</v>
      </c>
      <c r="G1135" s="315" t="s">
        <v>886</v>
      </c>
      <c r="H1135" s="309" t="s">
        <v>886</v>
      </c>
      <c r="I1135" s="309"/>
      <c r="J1135" s="309"/>
      <c r="K1135" s="309"/>
      <c r="L1135" s="309"/>
      <c r="M1135" s="309"/>
      <c r="N1135" s="309"/>
      <c r="O1135" s="309"/>
      <c r="P1135" s="309"/>
      <c r="Q1135" s="309"/>
      <c r="R1135" s="309"/>
      <c r="S1135" s="309"/>
      <c r="T1135" s="326"/>
      <c r="U1135" s="897"/>
      <c r="V1135" s="897" t="s">
        <v>582</v>
      </c>
      <c r="W1135" s="897"/>
      <c r="X1135" s="897"/>
      <c r="Y1135" s="897"/>
      <c r="Z1135" s="897"/>
      <c r="AA1135" s="897"/>
      <c r="AB1135" s="897"/>
      <c r="AC1135" s="428" t="s">
        <v>9698</v>
      </c>
      <c r="AD1135" s="309" t="s">
        <v>886</v>
      </c>
      <c r="AE1135" s="137" t="s">
        <v>9709</v>
      </c>
      <c r="AF1135" s="142" t="s">
        <v>9726</v>
      </c>
      <c r="AG1135" s="624" t="s">
        <v>9727</v>
      </c>
      <c r="AH1135" s="94" t="s">
        <v>677</v>
      </c>
      <c r="AI1135" s="48"/>
    </row>
    <row r="1136" spans="2:35">
      <c r="B1136" s="142" t="s">
        <v>2074</v>
      </c>
      <c r="C1136" s="315" t="s">
        <v>187</v>
      </c>
      <c r="D1136" s="142" t="s">
        <v>9421</v>
      </c>
      <c r="E1136" s="309" t="s">
        <v>5778</v>
      </c>
      <c r="F1136" s="128" t="s">
        <v>424</v>
      </c>
      <c r="G1136" s="315" t="s">
        <v>886</v>
      </c>
      <c r="H1136" s="309" t="s">
        <v>5810</v>
      </c>
      <c r="I1136" s="309"/>
      <c r="J1136" s="309"/>
      <c r="K1136" s="309"/>
      <c r="L1136" s="309"/>
      <c r="M1136" s="309"/>
      <c r="N1136" s="309"/>
      <c r="O1136" s="309"/>
      <c r="P1136" s="309"/>
      <c r="Q1136" s="309"/>
      <c r="R1136" s="309"/>
      <c r="S1136" s="309"/>
      <c r="T1136" s="326"/>
      <c r="U1136" s="897"/>
      <c r="V1136" s="897"/>
      <c r="W1136" s="897"/>
      <c r="X1136" s="897"/>
      <c r="Y1136" s="897"/>
      <c r="Z1136" s="897"/>
      <c r="AA1136" s="897" t="s">
        <v>582</v>
      </c>
      <c r="AB1136" s="897"/>
      <c r="AC1136" s="428" t="s">
        <v>9698</v>
      </c>
      <c r="AD1136" s="309" t="s">
        <v>886</v>
      </c>
      <c r="AE1136" s="309" t="s">
        <v>886</v>
      </c>
      <c r="AF1136" s="315" t="s">
        <v>9934</v>
      </c>
      <c r="AG1136" s="624" t="s">
        <v>9742</v>
      </c>
      <c r="AH1136" s="94" t="s">
        <v>677</v>
      </c>
      <c r="AI1136" s="48"/>
    </row>
    <row r="1137" spans="2:35">
      <c r="B1137" s="315" t="s">
        <v>2074</v>
      </c>
      <c r="C1137" s="315" t="s">
        <v>187</v>
      </c>
      <c r="D1137" s="315" t="s">
        <v>7769</v>
      </c>
      <c r="E1137" s="309" t="s">
        <v>5778</v>
      </c>
      <c r="F1137" s="128" t="s">
        <v>8384</v>
      </c>
      <c r="G1137" s="315" t="s">
        <v>250</v>
      </c>
      <c r="H1137" s="626" t="s">
        <v>9747</v>
      </c>
      <c r="I1137" s="309"/>
      <c r="J1137" s="309"/>
      <c r="K1137" s="309" t="s">
        <v>582</v>
      </c>
      <c r="L1137" s="309"/>
      <c r="M1137" s="309"/>
      <c r="N1137" s="309"/>
      <c r="O1137" s="309"/>
      <c r="P1137" s="309"/>
      <c r="Q1137" s="309"/>
      <c r="R1137" s="309"/>
      <c r="S1137" s="309"/>
      <c r="T1137" s="326"/>
      <c r="U1137" s="897"/>
      <c r="V1137" s="897"/>
      <c r="W1137" s="897"/>
      <c r="X1137" s="897"/>
      <c r="Y1137" s="897"/>
      <c r="Z1137" s="897"/>
      <c r="AA1137" s="897"/>
      <c r="AB1137" s="897"/>
      <c r="AC1137" s="428" t="s">
        <v>9698</v>
      </c>
      <c r="AD1137" s="309">
        <v>2018</v>
      </c>
      <c r="AE1137" s="309">
        <v>2020</v>
      </c>
      <c r="AF1137" s="315" t="s">
        <v>11418</v>
      </c>
      <c r="AG1137" s="624" t="s">
        <v>11419</v>
      </c>
      <c r="AH1137" s="94" t="s">
        <v>677</v>
      </c>
      <c r="AI1137" s="48"/>
    </row>
    <row r="1138" spans="2:35">
      <c r="B1138" s="142" t="s">
        <v>2074</v>
      </c>
      <c r="C1138" s="315" t="s">
        <v>187</v>
      </c>
      <c r="D1138" s="142" t="s">
        <v>7769</v>
      </c>
      <c r="E1138" s="309" t="s">
        <v>5778</v>
      </c>
      <c r="F1138" s="128" t="s">
        <v>424</v>
      </c>
      <c r="G1138" s="315" t="s">
        <v>886</v>
      </c>
      <c r="H1138" s="309" t="s">
        <v>5810</v>
      </c>
      <c r="I1138" s="309"/>
      <c r="J1138" s="309"/>
      <c r="K1138" s="309"/>
      <c r="L1138" s="309"/>
      <c r="M1138" s="309"/>
      <c r="N1138" s="309"/>
      <c r="O1138" s="309"/>
      <c r="P1138" s="309"/>
      <c r="Q1138" s="309"/>
      <c r="R1138" s="309"/>
      <c r="S1138" s="309"/>
      <c r="T1138" s="326"/>
      <c r="U1138" s="897"/>
      <c r="V1138" s="897"/>
      <c r="W1138" s="897"/>
      <c r="X1138" s="897"/>
      <c r="Y1138" s="897"/>
      <c r="Z1138" s="897"/>
      <c r="AA1138" s="897" t="s">
        <v>582</v>
      </c>
      <c r="AB1138" s="897"/>
      <c r="AC1138" s="428" t="s">
        <v>9698</v>
      </c>
      <c r="AD1138" s="309" t="s">
        <v>886</v>
      </c>
      <c r="AE1138" s="309" t="s">
        <v>886</v>
      </c>
      <c r="AF1138" s="315" t="s">
        <v>10121</v>
      </c>
      <c r="AG1138" s="624" t="s">
        <v>9742</v>
      </c>
      <c r="AH1138" s="94" t="s">
        <v>677</v>
      </c>
      <c r="AI1138" s="48"/>
    </row>
    <row r="1139" spans="2:35">
      <c r="B1139" s="142" t="s">
        <v>366</v>
      </c>
      <c r="C1139" s="142" t="s">
        <v>169</v>
      </c>
      <c r="D1139" s="142" t="s">
        <v>11420</v>
      </c>
      <c r="E1139" s="128" t="s">
        <v>5778</v>
      </c>
      <c r="F1139" s="128" t="s">
        <v>5838</v>
      </c>
      <c r="G1139" s="764" t="s">
        <v>4683</v>
      </c>
      <c r="H1139" s="128" t="s">
        <v>886</v>
      </c>
      <c r="I1139" s="128"/>
      <c r="J1139" s="128"/>
      <c r="K1139" s="128" t="s">
        <v>582</v>
      </c>
      <c r="L1139" s="128"/>
      <c r="M1139" s="128"/>
      <c r="N1139" s="128"/>
      <c r="O1139" s="128"/>
      <c r="P1139" s="128"/>
      <c r="Q1139" s="128"/>
      <c r="R1139" s="128"/>
      <c r="S1139" s="128"/>
      <c r="T1139" s="307"/>
      <c r="U1139" s="897"/>
      <c r="V1139" s="897"/>
      <c r="W1139" s="897"/>
      <c r="X1139" s="897"/>
      <c r="Y1139" s="897"/>
      <c r="Z1139" s="897"/>
      <c r="AA1139" s="897"/>
      <c r="AB1139" s="897"/>
      <c r="AC1139" s="428" t="s">
        <v>9698</v>
      </c>
      <c r="AD1139" s="309" t="s">
        <v>886</v>
      </c>
      <c r="AE1139" s="128">
        <v>2005</v>
      </c>
      <c r="AF1139" s="142"/>
      <c r="AG1139" s="629" t="s">
        <v>9719</v>
      </c>
      <c r="AH1139" s="94" t="s">
        <v>677</v>
      </c>
      <c r="AI1139" s="48"/>
    </row>
    <row r="1140" spans="2:35">
      <c r="B1140" s="315" t="s">
        <v>2077</v>
      </c>
      <c r="C1140" s="315" t="s">
        <v>191</v>
      </c>
      <c r="D1140" s="315" t="s">
        <v>11421</v>
      </c>
      <c r="E1140" s="309" t="s">
        <v>5778</v>
      </c>
      <c r="F1140" s="128" t="s">
        <v>8384</v>
      </c>
      <c r="G1140" s="315" t="s">
        <v>5825</v>
      </c>
      <c r="H1140" s="309" t="s">
        <v>886</v>
      </c>
      <c r="I1140" s="309"/>
      <c r="J1140" s="309"/>
      <c r="K1140" s="309"/>
      <c r="L1140" s="309"/>
      <c r="M1140" s="309"/>
      <c r="N1140" s="309"/>
      <c r="O1140" s="309"/>
      <c r="P1140" s="309"/>
      <c r="Q1140" s="309"/>
      <c r="R1140" s="309"/>
      <c r="S1140" s="309"/>
      <c r="T1140" s="326"/>
      <c r="U1140" s="897"/>
      <c r="V1140" s="897"/>
      <c r="W1140" s="897"/>
      <c r="X1140" s="897" t="s">
        <v>582</v>
      </c>
      <c r="Y1140" s="897"/>
      <c r="Z1140" s="897"/>
      <c r="AA1140" s="897"/>
      <c r="AB1140" s="897"/>
      <c r="AC1140" s="428" t="s">
        <v>9713</v>
      </c>
      <c r="AD1140" s="309">
        <v>2018</v>
      </c>
      <c r="AE1140" s="309" t="s">
        <v>886</v>
      </c>
      <c r="AF1140" s="315" t="s">
        <v>11422</v>
      </c>
      <c r="AG1140" s="636" t="s">
        <v>11423</v>
      </c>
      <c r="AH1140" s="94" t="s">
        <v>677</v>
      </c>
      <c r="AI1140" s="48"/>
    </row>
    <row r="1141" spans="2:35">
      <c r="B1141" s="142" t="s">
        <v>2074</v>
      </c>
      <c r="C1141" s="315" t="s">
        <v>187</v>
      </c>
      <c r="D1141" s="315" t="s">
        <v>11424</v>
      </c>
      <c r="E1141" s="309" t="s">
        <v>5778</v>
      </c>
      <c r="F1141" s="128" t="s">
        <v>5838</v>
      </c>
      <c r="G1141" s="142" t="s">
        <v>5695</v>
      </c>
      <c r="H1141" s="135" t="s">
        <v>9747</v>
      </c>
      <c r="I1141" s="128"/>
      <c r="J1141" s="309"/>
      <c r="K1141" s="309"/>
      <c r="L1141" s="309"/>
      <c r="M1141" s="309"/>
      <c r="N1141" s="309"/>
      <c r="O1141" s="309"/>
      <c r="P1141" s="309"/>
      <c r="Q1141" s="309"/>
      <c r="R1141" s="309"/>
      <c r="S1141" s="309"/>
      <c r="T1141" s="326"/>
      <c r="U1141" s="897" t="s">
        <v>582</v>
      </c>
      <c r="V1141" s="897"/>
      <c r="W1141" s="897"/>
      <c r="X1141" s="897"/>
      <c r="Y1141" s="897"/>
      <c r="Z1141" s="897"/>
      <c r="AA1141" s="897"/>
      <c r="AB1141" s="897"/>
      <c r="AC1141" s="428" t="s">
        <v>9698</v>
      </c>
      <c r="AD1141" s="128">
        <v>2019</v>
      </c>
      <c r="AE1141" s="128">
        <v>2020</v>
      </c>
      <c r="AF1141" s="142" t="s">
        <v>11425</v>
      </c>
      <c r="AG1141" s="624" t="s">
        <v>10906</v>
      </c>
      <c r="AH1141" s="94" t="s">
        <v>677</v>
      </c>
      <c r="AI1141" s="48"/>
    </row>
    <row r="1142" spans="2:35">
      <c r="B1142" s="315" t="s">
        <v>2074</v>
      </c>
      <c r="C1142" s="315" t="s">
        <v>187</v>
      </c>
      <c r="D1142" s="315" t="s">
        <v>11424</v>
      </c>
      <c r="E1142" s="309" t="s">
        <v>5778</v>
      </c>
      <c r="F1142" s="128" t="s">
        <v>8384</v>
      </c>
      <c r="G1142" s="315" t="s">
        <v>3461</v>
      </c>
      <c r="H1142" s="626" t="s">
        <v>594</v>
      </c>
      <c r="I1142" s="309"/>
      <c r="J1142" s="309"/>
      <c r="K1142" s="309" t="s">
        <v>582</v>
      </c>
      <c r="L1142" s="309"/>
      <c r="M1142" s="309"/>
      <c r="N1142" s="309"/>
      <c r="O1142" s="309"/>
      <c r="P1142" s="309"/>
      <c r="Q1142" s="309"/>
      <c r="R1142" s="309"/>
      <c r="S1142" s="309"/>
      <c r="T1142" s="326"/>
      <c r="U1142" s="897"/>
      <c r="V1142" s="897"/>
      <c r="W1142" s="897"/>
      <c r="X1142" s="897"/>
      <c r="Y1142" s="897"/>
      <c r="Z1142" s="897"/>
      <c r="AA1142" s="897"/>
      <c r="AB1142" s="897"/>
      <c r="AC1142" s="428" t="s">
        <v>9698</v>
      </c>
      <c r="AD1142" s="309">
        <v>2019</v>
      </c>
      <c r="AE1142" s="309">
        <v>2020</v>
      </c>
      <c r="AF1142" s="315" t="s">
        <v>11426</v>
      </c>
      <c r="AG1142" s="625" t="s">
        <v>11427</v>
      </c>
      <c r="AH1142" s="94" t="s">
        <v>677</v>
      </c>
      <c r="AI1142" s="48"/>
    </row>
    <row r="1143" spans="2:35">
      <c r="B1143" s="315" t="s">
        <v>366</v>
      </c>
      <c r="C1143" s="142" t="s">
        <v>173</v>
      </c>
      <c r="D1143" s="142" t="s">
        <v>11428</v>
      </c>
      <c r="E1143" s="128" t="s">
        <v>886</v>
      </c>
      <c r="F1143" s="309" t="s">
        <v>452</v>
      </c>
      <c r="G1143" s="315" t="s">
        <v>886</v>
      </c>
      <c r="H1143" s="309" t="s">
        <v>886</v>
      </c>
      <c r="I1143" s="309"/>
      <c r="J1143" s="309"/>
      <c r="K1143" s="309"/>
      <c r="L1143" s="309"/>
      <c r="M1143" s="309"/>
      <c r="N1143" s="309"/>
      <c r="O1143" s="309"/>
      <c r="P1143" s="309"/>
      <c r="Q1143" s="309"/>
      <c r="R1143" s="309"/>
      <c r="S1143" s="309"/>
      <c r="T1143" s="326"/>
      <c r="U1143" s="897"/>
      <c r="V1143" s="897" t="s">
        <v>582</v>
      </c>
      <c r="W1143" s="897"/>
      <c r="X1143" s="897"/>
      <c r="Y1143" s="897"/>
      <c r="Z1143" s="897"/>
      <c r="AA1143" s="897"/>
      <c r="AB1143" s="897"/>
      <c r="AC1143" s="428" t="s">
        <v>9698</v>
      </c>
      <c r="AD1143" s="309" t="s">
        <v>886</v>
      </c>
      <c r="AE1143" s="137" t="s">
        <v>9709</v>
      </c>
      <c r="AF1143" s="142" t="s">
        <v>9726</v>
      </c>
      <c r="AG1143" s="624" t="s">
        <v>9727</v>
      </c>
      <c r="AH1143" s="94" t="s">
        <v>677</v>
      </c>
      <c r="AI1143" s="48"/>
    </row>
    <row r="1144" spans="2:35">
      <c r="B1144" s="305" t="s">
        <v>2077</v>
      </c>
      <c r="C1144" s="289" t="s">
        <v>189</v>
      </c>
      <c r="D1144" s="331" t="s">
        <v>11429</v>
      </c>
      <c r="E1144" s="72" t="s">
        <v>5735</v>
      </c>
      <c r="F1144" s="73" t="s">
        <v>424</v>
      </c>
      <c r="G1144" s="129" t="s">
        <v>6147</v>
      </c>
      <c r="H1144" s="128" t="s">
        <v>886</v>
      </c>
      <c r="I1144" s="133"/>
      <c r="J1144" s="133"/>
      <c r="K1144" s="133"/>
      <c r="L1144" s="133"/>
      <c r="M1144" s="133"/>
      <c r="N1144" s="133"/>
      <c r="O1144" s="133"/>
      <c r="P1144" s="133"/>
      <c r="Q1144" s="133"/>
      <c r="R1144" s="133"/>
      <c r="S1144" s="133" t="s">
        <v>419</v>
      </c>
      <c r="T1144" s="288"/>
      <c r="U1144" s="809"/>
      <c r="V1144" s="809"/>
      <c r="W1144" s="809"/>
      <c r="X1144" s="809"/>
      <c r="Y1144" s="809"/>
      <c r="Z1144" s="809"/>
      <c r="AA1144" s="809"/>
      <c r="AB1144" s="809"/>
      <c r="AC1144" s="424" t="s">
        <v>9713</v>
      </c>
      <c r="AD1144" s="128">
        <v>2021</v>
      </c>
      <c r="AE1144" s="128"/>
      <c r="AF1144" s="142"/>
      <c r="AG1144" s="593" t="s">
        <v>11430</v>
      </c>
      <c r="AH1144" s="94" t="s">
        <v>677</v>
      </c>
      <c r="AI1144" s="48"/>
    </row>
    <row r="1145" spans="2:35">
      <c r="B1145" s="142" t="s">
        <v>2074</v>
      </c>
      <c r="C1145" s="315" t="s">
        <v>187</v>
      </c>
      <c r="D1145" s="142" t="s">
        <v>11431</v>
      </c>
      <c r="E1145" s="309" t="s">
        <v>5778</v>
      </c>
      <c r="F1145" s="128" t="s">
        <v>424</v>
      </c>
      <c r="G1145" s="142" t="s">
        <v>886</v>
      </c>
      <c r="H1145" s="309" t="s">
        <v>5810</v>
      </c>
      <c r="I1145" s="309"/>
      <c r="J1145" s="309"/>
      <c r="K1145" s="309"/>
      <c r="L1145" s="309"/>
      <c r="M1145" s="309"/>
      <c r="N1145" s="309"/>
      <c r="O1145" s="309"/>
      <c r="P1145" s="309"/>
      <c r="Q1145" s="309"/>
      <c r="R1145" s="309"/>
      <c r="S1145" s="309"/>
      <c r="T1145" s="326"/>
      <c r="U1145" s="897"/>
      <c r="V1145" s="897"/>
      <c r="W1145" s="897"/>
      <c r="X1145" s="897"/>
      <c r="Y1145" s="897"/>
      <c r="Z1145" s="897"/>
      <c r="AA1145" s="897" t="s">
        <v>582</v>
      </c>
      <c r="AB1145" s="897"/>
      <c r="AC1145" s="428" t="s">
        <v>9698</v>
      </c>
      <c r="AD1145" s="309" t="s">
        <v>886</v>
      </c>
      <c r="AE1145" s="309" t="s">
        <v>886</v>
      </c>
      <c r="AF1145" s="315" t="s">
        <v>9771</v>
      </c>
      <c r="AG1145" s="624" t="s">
        <v>9742</v>
      </c>
      <c r="AH1145" s="94" t="s">
        <v>677</v>
      </c>
      <c r="AI1145" s="48"/>
    </row>
    <row r="1146" spans="2:35">
      <c r="B1146" s="305" t="s">
        <v>2077</v>
      </c>
      <c r="C1146" s="289" t="s">
        <v>189</v>
      </c>
      <c r="D1146" s="331" t="s">
        <v>11432</v>
      </c>
      <c r="E1146" s="72" t="s">
        <v>8308</v>
      </c>
      <c r="F1146" s="73" t="s">
        <v>452</v>
      </c>
      <c r="G1146" s="129" t="s">
        <v>6147</v>
      </c>
      <c r="H1146" s="128" t="s">
        <v>886</v>
      </c>
      <c r="I1146" s="128"/>
      <c r="J1146" s="128"/>
      <c r="K1146" s="128"/>
      <c r="L1146" s="128"/>
      <c r="M1146" s="128"/>
      <c r="N1146" s="128"/>
      <c r="O1146" s="128"/>
      <c r="P1146" s="128"/>
      <c r="Q1146" s="128"/>
      <c r="R1146" s="128"/>
      <c r="S1146" s="128"/>
      <c r="T1146" s="307"/>
      <c r="U1146" s="754"/>
      <c r="V1146" s="754"/>
      <c r="W1146" s="754" t="s">
        <v>419</v>
      </c>
      <c r="X1146" s="754"/>
      <c r="Y1146" s="754"/>
      <c r="Z1146" s="754"/>
      <c r="AA1146" s="754"/>
      <c r="AB1146" s="754"/>
      <c r="AC1146" s="424" t="s">
        <v>9713</v>
      </c>
      <c r="AD1146" s="128">
        <v>2014</v>
      </c>
      <c r="AE1146" s="128"/>
      <c r="AF1146" s="142"/>
      <c r="AG1146" s="639" t="s">
        <v>11433</v>
      </c>
      <c r="AH1146" s="94" t="s">
        <v>677</v>
      </c>
      <c r="AI1146" s="48"/>
    </row>
    <row r="1147" spans="2:35">
      <c r="B1147" s="305" t="s">
        <v>2077</v>
      </c>
      <c r="C1147" s="142" t="s">
        <v>189</v>
      </c>
      <c r="D1147" s="315" t="s">
        <v>11432</v>
      </c>
      <c r="E1147" s="142" t="s">
        <v>8308</v>
      </c>
      <c r="F1147" s="128" t="s">
        <v>452</v>
      </c>
      <c r="G1147" s="142" t="s">
        <v>6147</v>
      </c>
      <c r="H1147" s="128" t="s">
        <v>6147</v>
      </c>
      <c r="I1147" s="128"/>
      <c r="J1147" s="128"/>
      <c r="K1147" s="128"/>
      <c r="L1147" s="128"/>
      <c r="M1147" s="128"/>
      <c r="N1147" s="128"/>
      <c r="O1147" s="128"/>
      <c r="P1147" s="128"/>
      <c r="Q1147" s="128"/>
      <c r="R1147" s="128"/>
      <c r="S1147" s="128"/>
      <c r="T1147" s="307"/>
      <c r="U1147" s="754"/>
      <c r="V1147" s="754" t="s">
        <v>419</v>
      </c>
      <c r="W1147" s="754"/>
      <c r="X1147" s="754"/>
      <c r="Y1147" s="696"/>
      <c r="Z1147" s="754"/>
      <c r="AA1147" s="754"/>
      <c r="AB1147" s="696"/>
      <c r="AC1147" s="424" t="s">
        <v>9713</v>
      </c>
      <c r="AD1147" s="128">
        <v>2014</v>
      </c>
      <c r="AE1147" s="128"/>
      <c r="AF1147" s="142"/>
      <c r="AG1147" s="596" t="s">
        <v>11433</v>
      </c>
      <c r="AH1147" s="94" t="s">
        <v>677</v>
      </c>
      <c r="AI1147" s="175"/>
    </row>
    <row r="1148" spans="2:35">
      <c r="B1148" s="142" t="s">
        <v>2074</v>
      </c>
      <c r="C1148" s="315" t="s">
        <v>187</v>
      </c>
      <c r="D1148" s="142" t="s">
        <v>11434</v>
      </c>
      <c r="E1148" s="309" t="s">
        <v>5778</v>
      </c>
      <c r="F1148" s="128" t="s">
        <v>424</v>
      </c>
      <c r="G1148" s="142" t="s">
        <v>886</v>
      </c>
      <c r="H1148" s="309" t="s">
        <v>5810</v>
      </c>
      <c r="I1148" s="309"/>
      <c r="J1148" s="309"/>
      <c r="K1148" s="309"/>
      <c r="L1148" s="309"/>
      <c r="M1148" s="309"/>
      <c r="N1148" s="309"/>
      <c r="O1148" s="309"/>
      <c r="P1148" s="309"/>
      <c r="Q1148" s="309"/>
      <c r="R1148" s="309"/>
      <c r="S1148" s="309"/>
      <c r="T1148" s="326"/>
      <c r="U1148" s="897"/>
      <c r="V1148" s="897"/>
      <c r="W1148" s="897"/>
      <c r="X1148" s="897"/>
      <c r="Y1148" s="897"/>
      <c r="Z1148" s="897"/>
      <c r="AA1148" s="897" t="s">
        <v>582</v>
      </c>
      <c r="AB1148" s="897"/>
      <c r="AC1148" s="428" t="s">
        <v>9698</v>
      </c>
      <c r="AD1148" s="309" t="s">
        <v>886</v>
      </c>
      <c r="AE1148" s="309" t="s">
        <v>886</v>
      </c>
      <c r="AF1148" s="315" t="s">
        <v>9771</v>
      </c>
      <c r="AG1148" s="624" t="s">
        <v>9742</v>
      </c>
      <c r="AH1148" s="94" t="s">
        <v>677</v>
      </c>
      <c r="AI1148" s="48"/>
    </row>
    <row r="1149" spans="2:35">
      <c r="B1149" s="142" t="s">
        <v>2074</v>
      </c>
      <c r="C1149" s="315" t="s">
        <v>187</v>
      </c>
      <c r="D1149" s="142" t="s">
        <v>11435</v>
      </c>
      <c r="E1149" s="309" t="s">
        <v>5778</v>
      </c>
      <c r="F1149" s="128" t="s">
        <v>424</v>
      </c>
      <c r="G1149" s="142" t="s">
        <v>886</v>
      </c>
      <c r="H1149" s="309" t="s">
        <v>5810</v>
      </c>
      <c r="I1149" s="309"/>
      <c r="J1149" s="309"/>
      <c r="K1149" s="309"/>
      <c r="L1149" s="309"/>
      <c r="M1149" s="309"/>
      <c r="N1149" s="309"/>
      <c r="O1149" s="309"/>
      <c r="P1149" s="309"/>
      <c r="Q1149" s="309"/>
      <c r="R1149" s="309"/>
      <c r="S1149" s="309"/>
      <c r="T1149" s="326"/>
      <c r="U1149" s="897"/>
      <c r="V1149" s="897"/>
      <c r="W1149" s="897"/>
      <c r="X1149" s="897"/>
      <c r="Y1149" s="897"/>
      <c r="Z1149" s="897"/>
      <c r="AA1149" s="897" t="s">
        <v>582</v>
      </c>
      <c r="AB1149" s="897"/>
      <c r="AC1149" s="428" t="s">
        <v>9698</v>
      </c>
      <c r="AD1149" s="309" t="s">
        <v>886</v>
      </c>
      <c r="AE1149" s="309" t="s">
        <v>886</v>
      </c>
      <c r="AF1149" s="315" t="s">
        <v>9771</v>
      </c>
      <c r="AG1149" s="624" t="s">
        <v>9742</v>
      </c>
      <c r="AH1149" s="94" t="s">
        <v>677</v>
      </c>
      <c r="AI1149" s="48"/>
    </row>
    <row r="1150" spans="2:35">
      <c r="B1150" s="142" t="s">
        <v>366</v>
      </c>
      <c r="C1150" s="142" t="s">
        <v>169</v>
      </c>
      <c r="D1150" s="142" t="s">
        <v>11436</v>
      </c>
      <c r="E1150" s="128" t="s">
        <v>5778</v>
      </c>
      <c r="F1150" s="128" t="s">
        <v>5838</v>
      </c>
      <c r="G1150" s="142" t="s">
        <v>4683</v>
      </c>
      <c r="H1150" s="141" t="s">
        <v>9896</v>
      </c>
      <c r="I1150" s="128"/>
      <c r="J1150" s="128"/>
      <c r="K1150" s="128" t="s">
        <v>582</v>
      </c>
      <c r="L1150" s="128"/>
      <c r="M1150" s="128"/>
      <c r="N1150" s="128"/>
      <c r="O1150" s="128"/>
      <c r="P1150" s="128"/>
      <c r="Q1150" s="128"/>
      <c r="R1150" s="128"/>
      <c r="S1150" s="128"/>
      <c r="T1150" s="307"/>
      <c r="U1150" s="897"/>
      <c r="V1150" s="897"/>
      <c r="W1150" s="897"/>
      <c r="X1150" s="897"/>
      <c r="Y1150" s="897"/>
      <c r="Z1150" s="897"/>
      <c r="AA1150" s="897"/>
      <c r="AB1150" s="897"/>
      <c r="AC1150" s="428" t="s">
        <v>9698</v>
      </c>
      <c r="AD1150" s="309" t="s">
        <v>886</v>
      </c>
      <c r="AE1150" s="128">
        <v>2005</v>
      </c>
      <c r="AF1150" s="142" t="s">
        <v>10479</v>
      </c>
      <c r="AG1150" s="629" t="s">
        <v>9719</v>
      </c>
      <c r="AH1150" s="94" t="s">
        <v>677</v>
      </c>
      <c r="AI1150" s="48"/>
    </row>
    <row r="1151" spans="2:35">
      <c r="B1151" s="142" t="s">
        <v>2074</v>
      </c>
      <c r="C1151" s="315" t="s">
        <v>187</v>
      </c>
      <c r="D1151" s="142" t="s">
        <v>7780</v>
      </c>
      <c r="E1151" s="309" t="s">
        <v>5778</v>
      </c>
      <c r="F1151" s="128" t="s">
        <v>424</v>
      </c>
      <c r="G1151" s="315" t="s">
        <v>886</v>
      </c>
      <c r="H1151" s="309" t="s">
        <v>5810</v>
      </c>
      <c r="I1151" s="309"/>
      <c r="J1151" s="309"/>
      <c r="K1151" s="309"/>
      <c r="L1151" s="309"/>
      <c r="M1151" s="309"/>
      <c r="N1151" s="309"/>
      <c r="O1151" s="309"/>
      <c r="P1151" s="309"/>
      <c r="Q1151" s="309"/>
      <c r="R1151" s="309"/>
      <c r="S1151" s="309"/>
      <c r="T1151" s="326"/>
      <c r="U1151" s="897"/>
      <c r="V1151" s="897"/>
      <c r="W1151" s="897"/>
      <c r="X1151" s="897"/>
      <c r="Y1151" s="897"/>
      <c r="Z1151" s="897"/>
      <c r="AA1151" s="897" t="s">
        <v>582</v>
      </c>
      <c r="AB1151" s="897"/>
      <c r="AC1151" s="428" t="s">
        <v>9698</v>
      </c>
      <c r="AD1151" s="309" t="s">
        <v>886</v>
      </c>
      <c r="AE1151" s="309" t="s">
        <v>886</v>
      </c>
      <c r="AF1151" s="315" t="s">
        <v>10121</v>
      </c>
      <c r="AG1151" s="624" t="s">
        <v>9742</v>
      </c>
      <c r="AH1151" s="94" t="s">
        <v>677</v>
      </c>
      <c r="AI1151" s="48"/>
    </row>
    <row r="1152" spans="2:35">
      <c r="B1152" s="142" t="s">
        <v>366</v>
      </c>
      <c r="C1152" s="142" t="s">
        <v>169</v>
      </c>
      <c r="D1152" s="142" t="s">
        <v>11437</v>
      </c>
      <c r="E1152" s="128" t="s">
        <v>5778</v>
      </c>
      <c r="F1152" s="128" t="s">
        <v>5838</v>
      </c>
      <c r="G1152" s="142" t="s">
        <v>4683</v>
      </c>
      <c r="H1152" s="141" t="s">
        <v>9896</v>
      </c>
      <c r="I1152" s="128"/>
      <c r="J1152" s="128"/>
      <c r="K1152" s="128" t="s">
        <v>582</v>
      </c>
      <c r="L1152" s="128"/>
      <c r="M1152" s="128"/>
      <c r="N1152" s="128"/>
      <c r="O1152" s="128"/>
      <c r="P1152" s="128"/>
      <c r="Q1152" s="128"/>
      <c r="R1152" s="128"/>
      <c r="S1152" s="128"/>
      <c r="T1152" s="307"/>
      <c r="U1152" s="897"/>
      <c r="V1152" s="897"/>
      <c r="W1152" s="897"/>
      <c r="X1152" s="897"/>
      <c r="Y1152" s="897"/>
      <c r="Z1152" s="897"/>
      <c r="AA1152" s="897"/>
      <c r="AB1152" s="897"/>
      <c r="AC1152" s="428" t="s">
        <v>9698</v>
      </c>
      <c r="AD1152" s="309" t="s">
        <v>886</v>
      </c>
      <c r="AE1152" s="128">
        <v>2002</v>
      </c>
      <c r="AF1152" s="142" t="s">
        <v>10123</v>
      </c>
      <c r="AG1152" s="629" t="s">
        <v>9719</v>
      </c>
      <c r="AH1152" s="94" t="s">
        <v>677</v>
      </c>
      <c r="AI1152" s="48"/>
    </row>
    <row r="1153" spans="2:35">
      <c r="B1153" s="142" t="s">
        <v>366</v>
      </c>
      <c r="C1153" s="340" t="s">
        <v>169</v>
      </c>
      <c r="D1153" s="142" t="s">
        <v>11438</v>
      </c>
      <c r="E1153" s="128" t="s">
        <v>5778</v>
      </c>
      <c r="F1153" s="128" t="s">
        <v>5838</v>
      </c>
      <c r="G1153" s="142" t="s">
        <v>4683</v>
      </c>
      <c r="H1153" s="128" t="s">
        <v>886</v>
      </c>
      <c r="I1153" s="128"/>
      <c r="J1153" s="128"/>
      <c r="K1153" s="128" t="s">
        <v>582</v>
      </c>
      <c r="L1153" s="128"/>
      <c r="M1153" s="128"/>
      <c r="N1153" s="128"/>
      <c r="O1153" s="128"/>
      <c r="P1153" s="128"/>
      <c r="Q1153" s="128"/>
      <c r="R1153" s="128"/>
      <c r="S1153" s="128"/>
      <c r="T1153" s="307"/>
      <c r="U1153" s="897"/>
      <c r="V1153" s="897"/>
      <c r="W1153" s="897"/>
      <c r="X1153" s="897"/>
      <c r="Y1153" s="897"/>
      <c r="Z1153" s="897"/>
      <c r="AA1153" s="897"/>
      <c r="AB1153" s="897"/>
      <c r="AC1153" s="428" t="s">
        <v>9698</v>
      </c>
      <c r="AD1153" s="309" t="s">
        <v>886</v>
      </c>
      <c r="AE1153" s="128">
        <v>2004</v>
      </c>
      <c r="AF1153" s="142"/>
      <c r="AG1153" s="142" t="s">
        <v>9719</v>
      </c>
      <c r="AH1153" s="94" t="s">
        <v>677</v>
      </c>
      <c r="AI1153" s="48"/>
    </row>
    <row r="1154" spans="2:35">
      <c r="B1154" s="142" t="s">
        <v>366</v>
      </c>
      <c r="C1154" s="142" t="s">
        <v>169</v>
      </c>
      <c r="D1154" s="142" t="s">
        <v>11439</v>
      </c>
      <c r="E1154" s="128" t="s">
        <v>5778</v>
      </c>
      <c r="F1154" s="128" t="s">
        <v>5838</v>
      </c>
      <c r="G1154" s="142" t="s">
        <v>4683</v>
      </c>
      <c r="H1154" s="141" t="s">
        <v>9896</v>
      </c>
      <c r="I1154" s="128"/>
      <c r="J1154" s="128"/>
      <c r="K1154" s="128" t="s">
        <v>582</v>
      </c>
      <c r="L1154" s="128"/>
      <c r="M1154" s="128"/>
      <c r="N1154" s="128"/>
      <c r="O1154" s="128"/>
      <c r="P1154" s="128"/>
      <c r="Q1154" s="128"/>
      <c r="R1154" s="128"/>
      <c r="S1154" s="128"/>
      <c r="T1154" s="307"/>
      <c r="U1154" s="897"/>
      <c r="V1154" s="897"/>
      <c r="W1154" s="897"/>
      <c r="X1154" s="897"/>
      <c r="Y1154" s="897"/>
      <c r="Z1154" s="897"/>
      <c r="AA1154" s="897"/>
      <c r="AB1154" s="897"/>
      <c r="AC1154" s="428" t="s">
        <v>9698</v>
      </c>
      <c r="AD1154" s="309" t="s">
        <v>886</v>
      </c>
      <c r="AE1154" s="128">
        <v>1999</v>
      </c>
      <c r="AF1154" s="142" t="s">
        <v>10123</v>
      </c>
      <c r="AG1154" s="142" t="s">
        <v>9719</v>
      </c>
      <c r="AH1154" s="94" t="s">
        <v>677</v>
      </c>
      <c r="AI1154" s="48"/>
    </row>
    <row r="1155" spans="2:35">
      <c r="B1155" s="142" t="s">
        <v>366</v>
      </c>
      <c r="C1155" s="142" t="s">
        <v>169</v>
      </c>
      <c r="D1155" s="142" t="s">
        <v>11440</v>
      </c>
      <c r="E1155" s="128" t="s">
        <v>5778</v>
      </c>
      <c r="F1155" s="128" t="s">
        <v>5838</v>
      </c>
      <c r="G1155" s="142" t="s">
        <v>4683</v>
      </c>
      <c r="H1155" s="128" t="s">
        <v>886</v>
      </c>
      <c r="I1155" s="128"/>
      <c r="J1155" s="128"/>
      <c r="K1155" s="128" t="s">
        <v>582</v>
      </c>
      <c r="L1155" s="128"/>
      <c r="M1155" s="128"/>
      <c r="N1155" s="128"/>
      <c r="O1155" s="128"/>
      <c r="P1155" s="128"/>
      <c r="Q1155" s="128"/>
      <c r="R1155" s="128"/>
      <c r="S1155" s="128"/>
      <c r="T1155" s="307"/>
      <c r="U1155" s="897"/>
      <c r="V1155" s="897"/>
      <c r="W1155" s="897"/>
      <c r="X1155" s="897"/>
      <c r="Y1155" s="897"/>
      <c r="Z1155" s="897"/>
      <c r="AA1155" s="897"/>
      <c r="AB1155" s="897"/>
      <c r="AC1155" s="428" t="s">
        <v>9698</v>
      </c>
      <c r="AD1155" s="309" t="s">
        <v>886</v>
      </c>
      <c r="AE1155" s="128">
        <v>2004</v>
      </c>
      <c r="AF1155" s="142"/>
      <c r="AG1155" s="142" t="s">
        <v>9719</v>
      </c>
      <c r="AH1155" s="94" t="s">
        <v>677</v>
      </c>
      <c r="AI1155" s="48"/>
    </row>
    <row r="1156" spans="2:35">
      <c r="B1156" s="315" t="s">
        <v>2074</v>
      </c>
      <c r="C1156" s="315" t="s">
        <v>187</v>
      </c>
      <c r="D1156" s="315" t="s">
        <v>7784</v>
      </c>
      <c r="E1156" s="309" t="s">
        <v>5778</v>
      </c>
      <c r="F1156" s="128" t="s">
        <v>424</v>
      </c>
      <c r="G1156" s="315" t="s">
        <v>886</v>
      </c>
      <c r="H1156" s="309" t="s">
        <v>886</v>
      </c>
      <c r="I1156" s="309"/>
      <c r="J1156" s="309"/>
      <c r="K1156" s="309"/>
      <c r="L1156" s="309" t="s">
        <v>582</v>
      </c>
      <c r="M1156" s="309"/>
      <c r="N1156" s="309"/>
      <c r="O1156" s="309"/>
      <c r="P1156" s="309"/>
      <c r="Q1156" s="309"/>
      <c r="R1156" s="309"/>
      <c r="S1156" s="309"/>
      <c r="T1156" s="326"/>
      <c r="U1156" s="897"/>
      <c r="V1156" s="897"/>
      <c r="W1156" s="897"/>
      <c r="X1156" s="897"/>
      <c r="Y1156" s="897"/>
      <c r="Z1156" s="897"/>
      <c r="AA1156" s="897"/>
      <c r="AB1156" s="897"/>
      <c r="AC1156" s="428" t="s">
        <v>9698</v>
      </c>
      <c r="AD1156" s="309">
        <v>2017</v>
      </c>
      <c r="AE1156" s="309">
        <v>2030</v>
      </c>
      <c r="AF1156" s="315" t="s">
        <v>11441</v>
      </c>
      <c r="AG1156" s="432" t="s">
        <v>11442</v>
      </c>
      <c r="AH1156" s="94" t="s">
        <v>677</v>
      </c>
      <c r="AI1156" s="48"/>
    </row>
    <row r="1157" spans="2:35">
      <c r="B1157" s="142" t="s">
        <v>2074</v>
      </c>
      <c r="C1157" s="142" t="s">
        <v>187</v>
      </c>
      <c r="D1157" s="142" t="s">
        <v>7784</v>
      </c>
      <c r="E1157" s="309" t="s">
        <v>5778</v>
      </c>
      <c r="F1157" s="128" t="s">
        <v>424</v>
      </c>
      <c r="G1157" s="315" t="s">
        <v>886</v>
      </c>
      <c r="H1157" s="309" t="s">
        <v>886</v>
      </c>
      <c r="I1157" s="133"/>
      <c r="J1157" s="133"/>
      <c r="K1157" s="133"/>
      <c r="L1157" s="133"/>
      <c r="M1157" s="133"/>
      <c r="N1157" s="133"/>
      <c r="O1157" s="133"/>
      <c r="P1157" s="133"/>
      <c r="Q1157" s="133"/>
      <c r="R1157" s="133"/>
      <c r="S1157" s="133"/>
      <c r="T1157" s="288"/>
      <c r="U1157" s="809"/>
      <c r="V1157" s="809"/>
      <c r="W1157" s="809"/>
      <c r="X1157" s="809"/>
      <c r="Y1157" s="809"/>
      <c r="Z1157" s="809"/>
      <c r="AA1157" s="809" t="s">
        <v>419</v>
      </c>
      <c r="AB1157" s="809"/>
      <c r="AC1157" s="424" t="s">
        <v>9698</v>
      </c>
      <c r="AD1157" s="128">
        <v>2021</v>
      </c>
      <c r="AE1157" s="128">
        <v>2021</v>
      </c>
      <c r="AF1157" s="142"/>
      <c r="AG1157" s="127" t="s">
        <v>9818</v>
      </c>
      <c r="AH1157" s="94" t="s">
        <v>677</v>
      </c>
      <c r="AI1157" s="48"/>
    </row>
    <row r="1158" spans="2:35">
      <c r="B1158" s="142" t="s">
        <v>2074</v>
      </c>
      <c r="C1158" s="306" t="s">
        <v>187</v>
      </c>
      <c r="D1158" s="142" t="s">
        <v>7784</v>
      </c>
      <c r="E1158" s="142" t="s">
        <v>5778</v>
      </c>
      <c r="F1158" s="128" t="s">
        <v>424</v>
      </c>
      <c r="G1158" s="142" t="s">
        <v>3461</v>
      </c>
      <c r="H1158" s="128" t="s">
        <v>6147</v>
      </c>
      <c r="I1158" s="128"/>
      <c r="J1158" s="128"/>
      <c r="K1158" s="128"/>
      <c r="L1158" s="128"/>
      <c r="M1158" s="128"/>
      <c r="N1158" s="128"/>
      <c r="O1158" s="128"/>
      <c r="P1158" s="128"/>
      <c r="Q1158" s="128" t="s">
        <v>419</v>
      </c>
      <c r="R1158" s="128"/>
      <c r="S1158" s="128"/>
      <c r="T1158" s="307"/>
      <c r="U1158" s="754"/>
      <c r="V1158" s="754"/>
      <c r="W1158" s="754"/>
      <c r="X1158" s="754"/>
      <c r="Y1158" s="696"/>
      <c r="Z1158" s="754"/>
      <c r="AA1158" s="754"/>
      <c r="AB1158" s="696"/>
      <c r="AC1158" s="424" t="s">
        <v>5194</v>
      </c>
      <c r="AD1158" s="128">
        <v>2017</v>
      </c>
      <c r="AE1158" s="128"/>
      <c r="AF1158" s="142"/>
      <c r="AG1158" s="315" t="s">
        <v>11443</v>
      </c>
      <c r="AH1158" s="94" t="s">
        <v>677</v>
      </c>
      <c r="AI1158" s="175"/>
    </row>
    <row r="1159" spans="2:35">
      <c r="B1159" s="142" t="s">
        <v>2074</v>
      </c>
      <c r="C1159" s="306" t="s">
        <v>187</v>
      </c>
      <c r="D1159" s="142" t="s">
        <v>7784</v>
      </c>
      <c r="E1159" s="142" t="s">
        <v>5778</v>
      </c>
      <c r="F1159" s="128" t="s">
        <v>424</v>
      </c>
      <c r="G1159" s="142" t="s">
        <v>5159</v>
      </c>
      <c r="H1159" s="128" t="s">
        <v>6147</v>
      </c>
      <c r="I1159" s="128"/>
      <c r="J1159" s="128"/>
      <c r="K1159" s="128" t="s">
        <v>419</v>
      </c>
      <c r="L1159" s="128"/>
      <c r="M1159" s="128"/>
      <c r="N1159" s="128"/>
      <c r="O1159" s="128"/>
      <c r="P1159" s="128"/>
      <c r="Q1159" s="128"/>
      <c r="R1159" s="128"/>
      <c r="S1159" s="128"/>
      <c r="T1159" s="307"/>
      <c r="U1159" s="754"/>
      <c r="V1159" s="754"/>
      <c r="W1159" s="754"/>
      <c r="X1159" s="754"/>
      <c r="Y1159" s="696"/>
      <c r="Z1159" s="754"/>
      <c r="AA1159" s="754"/>
      <c r="AB1159" s="696"/>
      <c r="AC1159" s="424" t="s">
        <v>5194</v>
      </c>
      <c r="AD1159" s="128">
        <v>2017</v>
      </c>
      <c r="AE1159" s="128"/>
      <c r="AF1159" s="142"/>
      <c r="AG1159" s="600" t="s">
        <v>7786</v>
      </c>
      <c r="AH1159" s="94" t="s">
        <v>677</v>
      </c>
      <c r="AI1159" s="175"/>
    </row>
    <row r="1160" spans="2:35">
      <c r="B1160" s="142" t="s">
        <v>366</v>
      </c>
      <c r="C1160" s="142" t="s">
        <v>169</v>
      </c>
      <c r="D1160" s="142" t="s">
        <v>11444</v>
      </c>
      <c r="E1160" s="128" t="s">
        <v>5778</v>
      </c>
      <c r="F1160" s="128" t="s">
        <v>5838</v>
      </c>
      <c r="G1160" s="142" t="s">
        <v>4683</v>
      </c>
      <c r="H1160" s="128" t="s">
        <v>886</v>
      </c>
      <c r="I1160" s="128"/>
      <c r="J1160" s="128"/>
      <c r="K1160" s="128" t="s">
        <v>582</v>
      </c>
      <c r="L1160" s="128"/>
      <c r="M1160" s="128"/>
      <c r="N1160" s="128"/>
      <c r="O1160" s="128"/>
      <c r="P1160" s="128"/>
      <c r="Q1160" s="128"/>
      <c r="R1160" s="128"/>
      <c r="S1160" s="128"/>
      <c r="T1160" s="307"/>
      <c r="U1160" s="897"/>
      <c r="V1160" s="897"/>
      <c r="W1160" s="897"/>
      <c r="X1160" s="897"/>
      <c r="Y1160" s="897"/>
      <c r="Z1160" s="897"/>
      <c r="AA1160" s="897"/>
      <c r="AB1160" s="897"/>
      <c r="AC1160" s="428" t="s">
        <v>9698</v>
      </c>
      <c r="AD1160" s="309" t="s">
        <v>886</v>
      </c>
      <c r="AE1160" s="128">
        <v>2004</v>
      </c>
      <c r="AF1160" s="142"/>
      <c r="AG1160" s="142" t="s">
        <v>9719</v>
      </c>
      <c r="AH1160" s="94" t="s">
        <v>677</v>
      </c>
      <c r="AI1160" s="48"/>
    </row>
    <row r="1161" spans="2:35">
      <c r="B1161" s="315" t="s">
        <v>366</v>
      </c>
      <c r="C1161" s="142" t="s">
        <v>173</v>
      </c>
      <c r="D1161" s="142" t="s">
        <v>11445</v>
      </c>
      <c r="E1161" s="128" t="s">
        <v>886</v>
      </c>
      <c r="F1161" s="309" t="s">
        <v>452</v>
      </c>
      <c r="G1161" s="315" t="s">
        <v>886</v>
      </c>
      <c r="H1161" s="309" t="s">
        <v>886</v>
      </c>
      <c r="I1161" s="309"/>
      <c r="J1161" s="309"/>
      <c r="K1161" s="309"/>
      <c r="L1161" s="309"/>
      <c r="M1161" s="309"/>
      <c r="N1161" s="309"/>
      <c r="O1161" s="309"/>
      <c r="P1161" s="309"/>
      <c r="Q1161" s="309"/>
      <c r="R1161" s="309"/>
      <c r="S1161" s="309"/>
      <c r="T1161" s="326"/>
      <c r="U1161" s="897"/>
      <c r="V1161" s="897" t="s">
        <v>582</v>
      </c>
      <c r="W1161" s="897"/>
      <c r="X1161" s="897"/>
      <c r="Y1161" s="897"/>
      <c r="Z1161" s="897"/>
      <c r="AA1161" s="897"/>
      <c r="AB1161" s="897"/>
      <c r="AC1161" s="428" t="s">
        <v>9698</v>
      </c>
      <c r="AD1161" s="309" t="s">
        <v>886</v>
      </c>
      <c r="AE1161" s="137" t="s">
        <v>9709</v>
      </c>
      <c r="AF1161" s="142" t="s">
        <v>9726</v>
      </c>
      <c r="AG1161" s="355" t="s">
        <v>9727</v>
      </c>
      <c r="AH1161" s="94" t="s">
        <v>677</v>
      </c>
      <c r="AI1161" s="48"/>
    </row>
    <row r="1162" spans="2:35">
      <c r="B1162" s="142" t="s">
        <v>2074</v>
      </c>
      <c r="C1162" s="315" t="s">
        <v>187</v>
      </c>
      <c r="D1162" s="315" t="s">
        <v>7787</v>
      </c>
      <c r="E1162" s="309" t="s">
        <v>5778</v>
      </c>
      <c r="F1162" s="128" t="s">
        <v>5838</v>
      </c>
      <c r="G1162" s="142" t="s">
        <v>5695</v>
      </c>
      <c r="H1162" s="135" t="s">
        <v>9896</v>
      </c>
      <c r="I1162" s="128"/>
      <c r="J1162" s="309"/>
      <c r="K1162" s="309"/>
      <c r="L1162" s="309"/>
      <c r="M1162" s="309"/>
      <c r="N1162" s="309"/>
      <c r="O1162" s="309"/>
      <c r="P1162" s="309"/>
      <c r="Q1162" s="309"/>
      <c r="R1162" s="309"/>
      <c r="S1162" s="309"/>
      <c r="T1162" s="326"/>
      <c r="U1162" s="897" t="s">
        <v>582</v>
      </c>
      <c r="V1162" s="897"/>
      <c r="W1162" s="897"/>
      <c r="X1162" s="897"/>
      <c r="Y1162" s="897"/>
      <c r="Z1162" s="897"/>
      <c r="AA1162" s="897"/>
      <c r="AB1162" s="897"/>
      <c r="AC1162" s="428" t="s">
        <v>9698</v>
      </c>
      <c r="AD1162" s="128">
        <v>2019</v>
      </c>
      <c r="AE1162" s="128">
        <v>2020</v>
      </c>
      <c r="AF1162" s="142" t="s">
        <v>11446</v>
      </c>
      <c r="AG1162" s="355" t="s">
        <v>11447</v>
      </c>
      <c r="AH1162" s="94" t="s">
        <v>677</v>
      </c>
      <c r="AI1162" s="48"/>
    </row>
    <row r="1163" spans="2:35">
      <c r="B1163" s="142" t="s">
        <v>2074</v>
      </c>
      <c r="C1163" s="315" t="s">
        <v>187</v>
      </c>
      <c r="D1163" s="142" t="s">
        <v>7787</v>
      </c>
      <c r="E1163" s="309" t="s">
        <v>5778</v>
      </c>
      <c r="F1163" s="128" t="s">
        <v>424</v>
      </c>
      <c r="G1163" s="315" t="s">
        <v>886</v>
      </c>
      <c r="H1163" s="309" t="s">
        <v>5810</v>
      </c>
      <c r="I1163" s="309"/>
      <c r="J1163" s="309"/>
      <c r="K1163" s="309"/>
      <c r="L1163" s="309"/>
      <c r="M1163" s="309"/>
      <c r="N1163" s="309"/>
      <c r="O1163" s="309"/>
      <c r="P1163" s="309"/>
      <c r="Q1163" s="309"/>
      <c r="R1163" s="309"/>
      <c r="S1163" s="309"/>
      <c r="T1163" s="326"/>
      <c r="U1163" s="897"/>
      <c r="V1163" s="897"/>
      <c r="W1163" s="897"/>
      <c r="X1163" s="897"/>
      <c r="Y1163" s="897"/>
      <c r="Z1163" s="897"/>
      <c r="AA1163" s="897" t="s">
        <v>582</v>
      </c>
      <c r="AB1163" s="897"/>
      <c r="AC1163" s="428" t="s">
        <v>9698</v>
      </c>
      <c r="AD1163" s="309" t="s">
        <v>886</v>
      </c>
      <c r="AE1163" s="309" t="s">
        <v>886</v>
      </c>
      <c r="AF1163" s="315" t="s">
        <v>10121</v>
      </c>
      <c r="AG1163" s="355" t="s">
        <v>9742</v>
      </c>
      <c r="AH1163" s="94" t="s">
        <v>677</v>
      </c>
      <c r="AI1163" s="48"/>
    </row>
    <row r="1164" spans="2:35">
      <c r="B1164" s="315" t="s">
        <v>2077</v>
      </c>
      <c r="C1164" s="315" t="s">
        <v>191</v>
      </c>
      <c r="D1164" s="315" t="s">
        <v>7789</v>
      </c>
      <c r="E1164" s="309" t="s">
        <v>5778</v>
      </c>
      <c r="F1164" s="128" t="s">
        <v>424</v>
      </c>
      <c r="G1164" s="315" t="s">
        <v>10221</v>
      </c>
      <c r="H1164" s="309" t="s">
        <v>886</v>
      </c>
      <c r="I1164" s="309"/>
      <c r="J1164" s="309"/>
      <c r="K1164" s="309"/>
      <c r="L1164" s="309"/>
      <c r="M1164" s="309"/>
      <c r="N1164" s="309"/>
      <c r="O1164" s="309"/>
      <c r="P1164" s="309"/>
      <c r="Q1164" s="309"/>
      <c r="R1164" s="309"/>
      <c r="S1164" s="309"/>
      <c r="T1164" s="326"/>
      <c r="U1164" s="897"/>
      <c r="V1164" s="897"/>
      <c r="W1164" s="897"/>
      <c r="X1164" s="897" t="s">
        <v>582</v>
      </c>
      <c r="Y1164" s="897"/>
      <c r="Z1164" s="897"/>
      <c r="AA1164" s="897"/>
      <c r="AB1164" s="897"/>
      <c r="AC1164" s="428" t="s">
        <v>9698</v>
      </c>
      <c r="AD1164" s="309">
        <v>2018</v>
      </c>
      <c r="AE1164" s="309">
        <v>2018</v>
      </c>
      <c r="AF1164" s="315" t="s">
        <v>11448</v>
      </c>
      <c r="AG1164" s="320" t="s">
        <v>11449</v>
      </c>
      <c r="AH1164" s="94" t="s">
        <v>677</v>
      </c>
      <c r="AI1164" s="48"/>
    </row>
    <row r="1165" spans="2:35">
      <c r="B1165" s="305" t="s">
        <v>2077</v>
      </c>
      <c r="C1165" s="305" t="s">
        <v>191</v>
      </c>
      <c r="D1165" s="315" t="s">
        <v>7789</v>
      </c>
      <c r="E1165" s="305" t="s">
        <v>11450</v>
      </c>
      <c r="F1165" s="128" t="s">
        <v>424</v>
      </c>
      <c r="G1165" s="142" t="s">
        <v>3461</v>
      </c>
      <c r="H1165" s="128" t="s">
        <v>9950</v>
      </c>
      <c r="I1165" s="128"/>
      <c r="J1165" s="128"/>
      <c r="K1165" s="128"/>
      <c r="L1165" s="128"/>
      <c r="M1165" s="128"/>
      <c r="N1165" s="128"/>
      <c r="O1165" s="128"/>
      <c r="P1165" s="128"/>
      <c r="Q1165" s="128" t="s">
        <v>419</v>
      </c>
      <c r="R1165" s="128"/>
      <c r="S1165" s="128"/>
      <c r="T1165" s="307"/>
      <c r="U1165" s="754"/>
      <c r="V1165" s="754"/>
      <c r="W1165" s="754"/>
      <c r="X1165" s="754"/>
      <c r="Y1165" s="696"/>
      <c r="Z1165" s="754"/>
      <c r="AA1165" s="754"/>
      <c r="AB1165" s="696"/>
      <c r="AC1165" s="424" t="s">
        <v>9713</v>
      </c>
      <c r="AD1165" s="128">
        <v>2019</v>
      </c>
      <c r="AE1165" s="128"/>
      <c r="AF1165" s="142"/>
      <c r="AG1165" s="600" t="s">
        <v>11451</v>
      </c>
      <c r="AH1165" s="94" t="s">
        <v>677</v>
      </c>
      <c r="AI1165" s="175"/>
    </row>
    <row r="1166" spans="2:35">
      <c r="B1166" s="305" t="s">
        <v>2077</v>
      </c>
      <c r="C1166" s="305" t="s">
        <v>191</v>
      </c>
      <c r="D1166" s="315" t="s">
        <v>7789</v>
      </c>
      <c r="E1166" s="305" t="s">
        <v>11450</v>
      </c>
      <c r="F1166" s="128" t="s">
        <v>424</v>
      </c>
      <c r="G1166" s="142" t="s">
        <v>3461</v>
      </c>
      <c r="H1166" s="128" t="s">
        <v>11452</v>
      </c>
      <c r="I1166" s="128"/>
      <c r="J1166" s="128"/>
      <c r="K1166" s="128" t="s">
        <v>419</v>
      </c>
      <c r="L1166" s="128"/>
      <c r="M1166" s="128"/>
      <c r="N1166" s="128"/>
      <c r="O1166" s="128"/>
      <c r="P1166" s="128"/>
      <c r="Q1166" s="128"/>
      <c r="R1166" s="128"/>
      <c r="S1166" s="128"/>
      <c r="T1166" s="307"/>
      <c r="U1166" s="754"/>
      <c r="V1166" s="754"/>
      <c r="W1166" s="754"/>
      <c r="X1166" s="754"/>
      <c r="Y1166" s="696"/>
      <c r="Z1166" s="754"/>
      <c r="AA1166" s="754"/>
      <c r="AB1166" s="696"/>
      <c r="AC1166" s="424" t="s">
        <v>9713</v>
      </c>
      <c r="AD1166" s="128">
        <v>2019</v>
      </c>
      <c r="AE1166" s="128"/>
      <c r="AF1166" s="142"/>
      <c r="AG1166" s="600" t="s">
        <v>11451</v>
      </c>
      <c r="AH1166" s="94" t="s">
        <v>677</v>
      </c>
      <c r="AI1166" s="175"/>
    </row>
    <row r="1167" spans="2:35">
      <c r="B1167" s="305" t="s">
        <v>2077</v>
      </c>
      <c r="C1167" s="305" t="s">
        <v>191</v>
      </c>
      <c r="D1167" s="315" t="s">
        <v>7789</v>
      </c>
      <c r="E1167" s="305" t="s">
        <v>11450</v>
      </c>
      <c r="F1167" s="128" t="s">
        <v>424</v>
      </c>
      <c r="G1167" s="142" t="s">
        <v>3461</v>
      </c>
      <c r="H1167" s="128" t="s">
        <v>9950</v>
      </c>
      <c r="I1167" s="128"/>
      <c r="J1167" s="128"/>
      <c r="K1167" s="128" t="s">
        <v>419</v>
      </c>
      <c r="L1167" s="128"/>
      <c r="M1167" s="128"/>
      <c r="N1167" s="128"/>
      <c r="O1167" s="128"/>
      <c r="P1167" s="128"/>
      <c r="Q1167" s="128"/>
      <c r="R1167" s="128"/>
      <c r="S1167" s="128"/>
      <c r="T1167" s="307"/>
      <c r="U1167" s="754"/>
      <c r="V1167" s="754"/>
      <c r="W1167" s="754"/>
      <c r="X1167" s="754"/>
      <c r="Y1167" s="696"/>
      <c r="Z1167" s="754"/>
      <c r="AA1167" s="754"/>
      <c r="AB1167" s="696"/>
      <c r="AC1167" s="424" t="s">
        <v>9713</v>
      </c>
      <c r="AD1167" s="128">
        <v>2019</v>
      </c>
      <c r="AE1167" s="128"/>
      <c r="AF1167" s="142"/>
      <c r="AG1167" s="600" t="s">
        <v>11451</v>
      </c>
      <c r="AH1167" s="94" t="s">
        <v>677</v>
      </c>
      <c r="AI1167" s="175"/>
    </row>
    <row r="1168" spans="2:35">
      <c r="B1168" s="305" t="s">
        <v>2077</v>
      </c>
      <c r="C1168" s="305" t="s">
        <v>191</v>
      </c>
      <c r="D1168" s="315" t="s">
        <v>7789</v>
      </c>
      <c r="E1168" s="305" t="s">
        <v>11450</v>
      </c>
      <c r="F1168" s="128" t="s">
        <v>452</v>
      </c>
      <c r="G1168" s="129" t="s">
        <v>11453</v>
      </c>
      <c r="H1168" s="128" t="s">
        <v>886</v>
      </c>
      <c r="I1168" s="128"/>
      <c r="J1168" s="128"/>
      <c r="K1168" s="128"/>
      <c r="L1168" s="128"/>
      <c r="M1168" s="128"/>
      <c r="N1168" s="128"/>
      <c r="O1168" s="128"/>
      <c r="P1168" s="128"/>
      <c r="Q1168" s="128"/>
      <c r="R1168" s="128"/>
      <c r="S1168" s="128"/>
      <c r="T1168" s="307"/>
      <c r="U1168" s="754"/>
      <c r="V1168" s="754"/>
      <c r="W1168" s="754"/>
      <c r="X1168" s="754"/>
      <c r="Y1168" s="696"/>
      <c r="Z1168" s="754" t="s">
        <v>419</v>
      </c>
      <c r="AA1168" s="754"/>
      <c r="AB1168" s="696"/>
      <c r="AC1168" s="424" t="s">
        <v>9713</v>
      </c>
      <c r="AD1168" s="128">
        <v>2019</v>
      </c>
      <c r="AE1168" s="128"/>
      <c r="AF1168" s="142"/>
      <c r="AG1168" s="600" t="s">
        <v>11451</v>
      </c>
      <c r="AH1168" s="94" t="s">
        <v>677</v>
      </c>
      <c r="AI1168" s="175"/>
    </row>
    <row r="1169" spans="2:35">
      <c r="B1169" s="142" t="s">
        <v>2074</v>
      </c>
      <c r="C1169" s="142" t="s">
        <v>187</v>
      </c>
      <c r="D1169" s="142" t="s">
        <v>11454</v>
      </c>
      <c r="E1169" s="309" t="s">
        <v>5778</v>
      </c>
      <c r="F1169" s="128" t="s">
        <v>424</v>
      </c>
      <c r="G1169" s="315" t="s">
        <v>886</v>
      </c>
      <c r="H1169" s="128" t="s">
        <v>886</v>
      </c>
      <c r="I1169" s="133"/>
      <c r="J1169" s="133"/>
      <c r="K1169" s="133"/>
      <c r="L1169" s="133"/>
      <c r="M1169" s="133"/>
      <c r="N1169" s="133"/>
      <c r="O1169" s="133"/>
      <c r="P1169" s="133"/>
      <c r="Q1169" s="133"/>
      <c r="R1169" s="133"/>
      <c r="S1169" s="133"/>
      <c r="T1169" s="288"/>
      <c r="U1169" s="809"/>
      <c r="V1169" s="809"/>
      <c r="W1169" s="809"/>
      <c r="X1169" s="809"/>
      <c r="Y1169" s="809"/>
      <c r="Z1169" s="809"/>
      <c r="AA1169" s="809" t="s">
        <v>419</v>
      </c>
      <c r="AB1169" s="809"/>
      <c r="AC1169" s="424" t="s">
        <v>9698</v>
      </c>
      <c r="AD1169" s="128">
        <v>2021</v>
      </c>
      <c r="AE1169" s="128">
        <v>2021</v>
      </c>
      <c r="AF1169" s="142"/>
      <c r="AG1169" s="127" t="s">
        <v>9818</v>
      </c>
      <c r="AH1169" s="94" t="s">
        <v>677</v>
      </c>
      <c r="AI1169" s="48"/>
    </row>
    <row r="1170" spans="2:35">
      <c r="B1170" s="142" t="s">
        <v>2074</v>
      </c>
      <c r="C1170" s="315" t="s">
        <v>187</v>
      </c>
      <c r="D1170" s="315" t="s">
        <v>7791</v>
      </c>
      <c r="E1170" s="309" t="s">
        <v>5778</v>
      </c>
      <c r="F1170" s="128" t="s">
        <v>5838</v>
      </c>
      <c r="G1170" s="142" t="s">
        <v>5695</v>
      </c>
      <c r="H1170" s="135" t="s">
        <v>9747</v>
      </c>
      <c r="I1170" s="128"/>
      <c r="J1170" s="309"/>
      <c r="K1170" s="309"/>
      <c r="L1170" s="309"/>
      <c r="M1170" s="309"/>
      <c r="N1170" s="309"/>
      <c r="O1170" s="309"/>
      <c r="P1170" s="309"/>
      <c r="Q1170" s="309"/>
      <c r="R1170" s="309"/>
      <c r="S1170" s="309"/>
      <c r="T1170" s="326"/>
      <c r="U1170" s="897" t="s">
        <v>582</v>
      </c>
      <c r="V1170" s="897"/>
      <c r="W1170" s="897"/>
      <c r="X1170" s="897"/>
      <c r="Y1170" s="897"/>
      <c r="Z1170" s="897"/>
      <c r="AA1170" s="897"/>
      <c r="AB1170" s="897"/>
      <c r="AC1170" s="428" t="s">
        <v>9698</v>
      </c>
      <c r="AD1170" s="128">
        <v>2019</v>
      </c>
      <c r="AE1170" s="128">
        <v>2020</v>
      </c>
      <c r="AF1170" s="142" t="s">
        <v>11455</v>
      </c>
      <c r="AG1170" s="355" t="s">
        <v>11456</v>
      </c>
      <c r="AH1170" s="94" t="s">
        <v>677</v>
      </c>
      <c r="AI1170" s="48"/>
    </row>
    <row r="1171" spans="2:35">
      <c r="B1171" s="315" t="s">
        <v>2074</v>
      </c>
      <c r="C1171" s="315" t="s">
        <v>187</v>
      </c>
      <c r="D1171" s="315" t="s">
        <v>7791</v>
      </c>
      <c r="E1171" s="309" t="s">
        <v>886</v>
      </c>
      <c r="F1171" s="128" t="s">
        <v>452</v>
      </c>
      <c r="G1171" s="315" t="s">
        <v>9697</v>
      </c>
      <c r="H1171" s="309" t="s">
        <v>886</v>
      </c>
      <c r="I1171" s="309"/>
      <c r="J1171" s="309"/>
      <c r="K1171" s="309"/>
      <c r="L1171" s="309"/>
      <c r="M1171" s="309"/>
      <c r="N1171" s="309"/>
      <c r="O1171" s="309"/>
      <c r="P1171" s="309"/>
      <c r="Q1171" s="309"/>
      <c r="R1171" s="309"/>
      <c r="S1171" s="309"/>
      <c r="T1171" s="326"/>
      <c r="U1171" s="897"/>
      <c r="V1171" s="897"/>
      <c r="W1171" s="897" t="s">
        <v>582</v>
      </c>
      <c r="X1171" s="897"/>
      <c r="Y1171" s="897"/>
      <c r="Z1171" s="897"/>
      <c r="AA1171" s="897"/>
      <c r="AB1171" s="897"/>
      <c r="AC1171" s="428" t="s">
        <v>9837</v>
      </c>
      <c r="AD1171" s="309">
        <v>2019</v>
      </c>
      <c r="AE1171" s="309">
        <v>2030</v>
      </c>
      <c r="AF1171" s="315" t="s">
        <v>9838</v>
      </c>
      <c r="AG1171" s="432" t="s">
        <v>9791</v>
      </c>
      <c r="AH1171" s="94" t="s">
        <v>677</v>
      </c>
      <c r="AI1171" s="48"/>
    </row>
    <row r="1172" spans="2:35">
      <c r="B1172" s="315" t="s">
        <v>2074</v>
      </c>
      <c r="C1172" s="315" t="s">
        <v>187</v>
      </c>
      <c r="D1172" s="315" t="s">
        <v>7791</v>
      </c>
      <c r="E1172" s="309" t="s">
        <v>5778</v>
      </c>
      <c r="F1172" s="128" t="s">
        <v>8384</v>
      </c>
      <c r="G1172" s="315" t="s">
        <v>250</v>
      </c>
      <c r="H1172" s="632" t="s">
        <v>9747</v>
      </c>
      <c r="I1172" s="309"/>
      <c r="J1172" s="309"/>
      <c r="K1172" s="309" t="s">
        <v>582</v>
      </c>
      <c r="L1172" s="309"/>
      <c r="M1172" s="309"/>
      <c r="N1172" s="309"/>
      <c r="O1172" s="309"/>
      <c r="P1172" s="309"/>
      <c r="Q1172" s="309"/>
      <c r="R1172" s="309"/>
      <c r="S1172" s="309"/>
      <c r="T1172" s="326"/>
      <c r="U1172" s="897"/>
      <c r="V1172" s="897"/>
      <c r="W1172" s="897"/>
      <c r="X1172" s="897"/>
      <c r="Y1172" s="897"/>
      <c r="Z1172" s="897"/>
      <c r="AA1172" s="897"/>
      <c r="AB1172" s="897"/>
      <c r="AC1172" s="428" t="s">
        <v>9698</v>
      </c>
      <c r="AD1172" s="309">
        <v>2018</v>
      </c>
      <c r="AE1172" s="309">
        <v>2020</v>
      </c>
      <c r="AF1172" s="315" t="s">
        <v>11457</v>
      </c>
      <c r="AG1172" s="432" t="s">
        <v>11458</v>
      </c>
      <c r="AH1172" s="94" t="s">
        <v>677</v>
      </c>
      <c r="AI1172" s="48"/>
    </row>
    <row r="1173" spans="2:35">
      <c r="B1173" s="315" t="s">
        <v>2074</v>
      </c>
      <c r="C1173" s="315" t="s">
        <v>187</v>
      </c>
      <c r="D1173" s="315" t="s">
        <v>7791</v>
      </c>
      <c r="E1173" s="309" t="s">
        <v>5778</v>
      </c>
      <c r="F1173" s="128" t="s">
        <v>424</v>
      </c>
      <c r="G1173" s="315" t="s">
        <v>3461</v>
      </c>
      <c r="H1173" s="626" t="s">
        <v>9896</v>
      </c>
      <c r="I1173" s="309"/>
      <c r="J1173" s="309"/>
      <c r="K1173" s="309" t="s">
        <v>582</v>
      </c>
      <c r="L1173" s="309"/>
      <c r="M1173" s="309"/>
      <c r="N1173" s="309"/>
      <c r="O1173" s="309"/>
      <c r="P1173" s="309"/>
      <c r="Q1173" s="309"/>
      <c r="R1173" s="309"/>
      <c r="S1173" s="309"/>
      <c r="T1173" s="326"/>
      <c r="U1173" s="897"/>
      <c r="V1173" s="897"/>
      <c r="W1173" s="897"/>
      <c r="X1173" s="897"/>
      <c r="Y1173" s="897"/>
      <c r="Z1173" s="897"/>
      <c r="AA1173" s="897"/>
      <c r="AB1173" s="897"/>
      <c r="AC1173" s="428" t="s">
        <v>9698</v>
      </c>
      <c r="AD1173" s="309" t="s">
        <v>886</v>
      </c>
      <c r="AE1173" s="309">
        <v>2016</v>
      </c>
      <c r="AF1173" s="315" t="s">
        <v>11459</v>
      </c>
      <c r="AG1173" s="432" t="s">
        <v>11460</v>
      </c>
      <c r="AH1173" s="94" t="s">
        <v>677</v>
      </c>
      <c r="AI1173" s="48"/>
    </row>
    <row r="1174" spans="2:35">
      <c r="B1174" s="142" t="s">
        <v>2074</v>
      </c>
      <c r="C1174" s="315" t="s">
        <v>187</v>
      </c>
      <c r="D1174" s="142" t="s">
        <v>7791</v>
      </c>
      <c r="E1174" s="309" t="s">
        <v>5778</v>
      </c>
      <c r="F1174" s="128" t="s">
        <v>424</v>
      </c>
      <c r="G1174" s="315" t="s">
        <v>886</v>
      </c>
      <c r="H1174" s="309" t="s">
        <v>5810</v>
      </c>
      <c r="I1174" s="309"/>
      <c r="J1174" s="309"/>
      <c r="K1174" s="309"/>
      <c r="L1174" s="309"/>
      <c r="M1174" s="309"/>
      <c r="N1174" s="309"/>
      <c r="O1174" s="309"/>
      <c r="P1174" s="309"/>
      <c r="Q1174" s="309"/>
      <c r="R1174" s="309"/>
      <c r="S1174" s="309"/>
      <c r="T1174" s="326"/>
      <c r="U1174" s="897"/>
      <c r="V1174" s="897"/>
      <c r="W1174" s="897"/>
      <c r="X1174" s="897"/>
      <c r="Y1174" s="897"/>
      <c r="Z1174" s="897"/>
      <c r="AA1174" s="897" t="s">
        <v>582</v>
      </c>
      <c r="AB1174" s="897"/>
      <c r="AC1174" s="428" t="s">
        <v>9698</v>
      </c>
      <c r="AD1174" s="309" t="s">
        <v>886</v>
      </c>
      <c r="AE1174" s="309" t="s">
        <v>886</v>
      </c>
      <c r="AF1174" s="315" t="s">
        <v>10238</v>
      </c>
      <c r="AG1174" s="355" t="s">
        <v>9742</v>
      </c>
      <c r="AH1174" s="94" t="s">
        <v>677</v>
      </c>
      <c r="AI1174" s="48"/>
    </row>
    <row r="1175" spans="2:35">
      <c r="B1175" s="142" t="s">
        <v>2074</v>
      </c>
      <c r="C1175" s="315" t="s">
        <v>187</v>
      </c>
      <c r="D1175" s="315" t="s">
        <v>11461</v>
      </c>
      <c r="E1175" s="398" t="s">
        <v>5778</v>
      </c>
      <c r="F1175" s="143" t="s">
        <v>5838</v>
      </c>
      <c r="G1175" s="142" t="s">
        <v>5695</v>
      </c>
      <c r="H1175" s="135" t="s">
        <v>594</v>
      </c>
      <c r="I1175" s="128"/>
      <c r="J1175" s="309"/>
      <c r="K1175" s="309"/>
      <c r="L1175" s="309"/>
      <c r="M1175" s="309"/>
      <c r="N1175" s="309"/>
      <c r="O1175" s="309"/>
      <c r="P1175" s="309"/>
      <c r="Q1175" s="309"/>
      <c r="R1175" s="309"/>
      <c r="S1175" s="309"/>
      <c r="T1175" s="326"/>
      <c r="U1175" s="897" t="s">
        <v>582</v>
      </c>
      <c r="V1175" s="897"/>
      <c r="W1175" s="897"/>
      <c r="X1175" s="897"/>
      <c r="Y1175" s="897"/>
      <c r="Z1175" s="897"/>
      <c r="AA1175" s="897"/>
      <c r="AB1175" s="897"/>
      <c r="AC1175" s="428" t="s">
        <v>9698</v>
      </c>
      <c r="AD1175" s="128">
        <v>2019</v>
      </c>
      <c r="AE1175" s="128">
        <v>2020</v>
      </c>
      <c r="AF1175" s="142" t="s">
        <v>11462</v>
      </c>
      <c r="AG1175" s="355" t="s">
        <v>10586</v>
      </c>
      <c r="AH1175" s="94" t="s">
        <v>677</v>
      </c>
      <c r="AI1175" s="48"/>
    </row>
    <row r="1176" spans="2:35">
      <c r="B1176" s="315" t="s">
        <v>2074</v>
      </c>
      <c r="C1176" s="315" t="s">
        <v>187</v>
      </c>
      <c r="D1176" s="648" t="s">
        <v>11461</v>
      </c>
      <c r="E1176" s="897" t="s">
        <v>5778</v>
      </c>
      <c r="F1176" s="897" t="s">
        <v>8384</v>
      </c>
      <c r="G1176" s="311" t="s">
        <v>886</v>
      </c>
      <c r="H1176" s="626" t="s">
        <v>594</v>
      </c>
      <c r="I1176" s="309"/>
      <c r="J1176" s="309"/>
      <c r="K1176" s="309" t="s">
        <v>582</v>
      </c>
      <c r="L1176" s="309"/>
      <c r="M1176" s="309"/>
      <c r="N1176" s="309"/>
      <c r="O1176" s="309"/>
      <c r="P1176" s="309"/>
      <c r="Q1176" s="309"/>
      <c r="R1176" s="309"/>
      <c r="S1176" s="309"/>
      <c r="T1176" s="326"/>
      <c r="U1176" s="897"/>
      <c r="V1176" s="897"/>
      <c r="W1176" s="897"/>
      <c r="X1176" s="897"/>
      <c r="Y1176" s="897"/>
      <c r="Z1176" s="897"/>
      <c r="AA1176" s="897"/>
      <c r="AB1176" s="897"/>
      <c r="AC1176" s="428" t="s">
        <v>9698</v>
      </c>
      <c r="AD1176" s="309">
        <v>2019</v>
      </c>
      <c r="AE1176" s="309">
        <v>2020</v>
      </c>
      <c r="AF1176" s="315" t="s">
        <v>11463</v>
      </c>
      <c r="AG1176" s="432" t="s">
        <v>11464</v>
      </c>
      <c r="AH1176" s="94" t="s">
        <v>677</v>
      </c>
      <c r="AI1176" s="48"/>
    </row>
    <row r="1177" spans="2:35">
      <c r="B1177" s="142" t="s">
        <v>2074</v>
      </c>
      <c r="C1177" s="315" t="s">
        <v>187</v>
      </c>
      <c r="D1177" s="340" t="s">
        <v>11461</v>
      </c>
      <c r="E1177" s="897" t="s">
        <v>5778</v>
      </c>
      <c r="F1177" s="754" t="s">
        <v>424</v>
      </c>
      <c r="G1177" s="311" t="s">
        <v>886</v>
      </c>
      <c r="H1177" s="309" t="s">
        <v>5810</v>
      </c>
      <c r="I1177" s="309"/>
      <c r="J1177" s="309"/>
      <c r="K1177" s="309"/>
      <c r="L1177" s="309"/>
      <c r="M1177" s="309"/>
      <c r="N1177" s="309"/>
      <c r="O1177" s="309"/>
      <c r="P1177" s="309"/>
      <c r="Q1177" s="309"/>
      <c r="R1177" s="309"/>
      <c r="S1177" s="309"/>
      <c r="T1177" s="326"/>
      <c r="U1177" s="897"/>
      <c r="V1177" s="897"/>
      <c r="W1177" s="897"/>
      <c r="X1177" s="897"/>
      <c r="Y1177" s="897"/>
      <c r="Z1177" s="897"/>
      <c r="AA1177" s="897" t="s">
        <v>582</v>
      </c>
      <c r="AB1177" s="897"/>
      <c r="AC1177" s="428" t="s">
        <v>9698</v>
      </c>
      <c r="AD1177" s="309" t="s">
        <v>886</v>
      </c>
      <c r="AE1177" s="309" t="s">
        <v>886</v>
      </c>
      <c r="AF1177" s="315" t="s">
        <v>10198</v>
      </c>
      <c r="AG1177" s="355" t="s">
        <v>9742</v>
      </c>
      <c r="AH1177" s="94" t="s">
        <v>677</v>
      </c>
      <c r="AI1177" s="48"/>
    </row>
    <row r="1178" spans="2:35">
      <c r="B1178" s="315" t="s">
        <v>2077</v>
      </c>
      <c r="C1178" s="315" t="s">
        <v>158</v>
      </c>
      <c r="D1178" s="648" t="s">
        <v>7793</v>
      </c>
      <c r="E1178" s="897" t="s">
        <v>886</v>
      </c>
      <c r="F1178" s="754" t="s">
        <v>452</v>
      </c>
      <c r="G1178" s="311" t="s">
        <v>9697</v>
      </c>
      <c r="H1178" s="309" t="s">
        <v>886</v>
      </c>
      <c r="I1178" s="309"/>
      <c r="J1178" s="309"/>
      <c r="K1178" s="309"/>
      <c r="L1178" s="309"/>
      <c r="M1178" s="309"/>
      <c r="N1178" s="309"/>
      <c r="O1178" s="309"/>
      <c r="P1178" s="309"/>
      <c r="Q1178" s="309"/>
      <c r="R1178" s="309"/>
      <c r="S1178" s="309"/>
      <c r="T1178" s="326"/>
      <c r="U1178" s="897"/>
      <c r="V1178" s="897"/>
      <c r="W1178" s="897" t="s">
        <v>582</v>
      </c>
      <c r="X1178" s="897"/>
      <c r="Y1178" s="897"/>
      <c r="Z1178" s="897"/>
      <c r="AA1178" s="897"/>
      <c r="AB1178" s="897"/>
      <c r="AC1178" s="428" t="s">
        <v>9837</v>
      </c>
      <c r="AD1178" s="309">
        <v>2019</v>
      </c>
      <c r="AE1178" s="309">
        <v>2030</v>
      </c>
      <c r="AF1178" s="315" t="s">
        <v>9838</v>
      </c>
      <c r="AG1178" s="315" t="s">
        <v>11465</v>
      </c>
      <c r="AH1178" s="94" t="s">
        <v>677</v>
      </c>
      <c r="AI1178" s="48"/>
    </row>
    <row r="1179" spans="2:35">
      <c r="B1179" s="315" t="s">
        <v>2077</v>
      </c>
      <c r="C1179" s="315" t="s">
        <v>158</v>
      </c>
      <c r="D1179" s="648" t="s">
        <v>7793</v>
      </c>
      <c r="E1179" s="897" t="s">
        <v>9722</v>
      </c>
      <c r="F1179" s="754" t="s">
        <v>452</v>
      </c>
      <c r="G1179" s="311" t="s">
        <v>886</v>
      </c>
      <c r="H1179" s="309" t="s">
        <v>886</v>
      </c>
      <c r="I1179" s="309"/>
      <c r="J1179" s="309"/>
      <c r="K1179" s="309"/>
      <c r="L1179" s="309"/>
      <c r="M1179" s="309"/>
      <c r="N1179" s="309"/>
      <c r="O1179" s="309"/>
      <c r="P1179" s="309"/>
      <c r="Q1179" s="309"/>
      <c r="R1179" s="309"/>
      <c r="S1179" s="309"/>
      <c r="T1179" s="326"/>
      <c r="U1179" s="897"/>
      <c r="V1179" s="897"/>
      <c r="W1179" s="897"/>
      <c r="X1179" s="897"/>
      <c r="Y1179" s="897"/>
      <c r="Z1179" s="897" t="s">
        <v>582</v>
      </c>
      <c r="AA1179" s="897"/>
      <c r="AB1179" s="897"/>
      <c r="AC1179" s="428" t="s">
        <v>9698</v>
      </c>
      <c r="AD1179" s="309">
        <v>2019</v>
      </c>
      <c r="AE1179" s="309">
        <v>2019</v>
      </c>
      <c r="AF1179" s="315" t="s">
        <v>11466</v>
      </c>
      <c r="AG1179" s="432" t="s">
        <v>9791</v>
      </c>
      <c r="AH1179" s="94" t="s">
        <v>677</v>
      </c>
      <c r="AI1179" s="48"/>
    </row>
    <row r="1180" spans="2:35">
      <c r="B1180" s="315" t="s">
        <v>2077</v>
      </c>
      <c r="C1180" s="315" t="s">
        <v>149</v>
      </c>
      <c r="D1180" s="648" t="s">
        <v>11467</v>
      </c>
      <c r="E1180" s="897" t="s">
        <v>5778</v>
      </c>
      <c r="F1180" s="754" t="s">
        <v>8384</v>
      </c>
      <c r="G1180" s="428" t="s">
        <v>3420</v>
      </c>
      <c r="H1180" s="632" t="s">
        <v>594</v>
      </c>
      <c r="I1180" s="309"/>
      <c r="J1180" s="309"/>
      <c r="K1180" s="309" t="s">
        <v>582</v>
      </c>
      <c r="L1180" s="309"/>
      <c r="M1180" s="309"/>
      <c r="N1180" s="309"/>
      <c r="O1180" s="309"/>
      <c r="P1180" s="309"/>
      <c r="Q1180" s="309"/>
      <c r="R1180" s="309"/>
      <c r="S1180" s="309"/>
      <c r="T1180" s="326"/>
      <c r="U1180" s="897"/>
      <c r="V1180" s="897"/>
      <c r="W1180" s="897"/>
      <c r="X1180" s="897"/>
      <c r="Y1180" s="897"/>
      <c r="Z1180" s="897"/>
      <c r="AA1180" s="897"/>
      <c r="AB1180" s="897"/>
      <c r="AC1180" s="428" t="s">
        <v>9698</v>
      </c>
      <c r="AD1180" s="309">
        <v>2020</v>
      </c>
      <c r="AE1180" s="309" t="s">
        <v>11468</v>
      </c>
      <c r="AF1180" s="315" t="s">
        <v>11469</v>
      </c>
      <c r="AG1180" s="315" t="s">
        <v>11470</v>
      </c>
      <c r="AH1180" s="94" t="s">
        <v>677</v>
      </c>
      <c r="AI1180" s="48"/>
    </row>
    <row r="1181" spans="2:35">
      <c r="B1181" s="315" t="s">
        <v>2077</v>
      </c>
      <c r="C1181" s="315" t="s">
        <v>142</v>
      </c>
      <c r="D1181" s="648" t="s">
        <v>7804</v>
      </c>
      <c r="E1181" s="897" t="s">
        <v>9794</v>
      </c>
      <c r="F1181" s="754" t="s">
        <v>424</v>
      </c>
      <c r="G1181" s="311" t="s">
        <v>3461</v>
      </c>
      <c r="H1181" s="627" t="s">
        <v>594</v>
      </c>
      <c r="I1181" s="309"/>
      <c r="J1181" s="309"/>
      <c r="K1181" s="309" t="s">
        <v>582</v>
      </c>
      <c r="L1181" s="309"/>
      <c r="M1181" s="309"/>
      <c r="N1181" s="309"/>
      <c r="O1181" s="309"/>
      <c r="P1181" s="309"/>
      <c r="Q1181" s="309"/>
      <c r="R1181" s="309"/>
      <c r="S1181" s="309"/>
      <c r="T1181" s="326"/>
      <c r="U1181" s="897"/>
      <c r="V1181" s="897"/>
      <c r="W1181" s="897"/>
      <c r="X1181" s="897"/>
      <c r="Y1181" s="897"/>
      <c r="Z1181" s="897"/>
      <c r="AA1181" s="897"/>
      <c r="AB1181" s="897"/>
      <c r="AC1181" s="428" t="s">
        <v>9698</v>
      </c>
      <c r="AD1181" s="309" t="s">
        <v>9901</v>
      </c>
      <c r="AE1181" s="309">
        <v>2020</v>
      </c>
      <c r="AF1181" s="315" t="s">
        <v>11471</v>
      </c>
      <c r="AG1181" s="315" t="s">
        <v>11472</v>
      </c>
      <c r="AH1181" s="94" t="s">
        <v>677</v>
      </c>
      <c r="AI1181" s="48"/>
    </row>
    <row r="1182" spans="2:35">
      <c r="B1182" s="315" t="s">
        <v>2077</v>
      </c>
      <c r="C1182" s="315" t="s">
        <v>142</v>
      </c>
      <c r="D1182" s="648" t="s">
        <v>7804</v>
      </c>
      <c r="E1182" s="897" t="s">
        <v>5778</v>
      </c>
      <c r="F1182" s="754" t="s">
        <v>452</v>
      </c>
      <c r="G1182" s="311" t="s">
        <v>11473</v>
      </c>
      <c r="H1182" s="309" t="s">
        <v>886</v>
      </c>
      <c r="I1182" s="309"/>
      <c r="J1182" s="309"/>
      <c r="K1182" s="309"/>
      <c r="L1182" s="309"/>
      <c r="M1182" s="309"/>
      <c r="N1182" s="309"/>
      <c r="O1182" s="309"/>
      <c r="P1182" s="309" t="s">
        <v>582</v>
      </c>
      <c r="Q1182" s="309"/>
      <c r="R1182" s="309"/>
      <c r="S1182" s="309"/>
      <c r="T1182" s="326"/>
      <c r="U1182" s="897"/>
      <c r="V1182" s="897"/>
      <c r="W1182" s="897"/>
      <c r="X1182" s="897"/>
      <c r="Y1182" s="897"/>
      <c r="Z1182" s="897"/>
      <c r="AA1182" s="897"/>
      <c r="AB1182" s="897"/>
      <c r="AC1182" s="428" t="s">
        <v>9698</v>
      </c>
      <c r="AD1182" s="309">
        <v>2015</v>
      </c>
      <c r="AE1182" s="309">
        <v>2015</v>
      </c>
      <c r="AF1182" s="315" t="s">
        <v>11474</v>
      </c>
      <c r="AG1182" s="315" t="s">
        <v>11475</v>
      </c>
      <c r="AH1182" s="94" t="s">
        <v>677</v>
      </c>
      <c r="AI1182" s="48"/>
    </row>
    <row r="1183" spans="2:35">
      <c r="B1183" s="315" t="s">
        <v>2077</v>
      </c>
      <c r="C1183" s="305" t="s">
        <v>142</v>
      </c>
      <c r="D1183" s="648" t="s">
        <v>7804</v>
      </c>
      <c r="E1183" s="767" t="s">
        <v>9794</v>
      </c>
      <c r="F1183" s="897" t="s">
        <v>452</v>
      </c>
      <c r="G1183" s="308" t="s">
        <v>11476</v>
      </c>
      <c r="H1183" s="309" t="s">
        <v>886</v>
      </c>
      <c r="I1183" s="309"/>
      <c r="J1183" s="309"/>
      <c r="K1183" s="309"/>
      <c r="L1183" s="309"/>
      <c r="M1183" s="309"/>
      <c r="N1183" s="309"/>
      <c r="O1183" s="309"/>
      <c r="P1183" s="309" t="s">
        <v>582</v>
      </c>
      <c r="Q1183" s="309"/>
      <c r="R1183" s="309"/>
      <c r="S1183" s="309"/>
      <c r="T1183" s="326"/>
      <c r="U1183" s="897"/>
      <c r="V1183" s="897"/>
      <c r="W1183" s="897"/>
      <c r="X1183" s="897"/>
      <c r="Y1183" s="897"/>
      <c r="Z1183" s="897"/>
      <c r="AA1183" s="897"/>
      <c r="AB1183" s="897"/>
      <c r="AC1183" s="428" t="s">
        <v>9698</v>
      </c>
      <c r="AD1183" s="309" t="s">
        <v>886</v>
      </c>
      <c r="AE1183" s="137" t="s">
        <v>2790</v>
      </c>
      <c r="AF1183" s="305" t="s">
        <v>11477</v>
      </c>
      <c r="AG1183" s="355" t="s">
        <v>11478</v>
      </c>
      <c r="AH1183" s="94" t="s">
        <v>677</v>
      </c>
      <c r="AI1183" s="48"/>
    </row>
    <row r="1184" spans="2:35">
      <c r="B1184" s="315" t="s">
        <v>2077</v>
      </c>
      <c r="C1184" s="315" t="s">
        <v>142</v>
      </c>
      <c r="D1184" s="648" t="s">
        <v>7804</v>
      </c>
      <c r="E1184" s="897" t="s">
        <v>5778</v>
      </c>
      <c r="F1184" s="754" t="s">
        <v>5838</v>
      </c>
      <c r="G1184" s="311" t="s">
        <v>11479</v>
      </c>
      <c r="H1184" s="626" t="s">
        <v>9896</v>
      </c>
      <c r="I1184" s="309"/>
      <c r="J1184" s="309"/>
      <c r="K1184" s="309" t="s">
        <v>582</v>
      </c>
      <c r="L1184" s="309"/>
      <c r="M1184" s="309"/>
      <c r="N1184" s="309"/>
      <c r="O1184" s="309"/>
      <c r="P1184" s="309"/>
      <c r="Q1184" s="309"/>
      <c r="R1184" s="309"/>
      <c r="S1184" s="309"/>
      <c r="T1184" s="326"/>
      <c r="U1184" s="897"/>
      <c r="V1184" s="897"/>
      <c r="W1184" s="897"/>
      <c r="X1184" s="897"/>
      <c r="Y1184" s="897"/>
      <c r="Z1184" s="897"/>
      <c r="AA1184" s="897"/>
      <c r="AB1184" s="897"/>
      <c r="AC1184" s="428" t="s">
        <v>9698</v>
      </c>
      <c r="AD1184" s="309">
        <v>2007</v>
      </c>
      <c r="AE1184" s="309">
        <v>2008</v>
      </c>
      <c r="AF1184" s="315" t="s">
        <v>11480</v>
      </c>
      <c r="AG1184" s="320" t="s">
        <v>11481</v>
      </c>
      <c r="AH1184" s="94" t="s">
        <v>677</v>
      </c>
      <c r="AI1184" s="48"/>
    </row>
    <row r="1185" spans="2:35">
      <c r="B1185" s="315" t="s">
        <v>2074</v>
      </c>
      <c r="C1185" s="315" t="s">
        <v>187</v>
      </c>
      <c r="D1185" s="648" t="s">
        <v>7811</v>
      </c>
      <c r="E1185" s="897" t="s">
        <v>9722</v>
      </c>
      <c r="F1185" s="754" t="s">
        <v>424</v>
      </c>
      <c r="G1185" s="311" t="s">
        <v>886</v>
      </c>
      <c r="H1185" s="309" t="s">
        <v>886</v>
      </c>
      <c r="I1185" s="309"/>
      <c r="J1185" s="309"/>
      <c r="K1185" s="309"/>
      <c r="L1185" s="309" t="s">
        <v>582</v>
      </c>
      <c r="M1185" s="309"/>
      <c r="N1185" s="309"/>
      <c r="O1185" s="309"/>
      <c r="P1185" s="309"/>
      <c r="Q1185" s="309"/>
      <c r="R1185" s="309"/>
      <c r="S1185" s="309"/>
      <c r="T1185" s="326"/>
      <c r="U1185" s="897"/>
      <c r="V1185" s="897"/>
      <c r="W1185" s="897"/>
      <c r="X1185" s="897"/>
      <c r="Y1185" s="897"/>
      <c r="Z1185" s="897"/>
      <c r="AA1185" s="897"/>
      <c r="AB1185" s="897"/>
      <c r="AC1185" s="428" t="s">
        <v>9698</v>
      </c>
      <c r="AD1185" s="309">
        <v>2017</v>
      </c>
      <c r="AE1185" s="309">
        <v>2030</v>
      </c>
      <c r="AF1185" s="315" t="s">
        <v>11482</v>
      </c>
      <c r="AG1185" s="432" t="s">
        <v>11483</v>
      </c>
      <c r="AH1185" s="94" t="s">
        <v>677</v>
      </c>
      <c r="AI1185" s="48"/>
    </row>
    <row r="1186" spans="2:35">
      <c r="B1186" s="315" t="s">
        <v>2074</v>
      </c>
      <c r="C1186" s="315" t="s">
        <v>187</v>
      </c>
      <c r="D1186" s="648" t="s">
        <v>7811</v>
      </c>
      <c r="E1186" s="897" t="s">
        <v>5778</v>
      </c>
      <c r="F1186" s="754" t="s">
        <v>424</v>
      </c>
      <c r="G1186" s="311" t="s">
        <v>886</v>
      </c>
      <c r="H1186" s="309" t="s">
        <v>886</v>
      </c>
      <c r="I1186" s="309"/>
      <c r="J1186" s="309"/>
      <c r="K1186" s="309"/>
      <c r="L1186" s="309" t="s">
        <v>582</v>
      </c>
      <c r="M1186" s="309"/>
      <c r="N1186" s="309"/>
      <c r="O1186" s="309"/>
      <c r="P1186" s="309"/>
      <c r="Q1186" s="309"/>
      <c r="R1186" s="309"/>
      <c r="S1186" s="309"/>
      <c r="T1186" s="326"/>
      <c r="U1186" s="897"/>
      <c r="V1186" s="897"/>
      <c r="W1186" s="897"/>
      <c r="X1186" s="897"/>
      <c r="Y1186" s="897"/>
      <c r="Z1186" s="897"/>
      <c r="AA1186" s="897"/>
      <c r="AB1186" s="897"/>
      <c r="AC1186" s="428" t="s">
        <v>9698</v>
      </c>
      <c r="AD1186" s="309">
        <v>2017</v>
      </c>
      <c r="AE1186" s="309">
        <v>2045</v>
      </c>
      <c r="AF1186" s="315" t="s">
        <v>11482</v>
      </c>
      <c r="AG1186" s="432" t="s">
        <v>11483</v>
      </c>
      <c r="AH1186" s="94" t="s">
        <v>677</v>
      </c>
      <c r="AI1186" s="48"/>
    </row>
    <row r="1187" spans="2:35">
      <c r="B1187" s="142" t="s">
        <v>2074</v>
      </c>
      <c r="C1187" s="315" t="s">
        <v>187</v>
      </c>
      <c r="D1187" s="648" t="s">
        <v>7812</v>
      </c>
      <c r="E1187" s="897" t="s">
        <v>5778</v>
      </c>
      <c r="F1187" s="897" t="s">
        <v>8384</v>
      </c>
      <c r="G1187" s="308" t="s">
        <v>5695</v>
      </c>
      <c r="H1187" s="135" t="s">
        <v>594</v>
      </c>
      <c r="I1187" s="128"/>
      <c r="J1187" s="309"/>
      <c r="K1187" s="309"/>
      <c r="L1187" s="309"/>
      <c r="M1187" s="309"/>
      <c r="N1187" s="309"/>
      <c r="O1187" s="309"/>
      <c r="P1187" s="309"/>
      <c r="Q1187" s="309"/>
      <c r="R1187" s="309"/>
      <c r="S1187" s="309"/>
      <c r="T1187" s="326"/>
      <c r="U1187" s="897" t="s">
        <v>582</v>
      </c>
      <c r="V1187" s="897"/>
      <c r="W1187" s="897"/>
      <c r="X1187" s="897"/>
      <c r="Y1187" s="897"/>
      <c r="Z1187" s="897"/>
      <c r="AA1187" s="897"/>
      <c r="AB1187" s="897"/>
      <c r="AC1187" s="424" t="s">
        <v>9713</v>
      </c>
      <c r="AD1187" s="128">
        <v>2019</v>
      </c>
      <c r="AE1187" s="309" t="s">
        <v>886</v>
      </c>
      <c r="AF1187" s="142" t="s">
        <v>11484</v>
      </c>
      <c r="AG1187" s="355" t="s">
        <v>11485</v>
      </c>
      <c r="AH1187" s="94" t="s">
        <v>677</v>
      </c>
      <c r="AI1187" s="48"/>
    </row>
    <row r="1188" spans="2:35">
      <c r="B1188" s="142" t="s">
        <v>2074</v>
      </c>
      <c r="C1188" s="315" t="s">
        <v>187</v>
      </c>
      <c r="D1188" s="340" t="s">
        <v>7812</v>
      </c>
      <c r="E1188" s="897" t="s">
        <v>5778</v>
      </c>
      <c r="F1188" s="754" t="s">
        <v>424</v>
      </c>
      <c r="G1188" s="311" t="s">
        <v>886</v>
      </c>
      <c r="H1188" s="309" t="s">
        <v>5810</v>
      </c>
      <c r="I1188" s="309"/>
      <c r="J1188" s="309"/>
      <c r="K1188" s="309"/>
      <c r="L1188" s="309"/>
      <c r="M1188" s="309"/>
      <c r="N1188" s="309"/>
      <c r="O1188" s="309"/>
      <c r="P1188" s="309"/>
      <c r="Q1188" s="309"/>
      <c r="R1188" s="309"/>
      <c r="S1188" s="309"/>
      <c r="T1188" s="326"/>
      <c r="U1188" s="897"/>
      <c r="V1188" s="897"/>
      <c r="W1188" s="897"/>
      <c r="X1188" s="897"/>
      <c r="Y1188" s="897"/>
      <c r="Z1188" s="897"/>
      <c r="AA1188" s="897" t="s">
        <v>582</v>
      </c>
      <c r="AB1188" s="897"/>
      <c r="AC1188" s="428" t="s">
        <v>9698</v>
      </c>
      <c r="AD1188" s="309" t="s">
        <v>886</v>
      </c>
      <c r="AE1188" s="309" t="s">
        <v>886</v>
      </c>
      <c r="AF1188" s="315" t="s">
        <v>10106</v>
      </c>
      <c r="AG1188" s="355" t="s">
        <v>9742</v>
      </c>
      <c r="AH1188" s="94" t="s">
        <v>677</v>
      </c>
      <c r="AI1188" s="48"/>
    </row>
    <row r="1189" spans="2:35">
      <c r="B1189" s="315" t="s">
        <v>366</v>
      </c>
      <c r="C1189" s="142" t="s">
        <v>173</v>
      </c>
      <c r="D1189" s="340" t="s">
        <v>11486</v>
      </c>
      <c r="E1189" s="754" t="s">
        <v>886</v>
      </c>
      <c r="F1189" s="897" t="s">
        <v>452</v>
      </c>
      <c r="G1189" s="311" t="s">
        <v>886</v>
      </c>
      <c r="H1189" s="309" t="s">
        <v>886</v>
      </c>
      <c r="I1189" s="309"/>
      <c r="J1189" s="309"/>
      <c r="K1189" s="309"/>
      <c r="L1189" s="309"/>
      <c r="M1189" s="309"/>
      <c r="N1189" s="309"/>
      <c r="O1189" s="309"/>
      <c r="P1189" s="309"/>
      <c r="Q1189" s="309"/>
      <c r="R1189" s="309"/>
      <c r="S1189" s="309"/>
      <c r="T1189" s="326"/>
      <c r="U1189" s="897"/>
      <c r="V1189" s="897" t="s">
        <v>582</v>
      </c>
      <c r="W1189" s="897"/>
      <c r="X1189" s="897"/>
      <c r="Y1189" s="897"/>
      <c r="Z1189" s="897"/>
      <c r="AA1189" s="897"/>
      <c r="AB1189" s="897"/>
      <c r="AC1189" s="428" t="s">
        <v>9698</v>
      </c>
      <c r="AD1189" s="309" t="s">
        <v>886</v>
      </c>
      <c r="AE1189" s="137" t="s">
        <v>9709</v>
      </c>
      <c r="AF1189" s="142" t="s">
        <v>9726</v>
      </c>
      <c r="AG1189" s="355" t="s">
        <v>9727</v>
      </c>
      <c r="AH1189" s="94" t="s">
        <v>677</v>
      </c>
      <c r="AI1189" s="48"/>
    </row>
    <row r="1190" spans="2:35">
      <c r="B1190" s="315" t="s">
        <v>2074</v>
      </c>
      <c r="C1190" s="315" t="s">
        <v>187</v>
      </c>
      <c r="D1190" s="648" t="s">
        <v>7817</v>
      </c>
      <c r="E1190" s="897" t="s">
        <v>9722</v>
      </c>
      <c r="F1190" s="754" t="s">
        <v>424</v>
      </c>
      <c r="G1190" s="311" t="s">
        <v>886</v>
      </c>
      <c r="H1190" s="309" t="s">
        <v>886</v>
      </c>
      <c r="I1190" s="309"/>
      <c r="J1190" s="309"/>
      <c r="K1190" s="309"/>
      <c r="L1190" s="309" t="s">
        <v>582</v>
      </c>
      <c r="M1190" s="309"/>
      <c r="N1190" s="309"/>
      <c r="O1190" s="309"/>
      <c r="P1190" s="309"/>
      <c r="Q1190" s="309"/>
      <c r="R1190" s="309"/>
      <c r="S1190" s="309"/>
      <c r="T1190" s="326"/>
      <c r="U1190" s="897"/>
      <c r="V1190" s="897"/>
      <c r="W1190" s="897"/>
      <c r="X1190" s="897"/>
      <c r="Y1190" s="897"/>
      <c r="Z1190" s="897"/>
      <c r="AA1190" s="897"/>
      <c r="AB1190" s="897"/>
      <c r="AC1190" s="428" t="s">
        <v>9698</v>
      </c>
      <c r="AD1190" s="309">
        <v>2019</v>
      </c>
      <c r="AE1190" s="309">
        <v>2032</v>
      </c>
      <c r="AF1190" s="315" t="s">
        <v>11487</v>
      </c>
      <c r="AG1190" s="432" t="s">
        <v>11488</v>
      </c>
      <c r="AH1190" s="94" t="s">
        <v>677</v>
      </c>
      <c r="AI1190" s="48"/>
    </row>
    <row r="1191" spans="2:35">
      <c r="B1191" s="315" t="s">
        <v>2074</v>
      </c>
      <c r="C1191" s="315" t="s">
        <v>187</v>
      </c>
      <c r="D1191" s="648" t="s">
        <v>7817</v>
      </c>
      <c r="E1191" s="897" t="s">
        <v>5778</v>
      </c>
      <c r="F1191" s="754" t="s">
        <v>424</v>
      </c>
      <c r="G1191" s="311" t="s">
        <v>886</v>
      </c>
      <c r="H1191" s="309" t="s">
        <v>886</v>
      </c>
      <c r="I1191" s="309"/>
      <c r="J1191" s="309"/>
      <c r="K1191" s="309"/>
      <c r="L1191" s="309" t="s">
        <v>582</v>
      </c>
      <c r="M1191" s="309"/>
      <c r="N1191" s="309"/>
      <c r="O1191" s="309"/>
      <c r="P1191" s="309"/>
      <c r="Q1191" s="309"/>
      <c r="R1191" s="309"/>
      <c r="S1191" s="309"/>
      <c r="T1191" s="326"/>
      <c r="U1191" s="897"/>
      <c r="V1191" s="897"/>
      <c r="W1191" s="897"/>
      <c r="X1191" s="897"/>
      <c r="Y1191" s="897"/>
      <c r="Z1191" s="897"/>
      <c r="AA1191" s="897"/>
      <c r="AB1191" s="897"/>
      <c r="AC1191" s="428" t="s">
        <v>9698</v>
      </c>
      <c r="AD1191" s="309">
        <v>2019</v>
      </c>
      <c r="AE1191" s="309">
        <v>2050</v>
      </c>
      <c r="AF1191" s="315" t="s">
        <v>11487</v>
      </c>
      <c r="AG1191" s="432" t="s">
        <v>11488</v>
      </c>
      <c r="AH1191" s="94" t="s">
        <v>677</v>
      </c>
      <c r="AI1191" s="48"/>
    </row>
    <row r="1192" spans="2:35">
      <c r="B1192" s="142" t="s">
        <v>2074</v>
      </c>
      <c r="C1192" s="315" t="s">
        <v>187</v>
      </c>
      <c r="D1192" s="340" t="s">
        <v>11489</v>
      </c>
      <c r="E1192" s="897" t="s">
        <v>5778</v>
      </c>
      <c r="F1192" s="754" t="s">
        <v>424</v>
      </c>
      <c r="G1192" s="308" t="s">
        <v>886</v>
      </c>
      <c r="H1192" s="309" t="s">
        <v>5810</v>
      </c>
      <c r="I1192" s="309"/>
      <c r="J1192" s="309"/>
      <c r="K1192" s="309"/>
      <c r="L1192" s="309"/>
      <c r="M1192" s="309"/>
      <c r="N1192" s="309"/>
      <c r="O1192" s="309"/>
      <c r="P1192" s="309"/>
      <c r="Q1192" s="309"/>
      <c r="R1192" s="309"/>
      <c r="S1192" s="309"/>
      <c r="T1192" s="326"/>
      <c r="U1192" s="897"/>
      <c r="V1192" s="897"/>
      <c r="W1192" s="897"/>
      <c r="X1192" s="897"/>
      <c r="Y1192" s="897"/>
      <c r="Z1192" s="897"/>
      <c r="AA1192" s="897" t="s">
        <v>582</v>
      </c>
      <c r="AB1192" s="897"/>
      <c r="AC1192" s="428" t="s">
        <v>9698</v>
      </c>
      <c r="AD1192" s="309" t="s">
        <v>886</v>
      </c>
      <c r="AE1192" s="309" t="s">
        <v>886</v>
      </c>
      <c r="AF1192" s="315" t="s">
        <v>9771</v>
      </c>
      <c r="AG1192" s="355" t="s">
        <v>9742</v>
      </c>
      <c r="AH1192" s="94" t="s">
        <v>677</v>
      </c>
      <c r="AI1192" s="48"/>
    </row>
    <row r="1193" spans="2:35">
      <c r="B1193" s="315" t="s">
        <v>2074</v>
      </c>
      <c r="C1193" s="315" t="s">
        <v>187</v>
      </c>
      <c r="D1193" s="648" t="s">
        <v>7820</v>
      </c>
      <c r="E1193" s="897" t="s">
        <v>5778</v>
      </c>
      <c r="F1193" s="897" t="s">
        <v>5838</v>
      </c>
      <c r="G1193" s="311" t="s">
        <v>886</v>
      </c>
      <c r="H1193" s="309" t="s">
        <v>886</v>
      </c>
      <c r="I1193" s="309"/>
      <c r="J1193" s="309"/>
      <c r="K1193" s="309"/>
      <c r="L1193" s="309" t="s">
        <v>582</v>
      </c>
      <c r="M1193" s="309"/>
      <c r="N1193" s="309"/>
      <c r="O1193" s="309"/>
      <c r="P1193" s="309"/>
      <c r="Q1193" s="309"/>
      <c r="R1193" s="309"/>
      <c r="S1193" s="309"/>
      <c r="T1193" s="326"/>
      <c r="U1193" s="897"/>
      <c r="V1193" s="897"/>
      <c r="W1193" s="897"/>
      <c r="X1193" s="897"/>
      <c r="Y1193" s="897"/>
      <c r="Z1193" s="897"/>
      <c r="AA1193" s="897"/>
      <c r="AB1193" s="897"/>
      <c r="AC1193" s="428" t="s">
        <v>9698</v>
      </c>
      <c r="AD1193" s="309">
        <v>2020</v>
      </c>
      <c r="AE1193" s="309">
        <v>2050</v>
      </c>
      <c r="AF1193" s="315" t="s">
        <v>11490</v>
      </c>
      <c r="AG1193" s="432" t="s">
        <v>11491</v>
      </c>
      <c r="AH1193" s="94" t="s">
        <v>677</v>
      </c>
      <c r="AI1193" s="48"/>
    </row>
    <row r="1194" spans="2:35">
      <c r="B1194" s="315" t="s">
        <v>2074</v>
      </c>
      <c r="C1194" s="315" t="s">
        <v>187</v>
      </c>
      <c r="D1194" s="648" t="s">
        <v>7820</v>
      </c>
      <c r="E1194" s="897" t="s">
        <v>5778</v>
      </c>
      <c r="F1194" s="754" t="s">
        <v>424</v>
      </c>
      <c r="G1194" s="311" t="s">
        <v>886</v>
      </c>
      <c r="H1194" s="309" t="s">
        <v>886</v>
      </c>
      <c r="I1194" s="309"/>
      <c r="J1194" s="309"/>
      <c r="K1194" s="309"/>
      <c r="L1194" s="309" t="s">
        <v>582</v>
      </c>
      <c r="M1194" s="309"/>
      <c r="N1194" s="309"/>
      <c r="O1194" s="309"/>
      <c r="P1194" s="309"/>
      <c r="Q1194" s="309"/>
      <c r="R1194" s="309"/>
      <c r="S1194" s="309"/>
      <c r="T1194" s="326"/>
      <c r="U1194" s="897"/>
      <c r="V1194" s="897"/>
      <c r="W1194" s="897"/>
      <c r="X1194" s="897"/>
      <c r="Y1194" s="897"/>
      <c r="Z1194" s="897"/>
      <c r="AA1194" s="897"/>
      <c r="AB1194" s="897"/>
      <c r="AC1194" s="428" t="s">
        <v>9698</v>
      </c>
      <c r="AD1194" s="309">
        <v>2020</v>
      </c>
      <c r="AE1194" s="309">
        <v>2035</v>
      </c>
      <c r="AF1194" s="315" t="s">
        <v>11490</v>
      </c>
      <c r="AG1194" s="432" t="s">
        <v>11491</v>
      </c>
      <c r="AH1194" s="94" t="s">
        <v>677</v>
      </c>
      <c r="AI1194" s="48"/>
    </row>
    <row r="1195" spans="2:35">
      <c r="B1195" s="315" t="s">
        <v>2074</v>
      </c>
      <c r="C1195" s="315" t="s">
        <v>187</v>
      </c>
      <c r="D1195" s="648" t="s">
        <v>7820</v>
      </c>
      <c r="E1195" s="897" t="s">
        <v>5778</v>
      </c>
      <c r="F1195" s="897" t="s">
        <v>424</v>
      </c>
      <c r="G1195" s="311" t="s">
        <v>886</v>
      </c>
      <c r="H1195" s="309" t="s">
        <v>886</v>
      </c>
      <c r="I1195" s="309"/>
      <c r="J1195" s="309"/>
      <c r="K1195" s="309"/>
      <c r="L1195" s="309" t="s">
        <v>582</v>
      </c>
      <c r="M1195" s="309"/>
      <c r="N1195" s="309"/>
      <c r="O1195" s="309"/>
      <c r="P1195" s="309"/>
      <c r="Q1195" s="309"/>
      <c r="R1195" s="309"/>
      <c r="S1195" s="309"/>
      <c r="T1195" s="326"/>
      <c r="U1195" s="897"/>
      <c r="V1195" s="897"/>
      <c r="W1195" s="897"/>
      <c r="X1195" s="897"/>
      <c r="Y1195" s="897"/>
      <c r="Z1195" s="897"/>
      <c r="AA1195" s="897"/>
      <c r="AB1195" s="897"/>
      <c r="AC1195" s="428" t="s">
        <v>9698</v>
      </c>
      <c r="AD1195" s="309">
        <v>2020</v>
      </c>
      <c r="AE1195" s="309">
        <v>2050</v>
      </c>
      <c r="AF1195" s="315" t="s">
        <v>11490</v>
      </c>
      <c r="AG1195" s="432" t="s">
        <v>11491</v>
      </c>
      <c r="AH1195" s="94" t="s">
        <v>677</v>
      </c>
      <c r="AI1195" s="48"/>
    </row>
    <row r="1196" spans="2:35">
      <c r="B1196" s="315" t="s">
        <v>366</v>
      </c>
      <c r="C1196" s="142" t="s">
        <v>173</v>
      </c>
      <c r="D1196" s="340" t="s">
        <v>11492</v>
      </c>
      <c r="E1196" s="754" t="s">
        <v>886</v>
      </c>
      <c r="F1196" s="897" t="s">
        <v>452</v>
      </c>
      <c r="G1196" s="311" t="s">
        <v>886</v>
      </c>
      <c r="H1196" s="309" t="s">
        <v>886</v>
      </c>
      <c r="I1196" s="309"/>
      <c r="J1196" s="309"/>
      <c r="K1196" s="309"/>
      <c r="L1196" s="309"/>
      <c r="M1196" s="309"/>
      <c r="N1196" s="309"/>
      <c r="O1196" s="309"/>
      <c r="P1196" s="309"/>
      <c r="Q1196" s="309"/>
      <c r="R1196" s="309"/>
      <c r="S1196" s="309"/>
      <c r="T1196" s="326"/>
      <c r="U1196" s="897"/>
      <c r="V1196" s="897" t="s">
        <v>582</v>
      </c>
      <c r="W1196" s="897"/>
      <c r="X1196" s="897"/>
      <c r="Y1196" s="897"/>
      <c r="Z1196" s="897"/>
      <c r="AA1196" s="897"/>
      <c r="AB1196" s="897"/>
      <c r="AC1196" s="428" t="s">
        <v>9698</v>
      </c>
      <c r="AD1196" s="309" t="s">
        <v>886</v>
      </c>
      <c r="AE1196" s="137" t="s">
        <v>9709</v>
      </c>
      <c r="AF1196" s="142" t="s">
        <v>9726</v>
      </c>
      <c r="AG1196" s="355" t="s">
        <v>9727</v>
      </c>
      <c r="AH1196" s="94" t="s">
        <v>677</v>
      </c>
      <c r="AI1196" s="48"/>
    </row>
    <row r="1197" spans="2:35">
      <c r="B1197" s="315" t="s">
        <v>366</v>
      </c>
      <c r="C1197" s="315" t="s">
        <v>5666</v>
      </c>
      <c r="D1197" s="648" t="s">
        <v>11493</v>
      </c>
      <c r="E1197" s="897" t="s">
        <v>886</v>
      </c>
      <c r="F1197" s="897" t="s">
        <v>452</v>
      </c>
      <c r="G1197" s="311" t="s">
        <v>9697</v>
      </c>
      <c r="H1197" s="309" t="s">
        <v>886</v>
      </c>
      <c r="I1197" s="309"/>
      <c r="J1197" s="309"/>
      <c r="K1197" s="309"/>
      <c r="L1197" s="309"/>
      <c r="M1197" s="309"/>
      <c r="N1197" s="309"/>
      <c r="O1197" s="309"/>
      <c r="P1197" s="309"/>
      <c r="Q1197" s="309"/>
      <c r="R1197" s="309"/>
      <c r="S1197" s="309"/>
      <c r="T1197" s="326"/>
      <c r="U1197" s="897"/>
      <c r="V1197" s="897" t="s">
        <v>582</v>
      </c>
      <c r="W1197" s="897"/>
      <c r="X1197" s="897"/>
      <c r="Y1197" s="897"/>
      <c r="Z1197" s="897"/>
      <c r="AA1197" s="897"/>
      <c r="AB1197" s="897"/>
      <c r="AC1197" s="428" t="s">
        <v>9713</v>
      </c>
      <c r="AD1197" s="309" t="s">
        <v>886</v>
      </c>
      <c r="AE1197" s="309" t="s">
        <v>886</v>
      </c>
      <c r="AF1197" s="315" t="s">
        <v>11081</v>
      </c>
      <c r="AG1197" s="432" t="s">
        <v>10495</v>
      </c>
      <c r="AH1197" s="94" t="s">
        <v>677</v>
      </c>
      <c r="AI1197" s="48"/>
    </row>
    <row r="1198" spans="2:35">
      <c r="B1198" s="315" t="s">
        <v>366</v>
      </c>
      <c r="C1198" s="315" t="s">
        <v>165</v>
      </c>
      <c r="D1198" s="648" t="s">
        <v>11494</v>
      </c>
      <c r="E1198" s="897" t="s">
        <v>5778</v>
      </c>
      <c r="F1198" s="897" t="s">
        <v>8384</v>
      </c>
      <c r="G1198" s="311" t="s">
        <v>3448</v>
      </c>
      <c r="H1198" s="632" t="s">
        <v>5810</v>
      </c>
      <c r="I1198" s="309"/>
      <c r="J1198" s="309"/>
      <c r="K1198" s="309"/>
      <c r="L1198" s="309"/>
      <c r="M1198" s="309"/>
      <c r="N1198" s="309"/>
      <c r="O1198" s="309"/>
      <c r="P1198" s="309"/>
      <c r="Q1198" s="309"/>
      <c r="R1198" s="309"/>
      <c r="S1198" s="309" t="s">
        <v>582</v>
      </c>
      <c r="T1198" s="326"/>
      <c r="U1198" s="897"/>
      <c r="V1198" s="897"/>
      <c r="W1198" s="897"/>
      <c r="X1198" s="897"/>
      <c r="Y1198" s="897"/>
      <c r="Z1198" s="897"/>
      <c r="AA1198" s="897"/>
      <c r="AB1198" s="897"/>
      <c r="AC1198" s="428" t="s">
        <v>9698</v>
      </c>
      <c r="AD1198" s="309" t="s">
        <v>886</v>
      </c>
      <c r="AE1198" s="309">
        <v>2020</v>
      </c>
      <c r="AF1198" s="315" t="s">
        <v>11495</v>
      </c>
      <c r="AG1198" s="315" t="s">
        <v>11496</v>
      </c>
      <c r="AH1198" s="94" t="s">
        <v>677</v>
      </c>
      <c r="AI1198" s="48"/>
    </row>
    <row r="1199" spans="2:35">
      <c r="B1199" s="315" t="s">
        <v>366</v>
      </c>
      <c r="C1199" s="142" t="s">
        <v>165</v>
      </c>
      <c r="D1199" s="340" t="s">
        <v>11497</v>
      </c>
      <c r="E1199" s="754" t="s">
        <v>9708</v>
      </c>
      <c r="F1199" s="897" t="s">
        <v>452</v>
      </c>
      <c r="G1199" s="311" t="s">
        <v>9697</v>
      </c>
      <c r="H1199" s="309" t="s">
        <v>886</v>
      </c>
      <c r="I1199" s="309"/>
      <c r="J1199" s="309"/>
      <c r="K1199" s="309"/>
      <c r="L1199" s="309"/>
      <c r="M1199" s="309"/>
      <c r="N1199" s="309"/>
      <c r="O1199" s="309"/>
      <c r="P1199" s="309"/>
      <c r="Q1199" s="309"/>
      <c r="R1199" s="309"/>
      <c r="S1199" s="309"/>
      <c r="T1199" s="326"/>
      <c r="U1199" s="897"/>
      <c r="V1199" s="897" t="s">
        <v>582</v>
      </c>
      <c r="W1199" s="897"/>
      <c r="X1199" s="897"/>
      <c r="Y1199" s="897"/>
      <c r="Z1199" s="897"/>
      <c r="AA1199" s="897"/>
      <c r="AB1199" s="897"/>
      <c r="AC1199" s="428" t="s">
        <v>9698</v>
      </c>
      <c r="AD1199" s="309" t="s">
        <v>886</v>
      </c>
      <c r="AE1199" s="137">
        <v>2013</v>
      </c>
      <c r="AF1199" s="315" t="s">
        <v>9726</v>
      </c>
      <c r="AG1199" s="355" t="s">
        <v>11498</v>
      </c>
      <c r="AH1199" s="94" t="s">
        <v>677</v>
      </c>
      <c r="AI1199" s="48"/>
    </row>
    <row r="1200" spans="2:35">
      <c r="B1200" s="315" t="s">
        <v>2074</v>
      </c>
      <c r="C1200" s="315" t="s">
        <v>187</v>
      </c>
      <c r="D1200" s="648" t="s">
        <v>7826</v>
      </c>
      <c r="E1200" s="897" t="s">
        <v>5778</v>
      </c>
      <c r="F1200" s="897" t="s">
        <v>5838</v>
      </c>
      <c r="G1200" s="311" t="s">
        <v>886</v>
      </c>
      <c r="H1200" s="309" t="s">
        <v>886</v>
      </c>
      <c r="I1200" s="309"/>
      <c r="J1200" s="309"/>
      <c r="K1200" s="309"/>
      <c r="L1200" s="309" t="s">
        <v>582</v>
      </c>
      <c r="M1200" s="309"/>
      <c r="N1200" s="309"/>
      <c r="O1200" s="309"/>
      <c r="P1200" s="309"/>
      <c r="Q1200" s="309"/>
      <c r="R1200" s="309"/>
      <c r="S1200" s="309"/>
      <c r="T1200" s="326"/>
      <c r="U1200" s="897"/>
      <c r="V1200" s="897"/>
      <c r="W1200" s="897"/>
      <c r="X1200" s="897"/>
      <c r="Y1200" s="897"/>
      <c r="Z1200" s="897"/>
      <c r="AA1200" s="897"/>
      <c r="AB1200" s="897"/>
      <c r="AC1200" s="428" t="s">
        <v>9698</v>
      </c>
      <c r="AD1200" s="309">
        <v>2019</v>
      </c>
      <c r="AE1200" s="309">
        <v>2050</v>
      </c>
      <c r="AF1200" s="315" t="s">
        <v>11499</v>
      </c>
      <c r="AG1200" s="432" t="s">
        <v>11500</v>
      </c>
      <c r="AH1200" s="94" t="s">
        <v>677</v>
      </c>
      <c r="AI1200" s="48"/>
    </row>
    <row r="1201" spans="2:35">
      <c r="B1201" s="315" t="s">
        <v>2074</v>
      </c>
      <c r="C1201" s="315" t="s">
        <v>187</v>
      </c>
      <c r="D1201" s="648" t="s">
        <v>7826</v>
      </c>
      <c r="E1201" s="897" t="s">
        <v>5778</v>
      </c>
      <c r="F1201" s="754" t="s">
        <v>424</v>
      </c>
      <c r="G1201" s="311" t="s">
        <v>886</v>
      </c>
      <c r="H1201" s="309" t="s">
        <v>886</v>
      </c>
      <c r="I1201" s="309"/>
      <c r="J1201" s="309"/>
      <c r="K1201" s="309"/>
      <c r="L1201" s="309" t="s">
        <v>582</v>
      </c>
      <c r="M1201" s="309"/>
      <c r="N1201" s="309"/>
      <c r="O1201" s="309"/>
      <c r="P1201" s="309"/>
      <c r="Q1201" s="309"/>
      <c r="R1201" s="309"/>
      <c r="S1201" s="309"/>
      <c r="T1201" s="326"/>
      <c r="U1201" s="897"/>
      <c r="V1201" s="897"/>
      <c r="W1201" s="897"/>
      <c r="X1201" s="897"/>
      <c r="Y1201" s="897"/>
      <c r="Z1201" s="897"/>
      <c r="AA1201" s="897"/>
      <c r="AB1201" s="897"/>
      <c r="AC1201" s="428" t="s">
        <v>9698</v>
      </c>
      <c r="AD1201" s="309">
        <v>2019</v>
      </c>
      <c r="AE1201" s="309">
        <v>2035</v>
      </c>
      <c r="AF1201" s="315" t="s">
        <v>11499</v>
      </c>
      <c r="AG1201" s="432" t="s">
        <v>11500</v>
      </c>
      <c r="AH1201" s="94" t="s">
        <v>677</v>
      </c>
      <c r="AI1201" s="48"/>
    </row>
    <row r="1202" spans="2:35">
      <c r="B1202" s="315" t="s">
        <v>2074</v>
      </c>
      <c r="C1202" s="315" t="s">
        <v>187</v>
      </c>
      <c r="D1202" s="648" t="s">
        <v>7826</v>
      </c>
      <c r="E1202" s="897" t="s">
        <v>5778</v>
      </c>
      <c r="F1202" s="897" t="s">
        <v>424</v>
      </c>
      <c r="G1202" s="311" t="s">
        <v>886</v>
      </c>
      <c r="H1202" s="309" t="s">
        <v>886</v>
      </c>
      <c r="I1202" s="309"/>
      <c r="J1202" s="309"/>
      <c r="K1202" s="309"/>
      <c r="L1202" s="309" t="s">
        <v>582</v>
      </c>
      <c r="M1202" s="309"/>
      <c r="N1202" s="309"/>
      <c r="O1202" s="309"/>
      <c r="P1202" s="309"/>
      <c r="Q1202" s="309"/>
      <c r="R1202" s="309"/>
      <c r="S1202" s="309"/>
      <c r="T1202" s="326"/>
      <c r="U1202" s="897"/>
      <c r="V1202" s="897"/>
      <c r="W1202" s="897"/>
      <c r="X1202" s="897"/>
      <c r="Y1202" s="897"/>
      <c r="Z1202" s="897"/>
      <c r="AA1202" s="897"/>
      <c r="AB1202" s="897"/>
      <c r="AC1202" s="428" t="s">
        <v>9698</v>
      </c>
      <c r="AD1202" s="309">
        <v>2019</v>
      </c>
      <c r="AE1202" s="309">
        <v>2050</v>
      </c>
      <c r="AF1202" s="315" t="s">
        <v>11499</v>
      </c>
      <c r="AG1202" s="432" t="s">
        <v>11500</v>
      </c>
      <c r="AH1202" s="94" t="s">
        <v>677</v>
      </c>
      <c r="AI1202" s="48"/>
    </row>
    <row r="1203" spans="2:35">
      <c r="B1203" s="315" t="s">
        <v>366</v>
      </c>
      <c r="C1203" s="142" t="s">
        <v>165</v>
      </c>
      <c r="D1203" s="340" t="s">
        <v>11501</v>
      </c>
      <c r="E1203" s="754" t="s">
        <v>5778</v>
      </c>
      <c r="F1203" s="897" t="s">
        <v>452</v>
      </c>
      <c r="G1203" s="311" t="s">
        <v>9697</v>
      </c>
      <c r="H1203" s="309" t="s">
        <v>886</v>
      </c>
      <c r="I1203" s="309"/>
      <c r="J1203" s="309"/>
      <c r="K1203" s="309"/>
      <c r="L1203" s="309"/>
      <c r="M1203" s="309"/>
      <c r="N1203" s="309"/>
      <c r="O1203" s="309"/>
      <c r="P1203" s="309"/>
      <c r="Q1203" s="309"/>
      <c r="R1203" s="309"/>
      <c r="S1203" s="309"/>
      <c r="T1203" s="326"/>
      <c r="U1203" s="897"/>
      <c r="V1203" s="897" t="s">
        <v>582</v>
      </c>
      <c r="W1203" s="897"/>
      <c r="X1203" s="897"/>
      <c r="Y1203" s="897"/>
      <c r="Z1203" s="897"/>
      <c r="AA1203" s="897"/>
      <c r="AB1203" s="897"/>
      <c r="AC1203" s="428" t="s">
        <v>9698</v>
      </c>
      <c r="AD1203" s="309" t="s">
        <v>886</v>
      </c>
      <c r="AE1203" s="137">
        <v>2008</v>
      </c>
      <c r="AF1203" s="315" t="s">
        <v>9726</v>
      </c>
      <c r="AG1203" s="355" t="s">
        <v>11502</v>
      </c>
      <c r="AH1203" s="94" t="s">
        <v>677</v>
      </c>
      <c r="AI1203" s="48"/>
    </row>
    <row r="1204" spans="2:35">
      <c r="B1204" s="142" t="s">
        <v>2074</v>
      </c>
      <c r="C1204" s="315" t="s">
        <v>187</v>
      </c>
      <c r="D1204" s="340" t="s">
        <v>7834</v>
      </c>
      <c r="E1204" s="897" t="s">
        <v>5778</v>
      </c>
      <c r="F1204" s="754" t="s">
        <v>424</v>
      </c>
      <c r="G1204" s="311" t="s">
        <v>886</v>
      </c>
      <c r="H1204" s="309" t="s">
        <v>5810</v>
      </c>
      <c r="I1204" s="309"/>
      <c r="J1204" s="309"/>
      <c r="K1204" s="309"/>
      <c r="L1204" s="309"/>
      <c r="M1204" s="309"/>
      <c r="N1204" s="309"/>
      <c r="O1204" s="309"/>
      <c r="P1204" s="309"/>
      <c r="Q1204" s="309"/>
      <c r="R1204" s="309"/>
      <c r="S1204" s="309"/>
      <c r="T1204" s="326"/>
      <c r="U1204" s="897"/>
      <c r="V1204" s="897"/>
      <c r="W1204" s="897"/>
      <c r="X1204" s="897"/>
      <c r="Y1204" s="897"/>
      <c r="Z1204" s="897"/>
      <c r="AA1204" s="897" t="s">
        <v>582</v>
      </c>
      <c r="AB1204" s="897"/>
      <c r="AC1204" s="428" t="s">
        <v>9698</v>
      </c>
      <c r="AD1204" s="309" t="s">
        <v>886</v>
      </c>
      <c r="AE1204" s="309" t="s">
        <v>886</v>
      </c>
      <c r="AF1204" s="315" t="s">
        <v>10121</v>
      </c>
      <c r="AG1204" s="355" t="s">
        <v>9742</v>
      </c>
      <c r="AH1204" s="94" t="s">
        <v>677</v>
      </c>
      <c r="AI1204" s="48"/>
    </row>
    <row r="1205" spans="2:35">
      <c r="B1205" s="142" t="s">
        <v>2074</v>
      </c>
      <c r="C1205" s="315" t="s">
        <v>187</v>
      </c>
      <c r="D1205" s="340" t="s">
        <v>11503</v>
      </c>
      <c r="E1205" s="897" t="s">
        <v>5778</v>
      </c>
      <c r="F1205" s="754" t="s">
        <v>424</v>
      </c>
      <c r="G1205" s="311" t="s">
        <v>886</v>
      </c>
      <c r="H1205" s="309" t="s">
        <v>5810</v>
      </c>
      <c r="I1205" s="309"/>
      <c r="J1205" s="309"/>
      <c r="K1205" s="309"/>
      <c r="L1205" s="309"/>
      <c r="M1205" s="309"/>
      <c r="N1205" s="309"/>
      <c r="O1205" s="309"/>
      <c r="P1205" s="309"/>
      <c r="Q1205" s="309"/>
      <c r="R1205" s="309"/>
      <c r="S1205" s="309"/>
      <c r="T1205" s="326"/>
      <c r="U1205" s="897"/>
      <c r="V1205" s="897"/>
      <c r="W1205" s="897"/>
      <c r="X1205" s="897"/>
      <c r="Y1205" s="897"/>
      <c r="Z1205" s="897"/>
      <c r="AA1205" s="897" t="s">
        <v>582</v>
      </c>
      <c r="AB1205" s="897"/>
      <c r="AC1205" s="428" t="s">
        <v>9698</v>
      </c>
      <c r="AD1205" s="309" t="s">
        <v>886</v>
      </c>
      <c r="AE1205" s="309" t="s">
        <v>886</v>
      </c>
      <c r="AF1205" s="315" t="s">
        <v>10121</v>
      </c>
      <c r="AG1205" s="355" t="s">
        <v>9742</v>
      </c>
      <c r="AH1205" s="94" t="s">
        <v>677</v>
      </c>
      <c r="AI1205" s="48"/>
    </row>
    <row r="1206" spans="2:35">
      <c r="B1206" s="142" t="s">
        <v>2074</v>
      </c>
      <c r="C1206" s="315" t="s">
        <v>187</v>
      </c>
      <c r="D1206" s="648" t="s">
        <v>7838</v>
      </c>
      <c r="E1206" s="897" t="s">
        <v>5778</v>
      </c>
      <c r="F1206" s="754" t="s">
        <v>5838</v>
      </c>
      <c r="G1206" s="308" t="s">
        <v>5695</v>
      </c>
      <c r="H1206" s="135" t="s">
        <v>9734</v>
      </c>
      <c r="I1206" s="128"/>
      <c r="J1206" s="309"/>
      <c r="K1206" s="309"/>
      <c r="L1206" s="309"/>
      <c r="M1206" s="309"/>
      <c r="N1206" s="309"/>
      <c r="O1206" s="309"/>
      <c r="P1206" s="309"/>
      <c r="Q1206" s="309"/>
      <c r="R1206" s="309"/>
      <c r="S1206" s="309"/>
      <c r="T1206" s="326"/>
      <c r="U1206" s="897" t="s">
        <v>582</v>
      </c>
      <c r="V1206" s="897"/>
      <c r="W1206" s="897"/>
      <c r="X1206" s="897"/>
      <c r="Y1206" s="897"/>
      <c r="Z1206" s="897"/>
      <c r="AA1206" s="897"/>
      <c r="AB1206" s="897"/>
      <c r="AC1206" s="424" t="s">
        <v>9713</v>
      </c>
      <c r="AD1206" s="128">
        <v>2020</v>
      </c>
      <c r="AE1206" s="128">
        <v>2021</v>
      </c>
      <c r="AF1206" s="142" t="s">
        <v>11504</v>
      </c>
      <c r="AG1206" s="355" t="s">
        <v>11505</v>
      </c>
      <c r="AH1206" s="94" t="s">
        <v>677</v>
      </c>
      <c r="AI1206" s="48"/>
    </row>
    <row r="1207" spans="2:35">
      <c r="B1207" s="315" t="s">
        <v>2074</v>
      </c>
      <c r="C1207" s="315" t="s">
        <v>187</v>
      </c>
      <c r="D1207" s="648" t="s">
        <v>7838</v>
      </c>
      <c r="E1207" s="897" t="s">
        <v>886</v>
      </c>
      <c r="F1207" s="754" t="s">
        <v>452</v>
      </c>
      <c r="G1207" s="311" t="s">
        <v>9697</v>
      </c>
      <c r="H1207" s="309" t="s">
        <v>886</v>
      </c>
      <c r="I1207" s="309"/>
      <c r="J1207" s="309"/>
      <c r="K1207" s="309"/>
      <c r="L1207" s="309"/>
      <c r="M1207" s="309"/>
      <c r="N1207" s="309"/>
      <c r="O1207" s="309"/>
      <c r="P1207" s="309"/>
      <c r="Q1207" s="309"/>
      <c r="R1207" s="309"/>
      <c r="S1207" s="309"/>
      <c r="T1207" s="326"/>
      <c r="U1207" s="897"/>
      <c r="V1207" s="897"/>
      <c r="W1207" s="897" t="s">
        <v>582</v>
      </c>
      <c r="X1207" s="897"/>
      <c r="Y1207" s="897"/>
      <c r="Z1207" s="897"/>
      <c r="AA1207" s="897"/>
      <c r="AB1207" s="897"/>
      <c r="AC1207" s="428" t="s">
        <v>9837</v>
      </c>
      <c r="AD1207" s="309">
        <v>2019</v>
      </c>
      <c r="AE1207" s="309">
        <v>2030</v>
      </c>
      <c r="AF1207" s="315" t="s">
        <v>9838</v>
      </c>
      <c r="AG1207" s="432" t="s">
        <v>9791</v>
      </c>
      <c r="AH1207" s="94" t="s">
        <v>677</v>
      </c>
      <c r="AI1207" s="48"/>
    </row>
    <row r="1208" spans="2:35">
      <c r="B1208" s="315" t="s">
        <v>2074</v>
      </c>
      <c r="C1208" s="315" t="s">
        <v>187</v>
      </c>
      <c r="D1208" s="648" t="s">
        <v>11506</v>
      </c>
      <c r="E1208" s="897" t="s">
        <v>5778</v>
      </c>
      <c r="F1208" s="754" t="s">
        <v>424</v>
      </c>
      <c r="G1208" s="311" t="s">
        <v>3461</v>
      </c>
      <c r="H1208" s="626" t="s">
        <v>594</v>
      </c>
      <c r="I1208" s="309"/>
      <c r="J1208" s="309"/>
      <c r="K1208" s="309" t="s">
        <v>582</v>
      </c>
      <c r="L1208" s="309"/>
      <c r="M1208" s="309"/>
      <c r="N1208" s="309"/>
      <c r="O1208" s="309"/>
      <c r="P1208" s="309"/>
      <c r="Q1208" s="309"/>
      <c r="R1208" s="309"/>
      <c r="S1208" s="309"/>
      <c r="T1208" s="326"/>
      <c r="U1208" s="897"/>
      <c r="V1208" s="897"/>
      <c r="W1208" s="897"/>
      <c r="X1208" s="897"/>
      <c r="Y1208" s="897"/>
      <c r="Z1208" s="897"/>
      <c r="AA1208" s="897"/>
      <c r="AB1208" s="897"/>
      <c r="AC1208" s="428" t="s">
        <v>9698</v>
      </c>
      <c r="AD1208" s="309">
        <v>2013</v>
      </c>
      <c r="AE1208" s="309">
        <v>2013</v>
      </c>
      <c r="AF1208" s="315" t="s">
        <v>11507</v>
      </c>
      <c r="AG1208" s="432" t="s">
        <v>9862</v>
      </c>
      <c r="AH1208" s="94" t="s">
        <v>677</v>
      </c>
      <c r="AI1208" s="48"/>
    </row>
    <row r="1209" spans="2:35">
      <c r="B1209" s="142" t="s">
        <v>2074</v>
      </c>
      <c r="C1209" s="315" t="s">
        <v>187</v>
      </c>
      <c r="D1209" s="340" t="s">
        <v>11506</v>
      </c>
      <c r="E1209" s="897" t="s">
        <v>5778</v>
      </c>
      <c r="F1209" s="754" t="s">
        <v>424</v>
      </c>
      <c r="G1209" s="311" t="s">
        <v>886</v>
      </c>
      <c r="H1209" s="309" t="s">
        <v>5810</v>
      </c>
      <c r="I1209" s="309"/>
      <c r="J1209" s="309"/>
      <c r="K1209" s="309"/>
      <c r="L1209" s="309"/>
      <c r="M1209" s="309"/>
      <c r="N1209" s="309"/>
      <c r="O1209" s="309"/>
      <c r="P1209" s="309"/>
      <c r="Q1209" s="309"/>
      <c r="R1209" s="309"/>
      <c r="S1209" s="309"/>
      <c r="T1209" s="326"/>
      <c r="U1209" s="897"/>
      <c r="V1209" s="897"/>
      <c r="W1209" s="897"/>
      <c r="X1209" s="897"/>
      <c r="Y1209" s="897"/>
      <c r="Z1209" s="897"/>
      <c r="AA1209" s="897" t="s">
        <v>582</v>
      </c>
      <c r="AB1209" s="897"/>
      <c r="AC1209" s="428" t="s">
        <v>9698</v>
      </c>
      <c r="AD1209" s="309" t="s">
        <v>886</v>
      </c>
      <c r="AE1209" s="309" t="s">
        <v>886</v>
      </c>
      <c r="AF1209" s="315" t="s">
        <v>10198</v>
      </c>
      <c r="AG1209" s="355" t="s">
        <v>9742</v>
      </c>
      <c r="AH1209" s="94" t="s">
        <v>677</v>
      </c>
      <c r="AI1209" s="48"/>
    </row>
    <row r="1210" spans="2:35">
      <c r="B1210" s="807" t="s">
        <v>2057</v>
      </c>
      <c r="C1210" s="807" t="s">
        <v>6425</v>
      </c>
      <c r="D1210" s="649" t="s">
        <v>7851</v>
      </c>
      <c r="E1210" s="897" t="s">
        <v>5778</v>
      </c>
      <c r="F1210" s="754" t="s">
        <v>452</v>
      </c>
      <c r="G1210" s="650" t="s">
        <v>11179</v>
      </c>
      <c r="H1210" s="897" t="s">
        <v>886</v>
      </c>
      <c r="I1210" s="897"/>
      <c r="J1210" s="897"/>
      <c r="K1210" s="897"/>
      <c r="L1210" s="897"/>
      <c r="M1210" s="897"/>
      <c r="N1210" s="897"/>
      <c r="O1210" s="897"/>
      <c r="P1210" s="897"/>
      <c r="Q1210" s="897"/>
      <c r="R1210" s="897"/>
      <c r="S1210" s="897"/>
      <c r="T1210" s="651"/>
      <c r="U1210" s="897"/>
      <c r="V1210" s="897"/>
      <c r="W1210" s="897" t="s">
        <v>582</v>
      </c>
      <c r="X1210" s="897"/>
      <c r="Y1210" s="897"/>
      <c r="Z1210" s="897"/>
      <c r="AA1210" s="897"/>
      <c r="AB1210" s="897"/>
      <c r="AC1210" s="652" t="s">
        <v>9713</v>
      </c>
      <c r="AD1210" s="897">
        <v>2020</v>
      </c>
      <c r="AE1210" s="897">
        <v>2035</v>
      </c>
      <c r="AF1210" s="807" t="s">
        <v>11508</v>
      </c>
      <c r="AG1210" s="1093" t="s">
        <v>11509</v>
      </c>
      <c r="AH1210" s="94" t="s">
        <v>677</v>
      </c>
      <c r="AI1210" s="48"/>
    </row>
    <row r="1211" spans="2:35">
      <c r="B1211" s="315" t="s">
        <v>366</v>
      </c>
      <c r="C1211" s="142" t="s">
        <v>173</v>
      </c>
      <c r="D1211" s="340" t="s">
        <v>11510</v>
      </c>
      <c r="E1211" s="754" t="s">
        <v>886</v>
      </c>
      <c r="F1211" s="897" t="s">
        <v>452</v>
      </c>
      <c r="G1211" s="311" t="s">
        <v>886</v>
      </c>
      <c r="H1211" s="309" t="s">
        <v>886</v>
      </c>
      <c r="I1211" s="309"/>
      <c r="J1211" s="309"/>
      <c r="K1211" s="309"/>
      <c r="L1211" s="309"/>
      <c r="M1211" s="309"/>
      <c r="N1211" s="309"/>
      <c r="O1211" s="309"/>
      <c r="P1211" s="309"/>
      <c r="Q1211" s="309"/>
      <c r="R1211" s="309"/>
      <c r="S1211" s="309"/>
      <c r="T1211" s="326"/>
      <c r="U1211" s="897"/>
      <c r="V1211" s="897" t="s">
        <v>582</v>
      </c>
      <c r="W1211" s="897"/>
      <c r="X1211" s="897"/>
      <c r="Y1211" s="897"/>
      <c r="Z1211" s="897"/>
      <c r="AA1211" s="897"/>
      <c r="AB1211" s="897"/>
      <c r="AC1211" s="428" t="s">
        <v>9698</v>
      </c>
      <c r="AD1211" s="309" t="s">
        <v>886</v>
      </c>
      <c r="AE1211" s="137" t="s">
        <v>9709</v>
      </c>
      <c r="AF1211" s="142" t="s">
        <v>9726</v>
      </c>
      <c r="AG1211" s="355" t="s">
        <v>9727</v>
      </c>
      <c r="AH1211" s="94" t="s">
        <v>677</v>
      </c>
      <c r="AI1211" s="48"/>
    </row>
    <row r="1212" spans="2:35">
      <c r="B1212" s="315" t="s">
        <v>366</v>
      </c>
      <c r="C1212" s="142" t="s">
        <v>173</v>
      </c>
      <c r="D1212" s="340" t="s">
        <v>11511</v>
      </c>
      <c r="E1212" s="754" t="s">
        <v>886</v>
      </c>
      <c r="F1212" s="897" t="s">
        <v>452</v>
      </c>
      <c r="G1212" s="311" t="s">
        <v>886</v>
      </c>
      <c r="H1212" s="309" t="s">
        <v>886</v>
      </c>
      <c r="I1212" s="309"/>
      <c r="J1212" s="309"/>
      <c r="K1212" s="309"/>
      <c r="L1212" s="309"/>
      <c r="M1212" s="309"/>
      <c r="N1212" s="309"/>
      <c r="O1212" s="309"/>
      <c r="P1212" s="309"/>
      <c r="Q1212" s="309"/>
      <c r="R1212" s="309"/>
      <c r="S1212" s="309"/>
      <c r="T1212" s="326"/>
      <c r="U1212" s="897"/>
      <c r="V1212" s="897" t="s">
        <v>582</v>
      </c>
      <c r="W1212" s="897"/>
      <c r="X1212" s="897"/>
      <c r="Y1212" s="897"/>
      <c r="Z1212" s="897"/>
      <c r="AA1212" s="897"/>
      <c r="AB1212" s="897"/>
      <c r="AC1212" s="428" t="s">
        <v>9698</v>
      </c>
      <c r="AD1212" s="309" t="s">
        <v>886</v>
      </c>
      <c r="AE1212" s="137" t="s">
        <v>9709</v>
      </c>
      <c r="AF1212" s="142" t="s">
        <v>9726</v>
      </c>
      <c r="AG1212" s="355" t="s">
        <v>9727</v>
      </c>
      <c r="AH1212" s="94" t="s">
        <v>677</v>
      </c>
      <c r="AI1212" s="48"/>
    </row>
    <row r="1213" spans="2:35">
      <c r="B1213" s="142" t="s">
        <v>366</v>
      </c>
      <c r="C1213" s="142" t="s">
        <v>169</v>
      </c>
      <c r="D1213" s="340" t="s">
        <v>11512</v>
      </c>
      <c r="E1213" s="754" t="s">
        <v>5778</v>
      </c>
      <c r="F1213" s="754" t="s">
        <v>5838</v>
      </c>
      <c r="G1213" s="308" t="s">
        <v>4683</v>
      </c>
      <c r="H1213" s="141" t="s">
        <v>9896</v>
      </c>
      <c r="I1213" s="128"/>
      <c r="J1213" s="128"/>
      <c r="K1213" s="128" t="s">
        <v>582</v>
      </c>
      <c r="L1213" s="128"/>
      <c r="M1213" s="128"/>
      <c r="N1213" s="128"/>
      <c r="O1213" s="128"/>
      <c r="P1213" s="128"/>
      <c r="Q1213" s="128"/>
      <c r="R1213" s="128"/>
      <c r="S1213" s="128"/>
      <c r="T1213" s="307"/>
      <c r="U1213" s="897"/>
      <c r="V1213" s="897"/>
      <c r="W1213" s="897"/>
      <c r="X1213" s="897"/>
      <c r="Y1213" s="897"/>
      <c r="Z1213" s="897"/>
      <c r="AA1213" s="897"/>
      <c r="AB1213" s="897"/>
      <c r="AC1213" s="428" t="s">
        <v>9698</v>
      </c>
      <c r="AD1213" s="309" t="s">
        <v>886</v>
      </c>
      <c r="AE1213" s="128">
        <v>2002</v>
      </c>
      <c r="AF1213" s="142" t="s">
        <v>11513</v>
      </c>
      <c r="AG1213" s="142" t="s">
        <v>9719</v>
      </c>
      <c r="AH1213" s="94" t="s">
        <v>677</v>
      </c>
      <c r="AI1213" s="48"/>
    </row>
    <row r="1214" spans="2:35">
      <c r="B1214" s="315" t="s">
        <v>2057</v>
      </c>
      <c r="C1214" s="315" t="s">
        <v>185</v>
      </c>
      <c r="D1214" s="648" t="s">
        <v>11514</v>
      </c>
      <c r="E1214" s="897" t="s">
        <v>5778</v>
      </c>
      <c r="F1214" s="754" t="s">
        <v>8384</v>
      </c>
      <c r="G1214" s="311" t="s">
        <v>3461</v>
      </c>
      <c r="H1214" s="309" t="s">
        <v>4690</v>
      </c>
      <c r="I1214" s="309"/>
      <c r="J1214" s="309"/>
      <c r="K1214" s="309"/>
      <c r="L1214" s="309"/>
      <c r="M1214" s="309"/>
      <c r="N1214" s="309"/>
      <c r="O1214" s="309"/>
      <c r="P1214" s="309"/>
      <c r="Q1214" s="309"/>
      <c r="R1214" s="309"/>
      <c r="S1214" s="309" t="s">
        <v>582</v>
      </c>
      <c r="T1214" s="326"/>
      <c r="U1214" s="897"/>
      <c r="V1214" s="897"/>
      <c r="W1214" s="897"/>
      <c r="X1214" s="897"/>
      <c r="Y1214" s="897"/>
      <c r="Z1214" s="897"/>
      <c r="AA1214" s="897"/>
      <c r="AB1214" s="897"/>
      <c r="AC1214" s="428" t="s">
        <v>9698</v>
      </c>
      <c r="AD1214" s="309">
        <v>2020</v>
      </c>
      <c r="AE1214" s="309">
        <v>2020</v>
      </c>
      <c r="AF1214" s="315" t="s">
        <v>11515</v>
      </c>
      <c r="AG1214" s="355" t="s">
        <v>11516</v>
      </c>
      <c r="AH1214" s="94" t="s">
        <v>677</v>
      </c>
      <c r="AI1214" s="48"/>
    </row>
    <row r="1215" spans="2:35">
      <c r="B1215" s="305" t="s">
        <v>2057</v>
      </c>
      <c r="C1215" s="305" t="s">
        <v>185</v>
      </c>
      <c r="D1215" s="406" t="s">
        <v>11514</v>
      </c>
      <c r="E1215" s="897" t="s">
        <v>9794</v>
      </c>
      <c r="F1215" s="754" t="s">
        <v>452</v>
      </c>
      <c r="G1215" s="308" t="s">
        <v>11517</v>
      </c>
      <c r="H1215" s="309" t="s">
        <v>886</v>
      </c>
      <c r="I1215" s="309"/>
      <c r="J1215" s="309"/>
      <c r="K1215" s="309"/>
      <c r="L1215" s="309"/>
      <c r="M1215" s="309"/>
      <c r="N1215" s="309"/>
      <c r="O1215" s="309"/>
      <c r="P1215" s="309"/>
      <c r="Q1215" s="309"/>
      <c r="R1215" s="309"/>
      <c r="S1215" s="309"/>
      <c r="T1215" s="326"/>
      <c r="U1215" s="897"/>
      <c r="V1215" s="897"/>
      <c r="W1215" s="897" t="s">
        <v>582</v>
      </c>
      <c r="X1215" s="897"/>
      <c r="Y1215" s="897"/>
      <c r="Z1215" s="897"/>
      <c r="AA1215" s="897"/>
      <c r="AB1215" s="897"/>
      <c r="AC1215" s="428" t="s">
        <v>9698</v>
      </c>
      <c r="AD1215" s="309" t="s">
        <v>886</v>
      </c>
      <c r="AE1215" s="137">
        <v>2022</v>
      </c>
      <c r="AF1215" s="305" t="s">
        <v>11518</v>
      </c>
      <c r="AG1215" s="432" t="s">
        <v>11519</v>
      </c>
      <c r="AH1215" s="94" t="s">
        <v>677</v>
      </c>
      <c r="AI1215" s="48"/>
    </row>
    <row r="1216" spans="2:35">
      <c r="B1216" s="315" t="s">
        <v>2057</v>
      </c>
      <c r="C1216" s="315" t="s">
        <v>185</v>
      </c>
      <c r="D1216" s="648" t="s">
        <v>11514</v>
      </c>
      <c r="E1216" s="897" t="s">
        <v>886</v>
      </c>
      <c r="F1216" s="754" t="s">
        <v>452</v>
      </c>
      <c r="G1216" s="311" t="s">
        <v>5830</v>
      </c>
      <c r="H1216" s="309" t="s">
        <v>886</v>
      </c>
      <c r="I1216" s="309"/>
      <c r="J1216" s="309"/>
      <c r="K1216" s="309"/>
      <c r="L1216" s="309"/>
      <c r="M1216" s="309"/>
      <c r="N1216" s="309"/>
      <c r="O1216" s="309"/>
      <c r="P1216" s="309"/>
      <c r="Q1216" s="309"/>
      <c r="R1216" s="309"/>
      <c r="S1216" s="309" t="s">
        <v>582</v>
      </c>
      <c r="T1216" s="326"/>
      <c r="U1216" s="897"/>
      <c r="V1216" s="897"/>
      <c r="W1216" s="897"/>
      <c r="X1216" s="897"/>
      <c r="Y1216" s="897"/>
      <c r="Z1216" s="897"/>
      <c r="AA1216" s="897"/>
      <c r="AB1216" s="897"/>
      <c r="AC1216" s="428" t="s">
        <v>9698</v>
      </c>
      <c r="AD1216" s="309">
        <v>2020</v>
      </c>
      <c r="AE1216" s="309">
        <v>2022</v>
      </c>
      <c r="AF1216" s="315" t="s">
        <v>11520</v>
      </c>
      <c r="AG1216" s="432" t="s">
        <v>11521</v>
      </c>
      <c r="AH1216" s="94" t="s">
        <v>677</v>
      </c>
      <c r="AI1216" s="48"/>
    </row>
    <row r="1217" spans="2:35">
      <c r="B1217" s="315" t="s">
        <v>2057</v>
      </c>
      <c r="C1217" s="315" t="s">
        <v>185</v>
      </c>
      <c r="D1217" s="648" t="s">
        <v>11514</v>
      </c>
      <c r="E1217" s="897" t="s">
        <v>9722</v>
      </c>
      <c r="F1217" s="754" t="s">
        <v>452</v>
      </c>
      <c r="G1217" s="311" t="s">
        <v>5830</v>
      </c>
      <c r="H1217" s="309" t="s">
        <v>886</v>
      </c>
      <c r="I1217" s="309"/>
      <c r="J1217" s="309"/>
      <c r="K1217" s="309"/>
      <c r="L1217" s="309"/>
      <c r="M1217" s="309"/>
      <c r="N1217" s="309"/>
      <c r="O1217" s="309"/>
      <c r="P1217" s="309"/>
      <c r="Q1217" s="309"/>
      <c r="R1217" s="309"/>
      <c r="S1217" s="309" t="s">
        <v>582</v>
      </c>
      <c r="T1217" s="326"/>
      <c r="U1217" s="897"/>
      <c r="V1217" s="897"/>
      <c r="W1217" s="897"/>
      <c r="X1217" s="897"/>
      <c r="Y1217" s="897"/>
      <c r="Z1217" s="897"/>
      <c r="AA1217" s="897"/>
      <c r="AB1217" s="897"/>
      <c r="AC1217" s="428" t="s">
        <v>9698</v>
      </c>
      <c r="AD1217" s="309">
        <v>2018</v>
      </c>
      <c r="AE1217" s="309">
        <v>2018</v>
      </c>
      <c r="AF1217" s="315" t="s">
        <v>11522</v>
      </c>
      <c r="AG1217" s="432" t="s">
        <v>11523</v>
      </c>
      <c r="AH1217" s="94" t="s">
        <v>677</v>
      </c>
      <c r="AI1217" s="48"/>
    </row>
    <row r="1218" spans="2:35">
      <c r="B1218" s="315" t="s">
        <v>2057</v>
      </c>
      <c r="C1218" s="315" t="s">
        <v>185</v>
      </c>
      <c r="D1218" s="648" t="s">
        <v>11514</v>
      </c>
      <c r="E1218" s="897" t="s">
        <v>886</v>
      </c>
      <c r="F1218" s="897" t="s">
        <v>452</v>
      </c>
      <c r="G1218" s="311" t="s">
        <v>9697</v>
      </c>
      <c r="H1218" s="309" t="s">
        <v>886</v>
      </c>
      <c r="I1218" s="309"/>
      <c r="J1218" s="309"/>
      <c r="K1218" s="309"/>
      <c r="L1218" s="309"/>
      <c r="M1218" s="309"/>
      <c r="N1218" s="309"/>
      <c r="O1218" s="309"/>
      <c r="P1218" s="309"/>
      <c r="Q1218" s="309"/>
      <c r="R1218" s="309"/>
      <c r="S1218" s="309"/>
      <c r="T1218" s="326"/>
      <c r="U1218" s="897"/>
      <c r="V1218" s="897" t="s">
        <v>582</v>
      </c>
      <c r="W1218" s="897"/>
      <c r="X1218" s="897"/>
      <c r="Y1218" s="897"/>
      <c r="Z1218" s="897"/>
      <c r="AA1218" s="897"/>
      <c r="AB1218" s="897"/>
      <c r="AC1218" s="428" t="s">
        <v>9698</v>
      </c>
      <c r="AD1218" s="309" t="s">
        <v>886</v>
      </c>
      <c r="AE1218" s="309">
        <v>2017</v>
      </c>
      <c r="AF1218" s="315" t="s">
        <v>9726</v>
      </c>
      <c r="AG1218" s="315" t="s">
        <v>11524</v>
      </c>
      <c r="AH1218" s="94" t="s">
        <v>677</v>
      </c>
      <c r="AI1218" s="48"/>
    </row>
    <row r="1219" spans="2:35">
      <c r="B1219" s="315" t="s">
        <v>2057</v>
      </c>
      <c r="C1219" s="315" t="s">
        <v>185</v>
      </c>
      <c r="D1219" s="648" t="s">
        <v>11525</v>
      </c>
      <c r="E1219" s="897" t="s">
        <v>9722</v>
      </c>
      <c r="F1219" s="754" t="s">
        <v>452</v>
      </c>
      <c r="G1219" s="311" t="s">
        <v>5830</v>
      </c>
      <c r="H1219" s="309" t="s">
        <v>886</v>
      </c>
      <c r="I1219" s="309"/>
      <c r="J1219" s="309"/>
      <c r="K1219" s="309"/>
      <c r="L1219" s="309"/>
      <c r="M1219" s="309"/>
      <c r="N1219" s="309"/>
      <c r="O1219" s="309"/>
      <c r="P1219" s="309"/>
      <c r="Q1219" s="309"/>
      <c r="R1219" s="309"/>
      <c r="S1219" s="309" t="s">
        <v>419</v>
      </c>
      <c r="T1219" s="326"/>
      <c r="U1219" s="897"/>
      <c r="V1219" s="897"/>
      <c r="W1219" s="897"/>
      <c r="X1219" s="897"/>
      <c r="Y1219" s="897"/>
      <c r="Z1219" s="897"/>
      <c r="AA1219" s="897"/>
      <c r="AB1219" s="897"/>
      <c r="AC1219" s="428" t="s">
        <v>9698</v>
      </c>
      <c r="AD1219" s="309" t="s">
        <v>886</v>
      </c>
      <c r="AE1219" s="309" t="s">
        <v>9901</v>
      </c>
      <c r="AF1219" s="315" t="s">
        <v>9902</v>
      </c>
      <c r="AG1219" s="653" t="s">
        <v>11526</v>
      </c>
      <c r="AH1219" s="94" t="s">
        <v>677</v>
      </c>
      <c r="AI1219" s="48"/>
    </row>
    <row r="1220" spans="2:35">
      <c r="B1220" s="142" t="s">
        <v>366</v>
      </c>
      <c r="C1220" s="315" t="s">
        <v>182</v>
      </c>
      <c r="D1220" s="340" t="s">
        <v>7873</v>
      </c>
      <c r="E1220" s="897" t="s">
        <v>886</v>
      </c>
      <c r="F1220" s="897" t="s">
        <v>452</v>
      </c>
      <c r="G1220" s="311" t="s">
        <v>886</v>
      </c>
      <c r="H1220" s="128" t="s">
        <v>886</v>
      </c>
      <c r="I1220" s="128"/>
      <c r="J1220" s="128"/>
      <c r="K1220" s="128"/>
      <c r="L1220" s="128"/>
      <c r="M1220" s="128"/>
      <c r="N1220" s="128"/>
      <c r="O1220" s="128"/>
      <c r="P1220" s="128"/>
      <c r="Q1220" s="128"/>
      <c r="R1220" s="128"/>
      <c r="S1220" s="128"/>
      <c r="T1220" s="307"/>
      <c r="U1220" s="754"/>
      <c r="V1220" s="754" t="s">
        <v>419</v>
      </c>
      <c r="W1220" s="754"/>
      <c r="X1220" s="754"/>
      <c r="Y1220" s="754"/>
      <c r="Z1220" s="754"/>
      <c r="AA1220" s="754"/>
      <c r="AB1220" s="754"/>
      <c r="AC1220" s="428" t="s">
        <v>9713</v>
      </c>
      <c r="AD1220" s="309" t="s">
        <v>886</v>
      </c>
      <c r="AE1220" s="128">
        <v>2022</v>
      </c>
      <c r="AF1220" s="142" t="s">
        <v>11527</v>
      </c>
      <c r="AG1220" s="127" t="s">
        <v>11528</v>
      </c>
      <c r="AH1220" s="94" t="s">
        <v>677</v>
      </c>
      <c r="AI1220" s="48"/>
    </row>
    <row r="1221" spans="2:35">
      <c r="B1221" s="315" t="s">
        <v>2057</v>
      </c>
      <c r="C1221" s="315" t="s">
        <v>185</v>
      </c>
      <c r="D1221" s="648" t="s">
        <v>7874</v>
      </c>
      <c r="E1221" s="897" t="s">
        <v>5778</v>
      </c>
      <c r="F1221" s="754" t="s">
        <v>8384</v>
      </c>
      <c r="G1221" s="311" t="s">
        <v>11479</v>
      </c>
      <c r="H1221" s="309" t="s">
        <v>886</v>
      </c>
      <c r="I1221" s="309"/>
      <c r="J1221" s="309"/>
      <c r="K1221" s="309" t="s">
        <v>582</v>
      </c>
      <c r="L1221" s="309"/>
      <c r="M1221" s="309"/>
      <c r="N1221" s="309"/>
      <c r="O1221" s="309"/>
      <c r="P1221" s="309"/>
      <c r="Q1221" s="309"/>
      <c r="R1221" s="309"/>
      <c r="S1221" s="309"/>
      <c r="T1221" s="326"/>
      <c r="U1221" s="897"/>
      <c r="V1221" s="897"/>
      <c r="W1221" s="897"/>
      <c r="X1221" s="897"/>
      <c r="Y1221" s="897"/>
      <c r="Z1221" s="897"/>
      <c r="AA1221" s="897"/>
      <c r="AB1221" s="897"/>
      <c r="AC1221" s="428" t="s">
        <v>9698</v>
      </c>
      <c r="AD1221" s="309" t="s">
        <v>11529</v>
      </c>
      <c r="AE1221" s="309">
        <v>2010</v>
      </c>
      <c r="AF1221" s="315" t="s">
        <v>11530</v>
      </c>
      <c r="AG1221" s="315" t="s">
        <v>11531</v>
      </c>
      <c r="AH1221" s="94" t="s">
        <v>677</v>
      </c>
      <c r="AI1221" s="48"/>
    </row>
    <row r="1222" spans="2:35">
      <c r="B1222" s="315" t="s">
        <v>2057</v>
      </c>
      <c r="C1222" s="315" t="s">
        <v>185</v>
      </c>
      <c r="D1222" s="654" t="s">
        <v>7874</v>
      </c>
      <c r="E1222" s="897" t="s">
        <v>5778</v>
      </c>
      <c r="F1222" s="754" t="s">
        <v>452</v>
      </c>
      <c r="G1222" s="311" t="s">
        <v>10319</v>
      </c>
      <c r="H1222" s="309" t="s">
        <v>886</v>
      </c>
      <c r="I1222" s="309"/>
      <c r="J1222" s="309"/>
      <c r="K1222" s="309"/>
      <c r="L1222" s="309"/>
      <c r="M1222" s="309"/>
      <c r="N1222" s="309"/>
      <c r="O1222" s="309"/>
      <c r="P1222" s="309"/>
      <c r="Q1222" s="309"/>
      <c r="R1222" s="309"/>
      <c r="S1222" s="309" t="s">
        <v>582</v>
      </c>
      <c r="T1222" s="326"/>
      <c r="U1222" s="897"/>
      <c r="V1222" s="897"/>
      <c r="W1222" s="897"/>
      <c r="X1222" s="897"/>
      <c r="Y1222" s="897"/>
      <c r="Z1222" s="897"/>
      <c r="AA1222" s="897"/>
      <c r="AB1222" s="897"/>
      <c r="AC1222" s="428" t="s">
        <v>9698</v>
      </c>
      <c r="AD1222" s="309" t="s">
        <v>886</v>
      </c>
      <c r="AE1222" s="309">
        <v>2020</v>
      </c>
      <c r="AF1222" s="643" t="s">
        <v>11532</v>
      </c>
      <c r="AG1222" s="432" t="s">
        <v>11533</v>
      </c>
      <c r="AH1222" s="94" t="s">
        <v>677</v>
      </c>
      <c r="AI1222" s="48"/>
    </row>
    <row r="1223" spans="2:35">
      <c r="B1223" s="142" t="s">
        <v>2057</v>
      </c>
      <c r="C1223" s="142" t="s">
        <v>185</v>
      </c>
      <c r="D1223" s="340" t="s">
        <v>7874</v>
      </c>
      <c r="E1223" s="754" t="s">
        <v>5778</v>
      </c>
      <c r="F1223" s="754" t="s">
        <v>452</v>
      </c>
      <c r="G1223" s="308" t="s">
        <v>5830</v>
      </c>
      <c r="H1223" s="128" t="s">
        <v>886</v>
      </c>
      <c r="I1223" s="309"/>
      <c r="J1223" s="309"/>
      <c r="K1223" s="309"/>
      <c r="L1223" s="309"/>
      <c r="M1223" s="309"/>
      <c r="N1223" s="309"/>
      <c r="O1223" s="309"/>
      <c r="P1223" s="309"/>
      <c r="Q1223" s="309"/>
      <c r="R1223" s="309"/>
      <c r="S1223" s="309"/>
      <c r="T1223" s="326"/>
      <c r="U1223" s="897"/>
      <c r="V1223" s="897"/>
      <c r="W1223" s="897"/>
      <c r="X1223" s="897"/>
      <c r="Y1223" s="897"/>
      <c r="Z1223" s="897" t="s">
        <v>582</v>
      </c>
      <c r="AA1223" s="897"/>
      <c r="AB1223" s="897"/>
      <c r="AC1223" s="428" t="s">
        <v>9698</v>
      </c>
      <c r="AD1223" s="128" t="s">
        <v>886</v>
      </c>
      <c r="AE1223" s="128">
        <v>2019</v>
      </c>
      <c r="AF1223" s="142" t="s">
        <v>11534</v>
      </c>
      <c r="AG1223" s="355" t="s">
        <v>10165</v>
      </c>
      <c r="AH1223" s="94" t="s">
        <v>677</v>
      </c>
      <c r="AI1223" s="48"/>
    </row>
    <row r="1224" spans="2:35">
      <c r="B1224" s="315" t="s">
        <v>366</v>
      </c>
      <c r="C1224" s="315" t="s">
        <v>5666</v>
      </c>
      <c r="D1224" s="648" t="s">
        <v>11535</v>
      </c>
      <c r="E1224" s="897" t="s">
        <v>9708</v>
      </c>
      <c r="F1224" s="897" t="s">
        <v>452</v>
      </c>
      <c r="G1224" s="311" t="s">
        <v>10033</v>
      </c>
      <c r="H1224" s="309" t="s">
        <v>886</v>
      </c>
      <c r="I1224" s="309"/>
      <c r="J1224" s="309"/>
      <c r="K1224" s="309"/>
      <c r="L1224" s="309"/>
      <c r="M1224" s="309"/>
      <c r="N1224" s="309"/>
      <c r="O1224" s="309"/>
      <c r="P1224" s="309"/>
      <c r="Q1224" s="309"/>
      <c r="R1224" s="309"/>
      <c r="S1224" s="309"/>
      <c r="T1224" s="326"/>
      <c r="U1224" s="897"/>
      <c r="V1224" s="897" t="s">
        <v>582</v>
      </c>
      <c r="W1224" s="897"/>
      <c r="X1224" s="897"/>
      <c r="Y1224" s="897"/>
      <c r="Z1224" s="897"/>
      <c r="AA1224" s="897"/>
      <c r="AB1224" s="897"/>
      <c r="AC1224" s="428" t="s">
        <v>9698</v>
      </c>
      <c r="AD1224" s="309" t="s">
        <v>886</v>
      </c>
      <c r="AE1224" s="309">
        <v>2022</v>
      </c>
      <c r="AF1224" s="315" t="s">
        <v>11536</v>
      </c>
      <c r="AG1224" s="432" t="s">
        <v>10495</v>
      </c>
      <c r="AH1224" s="94" t="s">
        <v>677</v>
      </c>
      <c r="AI1224" s="48"/>
    </row>
    <row r="1225" spans="2:35">
      <c r="B1225" s="315" t="s">
        <v>366</v>
      </c>
      <c r="C1225" s="142" t="s">
        <v>165</v>
      </c>
      <c r="D1225" s="340" t="s">
        <v>11537</v>
      </c>
      <c r="E1225" s="754" t="s">
        <v>5778</v>
      </c>
      <c r="F1225" s="897" t="s">
        <v>452</v>
      </c>
      <c r="G1225" s="311" t="s">
        <v>9697</v>
      </c>
      <c r="H1225" s="309" t="s">
        <v>886</v>
      </c>
      <c r="I1225" s="309"/>
      <c r="J1225" s="309"/>
      <c r="K1225" s="309"/>
      <c r="L1225" s="309"/>
      <c r="M1225" s="309"/>
      <c r="N1225" s="309"/>
      <c r="O1225" s="309"/>
      <c r="P1225" s="309"/>
      <c r="Q1225" s="309"/>
      <c r="R1225" s="309"/>
      <c r="S1225" s="309"/>
      <c r="T1225" s="326"/>
      <c r="U1225" s="897"/>
      <c r="V1225" s="897" t="s">
        <v>582</v>
      </c>
      <c r="W1225" s="897"/>
      <c r="X1225" s="897"/>
      <c r="Y1225" s="897"/>
      <c r="Z1225" s="897"/>
      <c r="AA1225" s="897"/>
      <c r="AB1225" s="897"/>
      <c r="AC1225" s="428" t="s">
        <v>9698</v>
      </c>
      <c r="AD1225" s="309" t="s">
        <v>886</v>
      </c>
      <c r="AE1225" s="137">
        <v>2015</v>
      </c>
      <c r="AF1225" s="315" t="s">
        <v>9726</v>
      </c>
      <c r="AG1225" s="355" t="s">
        <v>11538</v>
      </c>
      <c r="AH1225" s="94" t="s">
        <v>677</v>
      </c>
      <c r="AI1225" s="48"/>
    </row>
    <row r="1226" spans="2:35">
      <c r="B1226" s="142" t="s">
        <v>2074</v>
      </c>
      <c r="C1226" s="315" t="s">
        <v>187</v>
      </c>
      <c r="D1226" s="340" t="s">
        <v>11539</v>
      </c>
      <c r="E1226" s="897" t="s">
        <v>5778</v>
      </c>
      <c r="F1226" s="754" t="s">
        <v>424</v>
      </c>
      <c r="G1226" s="311" t="s">
        <v>886</v>
      </c>
      <c r="H1226" s="309" t="s">
        <v>5810</v>
      </c>
      <c r="I1226" s="309"/>
      <c r="J1226" s="309"/>
      <c r="K1226" s="309"/>
      <c r="L1226" s="309"/>
      <c r="M1226" s="309"/>
      <c r="N1226" s="309"/>
      <c r="O1226" s="309"/>
      <c r="P1226" s="309"/>
      <c r="Q1226" s="309"/>
      <c r="R1226" s="309"/>
      <c r="S1226" s="309"/>
      <c r="T1226" s="326"/>
      <c r="U1226" s="897"/>
      <c r="V1226" s="897"/>
      <c r="W1226" s="897"/>
      <c r="X1226" s="897"/>
      <c r="Y1226" s="897"/>
      <c r="Z1226" s="897"/>
      <c r="AA1226" s="897" t="s">
        <v>582</v>
      </c>
      <c r="AB1226" s="897"/>
      <c r="AC1226" s="428" t="s">
        <v>9698</v>
      </c>
      <c r="AD1226" s="309" t="s">
        <v>886</v>
      </c>
      <c r="AE1226" s="309" t="s">
        <v>886</v>
      </c>
      <c r="AF1226" s="315" t="s">
        <v>10238</v>
      </c>
      <c r="AG1226" s="355" t="s">
        <v>9742</v>
      </c>
      <c r="AH1226" s="94" t="s">
        <v>677</v>
      </c>
      <c r="AI1226" s="48"/>
    </row>
    <row r="1227" spans="2:35">
      <c r="B1227" s="142" t="s">
        <v>366</v>
      </c>
      <c r="C1227" s="142" t="s">
        <v>169</v>
      </c>
      <c r="D1227" s="340" t="s">
        <v>11540</v>
      </c>
      <c r="E1227" s="754" t="s">
        <v>5778</v>
      </c>
      <c r="F1227" s="754" t="s">
        <v>5838</v>
      </c>
      <c r="G1227" s="308" t="s">
        <v>4683</v>
      </c>
      <c r="H1227" s="128" t="s">
        <v>886</v>
      </c>
      <c r="I1227" s="128"/>
      <c r="J1227" s="128"/>
      <c r="K1227" s="128" t="s">
        <v>582</v>
      </c>
      <c r="L1227" s="128"/>
      <c r="M1227" s="128"/>
      <c r="N1227" s="128"/>
      <c r="O1227" s="128"/>
      <c r="P1227" s="128"/>
      <c r="Q1227" s="128"/>
      <c r="R1227" s="128"/>
      <c r="S1227" s="128"/>
      <c r="T1227" s="307"/>
      <c r="U1227" s="897"/>
      <c r="V1227" s="897"/>
      <c r="W1227" s="897"/>
      <c r="X1227" s="897"/>
      <c r="Y1227" s="897"/>
      <c r="Z1227" s="897"/>
      <c r="AA1227" s="897"/>
      <c r="AB1227" s="897"/>
      <c r="AC1227" s="428" t="s">
        <v>9698</v>
      </c>
      <c r="AD1227" s="309" t="s">
        <v>886</v>
      </c>
      <c r="AE1227" s="128">
        <v>2004</v>
      </c>
      <c r="AF1227" s="142"/>
      <c r="AG1227" s="142" t="s">
        <v>9719</v>
      </c>
      <c r="AH1227" s="94" t="s">
        <v>677</v>
      </c>
      <c r="AI1227" s="48"/>
    </row>
    <row r="1228" spans="2:35">
      <c r="B1228" s="315" t="s">
        <v>2074</v>
      </c>
      <c r="C1228" s="315" t="s">
        <v>187</v>
      </c>
      <c r="D1228" s="648" t="s">
        <v>7888</v>
      </c>
      <c r="E1228" s="897" t="s">
        <v>5778</v>
      </c>
      <c r="F1228" s="754" t="s">
        <v>424</v>
      </c>
      <c r="G1228" s="311" t="s">
        <v>886</v>
      </c>
      <c r="H1228" s="309" t="s">
        <v>886</v>
      </c>
      <c r="I1228" s="309"/>
      <c r="J1228" s="309"/>
      <c r="K1228" s="309"/>
      <c r="L1228" s="309" t="s">
        <v>582</v>
      </c>
      <c r="M1228" s="309"/>
      <c r="N1228" s="309"/>
      <c r="O1228" s="309"/>
      <c r="P1228" s="309"/>
      <c r="Q1228" s="309"/>
      <c r="R1228" s="309"/>
      <c r="S1228" s="309"/>
      <c r="T1228" s="326"/>
      <c r="U1228" s="897"/>
      <c r="V1228" s="897"/>
      <c r="W1228" s="897"/>
      <c r="X1228" s="897"/>
      <c r="Y1228" s="897"/>
      <c r="Z1228" s="897"/>
      <c r="AA1228" s="897"/>
      <c r="AB1228" s="897"/>
      <c r="AC1228" s="428" t="s">
        <v>9698</v>
      </c>
      <c r="AD1228" s="309">
        <v>2019</v>
      </c>
      <c r="AE1228" s="309">
        <v>2035</v>
      </c>
      <c r="AF1228" s="315" t="s">
        <v>11541</v>
      </c>
      <c r="AG1228" s="432" t="s">
        <v>11542</v>
      </c>
      <c r="AH1228" s="94" t="s">
        <v>677</v>
      </c>
      <c r="AI1228" s="48"/>
    </row>
    <row r="1229" spans="2:35">
      <c r="B1229" s="764" t="s">
        <v>2074</v>
      </c>
      <c r="C1229" s="807" t="s">
        <v>187</v>
      </c>
      <c r="D1229" s="655" t="s">
        <v>11543</v>
      </c>
      <c r="E1229" s="897" t="s">
        <v>5778</v>
      </c>
      <c r="F1229" s="754" t="s">
        <v>424</v>
      </c>
      <c r="G1229" s="650" t="s">
        <v>886</v>
      </c>
      <c r="H1229" s="897" t="s">
        <v>5810</v>
      </c>
      <c r="I1229" s="897"/>
      <c r="J1229" s="897"/>
      <c r="K1229" s="897"/>
      <c r="L1229" s="897"/>
      <c r="M1229" s="897"/>
      <c r="N1229" s="897"/>
      <c r="O1229" s="897"/>
      <c r="P1229" s="897"/>
      <c r="Q1229" s="897"/>
      <c r="R1229" s="897"/>
      <c r="S1229" s="897"/>
      <c r="T1229" s="651"/>
      <c r="U1229" s="897"/>
      <c r="V1229" s="897"/>
      <c r="W1229" s="897"/>
      <c r="X1229" s="897"/>
      <c r="Y1229" s="897"/>
      <c r="Z1229" s="897"/>
      <c r="AA1229" s="897" t="s">
        <v>582</v>
      </c>
      <c r="AB1229" s="897"/>
      <c r="AC1229" s="652" t="s">
        <v>9698</v>
      </c>
      <c r="AD1229" s="897" t="s">
        <v>886</v>
      </c>
      <c r="AE1229" s="897" t="s">
        <v>886</v>
      </c>
      <c r="AF1229" s="807" t="s">
        <v>9741</v>
      </c>
      <c r="AG1229" s="802" t="s">
        <v>9742</v>
      </c>
      <c r="AH1229" s="94" t="s">
        <v>677</v>
      </c>
      <c r="AI1229" s="48"/>
    </row>
    <row r="1230" spans="2:35">
      <c r="B1230" s="142" t="s">
        <v>2057</v>
      </c>
      <c r="C1230" s="142" t="s">
        <v>533</v>
      </c>
      <c r="D1230" s="340" t="s">
        <v>533</v>
      </c>
      <c r="E1230" s="754" t="s">
        <v>9794</v>
      </c>
      <c r="F1230" s="309" t="s">
        <v>452</v>
      </c>
      <c r="G1230" s="311" t="s">
        <v>886</v>
      </c>
      <c r="H1230" s="309" t="s">
        <v>886</v>
      </c>
      <c r="I1230" s="309"/>
      <c r="J1230" s="309"/>
      <c r="K1230" s="309"/>
      <c r="L1230" s="309"/>
      <c r="M1230" s="309"/>
      <c r="N1230" s="309"/>
      <c r="O1230" s="309"/>
      <c r="P1230" s="309"/>
      <c r="Q1230" s="309"/>
      <c r="R1230" s="309"/>
      <c r="S1230" s="309"/>
      <c r="T1230" s="326"/>
      <c r="U1230" s="897"/>
      <c r="V1230" s="897" t="s">
        <v>582</v>
      </c>
      <c r="W1230" s="897"/>
      <c r="X1230" s="897"/>
      <c r="Y1230" s="897"/>
      <c r="Z1230" s="897"/>
      <c r="AA1230" s="897"/>
      <c r="AB1230" s="897"/>
      <c r="AC1230" s="428" t="s">
        <v>9698</v>
      </c>
      <c r="AD1230" s="128" t="s">
        <v>886</v>
      </c>
      <c r="AE1230" s="137">
        <v>2008</v>
      </c>
      <c r="AF1230" s="142" t="s">
        <v>11544</v>
      </c>
      <c r="AG1230" s="432" t="s">
        <v>11545</v>
      </c>
      <c r="AH1230" s="94" t="s">
        <v>677</v>
      </c>
      <c r="AI1230" s="48"/>
    </row>
    <row r="1231" spans="2:35">
      <c r="B1231" s="315" t="s">
        <v>2057</v>
      </c>
      <c r="C1231" s="315" t="s">
        <v>533</v>
      </c>
      <c r="D1231" s="648" t="s">
        <v>533</v>
      </c>
      <c r="E1231" s="897" t="s">
        <v>9722</v>
      </c>
      <c r="F1231" s="754" t="s">
        <v>424</v>
      </c>
      <c r="G1231" s="311" t="s">
        <v>3461</v>
      </c>
      <c r="H1231" s="309" t="s">
        <v>9950</v>
      </c>
      <c r="I1231" s="309"/>
      <c r="J1231" s="309"/>
      <c r="K1231" s="309"/>
      <c r="L1231" s="309"/>
      <c r="M1231" s="309"/>
      <c r="N1231" s="309"/>
      <c r="O1231" s="309"/>
      <c r="P1231" s="309"/>
      <c r="Q1231" s="309"/>
      <c r="R1231" s="309"/>
      <c r="S1231" s="309"/>
      <c r="T1231" s="326"/>
      <c r="U1231" s="897"/>
      <c r="V1231" s="897"/>
      <c r="W1231" s="897"/>
      <c r="X1231" s="897"/>
      <c r="Y1231" s="897"/>
      <c r="Z1231" s="897"/>
      <c r="AA1231" s="897" t="s">
        <v>582</v>
      </c>
      <c r="AB1231" s="897"/>
      <c r="AC1231" s="428" t="s">
        <v>9698</v>
      </c>
      <c r="AD1231" s="309">
        <v>2014</v>
      </c>
      <c r="AE1231" s="309">
        <v>2014</v>
      </c>
      <c r="AF1231" s="315" t="s">
        <v>11546</v>
      </c>
      <c r="AG1231" s="355" t="s">
        <v>11547</v>
      </c>
      <c r="AH1231" s="94" t="s">
        <v>677</v>
      </c>
      <c r="AI1231" s="48"/>
    </row>
    <row r="1232" spans="2:35">
      <c r="B1232" s="142" t="s">
        <v>366</v>
      </c>
      <c r="C1232" s="142" t="s">
        <v>444</v>
      </c>
      <c r="D1232" s="406" t="s">
        <v>7901</v>
      </c>
      <c r="E1232" s="807" t="s">
        <v>5778</v>
      </c>
      <c r="F1232" s="754" t="s">
        <v>233</v>
      </c>
      <c r="G1232" s="308" t="s">
        <v>3807</v>
      </c>
      <c r="H1232" s="128" t="s">
        <v>9950</v>
      </c>
      <c r="I1232" s="128"/>
      <c r="J1232" s="128"/>
      <c r="K1232" s="128"/>
      <c r="L1232" s="128"/>
      <c r="M1232" s="128"/>
      <c r="N1232" s="128"/>
      <c r="O1232" s="128"/>
      <c r="P1232" s="128"/>
      <c r="Q1232" s="128"/>
      <c r="R1232" s="128"/>
      <c r="S1232" s="128"/>
      <c r="T1232" s="307"/>
      <c r="U1232" s="754"/>
      <c r="V1232" s="754"/>
      <c r="W1232" s="754"/>
      <c r="X1232" s="754" t="s">
        <v>419</v>
      </c>
      <c r="Y1232" s="696"/>
      <c r="Z1232" s="754"/>
      <c r="AA1232" s="754"/>
      <c r="AB1232" s="696"/>
      <c r="AC1232" s="424" t="s">
        <v>9837</v>
      </c>
      <c r="AD1232" s="128">
        <v>2020</v>
      </c>
      <c r="AE1232" s="128"/>
      <c r="AF1232" s="142"/>
      <c r="AG1232" s="600" t="s">
        <v>11548</v>
      </c>
      <c r="AH1232" s="94" t="s">
        <v>677</v>
      </c>
      <c r="AI1232" s="175"/>
    </row>
    <row r="1233" spans="2:35">
      <c r="B1233" s="142" t="s">
        <v>366</v>
      </c>
      <c r="C1233" s="142" t="s">
        <v>444</v>
      </c>
      <c r="D1233" s="406" t="s">
        <v>7901</v>
      </c>
      <c r="E1233" s="807" t="s">
        <v>5778</v>
      </c>
      <c r="F1233" s="754" t="s">
        <v>5838</v>
      </c>
      <c r="G1233" s="308" t="s">
        <v>11549</v>
      </c>
      <c r="H1233" s="128" t="s">
        <v>6147</v>
      </c>
      <c r="I1233" s="128"/>
      <c r="J1233" s="128"/>
      <c r="K1233" s="128"/>
      <c r="L1233" s="128"/>
      <c r="M1233" s="128"/>
      <c r="N1233" s="128"/>
      <c r="O1233" s="128"/>
      <c r="P1233" s="128"/>
      <c r="Q1233" s="128"/>
      <c r="R1233" s="128"/>
      <c r="S1233" s="128"/>
      <c r="T1233" s="307"/>
      <c r="U1233" s="754"/>
      <c r="V1233" s="754"/>
      <c r="W1233" s="754"/>
      <c r="X1233" s="754" t="s">
        <v>419</v>
      </c>
      <c r="Y1233" s="696"/>
      <c r="Z1233" s="754"/>
      <c r="AA1233" s="754"/>
      <c r="AB1233" s="696"/>
      <c r="AC1233" s="424" t="s">
        <v>9837</v>
      </c>
      <c r="AD1233" s="128">
        <v>2020</v>
      </c>
      <c r="AE1233" s="128"/>
      <c r="AF1233" s="142"/>
      <c r="AG1233" s="600" t="s">
        <v>11548</v>
      </c>
      <c r="AH1233" s="94" t="s">
        <v>677</v>
      </c>
      <c r="AI1233" s="175"/>
    </row>
    <row r="1234" spans="2:35">
      <c r="B1234" s="764" t="s">
        <v>5675</v>
      </c>
      <c r="C1234" s="764" t="s">
        <v>203</v>
      </c>
      <c r="D1234" s="655" t="s">
        <v>11550</v>
      </c>
      <c r="E1234" s="897" t="s">
        <v>5778</v>
      </c>
      <c r="F1234" s="754" t="s">
        <v>424</v>
      </c>
      <c r="G1234" s="656" t="s">
        <v>250</v>
      </c>
      <c r="H1234" s="897" t="s">
        <v>886</v>
      </c>
      <c r="I1234" s="897"/>
      <c r="J1234" s="754" t="s">
        <v>582</v>
      </c>
      <c r="K1234" s="897"/>
      <c r="L1234" s="897"/>
      <c r="M1234" s="897"/>
      <c r="N1234" s="897"/>
      <c r="O1234" s="897"/>
      <c r="P1234" s="897"/>
      <c r="Q1234" s="897"/>
      <c r="R1234" s="897"/>
      <c r="S1234" s="897"/>
      <c r="T1234" s="651"/>
      <c r="U1234" s="897"/>
      <c r="V1234" s="897"/>
      <c r="W1234" s="897"/>
      <c r="X1234" s="897"/>
      <c r="Y1234" s="897"/>
      <c r="Z1234" s="897"/>
      <c r="AA1234" s="897"/>
      <c r="AB1234" s="897"/>
      <c r="AC1234" s="652" t="s">
        <v>9698</v>
      </c>
      <c r="AD1234" s="754" t="s">
        <v>886</v>
      </c>
      <c r="AE1234" s="754">
        <v>2020</v>
      </c>
      <c r="AF1234" s="764" t="s">
        <v>9892</v>
      </c>
      <c r="AG1234" s="802" t="s">
        <v>9893</v>
      </c>
      <c r="AH1234" s="94" t="s">
        <v>677</v>
      </c>
      <c r="AI1234" s="629"/>
    </row>
    <row r="1235" spans="2:35">
      <c r="B1235" s="807" t="s">
        <v>2074</v>
      </c>
      <c r="C1235" s="807" t="s">
        <v>187</v>
      </c>
      <c r="D1235" s="807" t="s">
        <v>7903</v>
      </c>
      <c r="E1235" s="897" t="s">
        <v>5778</v>
      </c>
      <c r="F1235" s="754" t="s">
        <v>424</v>
      </c>
      <c r="G1235" s="807" t="s">
        <v>886</v>
      </c>
      <c r="H1235" s="897" t="s">
        <v>886</v>
      </c>
      <c r="I1235" s="897"/>
      <c r="J1235" s="897"/>
      <c r="K1235" s="897"/>
      <c r="L1235" s="897" t="s">
        <v>582</v>
      </c>
      <c r="M1235" s="897"/>
      <c r="N1235" s="897"/>
      <c r="O1235" s="897"/>
      <c r="P1235" s="897"/>
      <c r="Q1235" s="897"/>
      <c r="R1235" s="897"/>
      <c r="S1235" s="897"/>
      <c r="T1235" s="651"/>
      <c r="U1235" s="897"/>
      <c r="V1235" s="897"/>
      <c r="W1235" s="897"/>
      <c r="X1235" s="897"/>
      <c r="Y1235" s="897"/>
      <c r="Z1235" s="897"/>
      <c r="AA1235" s="897"/>
      <c r="AB1235" s="897"/>
      <c r="AC1235" s="652" t="s">
        <v>9698</v>
      </c>
      <c r="AD1235" s="897">
        <v>2017</v>
      </c>
      <c r="AE1235" s="897">
        <v>2035</v>
      </c>
      <c r="AF1235" s="807" t="s">
        <v>11551</v>
      </c>
      <c r="AG1235" s="1093" t="s">
        <v>11552</v>
      </c>
      <c r="AH1235" s="94" t="s">
        <v>677</v>
      </c>
      <c r="AI1235" s="48"/>
    </row>
    <row r="1236" spans="2:35">
      <c r="B1236" s="807" t="s">
        <v>2074</v>
      </c>
      <c r="C1236" s="807" t="s">
        <v>187</v>
      </c>
      <c r="D1236" s="807" t="s">
        <v>11553</v>
      </c>
      <c r="E1236" s="897" t="s">
        <v>5778</v>
      </c>
      <c r="F1236" s="128" t="s">
        <v>424</v>
      </c>
      <c r="G1236" s="807" t="s">
        <v>886</v>
      </c>
      <c r="H1236" s="897" t="s">
        <v>886</v>
      </c>
      <c r="I1236" s="897"/>
      <c r="J1236" s="897"/>
      <c r="K1236" s="897"/>
      <c r="L1236" s="897"/>
      <c r="M1236" s="897"/>
      <c r="N1236" s="897"/>
      <c r="O1236" s="897"/>
      <c r="P1236" s="897"/>
      <c r="Q1236" s="897"/>
      <c r="R1236" s="897"/>
      <c r="S1236" s="897"/>
      <c r="T1236" s="651"/>
      <c r="U1236" s="897"/>
      <c r="V1236" s="897"/>
      <c r="W1236" s="897"/>
      <c r="X1236" s="897"/>
      <c r="Y1236" s="897"/>
      <c r="Z1236" s="897"/>
      <c r="AA1236" s="897" t="s">
        <v>582</v>
      </c>
      <c r="AB1236" s="897"/>
      <c r="AC1236" s="652" t="s">
        <v>9698</v>
      </c>
      <c r="AD1236" s="897" t="s">
        <v>886</v>
      </c>
      <c r="AE1236" s="897">
        <v>2010</v>
      </c>
      <c r="AF1236" s="807" t="s">
        <v>9807</v>
      </c>
      <c r="AG1236" s="1104" t="s">
        <v>11403</v>
      </c>
      <c r="AH1236" s="94" t="s">
        <v>677</v>
      </c>
      <c r="AI1236" s="48"/>
    </row>
    <row r="1237" spans="2:35">
      <c r="B1237" s="764" t="s">
        <v>2074</v>
      </c>
      <c r="C1237" s="807" t="s">
        <v>187</v>
      </c>
      <c r="D1237" s="764" t="s">
        <v>7906</v>
      </c>
      <c r="E1237" s="897" t="s">
        <v>5778</v>
      </c>
      <c r="F1237" s="754" t="s">
        <v>424</v>
      </c>
      <c r="G1237" s="807" t="s">
        <v>886</v>
      </c>
      <c r="H1237" s="897" t="s">
        <v>5810</v>
      </c>
      <c r="I1237" s="897"/>
      <c r="J1237" s="897"/>
      <c r="K1237" s="897"/>
      <c r="L1237" s="897"/>
      <c r="M1237" s="897"/>
      <c r="N1237" s="897"/>
      <c r="O1237" s="897"/>
      <c r="P1237" s="897"/>
      <c r="Q1237" s="897"/>
      <c r="R1237" s="897"/>
      <c r="S1237" s="897"/>
      <c r="T1237" s="651"/>
      <c r="U1237" s="897"/>
      <c r="V1237" s="897"/>
      <c r="W1237" s="897"/>
      <c r="X1237" s="897"/>
      <c r="Y1237" s="897"/>
      <c r="Z1237" s="897"/>
      <c r="AA1237" s="897" t="s">
        <v>582</v>
      </c>
      <c r="AB1237" s="897"/>
      <c r="AC1237" s="652" t="s">
        <v>9698</v>
      </c>
      <c r="AD1237" s="897" t="s">
        <v>886</v>
      </c>
      <c r="AE1237" s="897" t="s">
        <v>886</v>
      </c>
      <c r="AF1237" s="807" t="s">
        <v>10121</v>
      </c>
      <c r="AG1237" s="802" t="s">
        <v>9742</v>
      </c>
      <c r="AH1237" s="94" t="s">
        <v>677</v>
      </c>
      <c r="AI1237" s="48"/>
    </row>
    <row r="1238" spans="2:35">
      <c r="B1238" s="764" t="s">
        <v>2074</v>
      </c>
      <c r="C1238" s="764" t="s">
        <v>187</v>
      </c>
      <c r="D1238" s="764" t="s">
        <v>11554</v>
      </c>
      <c r="E1238" s="897" t="s">
        <v>5778</v>
      </c>
      <c r="F1238" s="754" t="s">
        <v>424</v>
      </c>
      <c r="G1238" s="807" t="s">
        <v>886</v>
      </c>
      <c r="H1238" s="754" t="s">
        <v>886</v>
      </c>
      <c r="I1238" s="809"/>
      <c r="J1238" s="809"/>
      <c r="K1238" s="809"/>
      <c r="L1238" s="809"/>
      <c r="M1238" s="809"/>
      <c r="N1238" s="809"/>
      <c r="O1238" s="809"/>
      <c r="P1238" s="809"/>
      <c r="Q1238" s="809"/>
      <c r="R1238" s="809"/>
      <c r="S1238" s="809"/>
      <c r="T1238" s="657"/>
      <c r="U1238" s="809"/>
      <c r="V1238" s="809"/>
      <c r="W1238" s="809"/>
      <c r="X1238" s="809"/>
      <c r="Y1238" s="809"/>
      <c r="Z1238" s="809"/>
      <c r="AA1238" s="809" t="s">
        <v>419</v>
      </c>
      <c r="AB1238" s="809"/>
      <c r="AC1238" s="658" t="s">
        <v>9698</v>
      </c>
      <c r="AD1238" s="754">
        <v>2021</v>
      </c>
      <c r="AE1238" s="754">
        <v>2021</v>
      </c>
      <c r="AF1238" s="764"/>
      <c r="AG1238" s="961" t="s">
        <v>9818</v>
      </c>
      <c r="AH1238" s="94" t="s">
        <v>677</v>
      </c>
      <c r="AI1238" s="48"/>
    </row>
    <row r="1239" spans="2:35">
      <c r="B1239" s="807" t="s">
        <v>2074</v>
      </c>
      <c r="C1239" s="807" t="s">
        <v>187</v>
      </c>
      <c r="D1239" s="764" t="s">
        <v>9476</v>
      </c>
      <c r="E1239" s="897" t="s">
        <v>5778</v>
      </c>
      <c r="F1239" s="897" t="s">
        <v>9729</v>
      </c>
      <c r="G1239" s="764" t="s">
        <v>886</v>
      </c>
      <c r="H1239" s="1105" t="s">
        <v>9730</v>
      </c>
      <c r="I1239" s="897"/>
      <c r="J1239" s="897"/>
      <c r="K1239" s="897"/>
      <c r="L1239" s="897"/>
      <c r="M1239" s="897"/>
      <c r="N1239" s="897"/>
      <c r="O1239" s="897"/>
      <c r="P1239" s="897"/>
      <c r="Q1239" s="897"/>
      <c r="R1239" s="897" t="s">
        <v>582</v>
      </c>
      <c r="S1239" s="897"/>
      <c r="T1239" s="651"/>
      <c r="U1239" s="897"/>
      <c r="V1239" s="897"/>
      <c r="W1239" s="897"/>
      <c r="X1239" s="897"/>
      <c r="Y1239" s="897"/>
      <c r="Z1239" s="897"/>
      <c r="AA1239" s="897"/>
      <c r="AB1239" s="897"/>
      <c r="AC1239" s="652" t="s">
        <v>9698</v>
      </c>
      <c r="AD1239" s="897">
        <v>2020</v>
      </c>
      <c r="AE1239" s="897">
        <v>2021</v>
      </c>
      <c r="AF1239" s="807" t="s">
        <v>9731</v>
      </c>
      <c r="AG1239" s="1093" t="s">
        <v>9732</v>
      </c>
      <c r="AH1239" s="94" t="s">
        <v>677</v>
      </c>
      <c r="AI1239" s="48"/>
    </row>
    <row r="1240" spans="2:35">
      <c r="B1240" s="764" t="s">
        <v>366</v>
      </c>
      <c r="C1240" s="764" t="s">
        <v>169</v>
      </c>
      <c r="D1240" s="764" t="s">
        <v>11555</v>
      </c>
      <c r="E1240" s="754" t="s">
        <v>5778</v>
      </c>
      <c r="F1240" s="754" t="s">
        <v>5838</v>
      </c>
      <c r="G1240" s="764" t="s">
        <v>4683</v>
      </c>
      <c r="H1240" s="754" t="s">
        <v>886</v>
      </c>
      <c r="I1240" s="754"/>
      <c r="J1240" s="754"/>
      <c r="K1240" s="754" t="s">
        <v>582</v>
      </c>
      <c r="L1240" s="754"/>
      <c r="M1240" s="754"/>
      <c r="N1240" s="754"/>
      <c r="O1240" s="754"/>
      <c r="P1240" s="754"/>
      <c r="Q1240" s="754"/>
      <c r="R1240" s="754"/>
      <c r="S1240" s="754"/>
      <c r="T1240" s="659"/>
      <c r="U1240" s="897"/>
      <c r="V1240" s="897"/>
      <c r="W1240" s="897"/>
      <c r="X1240" s="897"/>
      <c r="Y1240" s="897"/>
      <c r="Z1240" s="897"/>
      <c r="AA1240" s="897"/>
      <c r="AB1240" s="897"/>
      <c r="AC1240" s="652" t="s">
        <v>9698</v>
      </c>
      <c r="AD1240" s="897" t="s">
        <v>886</v>
      </c>
      <c r="AE1240" s="754">
        <v>2006</v>
      </c>
      <c r="AF1240" s="764"/>
      <c r="AG1240" s="764" t="s">
        <v>9719</v>
      </c>
      <c r="AH1240" s="94" t="s">
        <v>677</v>
      </c>
      <c r="AI1240" s="48"/>
    </row>
    <row r="1241" spans="2:35">
      <c r="B1241" s="764" t="s">
        <v>366</v>
      </c>
      <c r="C1241" s="764" t="s">
        <v>169</v>
      </c>
      <c r="D1241" s="764" t="s">
        <v>11556</v>
      </c>
      <c r="E1241" s="754" t="s">
        <v>5778</v>
      </c>
      <c r="F1241" s="754" t="s">
        <v>5838</v>
      </c>
      <c r="G1241" s="764" t="s">
        <v>4683</v>
      </c>
      <c r="H1241" s="754" t="s">
        <v>886</v>
      </c>
      <c r="I1241" s="754"/>
      <c r="J1241" s="754"/>
      <c r="K1241" s="754" t="s">
        <v>582</v>
      </c>
      <c r="L1241" s="754"/>
      <c r="M1241" s="754"/>
      <c r="N1241" s="754"/>
      <c r="O1241" s="754"/>
      <c r="P1241" s="754"/>
      <c r="Q1241" s="754"/>
      <c r="R1241" s="754"/>
      <c r="S1241" s="754"/>
      <c r="T1241" s="659"/>
      <c r="U1241" s="897"/>
      <c r="V1241" s="897"/>
      <c r="W1241" s="897"/>
      <c r="X1241" s="897"/>
      <c r="Y1241" s="897"/>
      <c r="Z1241" s="897"/>
      <c r="AA1241" s="897"/>
      <c r="AB1241" s="897"/>
      <c r="AC1241" s="652" t="s">
        <v>9698</v>
      </c>
      <c r="AD1241" s="897" t="s">
        <v>886</v>
      </c>
      <c r="AE1241" s="754">
        <v>2003</v>
      </c>
      <c r="AF1241" s="764"/>
      <c r="AG1241" s="764" t="s">
        <v>9719</v>
      </c>
      <c r="AH1241" s="94" t="s">
        <v>677</v>
      </c>
      <c r="AI1241" s="48"/>
    </row>
    <row r="1242" spans="2:35">
      <c r="B1242" s="807" t="s">
        <v>2074</v>
      </c>
      <c r="C1242" s="807" t="s">
        <v>187</v>
      </c>
      <c r="D1242" s="807" t="s">
        <v>7920</v>
      </c>
      <c r="E1242" s="897" t="s">
        <v>5778</v>
      </c>
      <c r="F1242" s="128" t="s">
        <v>424</v>
      </c>
      <c r="G1242" s="807" t="s">
        <v>886</v>
      </c>
      <c r="H1242" s="897" t="s">
        <v>886</v>
      </c>
      <c r="I1242" s="897"/>
      <c r="J1242" s="897"/>
      <c r="K1242" s="897"/>
      <c r="L1242" s="897" t="s">
        <v>582</v>
      </c>
      <c r="M1242" s="897"/>
      <c r="N1242" s="897"/>
      <c r="O1242" s="897"/>
      <c r="P1242" s="897"/>
      <c r="Q1242" s="897"/>
      <c r="R1242" s="897"/>
      <c r="S1242" s="897"/>
      <c r="T1242" s="651"/>
      <c r="U1242" s="897"/>
      <c r="V1242" s="897"/>
      <c r="W1242" s="897"/>
      <c r="X1242" s="897"/>
      <c r="Y1242" s="897"/>
      <c r="Z1242" s="897"/>
      <c r="AA1242" s="897"/>
      <c r="AB1242" s="897"/>
      <c r="AC1242" s="652" t="s">
        <v>9698</v>
      </c>
      <c r="AD1242" s="897">
        <v>2017</v>
      </c>
      <c r="AE1242" s="897">
        <v>2032</v>
      </c>
      <c r="AF1242" s="807" t="s">
        <v>11557</v>
      </c>
      <c r="AG1242" s="1093" t="s">
        <v>11558</v>
      </c>
      <c r="AH1242" s="94" t="s">
        <v>677</v>
      </c>
      <c r="AI1242" s="48"/>
    </row>
    <row r="1243" spans="2:35">
      <c r="B1243" s="807" t="s">
        <v>2074</v>
      </c>
      <c r="C1243" s="807" t="s">
        <v>187</v>
      </c>
      <c r="D1243" s="807" t="s">
        <v>7922</v>
      </c>
      <c r="E1243" s="897" t="s">
        <v>5778</v>
      </c>
      <c r="F1243" s="897" t="s">
        <v>8384</v>
      </c>
      <c r="G1243" s="807" t="s">
        <v>250</v>
      </c>
      <c r="H1243" s="897" t="s">
        <v>594</v>
      </c>
      <c r="I1243" s="897"/>
      <c r="J1243" s="897"/>
      <c r="K1243" s="897" t="s">
        <v>582</v>
      </c>
      <c r="L1243" s="897"/>
      <c r="M1243" s="897"/>
      <c r="N1243" s="897"/>
      <c r="O1243" s="897"/>
      <c r="P1243" s="897"/>
      <c r="Q1243" s="897"/>
      <c r="R1243" s="897"/>
      <c r="S1243" s="897"/>
      <c r="T1243" s="651"/>
      <c r="U1243" s="897"/>
      <c r="V1243" s="897"/>
      <c r="W1243" s="897"/>
      <c r="X1243" s="897"/>
      <c r="Y1243" s="897"/>
      <c r="Z1243" s="897"/>
      <c r="AA1243" s="897"/>
      <c r="AB1243" s="897"/>
      <c r="AC1243" s="652" t="s">
        <v>9698</v>
      </c>
      <c r="AD1243" s="897">
        <v>2017</v>
      </c>
      <c r="AE1243" s="897">
        <v>2017</v>
      </c>
      <c r="AF1243" s="807" t="s">
        <v>11559</v>
      </c>
      <c r="AG1243" s="1093" t="s">
        <v>11560</v>
      </c>
      <c r="AH1243" s="94" t="s">
        <v>677</v>
      </c>
      <c r="AI1243" s="48"/>
    </row>
    <row r="1244" spans="2:35">
      <c r="B1244" s="807" t="s">
        <v>2074</v>
      </c>
      <c r="C1244" s="807" t="s">
        <v>187</v>
      </c>
      <c r="D1244" s="807" t="s">
        <v>7922</v>
      </c>
      <c r="E1244" s="897" t="s">
        <v>5778</v>
      </c>
      <c r="F1244" s="754" t="s">
        <v>424</v>
      </c>
      <c r="G1244" s="807" t="s">
        <v>886</v>
      </c>
      <c r="H1244" s="897" t="s">
        <v>886</v>
      </c>
      <c r="I1244" s="897"/>
      <c r="J1244" s="897"/>
      <c r="K1244" s="897"/>
      <c r="L1244" s="897" t="s">
        <v>582</v>
      </c>
      <c r="M1244" s="897"/>
      <c r="N1244" s="897"/>
      <c r="O1244" s="897"/>
      <c r="P1244" s="897"/>
      <c r="Q1244" s="897"/>
      <c r="R1244" s="897"/>
      <c r="S1244" s="897"/>
      <c r="T1244" s="651"/>
      <c r="U1244" s="897"/>
      <c r="V1244" s="897"/>
      <c r="W1244" s="897"/>
      <c r="X1244" s="897"/>
      <c r="Y1244" s="897"/>
      <c r="Z1244" s="897"/>
      <c r="AA1244" s="897"/>
      <c r="AB1244" s="897"/>
      <c r="AC1244" s="652" t="s">
        <v>9698</v>
      </c>
      <c r="AD1244" s="897">
        <v>2019</v>
      </c>
      <c r="AE1244" s="897">
        <v>2040</v>
      </c>
      <c r="AF1244" s="807" t="s">
        <v>11561</v>
      </c>
      <c r="AG1244" s="1093" t="s">
        <v>11562</v>
      </c>
      <c r="AH1244" s="94" t="s">
        <v>677</v>
      </c>
      <c r="AI1244" s="48"/>
    </row>
    <row r="1245" spans="2:35">
      <c r="B1245" s="764" t="s">
        <v>2074</v>
      </c>
      <c r="C1245" s="807" t="s">
        <v>187</v>
      </c>
      <c r="D1245" s="764" t="s">
        <v>7925</v>
      </c>
      <c r="E1245" s="897" t="s">
        <v>5778</v>
      </c>
      <c r="F1245" s="754" t="s">
        <v>424</v>
      </c>
      <c r="G1245" s="807" t="s">
        <v>886</v>
      </c>
      <c r="H1245" s="897" t="s">
        <v>5810</v>
      </c>
      <c r="I1245" s="897"/>
      <c r="J1245" s="897"/>
      <c r="K1245" s="897"/>
      <c r="L1245" s="897"/>
      <c r="M1245" s="897"/>
      <c r="N1245" s="897"/>
      <c r="O1245" s="897"/>
      <c r="P1245" s="897"/>
      <c r="Q1245" s="897"/>
      <c r="R1245" s="897"/>
      <c r="S1245" s="897"/>
      <c r="T1245" s="651"/>
      <c r="U1245" s="897"/>
      <c r="V1245" s="897"/>
      <c r="W1245" s="897"/>
      <c r="X1245" s="897"/>
      <c r="Y1245" s="897"/>
      <c r="Z1245" s="897"/>
      <c r="AA1245" s="897" t="s">
        <v>582</v>
      </c>
      <c r="AB1245" s="897"/>
      <c r="AC1245" s="652" t="s">
        <v>9698</v>
      </c>
      <c r="AD1245" s="897" t="s">
        <v>886</v>
      </c>
      <c r="AE1245" s="897" t="s">
        <v>886</v>
      </c>
      <c r="AF1245" s="807" t="s">
        <v>10238</v>
      </c>
      <c r="AG1245" s="802" t="s">
        <v>9742</v>
      </c>
      <c r="AH1245" s="94" t="s">
        <v>677</v>
      </c>
      <c r="AI1245" s="48"/>
    </row>
    <row r="1246" spans="2:35">
      <c r="B1246" s="807" t="s">
        <v>366</v>
      </c>
      <c r="C1246" s="807" t="s">
        <v>182</v>
      </c>
      <c r="D1246" s="807" t="s">
        <v>9479</v>
      </c>
      <c r="E1246" s="897" t="s">
        <v>886</v>
      </c>
      <c r="F1246" s="897" t="s">
        <v>452</v>
      </c>
      <c r="G1246" s="807" t="s">
        <v>9697</v>
      </c>
      <c r="H1246" s="897" t="s">
        <v>886</v>
      </c>
      <c r="I1246" s="897"/>
      <c r="J1246" s="897"/>
      <c r="K1246" s="897"/>
      <c r="L1246" s="897"/>
      <c r="M1246" s="897"/>
      <c r="N1246" s="897"/>
      <c r="O1246" s="897"/>
      <c r="P1246" s="897"/>
      <c r="Q1246" s="897"/>
      <c r="R1246" s="897"/>
      <c r="S1246" s="897"/>
      <c r="T1246" s="651"/>
      <c r="U1246" s="897"/>
      <c r="V1246" s="897" t="s">
        <v>582</v>
      </c>
      <c r="W1246" s="897"/>
      <c r="X1246" s="897"/>
      <c r="Y1246" s="897"/>
      <c r="Z1246" s="897"/>
      <c r="AA1246" s="897"/>
      <c r="AB1246" s="897"/>
      <c r="AC1246" s="652" t="s">
        <v>9698</v>
      </c>
      <c r="AD1246" s="897">
        <v>2019</v>
      </c>
      <c r="AE1246" s="897">
        <v>2019</v>
      </c>
      <c r="AF1246" s="807" t="s">
        <v>11563</v>
      </c>
      <c r="AG1246" s="1093" t="s">
        <v>11564</v>
      </c>
      <c r="AH1246" s="94" t="s">
        <v>677</v>
      </c>
      <c r="AI1246" s="48"/>
    </row>
    <row r="1247" spans="2:35">
      <c r="B1247" s="807" t="s">
        <v>2074</v>
      </c>
      <c r="C1247" s="807" t="s">
        <v>187</v>
      </c>
      <c r="D1247" s="807" t="s">
        <v>11565</v>
      </c>
      <c r="E1247" s="897" t="s">
        <v>5778</v>
      </c>
      <c r="F1247" s="754" t="s">
        <v>424</v>
      </c>
      <c r="G1247" s="807" t="s">
        <v>886</v>
      </c>
      <c r="H1247" s="309" t="s">
        <v>886</v>
      </c>
      <c r="I1247" s="897"/>
      <c r="J1247" s="897"/>
      <c r="K1247" s="897"/>
      <c r="L1247" s="897" t="s">
        <v>582</v>
      </c>
      <c r="M1247" s="897"/>
      <c r="N1247" s="897"/>
      <c r="O1247" s="897"/>
      <c r="P1247" s="897"/>
      <c r="Q1247" s="897"/>
      <c r="R1247" s="897"/>
      <c r="S1247" s="897"/>
      <c r="T1247" s="651"/>
      <c r="U1247" s="897"/>
      <c r="V1247" s="897"/>
      <c r="W1247" s="897"/>
      <c r="X1247" s="897"/>
      <c r="Y1247" s="897"/>
      <c r="Z1247" s="897"/>
      <c r="AA1247" s="897"/>
      <c r="AB1247" s="897"/>
      <c r="AC1247" s="652" t="s">
        <v>9698</v>
      </c>
      <c r="AD1247" s="897">
        <v>2017</v>
      </c>
      <c r="AE1247" s="897">
        <v>2025</v>
      </c>
      <c r="AF1247" s="807" t="s">
        <v>11566</v>
      </c>
      <c r="AG1247" s="1093" t="s">
        <v>11567</v>
      </c>
      <c r="AH1247" s="94" t="s">
        <v>677</v>
      </c>
      <c r="AI1247" s="48"/>
    </row>
    <row r="1248" spans="2:35">
      <c r="B1248" s="807" t="s">
        <v>2074</v>
      </c>
      <c r="C1248" s="807" t="s">
        <v>187</v>
      </c>
      <c r="D1248" s="807" t="s">
        <v>7931</v>
      </c>
      <c r="E1248" s="897" t="s">
        <v>5778</v>
      </c>
      <c r="F1248" s="754" t="s">
        <v>424</v>
      </c>
      <c r="G1248" s="807" t="s">
        <v>886</v>
      </c>
      <c r="H1248" s="897" t="s">
        <v>886</v>
      </c>
      <c r="I1248" s="897"/>
      <c r="J1248" s="897"/>
      <c r="K1248" s="897"/>
      <c r="L1248" s="897" t="s">
        <v>582</v>
      </c>
      <c r="M1248" s="897"/>
      <c r="N1248" s="897"/>
      <c r="O1248" s="897"/>
      <c r="P1248" s="897"/>
      <c r="Q1248" s="897"/>
      <c r="R1248" s="897"/>
      <c r="S1248" s="897"/>
      <c r="T1248" s="651"/>
      <c r="U1248" s="897"/>
      <c r="V1248" s="897"/>
      <c r="W1248" s="897"/>
      <c r="X1248" s="897"/>
      <c r="Y1248" s="897"/>
      <c r="Z1248" s="897"/>
      <c r="AA1248" s="897"/>
      <c r="AB1248" s="897"/>
      <c r="AC1248" s="652" t="s">
        <v>9698</v>
      </c>
      <c r="AD1248" s="897">
        <v>2018</v>
      </c>
      <c r="AE1248" s="897">
        <v>2030</v>
      </c>
      <c r="AF1248" s="807" t="s">
        <v>11568</v>
      </c>
      <c r="AG1248" s="1093" t="s">
        <v>11569</v>
      </c>
      <c r="AH1248" s="94" t="s">
        <v>677</v>
      </c>
      <c r="AI1248" s="48"/>
    </row>
    <row r="1249" spans="2:35">
      <c r="B1249" s="807" t="s">
        <v>2074</v>
      </c>
      <c r="C1249" s="807" t="s">
        <v>187</v>
      </c>
      <c r="D1249" s="807" t="s">
        <v>7932</v>
      </c>
      <c r="E1249" s="897" t="s">
        <v>5778</v>
      </c>
      <c r="F1249" s="754" t="s">
        <v>424</v>
      </c>
      <c r="G1249" s="807" t="s">
        <v>886</v>
      </c>
      <c r="H1249" s="897" t="s">
        <v>886</v>
      </c>
      <c r="I1249" s="897"/>
      <c r="J1249" s="897"/>
      <c r="K1249" s="897"/>
      <c r="L1249" s="897" t="s">
        <v>582</v>
      </c>
      <c r="M1249" s="897"/>
      <c r="N1249" s="897"/>
      <c r="O1249" s="897"/>
      <c r="P1249" s="897"/>
      <c r="Q1249" s="897"/>
      <c r="R1249" s="897"/>
      <c r="S1249" s="897"/>
      <c r="T1249" s="651"/>
      <c r="U1249" s="897"/>
      <c r="V1249" s="897"/>
      <c r="W1249" s="897"/>
      <c r="X1249" s="897"/>
      <c r="Y1249" s="897"/>
      <c r="Z1249" s="897"/>
      <c r="AA1249" s="897"/>
      <c r="AB1249" s="897"/>
      <c r="AC1249" s="652" t="s">
        <v>9698</v>
      </c>
      <c r="AD1249" s="897">
        <v>2019</v>
      </c>
      <c r="AE1249" s="897">
        <v>2030</v>
      </c>
      <c r="AF1249" s="807" t="s">
        <v>11570</v>
      </c>
      <c r="AG1249" s="1093" t="s">
        <v>9761</v>
      </c>
      <c r="AH1249" s="94" t="s">
        <v>677</v>
      </c>
      <c r="AI1249" s="48"/>
    </row>
    <row r="1250" spans="2:35">
      <c r="B1250" s="807" t="s">
        <v>2074</v>
      </c>
      <c r="C1250" s="807" t="s">
        <v>187</v>
      </c>
      <c r="D1250" s="648" t="s">
        <v>7935</v>
      </c>
      <c r="E1250" s="897" t="s">
        <v>5778</v>
      </c>
      <c r="F1250" s="897" t="s">
        <v>5838</v>
      </c>
      <c r="G1250" s="807" t="s">
        <v>886</v>
      </c>
      <c r="H1250" s="897" t="s">
        <v>886</v>
      </c>
      <c r="I1250" s="897"/>
      <c r="J1250" s="897"/>
      <c r="K1250" s="897"/>
      <c r="L1250" s="897" t="s">
        <v>582</v>
      </c>
      <c r="M1250" s="897"/>
      <c r="N1250" s="897"/>
      <c r="O1250" s="897"/>
      <c r="P1250" s="897"/>
      <c r="Q1250" s="897"/>
      <c r="R1250" s="897"/>
      <c r="S1250" s="897"/>
      <c r="T1250" s="651"/>
      <c r="U1250" s="897"/>
      <c r="V1250" s="897"/>
      <c r="W1250" s="897"/>
      <c r="X1250" s="897"/>
      <c r="Y1250" s="897"/>
      <c r="Z1250" s="897"/>
      <c r="AA1250" s="897"/>
      <c r="AB1250" s="897"/>
      <c r="AC1250" s="652" t="s">
        <v>9698</v>
      </c>
      <c r="AD1250" s="897">
        <v>2019</v>
      </c>
      <c r="AE1250" s="897">
        <v>2050</v>
      </c>
      <c r="AF1250" s="807" t="s">
        <v>11571</v>
      </c>
      <c r="AG1250" s="1093" t="s">
        <v>11572</v>
      </c>
      <c r="AH1250" s="94" t="s">
        <v>677</v>
      </c>
      <c r="AI1250" s="48"/>
    </row>
    <row r="1251" spans="2:35">
      <c r="B1251" s="807" t="s">
        <v>2074</v>
      </c>
      <c r="C1251" s="807" t="s">
        <v>187</v>
      </c>
      <c r="D1251" s="648" t="s">
        <v>7935</v>
      </c>
      <c r="E1251" s="897" t="s">
        <v>5778</v>
      </c>
      <c r="F1251" s="754" t="s">
        <v>424</v>
      </c>
      <c r="G1251" s="807" t="s">
        <v>886</v>
      </c>
      <c r="H1251" s="897" t="s">
        <v>886</v>
      </c>
      <c r="I1251" s="897"/>
      <c r="J1251" s="897"/>
      <c r="K1251" s="897"/>
      <c r="L1251" s="897" t="s">
        <v>582</v>
      </c>
      <c r="M1251" s="897"/>
      <c r="N1251" s="897"/>
      <c r="O1251" s="897"/>
      <c r="P1251" s="897"/>
      <c r="Q1251" s="897"/>
      <c r="R1251" s="897"/>
      <c r="S1251" s="897"/>
      <c r="T1251" s="651"/>
      <c r="U1251" s="897"/>
      <c r="V1251" s="897"/>
      <c r="W1251" s="897"/>
      <c r="X1251" s="897"/>
      <c r="Y1251" s="897"/>
      <c r="Z1251" s="897"/>
      <c r="AA1251" s="897"/>
      <c r="AB1251" s="897"/>
      <c r="AC1251" s="652" t="s">
        <v>9698</v>
      </c>
      <c r="AD1251" s="897">
        <v>2019</v>
      </c>
      <c r="AE1251" s="897">
        <v>2035</v>
      </c>
      <c r="AF1251" s="807" t="s">
        <v>11571</v>
      </c>
      <c r="AG1251" s="1093" t="s">
        <v>11572</v>
      </c>
      <c r="AH1251" s="94" t="s">
        <v>677</v>
      </c>
      <c r="AI1251" s="48"/>
    </row>
    <row r="1252" spans="2:35">
      <c r="B1252" s="807" t="s">
        <v>2074</v>
      </c>
      <c r="C1252" s="807" t="s">
        <v>187</v>
      </c>
      <c r="D1252" s="648" t="s">
        <v>7935</v>
      </c>
      <c r="E1252" s="897" t="s">
        <v>5778</v>
      </c>
      <c r="F1252" s="897" t="s">
        <v>424</v>
      </c>
      <c r="G1252" s="807" t="s">
        <v>886</v>
      </c>
      <c r="H1252" s="897" t="s">
        <v>886</v>
      </c>
      <c r="I1252" s="897"/>
      <c r="J1252" s="897"/>
      <c r="K1252" s="897"/>
      <c r="L1252" s="897" t="s">
        <v>582</v>
      </c>
      <c r="M1252" s="897"/>
      <c r="N1252" s="897"/>
      <c r="O1252" s="897"/>
      <c r="P1252" s="897"/>
      <c r="Q1252" s="897"/>
      <c r="R1252" s="897"/>
      <c r="S1252" s="897"/>
      <c r="T1252" s="651"/>
      <c r="U1252" s="897"/>
      <c r="V1252" s="897"/>
      <c r="W1252" s="897"/>
      <c r="X1252" s="897"/>
      <c r="Y1252" s="897"/>
      <c r="Z1252" s="897"/>
      <c r="AA1252" s="897"/>
      <c r="AB1252" s="897"/>
      <c r="AC1252" s="652" t="s">
        <v>9698</v>
      </c>
      <c r="AD1252" s="897">
        <v>2019</v>
      </c>
      <c r="AE1252" s="897">
        <v>2050</v>
      </c>
      <c r="AF1252" s="807" t="s">
        <v>11571</v>
      </c>
      <c r="AG1252" s="1093" t="s">
        <v>11572</v>
      </c>
      <c r="AH1252" s="94" t="s">
        <v>677</v>
      </c>
      <c r="AI1252" s="48"/>
    </row>
    <row r="1253" spans="2:35">
      <c r="B1253" s="807" t="s">
        <v>2074</v>
      </c>
      <c r="C1253" s="807" t="s">
        <v>187</v>
      </c>
      <c r="D1253" s="340" t="s">
        <v>7938</v>
      </c>
      <c r="E1253" s="897" t="s">
        <v>5778</v>
      </c>
      <c r="F1253" s="897" t="s">
        <v>9729</v>
      </c>
      <c r="G1253" s="764" t="s">
        <v>886</v>
      </c>
      <c r="H1253" s="1105" t="s">
        <v>9730</v>
      </c>
      <c r="I1253" s="897"/>
      <c r="J1253" s="897"/>
      <c r="K1253" s="897"/>
      <c r="L1253" s="897"/>
      <c r="M1253" s="897"/>
      <c r="N1253" s="897"/>
      <c r="O1253" s="897"/>
      <c r="P1253" s="897"/>
      <c r="Q1253" s="897"/>
      <c r="R1253" s="897" t="s">
        <v>582</v>
      </c>
      <c r="S1253" s="897"/>
      <c r="T1253" s="651"/>
      <c r="U1253" s="897"/>
      <c r="V1253" s="897"/>
      <c r="W1253" s="897"/>
      <c r="X1253" s="897"/>
      <c r="Y1253" s="897"/>
      <c r="Z1253" s="897"/>
      <c r="AA1253" s="897"/>
      <c r="AB1253" s="897"/>
      <c r="AC1253" s="652" t="s">
        <v>9698</v>
      </c>
      <c r="AD1253" s="897">
        <v>2020</v>
      </c>
      <c r="AE1253" s="897">
        <v>2021</v>
      </c>
      <c r="AF1253" s="807" t="s">
        <v>9731</v>
      </c>
      <c r="AG1253" s="1093" t="s">
        <v>9732</v>
      </c>
      <c r="AH1253" s="94" t="s">
        <v>677</v>
      </c>
      <c r="AI1253" s="48"/>
    </row>
    <row r="1254" spans="2:35">
      <c r="B1254" s="807" t="s">
        <v>2074</v>
      </c>
      <c r="C1254" s="807" t="s">
        <v>187</v>
      </c>
      <c r="D1254" s="654" t="s">
        <v>7943</v>
      </c>
      <c r="E1254" s="897" t="s">
        <v>5778</v>
      </c>
      <c r="F1254" s="754" t="s">
        <v>8384</v>
      </c>
      <c r="G1254" s="807" t="s">
        <v>3461</v>
      </c>
      <c r="H1254" s="1106" t="s">
        <v>9734</v>
      </c>
      <c r="I1254" s="897"/>
      <c r="J1254" s="897"/>
      <c r="K1254" s="897" t="s">
        <v>582</v>
      </c>
      <c r="L1254" s="897"/>
      <c r="M1254" s="897"/>
      <c r="N1254" s="897"/>
      <c r="O1254" s="897"/>
      <c r="P1254" s="897"/>
      <c r="Q1254" s="897"/>
      <c r="R1254" s="897"/>
      <c r="S1254" s="897"/>
      <c r="T1254" s="651"/>
      <c r="U1254" s="897"/>
      <c r="V1254" s="897"/>
      <c r="W1254" s="897"/>
      <c r="X1254" s="897"/>
      <c r="Y1254" s="897"/>
      <c r="Z1254" s="897"/>
      <c r="AA1254" s="897"/>
      <c r="AB1254" s="897"/>
      <c r="AC1254" s="652" t="s">
        <v>9698</v>
      </c>
      <c r="AD1254" s="897">
        <v>2019</v>
      </c>
      <c r="AE1254" s="897">
        <v>2019</v>
      </c>
      <c r="AF1254" s="1107" t="s">
        <v>11573</v>
      </c>
      <c r="AG1254" s="1093" t="s">
        <v>11574</v>
      </c>
      <c r="AH1254" s="94" t="s">
        <v>677</v>
      </c>
      <c r="AI1254" s="48"/>
    </row>
    <row r="1255" spans="2:35">
      <c r="B1255" s="808" t="s">
        <v>2074</v>
      </c>
      <c r="C1255" s="771" t="s">
        <v>187</v>
      </c>
      <c r="D1255" s="340" t="s">
        <v>7943</v>
      </c>
      <c r="E1255" s="754" t="s">
        <v>5778</v>
      </c>
      <c r="F1255" s="754" t="s">
        <v>11575</v>
      </c>
      <c r="G1255" s="764" t="s">
        <v>6097</v>
      </c>
      <c r="H1255" s="1106" t="s">
        <v>9734</v>
      </c>
      <c r="I1255" s="809"/>
      <c r="J1255" s="809"/>
      <c r="K1255" s="809" t="s">
        <v>419</v>
      </c>
      <c r="L1255" s="809"/>
      <c r="M1255" s="809"/>
      <c r="N1255" s="809"/>
      <c r="O1255" s="809"/>
      <c r="P1255" s="809"/>
      <c r="Q1255" s="809"/>
      <c r="R1255" s="809"/>
      <c r="S1255" s="809"/>
      <c r="T1255" s="657"/>
      <c r="U1255" s="809"/>
      <c r="V1255" s="809"/>
      <c r="W1255" s="809"/>
      <c r="X1255" s="809"/>
      <c r="Y1255" s="809"/>
      <c r="Z1255" s="809"/>
      <c r="AA1255" s="809"/>
      <c r="AB1255" s="809"/>
      <c r="AC1255" s="658" t="s">
        <v>11576</v>
      </c>
      <c r="AD1255" s="754">
        <v>2021</v>
      </c>
      <c r="AE1255" s="754"/>
      <c r="AF1255" s="764" t="s">
        <v>11577</v>
      </c>
      <c r="AG1255" s="764"/>
      <c r="AH1255" s="94" t="s">
        <v>677</v>
      </c>
      <c r="AI1255" s="48"/>
    </row>
    <row r="1256" spans="2:35">
      <c r="B1256" s="764" t="s">
        <v>2074</v>
      </c>
      <c r="C1256" s="807" t="s">
        <v>187</v>
      </c>
      <c r="D1256" s="340" t="s">
        <v>11578</v>
      </c>
      <c r="E1256" s="897" t="s">
        <v>5778</v>
      </c>
      <c r="F1256" s="754" t="s">
        <v>424</v>
      </c>
      <c r="G1256" s="807" t="s">
        <v>886</v>
      </c>
      <c r="H1256" s="897" t="s">
        <v>5810</v>
      </c>
      <c r="I1256" s="897"/>
      <c r="J1256" s="897"/>
      <c r="K1256" s="897"/>
      <c r="L1256" s="897"/>
      <c r="M1256" s="897"/>
      <c r="N1256" s="897"/>
      <c r="O1256" s="897"/>
      <c r="P1256" s="897"/>
      <c r="Q1256" s="897"/>
      <c r="R1256" s="897"/>
      <c r="S1256" s="897"/>
      <c r="T1256" s="651"/>
      <c r="U1256" s="897"/>
      <c r="V1256" s="897"/>
      <c r="W1256" s="897"/>
      <c r="X1256" s="897"/>
      <c r="Y1256" s="897"/>
      <c r="Z1256" s="897"/>
      <c r="AA1256" s="897" t="s">
        <v>582</v>
      </c>
      <c r="AB1256" s="897"/>
      <c r="AC1256" s="652" t="s">
        <v>9698</v>
      </c>
      <c r="AD1256" s="897" t="s">
        <v>886</v>
      </c>
      <c r="AE1256" s="897" t="s">
        <v>886</v>
      </c>
      <c r="AF1256" s="807" t="s">
        <v>9771</v>
      </c>
      <c r="AG1256" s="802" t="s">
        <v>9742</v>
      </c>
      <c r="AH1256" s="94" t="s">
        <v>677</v>
      </c>
      <c r="AI1256" s="48"/>
    </row>
    <row r="1257" spans="2:35">
      <c r="B1257" s="807" t="s">
        <v>2074</v>
      </c>
      <c r="C1257" s="807" t="s">
        <v>187</v>
      </c>
      <c r="D1257" s="648" t="s">
        <v>7949</v>
      </c>
      <c r="E1257" s="897" t="s">
        <v>5778</v>
      </c>
      <c r="F1257" s="897" t="s">
        <v>8384</v>
      </c>
      <c r="G1257" s="807" t="s">
        <v>250</v>
      </c>
      <c r="H1257" s="1106" t="s">
        <v>9734</v>
      </c>
      <c r="I1257" s="897"/>
      <c r="J1257" s="897"/>
      <c r="K1257" s="897" t="s">
        <v>582</v>
      </c>
      <c r="L1257" s="897"/>
      <c r="M1257" s="897"/>
      <c r="N1257" s="897"/>
      <c r="O1257" s="897"/>
      <c r="P1257" s="897"/>
      <c r="Q1257" s="897"/>
      <c r="R1257" s="897"/>
      <c r="S1257" s="897"/>
      <c r="T1257" s="651"/>
      <c r="U1257" s="897"/>
      <c r="V1257" s="897"/>
      <c r="W1257" s="897"/>
      <c r="X1257" s="897"/>
      <c r="Y1257" s="897"/>
      <c r="Z1257" s="897"/>
      <c r="AA1257" s="897"/>
      <c r="AB1257" s="897"/>
      <c r="AC1257" s="652" t="s">
        <v>9698</v>
      </c>
      <c r="AD1257" s="897">
        <v>2019</v>
      </c>
      <c r="AE1257" s="897">
        <v>2019</v>
      </c>
      <c r="AF1257" s="807" t="s">
        <v>11579</v>
      </c>
      <c r="AG1257" s="1093" t="s">
        <v>11580</v>
      </c>
      <c r="AH1257" s="94" t="s">
        <v>677</v>
      </c>
      <c r="AI1257" s="48"/>
    </row>
    <row r="1258" spans="2:35">
      <c r="B1258" s="807" t="s">
        <v>2074</v>
      </c>
      <c r="C1258" s="807" t="s">
        <v>187</v>
      </c>
      <c r="D1258" s="648" t="s">
        <v>7949</v>
      </c>
      <c r="E1258" s="897" t="s">
        <v>886</v>
      </c>
      <c r="F1258" s="897" t="s">
        <v>8384</v>
      </c>
      <c r="G1258" s="807" t="s">
        <v>886</v>
      </c>
      <c r="H1258" s="897" t="s">
        <v>9734</v>
      </c>
      <c r="I1258" s="897"/>
      <c r="J1258" s="897"/>
      <c r="K1258" s="897"/>
      <c r="L1258" s="897"/>
      <c r="M1258" s="897"/>
      <c r="N1258" s="897"/>
      <c r="O1258" s="897"/>
      <c r="P1258" s="897"/>
      <c r="Q1258" s="897"/>
      <c r="R1258" s="897" t="s">
        <v>582</v>
      </c>
      <c r="S1258" s="897"/>
      <c r="T1258" s="651"/>
      <c r="U1258" s="897"/>
      <c r="V1258" s="897"/>
      <c r="W1258" s="897"/>
      <c r="X1258" s="897"/>
      <c r="Y1258" s="897"/>
      <c r="Z1258" s="897"/>
      <c r="AA1258" s="897"/>
      <c r="AB1258" s="897"/>
      <c r="AC1258" s="652" t="s">
        <v>9698</v>
      </c>
      <c r="AD1258" s="897">
        <v>2012</v>
      </c>
      <c r="AE1258" s="897">
        <v>2012</v>
      </c>
      <c r="AF1258" s="764" t="s">
        <v>11581</v>
      </c>
      <c r="AG1258" s="1093" t="s">
        <v>11582</v>
      </c>
      <c r="AH1258" s="94" t="s">
        <v>677</v>
      </c>
      <c r="AI1258" s="48"/>
    </row>
    <row r="1259" spans="2:35">
      <c r="B1259" s="807" t="s">
        <v>2074</v>
      </c>
      <c r="C1259" s="807" t="s">
        <v>187</v>
      </c>
      <c r="D1259" s="648" t="s">
        <v>7949</v>
      </c>
      <c r="E1259" s="754" t="s">
        <v>233</v>
      </c>
      <c r="F1259" s="754" t="s">
        <v>8384</v>
      </c>
      <c r="G1259" s="807" t="s">
        <v>886</v>
      </c>
      <c r="H1259" s="1108" t="s">
        <v>5810</v>
      </c>
      <c r="I1259" s="897"/>
      <c r="J1259" s="897"/>
      <c r="K1259" s="897" t="s">
        <v>582</v>
      </c>
      <c r="L1259" s="897"/>
      <c r="M1259" s="897"/>
      <c r="N1259" s="897"/>
      <c r="O1259" s="897"/>
      <c r="P1259" s="897"/>
      <c r="Q1259" s="897"/>
      <c r="R1259" s="897"/>
      <c r="S1259" s="897"/>
      <c r="T1259" s="651"/>
      <c r="U1259" s="897"/>
      <c r="V1259" s="897"/>
      <c r="W1259" s="897"/>
      <c r="X1259" s="897"/>
      <c r="Y1259" s="897"/>
      <c r="Z1259" s="897"/>
      <c r="AA1259" s="897"/>
      <c r="AB1259" s="897"/>
      <c r="AC1259" s="652" t="s">
        <v>9698</v>
      </c>
      <c r="AD1259" s="897">
        <v>2020</v>
      </c>
      <c r="AE1259" s="897">
        <v>2021</v>
      </c>
      <c r="AF1259" s="807" t="s">
        <v>11583</v>
      </c>
      <c r="AG1259" s="1093" t="s">
        <v>11584</v>
      </c>
      <c r="AH1259" s="94" t="s">
        <v>677</v>
      </c>
      <c r="AI1259" s="48"/>
    </row>
    <row r="1260" spans="2:35">
      <c r="B1260" s="807" t="s">
        <v>2074</v>
      </c>
      <c r="C1260" s="807" t="s">
        <v>187</v>
      </c>
      <c r="D1260" s="648" t="s">
        <v>7949</v>
      </c>
      <c r="E1260" s="897" t="s">
        <v>5778</v>
      </c>
      <c r="F1260" s="754" t="s">
        <v>424</v>
      </c>
      <c r="G1260" s="807" t="s">
        <v>886</v>
      </c>
      <c r="H1260" s="897" t="s">
        <v>886</v>
      </c>
      <c r="I1260" s="897"/>
      <c r="J1260" s="897"/>
      <c r="K1260" s="897"/>
      <c r="L1260" s="897" t="s">
        <v>582</v>
      </c>
      <c r="M1260" s="897"/>
      <c r="N1260" s="897"/>
      <c r="O1260" s="897"/>
      <c r="P1260" s="897"/>
      <c r="Q1260" s="897"/>
      <c r="R1260" s="897"/>
      <c r="S1260" s="897"/>
      <c r="T1260" s="651"/>
      <c r="U1260" s="897"/>
      <c r="V1260" s="897"/>
      <c r="W1260" s="897"/>
      <c r="X1260" s="897"/>
      <c r="Y1260" s="897"/>
      <c r="Z1260" s="897"/>
      <c r="AA1260" s="897"/>
      <c r="AB1260" s="897"/>
      <c r="AC1260" s="652" t="s">
        <v>9698</v>
      </c>
      <c r="AD1260" s="897">
        <v>2017</v>
      </c>
      <c r="AE1260" s="897">
        <v>2035</v>
      </c>
      <c r="AF1260" s="807" t="s">
        <v>11585</v>
      </c>
      <c r="AG1260" s="1093" t="s">
        <v>11586</v>
      </c>
      <c r="AH1260" s="94" t="s">
        <v>677</v>
      </c>
      <c r="AI1260" s="48"/>
    </row>
    <row r="1261" spans="2:35">
      <c r="B1261" s="807" t="s">
        <v>2074</v>
      </c>
      <c r="C1261" s="807" t="s">
        <v>187</v>
      </c>
      <c r="D1261" s="648" t="s">
        <v>7953</v>
      </c>
      <c r="E1261" s="897" t="s">
        <v>5778</v>
      </c>
      <c r="F1261" s="754" t="s">
        <v>424</v>
      </c>
      <c r="G1261" s="807" t="s">
        <v>886</v>
      </c>
      <c r="H1261" s="897" t="s">
        <v>886</v>
      </c>
      <c r="I1261" s="897"/>
      <c r="J1261" s="897"/>
      <c r="K1261" s="897"/>
      <c r="L1261" s="897" t="s">
        <v>582</v>
      </c>
      <c r="M1261" s="897"/>
      <c r="N1261" s="897"/>
      <c r="O1261" s="897"/>
      <c r="P1261" s="897"/>
      <c r="Q1261" s="897"/>
      <c r="R1261" s="897"/>
      <c r="S1261" s="897"/>
      <c r="T1261" s="651"/>
      <c r="U1261" s="897"/>
      <c r="V1261" s="897"/>
      <c r="W1261" s="897"/>
      <c r="X1261" s="897"/>
      <c r="Y1261" s="897"/>
      <c r="Z1261" s="897"/>
      <c r="AA1261" s="897"/>
      <c r="AB1261" s="897"/>
      <c r="AC1261" s="652" t="s">
        <v>9698</v>
      </c>
      <c r="AD1261" s="897">
        <v>2018</v>
      </c>
      <c r="AE1261" s="897">
        <v>2030</v>
      </c>
      <c r="AF1261" s="807" t="s">
        <v>11587</v>
      </c>
      <c r="AG1261" s="1093" t="s">
        <v>11588</v>
      </c>
      <c r="AH1261" s="94" t="s">
        <v>677</v>
      </c>
      <c r="AI1261" s="48"/>
    </row>
    <row r="1262" spans="2:35">
      <c r="B1262" s="807" t="s">
        <v>2074</v>
      </c>
      <c r="C1262" s="807" t="s">
        <v>187</v>
      </c>
      <c r="D1262" s="648" t="s">
        <v>7954</v>
      </c>
      <c r="E1262" s="897" t="s">
        <v>5778</v>
      </c>
      <c r="F1262" s="754" t="s">
        <v>424</v>
      </c>
      <c r="G1262" s="807" t="s">
        <v>886</v>
      </c>
      <c r="H1262" s="897" t="s">
        <v>886</v>
      </c>
      <c r="I1262" s="897"/>
      <c r="J1262" s="897"/>
      <c r="K1262" s="897"/>
      <c r="L1262" s="897" t="s">
        <v>582</v>
      </c>
      <c r="M1262" s="897"/>
      <c r="N1262" s="897"/>
      <c r="O1262" s="897"/>
      <c r="P1262" s="897"/>
      <c r="Q1262" s="897"/>
      <c r="R1262" s="897"/>
      <c r="S1262" s="897"/>
      <c r="T1262" s="651"/>
      <c r="U1262" s="897"/>
      <c r="V1262" s="897"/>
      <c r="W1262" s="897"/>
      <c r="X1262" s="897"/>
      <c r="Y1262" s="897"/>
      <c r="Z1262" s="897"/>
      <c r="AA1262" s="897"/>
      <c r="AB1262" s="897"/>
      <c r="AC1262" s="652" t="s">
        <v>9698</v>
      </c>
      <c r="AD1262" s="897">
        <v>2016</v>
      </c>
      <c r="AE1262" s="897">
        <v>2035</v>
      </c>
      <c r="AF1262" s="807" t="s">
        <v>11589</v>
      </c>
      <c r="AG1262" s="1093" t="s">
        <v>11590</v>
      </c>
      <c r="AH1262" s="94" t="s">
        <v>677</v>
      </c>
      <c r="AI1262" s="48"/>
    </row>
    <row r="1263" spans="2:35">
      <c r="B1263" s="807" t="s">
        <v>2074</v>
      </c>
      <c r="C1263" s="807" t="s">
        <v>187</v>
      </c>
      <c r="D1263" s="648" t="s">
        <v>7958</v>
      </c>
      <c r="E1263" s="897" t="s">
        <v>5778</v>
      </c>
      <c r="F1263" s="754" t="s">
        <v>424</v>
      </c>
      <c r="G1263" s="807" t="s">
        <v>886</v>
      </c>
      <c r="H1263" s="897" t="s">
        <v>886</v>
      </c>
      <c r="I1263" s="897"/>
      <c r="J1263" s="897"/>
      <c r="K1263" s="897"/>
      <c r="L1263" s="897" t="s">
        <v>582</v>
      </c>
      <c r="M1263" s="897"/>
      <c r="N1263" s="897"/>
      <c r="O1263" s="897"/>
      <c r="P1263" s="897"/>
      <c r="Q1263" s="897"/>
      <c r="R1263" s="897"/>
      <c r="S1263" s="897"/>
      <c r="T1263" s="651"/>
      <c r="U1263" s="897"/>
      <c r="V1263" s="897"/>
      <c r="W1263" s="897"/>
      <c r="X1263" s="897"/>
      <c r="Y1263" s="897"/>
      <c r="Z1263" s="897"/>
      <c r="AA1263" s="897"/>
      <c r="AB1263" s="897"/>
      <c r="AC1263" s="652" t="s">
        <v>9698</v>
      </c>
      <c r="AD1263" s="897">
        <v>2019</v>
      </c>
      <c r="AE1263" s="897">
        <v>2050</v>
      </c>
      <c r="AF1263" s="807" t="s">
        <v>11591</v>
      </c>
      <c r="AG1263" s="1093" t="s">
        <v>11592</v>
      </c>
      <c r="AH1263" s="94" t="s">
        <v>677</v>
      </c>
      <c r="AI1263" s="48"/>
    </row>
    <row r="1264" spans="2:35">
      <c r="B1264" s="764" t="s">
        <v>5675</v>
      </c>
      <c r="C1264" s="764" t="s">
        <v>203</v>
      </c>
      <c r="D1264" s="340" t="s">
        <v>11593</v>
      </c>
      <c r="E1264" s="897" t="s">
        <v>5778</v>
      </c>
      <c r="F1264" s="754" t="s">
        <v>424</v>
      </c>
      <c r="G1264" s="764" t="s">
        <v>250</v>
      </c>
      <c r="H1264" s="897" t="s">
        <v>886</v>
      </c>
      <c r="I1264" s="897"/>
      <c r="J1264" s="754" t="s">
        <v>582</v>
      </c>
      <c r="K1264" s="897"/>
      <c r="L1264" s="897"/>
      <c r="M1264" s="897"/>
      <c r="N1264" s="897"/>
      <c r="O1264" s="897"/>
      <c r="P1264" s="897"/>
      <c r="Q1264" s="897"/>
      <c r="R1264" s="897"/>
      <c r="S1264" s="897"/>
      <c r="T1264" s="651"/>
      <c r="U1264" s="897"/>
      <c r="V1264" s="897"/>
      <c r="W1264" s="897"/>
      <c r="X1264" s="897"/>
      <c r="Y1264" s="897"/>
      <c r="Z1264" s="897"/>
      <c r="AA1264" s="897"/>
      <c r="AB1264" s="897"/>
      <c r="AC1264" s="652" t="s">
        <v>9698</v>
      </c>
      <c r="AD1264" s="754" t="s">
        <v>886</v>
      </c>
      <c r="AE1264" s="754">
        <v>2020</v>
      </c>
      <c r="AF1264" s="764" t="s">
        <v>9892</v>
      </c>
      <c r="AG1264" s="802" t="s">
        <v>9893</v>
      </c>
      <c r="AH1264" s="94" t="s">
        <v>677</v>
      </c>
      <c r="AI1264" s="48"/>
    </row>
    <row r="1265" spans="2:35">
      <c r="B1265" s="807" t="s">
        <v>366</v>
      </c>
      <c r="C1265" s="807" t="s">
        <v>139</v>
      </c>
      <c r="D1265" s="807" t="s">
        <v>7969</v>
      </c>
      <c r="E1265" s="897" t="s">
        <v>5778</v>
      </c>
      <c r="F1265" s="897" t="s">
        <v>452</v>
      </c>
      <c r="G1265" s="764" t="s">
        <v>10040</v>
      </c>
      <c r="H1265" s="897" t="s">
        <v>886</v>
      </c>
      <c r="I1265" s="897"/>
      <c r="J1265" s="897"/>
      <c r="K1265" s="897"/>
      <c r="L1265" s="897"/>
      <c r="M1265" s="897"/>
      <c r="N1265" s="897"/>
      <c r="O1265" s="897"/>
      <c r="P1265" s="897"/>
      <c r="Q1265" s="897"/>
      <c r="R1265" s="897"/>
      <c r="S1265" s="897"/>
      <c r="T1265" s="651"/>
      <c r="U1265" s="897"/>
      <c r="V1265" s="897" t="s">
        <v>582</v>
      </c>
      <c r="W1265" s="897"/>
      <c r="X1265" s="897"/>
      <c r="Y1265" s="897"/>
      <c r="Z1265" s="897"/>
      <c r="AA1265" s="897"/>
      <c r="AB1265" s="897"/>
      <c r="AC1265" s="652" t="s">
        <v>9698</v>
      </c>
      <c r="AD1265" s="897" t="s">
        <v>886</v>
      </c>
      <c r="AE1265" s="309">
        <v>2020</v>
      </c>
      <c r="AF1265" s="807" t="s">
        <v>11594</v>
      </c>
      <c r="AG1265" s="1093" t="s">
        <v>11595</v>
      </c>
      <c r="AH1265" s="94" t="s">
        <v>677</v>
      </c>
      <c r="AI1265" s="48"/>
    </row>
    <row r="1266" spans="2:35">
      <c r="B1266" s="807" t="s">
        <v>366</v>
      </c>
      <c r="C1266" s="807" t="s">
        <v>139</v>
      </c>
      <c r="D1266" s="807" t="s">
        <v>7969</v>
      </c>
      <c r="E1266" s="897" t="s">
        <v>5778</v>
      </c>
      <c r="F1266" s="897" t="s">
        <v>5838</v>
      </c>
      <c r="G1266" s="764" t="s">
        <v>5694</v>
      </c>
      <c r="H1266" s="897" t="s">
        <v>5810</v>
      </c>
      <c r="I1266" s="897"/>
      <c r="J1266" s="897"/>
      <c r="K1266" s="897"/>
      <c r="L1266" s="897"/>
      <c r="M1266" s="897"/>
      <c r="N1266" s="897"/>
      <c r="O1266" s="897"/>
      <c r="P1266" s="897"/>
      <c r="Q1266" s="897"/>
      <c r="R1266" s="897"/>
      <c r="S1266" s="897"/>
      <c r="T1266" s="651"/>
      <c r="U1266" s="897" t="s">
        <v>582</v>
      </c>
      <c r="V1266" s="897"/>
      <c r="W1266" s="897"/>
      <c r="X1266" s="897"/>
      <c r="Y1266" s="897"/>
      <c r="Z1266" s="897"/>
      <c r="AA1266" s="897"/>
      <c r="AB1266" s="897"/>
      <c r="AC1266" s="652" t="s">
        <v>9837</v>
      </c>
      <c r="AD1266" s="897">
        <v>2019</v>
      </c>
      <c r="AE1266" s="897">
        <v>2030</v>
      </c>
      <c r="AF1266" s="807" t="s">
        <v>11596</v>
      </c>
      <c r="AG1266" s="1093" t="s">
        <v>11597</v>
      </c>
      <c r="AH1266" s="94" t="s">
        <v>677</v>
      </c>
      <c r="AI1266" s="48"/>
    </row>
    <row r="1267" spans="2:35">
      <c r="B1267" s="807" t="s">
        <v>366</v>
      </c>
      <c r="C1267" s="807" t="s">
        <v>139</v>
      </c>
      <c r="D1267" s="807" t="s">
        <v>7969</v>
      </c>
      <c r="E1267" s="897" t="s">
        <v>5778</v>
      </c>
      <c r="F1267" s="897" t="s">
        <v>5838</v>
      </c>
      <c r="G1267" s="764" t="s">
        <v>5693</v>
      </c>
      <c r="H1267" s="897" t="s">
        <v>5810</v>
      </c>
      <c r="I1267" s="897"/>
      <c r="J1267" s="897"/>
      <c r="K1267" s="897"/>
      <c r="L1267" s="897"/>
      <c r="M1267" s="897"/>
      <c r="N1267" s="897"/>
      <c r="O1267" s="897"/>
      <c r="P1267" s="897"/>
      <c r="Q1267" s="897"/>
      <c r="R1267" s="897"/>
      <c r="S1267" s="897"/>
      <c r="T1267" s="651"/>
      <c r="U1267" s="897" t="s">
        <v>582</v>
      </c>
      <c r="V1267" s="897"/>
      <c r="W1267" s="897"/>
      <c r="X1267" s="897"/>
      <c r="Y1267" s="897"/>
      <c r="Z1267" s="897"/>
      <c r="AA1267" s="897"/>
      <c r="AB1267" s="897"/>
      <c r="AC1267" s="652" t="s">
        <v>9698</v>
      </c>
      <c r="AD1267" s="754">
        <v>2019</v>
      </c>
      <c r="AE1267" s="754">
        <v>2022</v>
      </c>
      <c r="AF1267" s="764" t="s">
        <v>11598</v>
      </c>
      <c r="AG1267" s="1109" t="s">
        <v>11599</v>
      </c>
      <c r="AH1267" s="94" t="s">
        <v>677</v>
      </c>
      <c r="AI1267" s="48"/>
    </row>
    <row r="1268" spans="2:35">
      <c r="B1268" s="413" t="s">
        <v>366</v>
      </c>
      <c r="C1268" s="315" t="s">
        <v>172</v>
      </c>
      <c r="D1268" s="807" t="s">
        <v>11600</v>
      </c>
      <c r="E1268" s="897" t="s">
        <v>5778</v>
      </c>
      <c r="F1268" s="754" t="s">
        <v>452</v>
      </c>
      <c r="G1268" s="311" t="s">
        <v>9697</v>
      </c>
      <c r="H1268" s="309" t="s">
        <v>886</v>
      </c>
      <c r="I1268" s="897"/>
      <c r="J1268" s="897"/>
      <c r="K1268" s="897"/>
      <c r="L1268" s="897"/>
      <c r="M1268" s="897"/>
      <c r="N1268" s="897"/>
      <c r="O1268" s="897"/>
      <c r="P1268" s="897"/>
      <c r="Q1268" s="897"/>
      <c r="R1268" s="897"/>
      <c r="S1268" s="897"/>
      <c r="T1268" s="651"/>
      <c r="U1268" s="897"/>
      <c r="V1268" s="897"/>
      <c r="W1268" s="897" t="s">
        <v>582</v>
      </c>
      <c r="X1268" s="897"/>
      <c r="Y1268" s="897"/>
      <c r="Z1268" s="897"/>
      <c r="AA1268" s="897"/>
      <c r="AB1268" s="897"/>
      <c r="AC1268" s="652" t="s">
        <v>9713</v>
      </c>
      <c r="AD1268" s="309">
        <v>2020</v>
      </c>
      <c r="AE1268" s="897">
        <v>2025</v>
      </c>
      <c r="AF1268" s="807" t="s">
        <v>11601</v>
      </c>
      <c r="AG1268" s="1093" t="s">
        <v>11602</v>
      </c>
      <c r="AH1268" s="94" t="s">
        <v>677</v>
      </c>
      <c r="AI1268" s="48"/>
    </row>
    <row r="1269" spans="2:35">
      <c r="B1269" s="315" t="s">
        <v>366</v>
      </c>
      <c r="C1269" s="315" t="s">
        <v>172</v>
      </c>
      <c r="D1269" s="807" t="s">
        <v>11600</v>
      </c>
      <c r="E1269" s="897" t="s">
        <v>5778</v>
      </c>
      <c r="F1269" s="897" t="s">
        <v>452</v>
      </c>
      <c r="G1269" s="311" t="s">
        <v>886</v>
      </c>
      <c r="H1269" s="309" t="s">
        <v>886</v>
      </c>
      <c r="I1269" s="1103"/>
      <c r="J1269" s="1103"/>
      <c r="K1269" s="1103"/>
      <c r="L1269" s="1103"/>
      <c r="M1269" s="1103"/>
      <c r="N1269" s="1103"/>
      <c r="O1269" s="1103"/>
      <c r="P1269" s="1103"/>
      <c r="Q1269" s="1103"/>
      <c r="R1269" s="1103"/>
      <c r="S1269" s="1103"/>
      <c r="T1269" s="660"/>
      <c r="U1269" s="1103"/>
      <c r="V1269" s="1103" t="s">
        <v>582</v>
      </c>
      <c r="W1269" s="1103"/>
      <c r="X1269" s="1103"/>
      <c r="Y1269" s="1103"/>
      <c r="Z1269" s="1103"/>
      <c r="AA1269" s="1103"/>
      <c r="AB1269" s="1103"/>
      <c r="AC1269" s="652" t="s">
        <v>9713</v>
      </c>
      <c r="AD1269" s="309">
        <v>2022</v>
      </c>
      <c r="AE1269" s="897" t="s">
        <v>11603</v>
      </c>
      <c r="AF1269" s="807" t="s">
        <v>11604</v>
      </c>
      <c r="AG1269" s="1093" t="s">
        <v>11605</v>
      </c>
      <c r="AH1269" s="94" t="s">
        <v>677</v>
      </c>
      <c r="AI1269" s="48"/>
    </row>
    <row r="1270" spans="2:35">
      <c r="B1270" s="315" t="s">
        <v>366</v>
      </c>
      <c r="C1270" s="315" t="s">
        <v>165</v>
      </c>
      <c r="D1270" s="807" t="s">
        <v>9496</v>
      </c>
      <c r="E1270" s="897" t="s">
        <v>5778</v>
      </c>
      <c r="F1270" s="754" t="s">
        <v>8384</v>
      </c>
      <c r="G1270" s="311" t="s">
        <v>11606</v>
      </c>
      <c r="H1270" s="309" t="s">
        <v>886</v>
      </c>
      <c r="I1270" s="897"/>
      <c r="J1270" s="897"/>
      <c r="K1270" s="897"/>
      <c r="L1270" s="897"/>
      <c r="M1270" s="897"/>
      <c r="N1270" s="897"/>
      <c r="O1270" s="897"/>
      <c r="P1270" s="897"/>
      <c r="Q1270" s="897"/>
      <c r="R1270" s="897"/>
      <c r="S1270" s="897" t="s">
        <v>582</v>
      </c>
      <c r="T1270" s="651"/>
      <c r="U1270" s="897"/>
      <c r="V1270" s="897"/>
      <c r="W1270" s="897"/>
      <c r="X1270" s="897"/>
      <c r="Y1270" s="897"/>
      <c r="Z1270" s="897"/>
      <c r="AA1270" s="897"/>
      <c r="AB1270" s="897"/>
      <c r="AC1270" s="652" t="s">
        <v>9698</v>
      </c>
      <c r="AD1270" s="309">
        <v>2020</v>
      </c>
      <c r="AE1270" s="897">
        <v>2020</v>
      </c>
      <c r="AF1270" s="807" t="s">
        <v>11607</v>
      </c>
      <c r="AG1270" s="1093" t="s">
        <v>11608</v>
      </c>
      <c r="AH1270" s="94" t="s">
        <v>677</v>
      </c>
      <c r="AI1270" s="48"/>
    </row>
    <row r="1271" spans="2:35">
      <c r="B1271" s="315" t="s">
        <v>366</v>
      </c>
      <c r="C1271" s="315" t="s">
        <v>165</v>
      </c>
      <c r="D1271" s="807" t="s">
        <v>9496</v>
      </c>
      <c r="E1271" s="897" t="s">
        <v>5778</v>
      </c>
      <c r="F1271" s="754" t="s">
        <v>452</v>
      </c>
      <c r="G1271" s="308" t="s">
        <v>10040</v>
      </c>
      <c r="H1271" s="309" t="s">
        <v>886</v>
      </c>
      <c r="I1271" s="897"/>
      <c r="J1271" s="897"/>
      <c r="K1271" s="897"/>
      <c r="L1271" s="897"/>
      <c r="M1271" s="897"/>
      <c r="N1271" s="897"/>
      <c r="O1271" s="897"/>
      <c r="P1271" s="897"/>
      <c r="Q1271" s="897"/>
      <c r="R1271" s="897"/>
      <c r="S1271" s="897"/>
      <c r="T1271" s="651"/>
      <c r="U1271" s="897"/>
      <c r="V1271" s="897"/>
      <c r="W1271" s="897" t="s">
        <v>582</v>
      </c>
      <c r="X1271" s="897"/>
      <c r="Y1271" s="897"/>
      <c r="Z1271" s="897"/>
      <c r="AA1271" s="897"/>
      <c r="AB1271" s="897"/>
      <c r="AC1271" s="652" t="s">
        <v>9698</v>
      </c>
      <c r="AD1271" s="309" t="s">
        <v>886</v>
      </c>
      <c r="AE1271" s="897">
        <v>2020</v>
      </c>
      <c r="AF1271" s="807" t="s">
        <v>11609</v>
      </c>
      <c r="AG1271" s="807" t="s">
        <v>11610</v>
      </c>
      <c r="AH1271" s="94" t="s">
        <v>677</v>
      </c>
      <c r="AI1271" s="48"/>
    </row>
    <row r="1272" spans="2:35">
      <c r="B1272" s="408" t="s">
        <v>366</v>
      </c>
      <c r="C1272" s="408" t="s">
        <v>165</v>
      </c>
      <c r="D1272" s="661" t="s">
        <v>9496</v>
      </c>
      <c r="E1272" s="662" t="s">
        <v>5778</v>
      </c>
      <c r="F1272" s="662" t="s">
        <v>452</v>
      </c>
      <c r="G1272" s="416" t="s">
        <v>9697</v>
      </c>
      <c r="H1272" s="398" t="s">
        <v>886</v>
      </c>
      <c r="I1272" s="662"/>
      <c r="J1272" s="662"/>
      <c r="K1272" s="662"/>
      <c r="L1272" s="662"/>
      <c r="M1272" s="662"/>
      <c r="N1272" s="662"/>
      <c r="O1272" s="662"/>
      <c r="P1272" s="662"/>
      <c r="Q1272" s="662"/>
      <c r="R1272" s="662"/>
      <c r="S1272" s="662"/>
      <c r="T1272" s="663"/>
      <c r="U1272" s="897"/>
      <c r="V1272" s="897" t="s">
        <v>582</v>
      </c>
      <c r="W1272" s="897"/>
      <c r="X1272" s="897"/>
      <c r="Y1272" s="897"/>
      <c r="Z1272" s="897"/>
      <c r="AA1272" s="897"/>
      <c r="AB1272" s="897"/>
      <c r="AC1272" s="664" t="s">
        <v>9698</v>
      </c>
      <c r="AD1272" s="398">
        <v>2008</v>
      </c>
      <c r="AE1272" s="662">
        <v>2008</v>
      </c>
      <c r="AF1272" s="661" t="s">
        <v>11611</v>
      </c>
      <c r="AG1272" s="661" t="s">
        <v>11610</v>
      </c>
      <c r="AH1272" s="94" t="s">
        <v>677</v>
      </c>
      <c r="AI1272" s="48"/>
    </row>
    <row r="1273" spans="2:35">
      <c r="B1273" s="807" t="s">
        <v>366</v>
      </c>
      <c r="C1273" s="807" t="s">
        <v>182</v>
      </c>
      <c r="D1273" s="807" t="s">
        <v>11612</v>
      </c>
      <c r="E1273" s="897" t="s">
        <v>5778</v>
      </c>
      <c r="F1273" s="309" t="s">
        <v>8384</v>
      </c>
      <c r="G1273" s="807" t="s">
        <v>10511</v>
      </c>
      <c r="H1273" s="897" t="s">
        <v>594</v>
      </c>
      <c r="I1273" s="897"/>
      <c r="J1273" s="897"/>
      <c r="K1273" s="897"/>
      <c r="L1273" s="897"/>
      <c r="M1273" s="897"/>
      <c r="N1273" s="897"/>
      <c r="O1273" s="897"/>
      <c r="P1273" s="897"/>
      <c r="Q1273" s="897"/>
      <c r="R1273" s="897"/>
      <c r="S1273" s="897"/>
      <c r="T1273" s="651"/>
      <c r="U1273" s="897"/>
      <c r="V1273" s="897"/>
      <c r="W1273" s="897"/>
      <c r="X1273" s="897"/>
      <c r="Y1273" s="897"/>
      <c r="Z1273" s="897"/>
      <c r="AA1273" s="897" t="s">
        <v>582</v>
      </c>
      <c r="AB1273" s="897"/>
      <c r="AC1273" s="652" t="s">
        <v>9698</v>
      </c>
      <c r="AD1273" s="897" t="s">
        <v>886</v>
      </c>
      <c r="AE1273" s="897">
        <v>2018</v>
      </c>
      <c r="AF1273" s="807" t="s">
        <v>11613</v>
      </c>
      <c r="AG1273" s="1093" t="s">
        <v>11614</v>
      </c>
      <c r="AH1273" s="94" t="s">
        <v>677</v>
      </c>
      <c r="AI1273" s="764"/>
    </row>
    <row r="1274" spans="2:35">
      <c r="B1274" s="807" t="s">
        <v>2057</v>
      </c>
      <c r="C1274" s="807" t="s">
        <v>192</v>
      </c>
      <c r="D1274" s="807" t="s">
        <v>11615</v>
      </c>
      <c r="E1274" s="897" t="s">
        <v>5778</v>
      </c>
      <c r="F1274" s="128" t="s">
        <v>424</v>
      </c>
      <c r="G1274" s="807" t="s">
        <v>11616</v>
      </c>
      <c r="H1274" s="897" t="s">
        <v>886</v>
      </c>
      <c r="I1274" s="897"/>
      <c r="J1274" s="897"/>
      <c r="K1274" s="897"/>
      <c r="L1274" s="897"/>
      <c r="M1274" s="897"/>
      <c r="N1274" s="897"/>
      <c r="O1274" s="897"/>
      <c r="P1274" s="897"/>
      <c r="Q1274" s="897"/>
      <c r="R1274" s="897"/>
      <c r="S1274" s="897"/>
      <c r="T1274" s="651"/>
      <c r="U1274" s="897"/>
      <c r="V1274" s="897"/>
      <c r="W1274" s="897"/>
      <c r="X1274" s="897" t="s">
        <v>582</v>
      </c>
      <c r="Y1274" s="897"/>
      <c r="Z1274" s="897"/>
      <c r="AA1274" s="897"/>
      <c r="AB1274" s="897"/>
      <c r="AC1274" s="652" t="s">
        <v>9698</v>
      </c>
      <c r="AD1274" s="897">
        <v>2016</v>
      </c>
      <c r="AE1274" s="897">
        <v>2016</v>
      </c>
      <c r="AF1274" s="807" t="s">
        <v>11617</v>
      </c>
      <c r="AG1274" s="1093" t="s">
        <v>11618</v>
      </c>
      <c r="AH1274" s="94" t="s">
        <v>677</v>
      </c>
      <c r="AI1274" s="764"/>
    </row>
    <row r="1275" spans="2:35">
      <c r="B1275" s="764" t="s">
        <v>2074</v>
      </c>
      <c r="C1275" s="807" t="s">
        <v>187</v>
      </c>
      <c r="D1275" s="764" t="s">
        <v>7992</v>
      </c>
      <c r="E1275" s="897" t="s">
        <v>5778</v>
      </c>
      <c r="F1275" s="754" t="s">
        <v>8384</v>
      </c>
      <c r="G1275" s="764" t="s">
        <v>5695</v>
      </c>
      <c r="H1275" s="1106" t="s">
        <v>9747</v>
      </c>
      <c r="I1275" s="897"/>
      <c r="J1275" s="897"/>
      <c r="K1275" s="897"/>
      <c r="L1275" s="897"/>
      <c r="M1275" s="897"/>
      <c r="N1275" s="897"/>
      <c r="O1275" s="897"/>
      <c r="P1275" s="897"/>
      <c r="Q1275" s="897"/>
      <c r="R1275" s="897"/>
      <c r="S1275" s="897"/>
      <c r="T1275" s="651"/>
      <c r="U1275" s="897" t="s">
        <v>582</v>
      </c>
      <c r="V1275" s="897"/>
      <c r="W1275" s="897"/>
      <c r="X1275" s="897"/>
      <c r="Y1275" s="897"/>
      <c r="Z1275" s="897"/>
      <c r="AA1275" s="897"/>
      <c r="AB1275" s="897"/>
      <c r="AC1275" s="652" t="s">
        <v>9713</v>
      </c>
      <c r="AD1275" s="897">
        <v>2019</v>
      </c>
      <c r="AE1275" s="897">
        <v>2020</v>
      </c>
      <c r="AF1275" s="807" t="s">
        <v>11619</v>
      </c>
      <c r="AG1275" s="802" t="s">
        <v>11620</v>
      </c>
      <c r="AH1275" s="94" t="s">
        <v>677</v>
      </c>
      <c r="AI1275" s="764"/>
    </row>
    <row r="1276" spans="2:35">
      <c r="B1276" s="764" t="s">
        <v>2074</v>
      </c>
      <c r="C1276" s="807" t="s">
        <v>187</v>
      </c>
      <c r="D1276" s="764" t="s">
        <v>7992</v>
      </c>
      <c r="E1276" s="897" t="s">
        <v>5778</v>
      </c>
      <c r="F1276" s="128" t="s">
        <v>8384</v>
      </c>
      <c r="G1276" s="764" t="s">
        <v>9751</v>
      </c>
      <c r="H1276" s="1106" t="s">
        <v>9747</v>
      </c>
      <c r="I1276" s="897"/>
      <c r="J1276" s="897"/>
      <c r="K1276" s="897" t="s">
        <v>582</v>
      </c>
      <c r="L1276" s="897"/>
      <c r="M1276" s="897"/>
      <c r="N1276" s="897"/>
      <c r="O1276" s="897"/>
      <c r="P1276" s="897"/>
      <c r="Q1276" s="897"/>
      <c r="R1276" s="897"/>
      <c r="S1276" s="897"/>
      <c r="T1276" s="651"/>
      <c r="U1276" s="897"/>
      <c r="V1276" s="897"/>
      <c r="W1276" s="897"/>
      <c r="X1276" s="897"/>
      <c r="Y1276" s="897"/>
      <c r="Z1276" s="897"/>
      <c r="AA1276" s="897"/>
      <c r="AB1276" s="897"/>
      <c r="AC1276" s="652" t="s">
        <v>9713</v>
      </c>
      <c r="AD1276" s="897">
        <v>2019</v>
      </c>
      <c r="AE1276" s="897">
        <v>2020</v>
      </c>
      <c r="AF1276" s="807" t="s">
        <v>11621</v>
      </c>
      <c r="AG1276" s="802" t="s">
        <v>11620</v>
      </c>
      <c r="AH1276" s="94" t="s">
        <v>677</v>
      </c>
      <c r="AI1276" s="764"/>
    </row>
    <row r="1277" spans="2:35">
      <c r="B1277" s="764" t="s">
        <v>2074</v>
      </c>
      <c r="C1277" s="807" t="s">
        <v>187</v>
      </c>
      <c r="D1277" s="764" t="s">
        <v>7992</v>
      </c>
      <c r="E1277" s="897" t="s">
        <v>5778</v>
      </c>
      <c r="F1277" s="754" t="s">
        <v>424</v>
      </c>
      <c r="G1277" s="807" t="s">
        <v>886</v>
      </c>
      <c r="H1277" s="897" t="s">
        <v>5810</v>
      </c>
      <c r="I1277" s="897"/>
      <c r="J1277" s="897"/>
      <c r="K1277" s="897"/>
      <c r="L1277" s="897"/>
      <c r="M1277" s="897"/>
      <c r="N1277" s="897"/>
      <c r="O1277" s="897"/>
      <c r="P1277" s="897"/>
      <c r="Q1277" s="897"/>
      <c r="R1277" s="897"/>
      <c r="S1277" s="897"/>
      <c r="T1277" s="651"/>
      <c r="U1277" s="897"/>
      <c r="V1277" s="897"/>
      <c r="W1277" s="897"/>
      <c r="X1277" s="897"/>
      <c r="Y1277" s="897"/>
      <c r="Z1277" s="897"/>
      <c r="AA1277" s="897" t="s">
        <v>582</v>
      </c>
      <c r="AB1277" s="897"/>
      <c r="AC1277" s="652" t="s">
        <v>9698</v>
      </c>
      <c r="AD1277" s="897" t="s">
        <v>886</v>
      </c>
      <c r="AE1277" s="897" t="s">
        <v>886</v>
      </c>
      <c r="AF1277" s="807" t="s">
        <v>10106</v>
      </c>
      <c r="AG1277" s="802" t="s">
        <v>9742</v>
      </c>
      <c r="AH1277" s="94" t="s">
        <v>677</v>
      </c>
      <c r="AI1277" s="764"/>
    </row>
    <row r="1278" spans="2:35">
      <c r="B1278" s="807" t="s">
        <v>2057</v>
      </c>
      <c r="C1278" s="807" t="s">
        <v>185</v>
      </c>
      <c r="D1278" s="807" t="s">
        <v>11622</v>
      </c>
      <c r="E1278" s="897" t="s">
        <v>886</v>
      </c>
      <c r="F1278" s="897" t="s">
        <v>452</v>
      </c>
      <c r="G1278" s="807" t="s">
        <v>9697</v>
      </c>
      <c r="H1278" s="897" t="s">
        <v>886</v>
      </c>
      <c r="I1278" s="897"/>
      <c r="J1278" s="897"/>
      <c r="K1278" s="897"/>
      <c r="L1278" s="897"/>
      <c r="M1278" s="897"/>
      <c r="N1278" s="897"/>
      <c r="O1278" s="897"/>
      <c r="P1278" s="897"/>
      <c r="Q1278" s="897"/>
      <c r="R1278" s="897"/>
      <c r="S1278" s="897"/>
      <c r="T1278" s="651"/>
      <c r="U1278" s="897"/>
      <c r="V1278" s="897" t="s">
        <v>582</v>
      </c>
      <c r="W1278" s="897"/>
      <c r="X1278" s="897"/>
      <c r="Y1278" s="897"/>
      <c r="Z1278" s="897"/>
      <c r="AA1278" s="897"/>
      <c r="AB1278" s="897"/>
      <c r="AC1278" s="652" t="s">
        <v>9713</v>
      </c>
      <c r="AD1278" s="897" t="s">
        <v>886</v>
      </c>
      <c r="AE1278" s="897" t="s">
        <v>2790</v>
      </c>
      <c r="AF1278" s="807" t="s">
        <v>9726</v>
      </c>
      <c r="AG1278" s="1093" t="s">
        <v>11519</v>
      </c>
      <c r="AH1278" s="94" t="s">
        <v>677</v>
      </c>
      <c r="AI1278" s="764"/>
    </row>
    <row r="1279" spans="2:35">
      <c r="B1279" s="764" t="s">
        <v>5675</v>
      </c>
      <c r="C1279" s="764" t="s">
        <v>203</v>
      </c>
      <c r="D1279" s="764" t="s">
        <v>11623</v>
      </c>
      <c r="E1279" s="897" t="s">
        <v>5778</v>
      </c>
      <c r="F1279" s="754" t="s">
        <v>424</v>
      </c>
      <c r="G1279" s="764" t="s">
        <v>250</v>
      </c>
      <c r="H1279" s="897" t="s">
        <v>886</v>
      </c>
      <c r="I1279" s="897"/>
      <c r="J1279" s="754" t="s">
        <v>582</v>
      </c>
      <c r="K1279" s="897"/>
      <c r="L1279" s="897"/>
      <c r="M1279" s="897"/>
      <c r="N1279" s="897"/>
      <c r="O1279" s="897"/>
      <c r="P1279" s="897"/>
      <c r="Q1279" s="897"/>
      <c r="R1279" s="897"/>
      <c r="S1279" s="897"/>
      <c r="T1279" s="651"/>
      <c r="U1279" s="897"/>
      <c r="V1279" s="897"/>
      <c r="W1279" s="897"/>
      <c r="X1279" s="897"/>
      <c r="Y1279" s="897"/>
      <c r="Z1279" s="897"/>
      <c r="AA1279" s="897"/>
      <c r="AB1279" s="897"/>
      <c r="AC1279" s="652" t="s">
        <v>9698</v>
      </c>
      <c r="AD1279" s="754" t="s">
        <v>886</v>
      </c>
      <c r="AE1279" s="754">
        <v>2020</v>
      </c>
      <c r="AF1279" s="764" t="s">
        <v>9892</v>
      </c>
      <c r="AG1279" s="802" t="s">
        <v>9893</v>
      </c>
      <c r="AH1279" s="94" t="s">
        <v>677</v>
      </c>
      <c r="AI1279" s="764"/>
    </row>
    <row r="1280" spans="2:35">
      <c r="B1280" s="764" t="s">
        <v>2082</v>
      </c>
      <c r="C1280" s="764" t="s">
        <v>186</v>
      </c>
      <c r="D1280" s="764" t="s">
        <v>7999</v>
      </c>
      <c r="E1280" s="897" t="s">
        <v>5778</v>
      </c>
      <c r="F1280" s="128" t="s">
        <v>8384</v>
      </c>
      <c r="G1280" s="764" t="s">
        <v>5693</v>
      </c>
      <c r="H1280" s="754" t="s">
        <v>886</v>
      </c>
      <c r="I1280" s="897"/>
      <c r="J1280" s="897"/>
      <c r="K1280" s="897"/>
      <c r="L1280" s="897"/>
      <c r="M1280" s="897"/>
      <c r="N1280" s="897"/>
      <c r="O1280" s="897"/>
      <c r="P1280" s="897"/>
      <c r="Q1280" s="897"/>
      <c r="R1280" s="897"/>
      <c r="S1280" s="897"/>
      <c r="T1280" s="651"/>
      <c r="U1280" s="897" t="s">
        <v>582</v>
      </c>
      <c r="V1280" s="897"/>
      <c r="W1280" s="897"/>
      <c r="X1280" s="897"/>
      <c r="Y1280" s="897"/>
      <c r="Z1280" s="897"/>
      <c r="AA1280" s="897"/>
      <c r="AB1280" s="897"/>
      <c r="AC1280" s="658" t="s">
        <v>9713</v>
      </c>
      <c r="AD1280" s="754">
        <v>2018</v>
      </c>
      <c r="AE1280" s="754">
        <v>2035</v>
      </c>
      <c r="AF1280" s="764" t="s">
        <v>11624</v>
      </c>
      <c r="AG1280" s="1093" t="s">
        <v>11625</v>
      </c>
      <c r="AH1280" s="94" t="s">
        <v>677</v>
      </c>
      <c r="AI1280" s="764"/>
    </row>
    <row r="1281" spans="2:35">
      <c r="B1281" s="807" t="s">
        <v>2082</v>
      </c>
      <c r="C1281" s="807" t="s">
        <v>186</v>
      </c>
      <c r="D1281" s="807" t="s">
        <v>7999</v>
      </c>
      <c r="E1281" s="754" t="s">
        <v>233</v>
      </c>
      <c r="F1281" s="309" t="s">
        <v>8384</v>
      </c>
      <c r="G1281" s="807" t="s">
        <v>11626</v>
      </c>
      <c r="H1281" s="897" t="s">
        <v>886</v>
      </c>
      <c r="I1281" s="897"/>
      <c r="J1281" s="897"/>
      <c r="K1281" s="897"/>
      <c r="L1281" s="897"/>
      <c r="M1281" s="897"/>
      <c r="N1281" s="897"/>
      <c r="O1281" s="897"/>
      <c r="P1281" s="897"/>
      <c r="Q1281" s="897" t="s">
        <v>582</v>
      </c>
      <c r="R1281" s="897"/>
      <c r="S1281" s="897"/>
      <c r="T1281" s="651"/>
      <c r="U1281" s="897"/>
      <c r="V1281" s="897"/>
      <c r="W1281" s="897"/>
      <c r="X1281" s="897"/>
      <c r="Y1281" s="897"/>
      <c r="Z1281" s="897"/>
      <c r="AA1281" s="897"/>
      <c r="AB1281" s="897"/>
      <c r="AC1281" s="652" t="s">
        <v>9698</v>
      </c>
      <c r="AD1281" s="897">
        <v>2020</v>
      </c>
      <c r="AE1281" s="897">
        <v>2020</v>
      </c>
      <c r="AF1281" s="807" t="s">
        <v>11627</v>
      </c>
      <c r="AG1281" s="802" t="s">
        <v>11628</v>
      </c>
      <c r="AH1281" s="94" t="s">
        <v>677</v>
      </c>
      <c r="AI1281" s="764"/>
    </row>
    <row r="1282" spans="2:35">
      <c r="B1282" s="807" t="s">
        <v>2057</v>
      </c>
      <c r="C1282" s="807" t="s">
        <v>185</v>
      </c>
      <c r="D1282" s="807" t="s">
        <v>8022</v>
      </c>
      <c r="E1282" s="897" t="s">
        <v>5778</v>
      </c>
      <c r="F1282" s="754" t="s">
        <v>452</v>
      </c>
      <c r="G1282" s="807" t="s">
        <v>9697</v>
      </c>
      <c r="H1282" s="897" t="s">
        <v>886</v>
      </c>
      <c r="I1282" s="897"/>
      <c r="J1282" s="897"/>
      <c r="K1282" s="897"/>
      <c r="L1282" s="897"/>
      <c r="M1282" s="897"/>
      <c r="N1282" s="897"/>
      <c r="O1282" s="897"/>
      <c r="P1282" s="897"/>
      <c r="Q1282" s="897"/>
      <c r="R1282" s="897"/>
      <c r="S1282" s="897"/>
      <c r="T1282" s="651"/>
      <c r="U1282" s="897"/>
      <c r="V1282" s="897"/>
      <c r="W1282" s="897" t="s">
        <v>582</v>
      </c>
      <c r="X1282" s="897"/>
      <c r="Y1282" s="897"/>
      <c r="Z1282" s="897"/>
      <c r="AA1282" s="897"/>
      <c r="AB1282" s="897"/>
      <c r="AC1282" s="652" t="s">
        <v>5194</v>
      </c>
      <c r="AD1282" s="897">
        <v>2017</v>
      </c>
      <c r="AE1282" s="897" t="s">
        <v>886</v>
      </c>
      <c r="AF1282" s="807" t="s">
        <v>11629</v>
      </c>
      <c r="AG1282" s="739" t="s">
        <v>11630</v>
      </c>
      <c r="AH1282" s="94" t="s">
        <v>677</v>
      </c>
      <c r="AI1282" s="764"/>
    </row>
    <row r="1283" spans="2:35">
      <c r="B1283" s="764" t="s">
        <v>2057</v>
      </c>
      <c r="C1283" s="764" t="s">
        <v>185</v>
      </c>
      <c r="D1283" s="764" t="s">
        <v>8022</v>
      </c>
      <c r="E1283" s="754" t="s">
        <v>5778</v>
      </c>
      <c r="F1283" s="128" t="s">
        <v>452</v>
      </c>
      <c r="G1283" s="764" t="s">
        <v>5830</v>
      </c>
      <c r="H1283" s="754" t="s">
        <v>886</v>
      </c>
      <c r="I1283" s="897"/>
      <c r="J1283" s="897"/>
      <c r="K1283" s="897"/>
      <c r="L1283" s="897"/>
      <c r="M1283" s="897"/>
      <c r="N1283" s="897"/>
      <c r="O1283" s="897"/>
      <c r="P1283" s="897"/>
      <c r="Q1283" s="897"/>
      <c r="R1283" s="897"/>
      <c r="S1283" s="897"/>
      <c r="T1283" s="651"/>
      <c r="U1283" s="897"/>
      <c r="V1283" s="897"/>
      <c r="W1283" s="897"/>
      <c r="X1283" s="897"/>
      <c r="Y1283" s="897"/>
      <c r="Z1283" s="897" t="s">
        <v>582</v>
      </c>
      <c r="AA1283" s="897"/>
      <c r="AB1283" s="897"/>
      <c r="AC1283" s="652" t="s">
        <v>9698</v>
      </c>
      <c r="AD1283" s="754" t="s">
        <v>886</v>
      </c>
      <c r="AE1283" s="754">
        <v>2017</v>
      </c>
      <c r="AF1283" s="764" t="s">
        <v>10163</v>
      </c>
      <c r="AG1283" s="1093" t="s">
        <v>10165</v>
      </c>
      <c r="AH1283" s="94" t="s">
        <v>677</v>
      </c>
      <c r="AI1283" s="764"/>
    </row>
    <row r="1284" spans="2:35">
      <c r="B1284" s="764" t="s">
        <v>2057</v>
      </c>
      <c r="C1284" s="764" t="s">
        <v>185</v>
      </c>
      <c r="D1284" s="764" t="s">
        <v>8022</v>
      </c>
      <c r="E1284" s="897" t="s">
        <v>5778</v>
      </c>
      <c r="F1284" s="754" t="s">
        <v>8384</v>
      </c>
      <c r="G1284" s="764" t="s">
        <v>5693</v>
      </c>
      <c r="H1284" s="754" t="s">
        <v>886</v>
      </c>
      <c r="I1284" s="897"/>
      <c r="J1284" s="897"/>
      <c r="K1284" s="897"/>
      <c r="L1284" s="897"/>
      <c r="M1284" s="897"/>
      <c r="N1284" s="897"/>
      <c r="O1284" s="897"/>
      <c r="P1284" s="897"/>
      <c r="Q1284" s="897"/>
      <c r="R1284" s="897"/>
      <c r="S1284" s="897"/>
      <c r="T1284" s="651"/>
      <c r="U1284" s="897" t="s">
        <v>582</v>
      </c>
      <c r="V1284" s="897"/>
      <c r="W1284" s="897"/>
      <c r="X1284" s="897"/>
      <c r="Y1284" s="897"/>
      <c r="Z1284" s="897"/>
      <c r="AA1284" s="897"/>
      <c r="AB1284" s="897"/>
      <c r="AC1284" s="652" t="s">
        <v>9698</v>
      </c>
      <c r="AD1284" s="754">
        <v>2017</v>
      </c>
      <c r="AE1284" s="754">
        <v>2017</v>
      </c>
      <c r="AF1284" s="764" t="s">
        <v>10563</v>
      </c>
      <c r="AG1284" s="802" t="s">
        <v>10564</v>
      </c>
      <c r="AH1284" s="94" t="s">
        <v>677</v>
      </c>
      <c r="AI1284" s="764"/>
    </row>
    <row r="1285" spans="2:35">
      <c r="B1285" s="807" t="s">
        <v>2074</v>
      </c>
      <c r="C1285" s="807" t="s">
        <v>187</v>
      </c>
      <c r="D1285" s="807" t="s">
        <v>8028</v>
      </c>
      <c r="E1285" s="897" t="s">
        <v>5778</v>
      </c>
      <c r="F1285" s="754" t="s">
        <v>424</v>
      </c>
      <c r="G1285" s="807" t="s">
        <v>886</v>
      </c>
      <c r="H1285" s="897" t="s">
        <v>886</v>
      </c>
      <c r="I1285" s="897"/>
      <c r="J1285" s="897"/>
      <c r="K1285" s="897"/>
      <c r="L1285" s="897" t="s">
        <v>582</v>
      </c>
      <c r="M1285" s="897"/>
      <c r="N1285" s="897"/>
      <c r="O1285" s="897"/>
      <c r="P1285" s="897"/>
      <c r="Q1285" s="897"/>
      <c r="R1285" s="897"/>
      <c r="S1285" s="897"/>
      <c r="T1285" s="651"/>
      <c r="U1285" s="897"/>
      <c r="V1285" s="897"/>
      <c r="W1285" s="897"/>
      <c r="X1285" s="897"/>
      <c r="Y1285" s="897"/>
      <c r="Z1285" s="897"/>
      <c r="AA1285" s="897"/>
      <c r="AB1285" s="897"/>
      <c r="AC1285" s="652" t="s">
        <v>9698</v>
      </c>
      <c r="AD1285" s="897">
        <v>2019</v>
      </c>
      <c r="AE1285" s="897">
        <v>2050</v>
      </c>
      <c r="AF1285" s="807" t="s">
        <v>11631</v>
      </c>
      <c r="AG1285" s="1093" t="s">
        <v>11632</v>
      </c>
      <c r="AH1285" s="94" t="s">
        <v>677</v>
      </c>
      <c r="AI1285" s="764"/>
    </row>
    <row r="1286" spans="2:35">
      <c r="B1286" s="807" t="s">
        <v>366</v>
      </c>
      <c r="C1286" s="764" t="s">
        <v>165</v>
      </c>
      <c r="D1286" s="764" t="s">
        <v>11633</v>
      </c>
      <c r="E1286" s="754" t="s">
        <v>9794</v>
      </c>
      <c r="F1286" s="897" t="s">
        <v>452</v>
      </c>
      <c r="G1286" s="807" t="s">
        <v>9697</v>
      </c>
      <c r="H1286" s="897" t="s">
        <v>886</v>
      </c>
      <c r="I1286" s="897"/>
      <c r="J1286" s="897"/>
      <c r="K1286" s="897"/>
      <c r="L1286" s="897"/>
      <c r="M1286" s="897"/>
      <c r="N1286" s="897"/>
      <c r="O1286" s="897"/>
      <c r="P1286" s="897"/>
      <c r="Q1286" s="897"/>
      <c r="R1286" s="897"/>
      <c r="S1286" s="897"/>
      <c r="T1286" s="651"/>
      <c r="U1286" s="897"/>
      <c r="V1286" s="897" t="s">
        <v>582</v>
      </c>
      <c r="W1286" s="897"/>
      <c r="X1286" s="897"/>
      <c r="Y1286" s="897"/>
      <c r="Z1286" s="897"/>
      <c r="AA1286" s="897"/>
      <c r="AB1286" s="897"/>
      <c r="AC1286" s="652" t="s">
        <v>9698</v>
      </c>
      <c r="AD1286" s="897" t="s">
        <v>886</v>
      </c>
      <c r="AE1286" s="767">
        <v>2013</v>
      </c>
      <c r="AF1286" s="764" t="s">
        <v>11634</v>
      </c>
      <c r="AG1286" s="802" t="s">
        <v>11635</v>
      </c>
      <c r="AH1286" s="94" t="s">
        <v>677</v>
      </c>
      <c r="AI1286" s="764"/>
    </row>
    <row r="1287" spans="2:35">
      <c r="B1287" s="808" t="s">
        <v>2077</v>
      </c>
      <c r="C1287" s="771" t="s">
        <v>191</v>
      </c>
      <c r="D1287" s="771" t="s">
        <v>8040</v>
      </c>
      <c r="E1287" s="825" t="s">
        <v>581</v>
      </c>
      <c r="F1287" s="730" t="s">
        <v>424</v>
      </c>
      <c r="G1287" s="760" t="s">
        <v>6147</v>
      </c>
      <c r="H1287" s="754" t="s">
        <v>886</v>
      </c>
      <c r="I1287" s="754"/>
      <c r="J1287" s="754"/>
      <c r="K1287" s="754"/>
      <c r="L1287" s="754"/>
      <c r="M1287" s="754"/>
      <c r="N1287" s="754"/>
      <c r="O1287" s="754"/>
      <c r="P1287" s="754"/>
      <c r="Q1287" s="754"/>
      <c r="R1287" s="754"/>
      <c r="S1287" s="754"/>
      <c r="T1287" s="659"/>
      <c r="U1287" s="754"/>
      <c r="V1287" s="754"/>
      <c r="W1287" s="754"/>
      <c r="X1287" s="754"/>
      <c r="Y1287" s="754"/>
      <c r="Z1287" s="754"/>
      <c r="AA1287" s="754" t="s">
        <v>419</v>
      </c>
      <c r="AB1287" s="754"/>
      <c r="AC1287" s="658"/>
      <c r="AD1287" s="754">
        <v>2020</v>
      </c>
      <c r="AE1287" s="754"/>
      <c r="AF1287" s="764"/>
      <c r="AG1287" s="822" t="s">
        <v>11636</v>
      </c>
      <c r="AH1287" s="94" t="s">
        <v>677</v>
      </c>
      <c r="AI1287" s="764"/>
    </row>
    <row r="1288" spans="2:35">
      <c r="B1288" s="807" t="s">
        <v>2074</v>
      </c>
      <c r="C1288" s="807" t="s">
        <v>187</v>
      </c>
      <c r="D1288" s="807" t="s">
        <v>11637</v>
      </c>
      <c r="E1288" s="897" t="s">
        <v>5778</v>
      </c>
      <c r="F1288" s="128" t="s">
        <v>424</v>
      </c>
      <c r="G1288" s="807" t="s">
        <v>886</v>
      </c>
      <c r="H1288" s="897" t="s">
        <v>886</v>
      </c>
      <c r="I1288" s="897"/>
      <c r="J1288" s="897"/>
      <c r="K1288" s="897"/>
      <c r="L1288" s="897" t="s">
        <v>582</v>
      </c>
      <c r="M1288" s="897"/>
      <c r="N1288" s="897"/>
      <c r="O1288" s="897"/>
      <c r="P1288" s="897"/>
      <c r="Q1288" s="897"/>
      <c r="R1288" s="897"/>
      <c r="S1288" s="897"/>
      <c r="T1288" s="651"/>
      <c r="U1288" s="897"/>
      <c r="V1288" s="897"/>
      <c r="W1288" s="897"/>
      <c r="X1288" s="897"/>
      <c r="Y1288" s="897"/>
      <c r="Z1288" s="897"/>
      <c r="AA1288" s="897"/>
      <c r="AB1288" s="897"/>
      <c r="AC1288" s="652" t="s">
        <v>9698</v>
      </c>
      <c r="AD1288" s="897">
        <v>2014</v>
      </c>
      <c r="AE1288" s="897">
        <v>2030</v>
      </c>
      <c r="AF1288" s="807" t="s">
        <v>11638</v>
      </c>
      <c r="AG1288" s="1093" t="s">
        <v>11639</v>
      </c>
      <c r="AH1288" s="94" t="s">
        <v>677</v>
      </c>
      <c r="AI1288" s="764"/>
    </row>
    <row r="1289" spans="2:35">
      <c r="B1289" s="807" t="s">
        <v>2074</v>
      </c>
      <c r="C1289" s="807" t="s">
        <v>187</v>
      </c>
      <c r="D1289" s="807" t="s">
        <v>8041</v>
      </c>
      <c r="E1289" s="897" t="s">
        <v>5778</v>
      </c>
      <c r="F1289" s="128" t="s">
        <v>424</v>
      </c>
      <c r="G1289" s="807" t="s">
        <v>886</v>
      </c>
      <c r="H1289" s="897" t="s">
        <v>886</v>
      </c>
      <c r="I1289" s="897"/>
      <c r="J1289" s="897"/>
      <c r="K1289" s="897"/>
      <c r="L1289" s="897" t="s">
        <v>582</v>
      </c>
      <c r="M1289" s="897"/>
      <c r="N1289" s="897"/>
      <c r="O1289" s="897"/>
      <c r="P1289" s="897"/>
      <c r="Q1289" s="897"/>
      <c r="R1289" s="897"/>
      <c r="S1289" s="897"/>
      <c r="T1289" s="651"/>
      <c r="U1289" s="897"/>
      <c r="V1289" s="897"/>
      <c r="W1289" s="897"/>
      <c r="X1289" s="897"/>
      <c r="Y1289" s="897"/>
      <c r="Z1289" s="897"/>
      <c r="AA1289" s="897"/>
      <c r="AB1289" s="897"/>
      <c r="AC1289" s="652" t="s">
        <v>9698</v>
      </c>
      <c r="AD1289" s="897">
        <v>2013</v>
      </c>
      <c r="AE1289" s="897">
        <v>2030</v>
      </c>
      <c r="AF1289" s="807" t="s">
        <v>11640</v>
      </c>
      <c r="AG1289" s="1093" t="s">
        <v>11639</v>
      </c>
      <c r="AH1289" s="94" t="s">
        <v>677</v>
      </c>
      <c r="AI1289" s="764"/>
    </row>
    <row r="1290" spans="2:35">
      <c r="B1290" s="808" t="s">
        <v>2057</v>
      </c>
      <c r="C1290" s="808" t="s">
        <v>5667</v>
      </c>
      <c r="D1290" s="808" t="s">
        <v>8042</v>
      </c>
      <c r="E1290" s="764" t="s">
        <v>5778</v>
      </c>
      <c r="F1290" s="754" t="s">
        <v>424</v>
      </c>
      <c r="G1290" s="764" t="s">
        <v>3461</v>
      </c>
      <c r="H1290" s="754" t="s">
        <v>6147</v>
      </c>
      <c r="I1290" s="754"/>
      <c r="J1290" s="754"/>
      <c r="K1290" s="754"/>
      <c r="L1290" s="754"/>
      <c r="M1290" s="754"/>
      <c r="N1290" s="754"/>
      <c r="O1290" s="754"/>
      <c r="P1290" s="754"/>
      <c r="Q1290" s="754" t="s">
        <v>419</v>
      </c>
      <c r="R1290" s="754"/>
      <c r="S1290" s="754"/>
      <c r="T1290" s="659"/>
      <c r="U1290" s="754"/>
      <c r="V1290" s="754"/>
      <c r="W1290" s="754"/>
      <c r="X1290" s="754"/>
      <c r="Y1290" s="696"/>
      <c r="Z1290" s="754"/>
      <c r="AA1290" s="754"/>
      <c r="AB1290" s="696"/>
      <c r="AC1290" s="658" t="s">
        <v>9698</v>
      </c>
      <c r="AD1290" s="754">
        <v>2019</v>
      </c>
      <c r="AE1290" s="754"/>
      <c r="AF1290" s="764"/>
      <c r="AG1290" s="807" t="s">
        <v>11641</v>
      </c>
      <c r="AH1290" s="94" t="s">
        <v>677</v>
      </c>
      <c r="AI1290" s="765"/>
    </row>
    <row r="1291" spans="2:35">
      <c r="B1291" s="808" t="s">
        <v>2057</v>
      </c>
      <c r="C1291" s="808" t="s">
        <v>5667</v>
      </c>
      <c r="D1291" s="808" t="s">
        <v>8042</v>
      </c>
      <c r="E1291" s="764" t="s">
        <v>5778</v>
      </c>
      <c r="F1291" s="754" t="s">
        <v>424</v>
      </c>
      <c r="G1291" s="764" t="s">
        <v>3461</v>
      </c>
      <c r="H1291" s="754" t="s">
        <v>6147</v>
      </c>
      <c r="I1291" s="754"/>
      <c r="J1291" s="754"/>
      <c r="K1291" s="754" t="s">
        <v>419</v>
      </c>
      <c r="L1291" s="754"/>
      <c r="M1291" s="754"/>
      <c r="N1291" s="754"/>
      <c r="O1291" s="754"/>
      <c r="P1291" s="754"/>
      <c r="Q1291" s="754"/>
      <c r="R1291" s="754"/>
      <c r="S1291" s="754"/>
      <c r="T1291" s="659"/>
      <c r="U1291" s="754"/>
      <c r="V1291" s="754"/>
      <c r="W1291" s="754"/>
      <c r="X1291" s="754"/>
      <c r="Y1291" s="696"/>
      <c r="Z1291" s="754"/>
      <c r="AA1291" s="754"/>
      <c r="AB1291" s="696"/>
      <c r="AC1291" s="658" t="s">
        <v>9698</v>
      </c>
      <c r="AD1291" s="754">
        <v>2019</v>
      </c>
      <c r="AE1291" s="754"/>
      <c r="AF1291" s="764"/>
      <c r="AG1291" s="1110" t="s">
        <v>8044</v>
      </c>
      <c r="AH1291" s="94" t="s">
        <v>677</v>
      </c>
      <c r="AI1291" s="765"/>
    </row>
    <row r="1292" spans="2:35">
      <c r="B1292" s="807" t="s">
        <v>2074</v>
      </c>
      <c r="C1292" s="807" t="s">
        <v>187</v>
      </c>
      <c r="D1292" s="764" t="s">
        <v>11642</v>
      </c>
      <c r="E1292" s="897" t="s">
        <v>5778</v>
      </c>
      <c r="F1292" s="897" t="s">
        <v>9729</v>
      </c>
      <c r="G1292" s="764" t="s">
        <v>886</v>
      </c>
      <c r="H1292" s="1105" t="s">
        <v>9730</v>
      </c>
      <c r="I1292" s="897"/>
      <c r="J1292" s="897"/>
      <c r="K1292" s="897"/>
      <c r="L1292" s="897"/>
      <c r="M1292" s="897"/>
      <c r="N1292" s="897"/>
      <c r="O1292" s="897"/>
      <c r="P1292" s="897"/>
      <c r="Q1292" s="897"/>
      <c r="R1292" s="897" t="s">
        <v>582</v>
      </c>
      <c r="S1292" s="897"/>
      <c r="T1292" s="651"/>
      <c r="U1292" s="897"/>
      <c r="V1292" s="897"/>
      <c r="W1292" s="897"/>
      <c r="X1292" s="897"/>
      <c r="Y1292" s="897"/>
      <c r="Z1292" s="897"/>
      <c r="AA1292" s="897"/>
      <c r="AB1292" s="897"/>
      <c r="AC1292" s="652" t="s">
        <v>9698</v>
      </c>
      <c r="AD1292" s="897">
        <v>2020</v>
      </c>
      <c r="AE1292" s="897">
        <v>2021</v>
      </c>
      <c r="AF1292" s="807" t="s">
        <v>9731</v>
      </c>
      <c r="AG1292" s="1093" t="s">
        <v>9732</v>
      </c>
      <c r="AH1292" s="94" t="s">
        <v>677</v>
      </c>
      <c r="AI1292" s="764"/>
    </row>
    <row r="1293" spans="2:35">
      <c r="B1293" s="764" t="s">
        <v>2074</v>
      </c>
      <c r="C1293" s="807" t="s">
        <v>187</v>
      </c>
      <c r="D1293" s="764" t="s">
        <v>11643</v>
      </c>
      <c r="E1293" s="897" t="s">
        <v>5778</v>
      </c>
      <c r="F1293" s="754" t="s">
        <v>424</v>
      </c>
      <c r="G1293" s="807" t="s">
        <v>886</v>
      </c>
      <c r="H1293" s="897" t="s">
        <v>5810</v>
      </c>
      <c r="I1293" s="897"/>
      <c r="J1293" s="897"/>
      <c r="K1293" s="897"/>
      <c r="L1293" s="897"/>
      <c r="M1293" s="897"/>
      <c r="N1293" s="897"/>
      <c r="O1293" s="897"/>
      <c r="P1293" s="897"/>
      <c r="Q1293" s="897"/>
      <c r="R1293" s="897"/>
      <c r="S1293" s="897"/>
      <c r="T1293" s="651"/>
      <c r="U1293" s="897"/>
      <c r="V1293" s="897"/>
      <c r="W1293" s="897"/>
      <c r="X1293" s="897"/>
      <c r="Y1293" s="897"/>
      <c r="Z1293" s="897"/>
      <c r="AA1293" s="897" t="s">
        <v>582</v>
      </c>
      <c r="AB1293" s="897"/>
      <c r="AC1293" s="652" t="s">
        <v>9698</v>
      </c>
      <c r="AD1293" s="897" t="s">
        <v>886</v>
      </c>
      <c r="AE1293" s="897" t="s">
        <v>886</v>
      </c>
      <c r="AF1293" s="807" t="s">
        <v>9741</v>
      </c>
      <c r="AG1293" s="802" t="s">
        <v>9742</v>
      </c>
      <c r="AH1293" s="94" t="s">
        <v>677</v>
      </c>
      <c r="AI1293" s="764"/>
    </row>
    <row r="1294" spans="2:35">
      <c r="B1294" s="807" t="s">
        <v>2077</v>
      </c>
      <c r="C1294" s="807" t="s">
        <v>158</v>
      </c>
      <c r="D1294" s="807" t="s">
        <v>11644</v>
      </c>
      <c r="E1294" s="897" t="s">
        <v>9722</v>
      </c>
      <c r="F1294" s="754" t="s">
        <v>5838</v>
      </c>
      <c r="G1294" s="897" t="s">
        <v>3619</v>
      </c>
      <c r="H1294" s="1108" t="s">
        <v>594</v>
      </c>
      <c r="I1294" s="897"/>
      <c r="J1294" s="897"/>
      <c r="K1294" s="897"/>
      <c r="L1294" s="897"/>
      <c r="M1294" s="897"/>
      <c r="N1294" s="897"/>
      <c r="O1294" s="897"/>
      <c r="P1294" s="897"/>
      <c r="Q1294" s="897" t="s">
        <v>582</v>
      </c>
      <c r="R1294" s="897"/>
      <c r="S1294" s="897"/>
      <c r="T1294" s="651"/>
      <c r="U1294" s="897"/>
      <c r="V1294" s="897"/>
      <c r="W1294" s="897"/>
      <c r="X1294" s="897"/>
      <c r="Y1294" s="897"/>
      <c r="Z1294" s="897"/>
      <c r="AA1294" s="897"/>
      <c r="AB1294" s="897"/>
      <c r="AC1294" s="652" t="s">
        <v>9713</v>
      </c>
      <c r="AD1294" s="897">
        <v>2020</v>
      </c>
      <c r="AE1294" s="897" t="s">
        <v>886</v>
      </c>
      <c r="AF1294" s="807" t="s">
        <v>11645</v>
      </c>
      <c r="AG1294" s="807" t="s">
        <v>11646</v>
      </c>
      <c r="AH1294" s="94" t="s">
        <v>677</v>
      </c>
      <c r="AI1294" s="764"/>
    </row>
    <row r="1295" spans="2:35">
      <c r="B1295" s="807" t="s">
        <v>366</v>
      </c>
      <c r="C1295" s="764" t="s">
        <v>173</v>
      </c>
      <c r="D1295" s="764" t="s">
        <v>11647</v>
      </c>
      <c r="E1295" s="754" t="s">
        <v>886</v>
      </c>
      <c r="F1295" s="897" t="s">
        <v>452</v>
      </c>
      <c r="G1295" s="807" t="s">
        <v>886</v>
      </c>
      <c r="H1295" s="897" t="s">
        <v>886</v>
      </c>
      <c r="I1295" s="897"/>
      <c r="J1295" s="897"/>
      <c r="K1295" s="897"/>
      <c r="L1295" s="897"/>
      <c r="M1295" s="897"/>
      <c r="N1295" s="897"/>
      <c r="O1295" s="897"/>
      <c r="P1295" s="897"/>
      <c r="Q1295" s="897"/>
      <c r="R1295" s="897"/>
      <c r="S1295" s="897"/>
      <c r="T1295" s="651"/>
      <c r="U1295" s="897"/>
      <c r="V1295" s="897" t="s">
        <v>582</v>
      </c>
      <c r="W1295" s="897"/>
      <c r="X1295" s="897"/>
      <c r="Y1295" s="897"/>
      <c r="Z1295" s="897"/>
      <c r="AA1295" s="897"/>
      <c r="AB1295" s="897"/>
      <c r="AC1295" s="652" t="s">
        <v>9698</v>
      </c>
      <c r="AD1295" s="897" t="s">
        <v>886</v>
      </c>
      <c r="AE1295" s="767" t="s">
        <v>9709</v>
      </c>
      <c r="AF1295" s="764" t="s">
        <v>9726</v>
      </c>
      <c r="AG1295" s="802" t="s">
        <v>9727</v>
      </c>
      <c r="AH1295" s="94" t="s">
        <v>677</v>
      </c>
      <c r="AI1295" s="764"/>
    </row>
    <row r="1296" spans="2:35">
      <c r="B1296" s="764" t="s">
        <v>366</v>
      </c>
      <c r="C1296" s="764" t="s">
        <v>169</v>
      </c>
      <c r="D1296" s="764" t="s">
        <v>11648</v>
      </c>
      <c r="E1296" s="754" t="s">
        <v>5778</v>
      </c>
      <c r="F1296" s="754" t="s">
        <v>5838</v>
      </c>
      <c r="G1296" s="764" t="s">
        <v>4683</v>
      </c>
      <c r="H1296" s="754" t="s">
        <v>886</v>
      </c>
      <c r="I1296" s="754"/>
      <c r="J1296" s="754"/>
      <c r="K1296" s="754" t="s">
        <v>582</v>
      </c>
      <c r="L1296" s="754"/>
      <c r="M1296" s="754"/>
      <c r="N1296" s="754"/>
      <c r="O1296" s="754"/>
      <c r="P1296" s="754"/>
      <c r="Q1296" s="754"/>
      <c r="R1296" s="754"/>
      <c r="S1296" s="754"/>
      <c r="T1296" s="659"/>
      <c r="U1296" s="897"/>
      <c r="V1296" s="897"/>
      <c r="W1296" s="897"/>
      <c r="X1296" s="897"/>
      <c r="Y1296" s="897"/>
      <c r="Z1296" s="897"/>
      <c r="AA1296" s="897"/>
      <c r="AB1296" s="897"/>
      <c r="AC1296" s="652" t="s">
        <v>9698</v>
      </c>
      <c r="AD1296" s="897" t="s">
        <v>886</v>
      </c>
      <c r="AE1296" s="754">
        <v>2002</v>
      </c>
      <c r="AF1296" s="764"/>
      <c r="AG1296" s="764" t="s">
        <v>9719</v>
      </c>
      <c r="AH1296" s="94" t="s">
        <v>677</v>
      </c>
      <c r="AI1296" s="764"/>
    </row>
    <row r="1297" spans="2:35">
      <c r="B1297" s="807" t="s">
        <v>2057</v>
      </c>
      <c r="C1297" s="807" t="s">
        <v>174</v>
      </c>
      <c r="D1297" s="807" t="s">
        <v>11649</v>
      </c>
      <c r="E1297" s="897" t="s">
        <v>5778</v>
      </c>
      <c r="F1297" s="897" t="s">
        <v>8384</v>
      </c>
      <c r="G1297" s="807" t="s">
        <v>11650</v>
      </c>
      <c r="H1297" s="1106" t="s">
        <v>594</v>
      </c>
      <c r="I1297" s="897"/>
      <c r="J1297" s="897"/>
      <c r="K1297" s="897" t="s">
        <v>582</v>
      </c>
      <c r="L1297" s="897"/>
      <c r="M1297" s="897"/>
      <c r="N1297" s="897"/>
      <c r="O1297" s="897"/>
      <c r="P1297" s="897"/>
      <c r="Q1297" s="897"/>
      <c r="R1297" s="897"/>
      <c r="S1297" s="897"/>
      <c r="T1297" s="651"/>
      <c r="U1297" s="897"/>
      <c r="V1297" s="897"/>
      <c r="W1297" s="897"/>
      <c r="X1297" s="897"/>
      <c r="Y1297" s="897"/>
      <c r="Z1297" s="897"/>
      <c r="AA1297" s="897"/>
      <c r="AB1297" s="897"/>
      <c r="AC1297" s="652" t="s">
        <v>9698</v>
      </c>
      <c r="AD1297" s="897">
        <v>2019</v>
      </c>
      <c r="AE1297" s="897">
        <v>2019</v>
      </c>
      <c r="AF1297" s="807" t="s">
        <v>11651</v>
      </c>
      <c r="AG1297" s="807" t="s">
        <v>11652</v>
      </c>
      <c r="AH1297" s="94" t="s">
        <v>677</v>
      </c>
      <c r="AI1297" s="764"/>
    </row>
    <row r="1298" spans="2:35">
      <c r="B1298" s="807" t="s">
        <v>366</v>
      </c>
      <c r="C1298" s="807" t="s">
        <v>5666</v>
      </c>
      <c r="D1298" s="807" t="s">
        <v>8055</v>
      </c>
      <c r="E1298" s="897" t="s">
        <v>5778</v>
      </c>
      <c r="F1298" s="309" t="s">
        <v>452</v>
      </c>
      <c r="G1298" s="807" t="s">
        <v>5830</v>
      </c>
      <c r="H1298" s="897" t="s">
        <v>886</v>
      </c>
      <c r="I1298" s="897"/>
      <c r="J1298" s="897"/>
      <c r="K1298" s="897"/>
      <c r="L1298" s="897"/>
      <c r="M1298" s="897"/>
      <c r="N1298" s="897"/>
      <c r="O1298" s="897"/>
      <c r="P1298" s="897"/>
      <c r="Q1298" s="897"/>
      <c r="R1298" s="897"/>
      <c r="S1298" s="897"/>
      <c r="T1298" s="651"/>
      <c r="U1298" s="897"/>
      <c r="V1298" s="897"/>
      <c r="W1298" s="897"/>
      <c r="X1298" s="897"/>
      <c r="Y1298" s="897"/>
      <c r="Z1298" s="897" t="s">
        <v>582</v>
      </c>
      <c r="AA1298" s="897"/>
      <c r="AB1298" s="897"/>
      <c r="AC1298" s="652" t="s">
        <v>9698</v>
      </c>
      <c r="AD1298" s="897">
        <v>2020</v>
      </c>
      <c r="AE1298" s="897" t="s">
        <v>9785</v>
      </c>
      <c r="AF1298" s="807" t="s">
        <v>9786</v>
      </c>
      <c r="AG1298" s="1093" t="s">
        <v>9787</v>
      </c>
      <c r="AH1298" s="94" t="s">
        <v>677</v>
      </c>
      <c r="AI1298" s="764"/>
    </row>
    <row r="1299" spans="2:35">
      <c r="B1299" s="807" t="s">
        <v>366</v>
      </c>
      <c r="C1299" s="807" t="s">
        <v>5666</v>
      </c>
      <c r="D1299" s="807" t="s">
        <v>8055</v>
      </c>
      <c r="E1299" s="897" t="s">
        <v>9794</v>
      </c>
      <c r="F1299" s="897" t="s">
        <v>452</v>
      </c>
      <c r="G1299" s="807" t="s">
        <v>10033</v>
      </c>
      <c r="H1299" s="897" t="s">
        <v>886</v>
      </c>
      <c r="I1299" s="897"/>
      <c r="J1299" s="897"/>
      <c r="K1299" s="897"/>
      <c r="L1299" s="897"/>
      <c r="M1299" s="897"/>
      <c r="N1299" s="897"/>
      <c r="O1299" s="897"/>
      <c r="P1299" s="897"/>
      <c r="Q1299" s="897"/>
      <c r="R1299" s="897"/>
      <c r="S1299" s="897"/>
      <c r="T1299" s="651"/>
      <c r="U1299" s="897"/>
      <c r="V1299" s="897" t="s">
        <v>582</v>
      </c>
      <c r="W1299" s="897"/>
      <c r="X1299" s="897"/>
      <c r="Y1299" s="897"/>
      <c r="Z1299" s="897"/>
      <c r="AA1299" s="897"/>
      <c r="AB1299" s="897"/>
      <c r="AC1299" s="652" t="s">
        <v>9713</v>
      </c>
      <c r="AD1299" s="897" t="s">
        <v>886</v>
      </c>
      <c r="AE1299" s="897" t="s">
        <v>11653</v>
      </c>
      <c r="AF1299" s="807" t="s">
        <v>11654</v>
      </c>
      <c r="AG1299" s="1093" t="s">
        <v>10495</v>
      </c>
      <c r="AH1299" s="94" t="s">
        <v>677</v>
      </c>
      <c r="AI1299" s="764"/>
    </row>
    <row r="1300" spans="2:35">
      <c r="B1300" s="764" t="s">
        <v>5675</v>
      </c>
      <c r="C1300" s="764" t="s">
        <v>203</v>
      </c>
      <c r="D1300" s="764" t="s">
        <v>11655</v>
      </c>
      <c r="E1300" s="897" t="s">
        <v>5778</v>
      </c>
      <c r="F1300" s="754" t="s">
        <v>424</v>
      </c>
      <c r="G1300" s="764" t="s">
        <v>250</v>
      </c>
      <c r="H1300" s="897" t="s">
        <v>886</v>
      </c>
      <c r="I1300" s="897"/>
      <c r="J1300" s="754" t="s">
        <v>582</v>
      </c>
      <c r="K1300" s="897"/>
      <c r="L1300" s="897"/>
      <c r="M1300" s="897"/>
      <c r="N1300" s="897"/>
      <c r="O1300" s="897"/>
      <c r="P1300" s="897"/>
      <c r="Q1300" s="897"/>
      <c r="R1300" s="897"/>
      <c r="S1300" s="897"/>
      <c r="T1300" s="651"/>
      <c r="U1300" s="897"/>
      <c r="V1300" s="897"/>
      <c r="W1300" s="897"/>
      <c r="X1300" s="897"/>
      <c r="Y1300" s="897"/>
      <c r="Z1300" s="897"/>
      <c r="AA1300" s="897"/>
      <c r="AB1300" s="897"/>
      <c r="AC1300" s="652" t="s">
        <v>9698</v>
      </c>
      <c r="AD1300" s="754" t="s">
        <v>886</v>
      </c>
      <c r="AE1300" s="754">
        <v>2020</v>
      </c>
      <c r="AF1300" s="764" t="s">
        <v>9892</v>
      </c>
      <c r="AG1300" s="802" t="s">
        <v>9893</v>
      </c>
      <c r="AH1300" s="94" t="s">
        <v>677</v>
      </c>
      <c r="AI1300" s="764"/>
    </row>
    <row r="1301" spans="2:35">
      <c r="B1301" s="764" t="s">
        <v>2074</v>
      </c>
      <c r="C1301" s="807" t="s">
        <v>187</v>
      </c>
      <c r="D1301" s="764" t="s">
        <v>8060</v>
      </c>
      <c r="E1301" s="897" t="s">
        <v>5778</v>
      </c>
      <c r="F1301" s="754" t="s">
        <v>424</v>
      </c>
      <c r="G1301" s="807" t="s">
        <v>886</v>
      </c>
      <c r="H1301" s="897" t="s">
        <v>5810</v>
      </c>
      <c r="I1301" s="897"/>
      <c r="J1301" s="897"/>
      <c r="K1301" s="897"/>
      <c r="L1301" s="897"/>
      <c r="M1301" s="897"/>
      <c r="N1301" s="897"/>
      <c r="O1301" s="897"/>
      <c r="P1301" s="897"/>
      <c r="Q1301" s="897"/>
      <c r="R1301" s="897"/>
      <c r="S1301" s="897"/>
      <c r="T1301" s="651"/>
      <c r="U1301" s="897"/>
      <c r="V1301" s="897"/>
      <c r="W1301" s="897"/>
      <c r="X1301" s="897"/>
      <c r="Y1301" s="897"/>
      <c r="Z1301" s="897"/>
      <c r="AA1301" s="897" t="s">
        <v>582</v>
      </c>
      <c r="AB1301" s="897"/>
      <c r="AC1301" s="652" t="s">
        <v>9698</v>
      </c>
      <c r="AD1301" s="897" t="s">
        <v>886</v>
      </c>
      <c r="AE1301" s="897" t="s">
        <v>886</v>
      </c>
      <c r="AF1301" s="807" t="s">
        <v>10238</v>
      </c>
      <c r="AG1301" s="802" t="s">
        <v>9742</v>
      </c>
      <c r="AH1301" s="94" t="s">
        <v>677</v>
      </c>
      <c r="AI1301" s="764"/>
    </row>
    <row r="1302" spans="2:35">
      <c r="B1302" s="807" t="s">
        <v>366</v>
      </c>
      <c r="C1302" s="807" t="s">
        <v>5666</v>
      </c>
      <c r="D1302" s="807" t="s">
        <v>9532</v>
      </c>
      <c r="E1302" s="897" t="s">
        <v>9708</v>
      </c>
      <c r="F1302" s="897" t="s">
        <v>452</v>
      </c>
      <c r="G1302" s="807" t="s">
        <v>10033</v>
      </c>
      <c r="H1302" s="897" t="s">
        <v>886</v>
      </c>
      <c r="I1302" s="897"/>
      <c r="J1302" s="897"/>
      <c r="K1302" s="897"/>
      <c r="L1302" s="897"/>
      <c r="M1302" s="897"/>
      <c r="N1302" s="897"/>
      <c r="O1302" s="897"/>
      <c r="P1302" s="897"/>
      <c r="Q1302" s="897"/>
      <c r="R1302" s="897"/>
      <c r="S1302" s="897"/>
      <c r="T1302" s="651"/>
      <c r="U1302" s="897"/>
      <c r="V1302" s="897" t="s">
        <v>582</v>
      </c>
      <c r="W1302" s="897"/>
      <c r="X1302" s="897"/>
      <c r="Y1302" s="897"/>
      <c r="Z1302" s="897"/>
      <c r="AA1302" s="897"/>
      <c r="AB1302" s="897"/>
      <c r="AC1302" s="652" t="s">
        <v>9698</v>
      </c>
      <c r="AD1302" s="897" t="s">
        <v>886</v>
      </c>
      <c r="AE1302" s="897">
        <v>2022</v>
      </c>
      <c r="AF1302" s="807" t="s">
        <v>11656</v>
      </c>
      <c r="AG1302" s="1093" t="s">
        <v>10495</v>
      </c>
      <c r="AH1302" s="94" t="s">
        <v>677</v>
      </c>
      <c r="AI1302" s="764"/>
    </row>
    <row r="1303" spans="2:35">
      <c r="B1303" s="807" t="s">
        <v>2057</v>
      </c>
      <c r="C1303" s="807" t="s">
        <v>195</v>
      </c>
      <c r="D1303" s="807" t="s">
        <v>8072</v>
      </c>
      <c r="E1303" s="897" t="s">
        <v>5778</v>
      </c>
      <c r="F1303" s="128" t="s">
        <v>424</v>
      </c>
      <c r="G1303" s="807" t="s">
        <v>6513</v>
      </c>
      <c r="H1303" s="897" t="s">
        <v>5810</v>
      </c>
      <c r="I1303" s="897"/>
      <c r="J1303" s="897"/>
      <c r="K1303" s="897"/>
      <c r="L1303" s="897"/>
      <c r="M1303" s="897"/>
      <c r="N1303" s="897"/>
      <c r="O1303" s="897"/>
      <c r="P1303" s="897"/>
      <c r="Q1303" s="897"/>
      <c r="R1303" s="897"/>
      <c r="S1303" s="897" t="s">
        <v>582</v>
      </c>
      <c r="T1303" s="651"/>
      <c r="U1303" s="897"/>
      <c r="V1303" s="897"/>
      <c r="W1303" s="897"/>
      <c r="X1303" s="897"/>
      <c r="Y1303" s="897"/>
      <c r="Z1303" s="897"/>
      <c r="AA1303" s="897"/>
      <c r="AB1303" s="897"/>
      <c r="AC1303" s="652" t="s">
        <v>9698</v>
      </c>
      <c r="AD1303" s="897">
        <v>2019</v>
      </c>
      <c r="AE1303" s="897">
        <v>2019</v>
      </c>
      <c r="AF1303" s="807" t="s">
        <v>11657</v>
      </c>
      <c r="AG1303" s="1093" t="s">
        <v>11658</v>
      </c>
      <c r="AH1303" s="94" t="s">
        <v>677</v>
      </c>
      <c r="AI1303" s="696"/>
    </row>
    <row r="1304" spans="2:35">
      <c r="B1304" s="807" t="s">
        <v>2057</v>
      </c>
      <c r="C1304" s="807" t="s">
        <v>195</v>
      </c>
      <c r="D1304" s="807" t="s">
        <v>8072</v>
      </c>
      <c r="E1304" s="897" t="s">
        <v>5778</v>
      </c>
      <c r="F1304" s="754" t="s">
        <v>424</v>
      </c>
      <c r="G1304" s="807" t="s">
        <v>886</v>
      </c>
      <c r="H1304" s="897" t="s">
        <v>594</v>
      </c>
      <c r="I1304" s="897"/>
      <c r="J1304" s="897"/>
      <c r="K1304" s="897"/>
      <c r="L1304" s="897"/>
      <c r="M1304" s="897"/>
      <c r="N1304" s="897"/>
      <c r="O1304" s="897"/>
      <c r="P1304" s="897"/>
      <c r="Q1304" s="897"/>
      <c r="R1304" s="897"/>
      <c r="S1304" s="897"/>
      <c r="T1304" s="651"/>
      <c r="U1304" s="897"/>
      <c r="V1304" s="897"/>
      <c r="W1304" s="897"/>
      <c r="X1304" s="897"/>
      <c r="Y1304" s="897"/>
      <c r="Z1304" s="897"/>
      <c r="AA1304" s="897" t="s">
        <v>582</v>
      </c>
      <c r="AB1304" s="897"/>
      <c r="AC1304" s="652" t="s">
        <v>9698</v>
      </c>
      <c r="AD1304" s="897" t="s">
        <v>886</v>
      </c>
      <c r="AE1304" s="897">
        <v>2021</v>
      </c>
      <c r="AF1304" s="807" t="s">
        <v>11659</v>
      </c>
      <c r="AG1304" s="1093" t="s">
        <v>9791</v>
      </c>
      <c r="AH1304" s="94" t="s">
        <v>677</v>
      </c>
      <c r="AI1304" s="696"/>
    </row>
    <row r="1305" spans="2:35">
      <c r="B1305" s="807" t="s">
        <v>2057</v>
      </c>
      <c r="C1305" s="807" t="s">
        <v>195</v>
      </c>
      <c r="D1305" s="807" t="s">
        <v>8072</v>
      </c>
      <c r="E1305" s="897" t="s">
        <v>5778</v>
      </c>
      <c r="F1305" s="128" t="s">
        <v>8384</v>
      </c>
      <c r="G1305" s="807" t="s">
        <v>886</v>
      </c>
      <c r="H1305" s="1108" t="s">
        <v>9734</v>
      </c>
      <c r="I1305" s="897"/>
      <c r="J1305" s="897"/>
      <c r="K1305" s="897"/>
      <c r="L1305" s="897"/>
      <c r="M1305" s="897"/>
      <c r="N1305" s="897"/>
      <c r="O1305" s="897"/>
      <c r="P1305" s="897"/>
      <c r="Q1305" s="897"/>
      <c r="R1305" s="897"/>
      <c r="S1305" s="897" t="s">
        <v>582</v>
      </c>
      <c r="T1305" s="651"/>
      <c r="U1305" s="897"/>
      <c r="V1305" s="897"/>
      <c r="W1305" s="897"/>
      <c r="X1305" s="897"/>
      <c r="Y1305" s="897"/>
      <c r="Z1305" s="897"/>
      <c r="AA1305" s="897"/>
      <c r="AB1305" s="897"/>
      <c r="AC1305" s="652" t="s">
        <v>9698</v>
      </c>
      <c r="AD1305" s="897">
        <v>2020</v>
      </c>
      <c r="AE1305" s="897">
        <v>2020</v>
      </c>
      <c r="AF1305" s="807" t="s">
        <v>11660</v>
      </c>
      <c r="AG1305" s="739" t="s">
        <v>11661</v>
      </c>
      <c r="AH1305" s="94" t="s">
        <v>677</v>
      </c>
      <c r="AI1305" s="696"/>
    </row>
    <row r="1306" spans="2:35">
      <c r="B1306" s="807" t="s">
        <v>2057</v>
      </c>
      <c r="C1306" s="807" t="s">
        <v>195</v>
      </c>
      <c r="D1306" s="807" t="s">
        <v>8072</v>
      </c>
      <c r="E1306" s="897" t="s">
        <v>886</v>
      </c>
      <c r="F1306" s="754" t="s">
        <v>452</v>
      </c>
      <c r="G1306" s="807" t="s">
        <v>9697</v>
      </c>
      <c r="H1306" s="897" t="s">
        <v>886</v>
      </c>
      <c r="I1306" s="897"/>
      <c r="J1306" s="897"/>
      <c r="K1306" s="897"/>
      <c r="L1306" s="897"/>
      <c r="M1306" s="897"/>
      <c r="N1306" s="897"/>
      <c r="O1306" s="897"/>
      <c r="P1306" s="897"/>
      <c r="Q1306" s="897"/>
      <c r="R1306" s="897"/>
      <c r="S1306" s="897"/>
      <c r="T1306" s="651"/>
      <c r="U1306" s="897"/>
      <c r="V1306" s="897"/>
      <c r="W1306" s="897" t="s">
        <v>582</v>
      </c>
      <c r="X1306" s="897"/>
      <c r="Y1306" s="897"/>
      <c r="Z1306" s="897"/>
      <c r="AA1306" s="897"/>
      <c r="AB1306" s="897"/>
      <c r="AC1306" s="652" t="s">
        <v>9837</v>
      </c>
      <c r="AD1306" s="897">
        <v>2019</v>
      </c>
      <c r="AE1306" s="897">
        <v>2030</v>
      </c>
      <c r="AF1306" s="807" t="s">
        <v>9838</v>
      </c>
      <c r="AG1306" s="807" t="s">
        <v>11662</v>
      </c>
      <c r="AH1306" s="94" t="s">
        <v>677</v>
      </c>
      <c r="AI1306" s="696"/>
    </row>
    <row r="1307" spans="2:35">
      <c r="B1307" s="764" t="s">
        <v>366</v>
      </c>
      <c r="C1307" s="764" t="s">
        <v>169</v>
      </c>
      <c r="D1307" s="764" t="s">
        <v>11663</v>
      </c>
      <c r="E1307" s="754" t="s">
        <v>5778</v>
      </c>
      <c r="F1307" s="754" t="s">
        <v>5838</v>
      </c>
      <c r="G1307" s="764" t="s">
        <v>4683</v>
      </c>
      <c r="H1307" s="754" t="s">
        <v>886</v>
      </c>
      <c r="I1307" s="754"/>
      <c r="J1307" s="754"/>
      <c r="K1307" s="754" t="s">
        <v>582</v>
      </c>
      <c r="L1307" s="754"/>
      <c r="M1307" s="754"/>
      <c r="N1307" s="754"/>
      <c r="O1307" s="754"/>
      <c r="P1307" s="754"/>
      <c r="Q1307" s="754"/>
      <c r="R1307" s="754"/>
      <c r="S1307" s="754"/>
      <c r="T1307" s="659"/>
      <c r="U1307" s="897"/>
      <c r="V1307" s="897"/>
      <c r="W1307" s="897"/>
      <c r="X1307" s="897"/>
      <c r="Y1307" s="897"/>
      <c r="Z1307" s="897"/>
      <c r="AA1307" s="897"/>
      <c r="AB1307" s="897"/>
      <c r="AC1307" s="652" t="s">
        <v>9698</v>
      </c>
      <c r="AD1307" s="897" t="s">
        <v>886</v>
      </c>
      <c r="AE1307" s="754">
        <v>2003</v>
      </c>
      <c r="AF1307" s="764"/>
      <c r="AG1307" s="764" t="s">
        <v>9719</v>
      </c>
      <c r="AH1307" s="94" t="s">
        <v>677</v>
      </c>
      <c r="AI1307" s="696"/>
    </row>
    <row r="1308" spans="2:35">
      <c r="B1308" s="764" t="s">
        <v>366</v>
      </c>
      <c r="C1308" s="764" t="s">
        <v>169</v>
      </c>
      <c r="D1308" s="764" t="s">
        <v>11664</v>
      </c>
      <c r="E1308" s="754" t="s">
        <v>5778</v>
      </c>
      <c r="F1308" s="754" t="s">
        <v>5838</v>
      </c>
      <c r="G1308" s="764" t="s">
        <v>4683</v>
      </c>
      <c r="H1308" s="754" t="s">
        <v>886</v>
      </c>
      <c r="I1308" s="754"/>
      <c r="J1308" s="754"/>
      <c r="K1308" s="754" t="s">
        <v>582</v>
      </c>
      <c r="L1308" s="754"/>
      <c r="M1308" s="754"/>
      <c r="N1308" s="754"/>
      <c r="O1308" s="754"/>
      <c r="P1308" s="754"/>
      <c r="Q1308" s="754"/>
      <c r="R1308" s="754"/>
      <c r="S1308" s="754"/>
      <c r="T1308" s="659"/>
      <c r="U1308" s="897"/>
      <c r="V1308" s="897"/>
      <c r="W1308" s="897"/>
      <c r="X1308" s="897"/>
      <c r="Y1308" s="897"/>
      <c r="Z1308" s="897"/>
      <c r="AA1308" s="897"/>
      <c r="AB1308" s="897"/>
      <c r="AC1308" s="652" t="s">
        <v>9698</v>
      </c>
      <c r="AD1308" s="897" t="s">
        <v>886</v>
      </c>
      <c r="AE1308" s="754">
        <v>2004</v>
      </c>
      <c r="AF1308" s="764"/>
      <c r="AG1308" s="764" t="s">
        <v>9719</v>
      </c>
      <c r="AH1308" s="94" t="s">
        <v>677</v>
      </c>
      <c r="AI1308" s="696"/>
    </row>
    <row r="1309" spans="2:35">
      <c r="B1309" s="807" t="s">
        <v>366</v>
      </c>
      <c r="C1309" s="764" t="s">
        <v>173</v>
      </c>
      <c r="D1309" s="764" t="s">
        <v>11665</v>
      </c>
      <c r="E1309" s="754" t="s">
        <v>886</v>
      </c>
      <c r="F1309" s="309" t="s">
        <v>452</v>
      </c>
      <c r="G1309" s="807" t="s">
        <v>886</v>
      </c>
      <c r="H1309" s="897" t="s">
        <v>886</v>
      </c>
      <c r="I1309" s="897"/>
      <c r="J1309" s="897"/>
      <c r="K1309" s="897"/>
      <c r="L1309" s="897"/>
      <c r="M1309" s="897"/>
      <c r="N1309" s="897"/>
      <c r="O1309" s="897"/>
      <c r="P1309" s="897"/>
      <c r="Q1309" s="897"/>
      <c r="R1309" s="897"/>
      <c r="S1309" s="897"/>
      <c r="T1309" s="651"/>
      <c r="U1309" s="897"/>
      <c r="V1309" s="897" t="s">
        <v>582</v>
      </c>
      <c r="W1309" s="897"/>
      <c r="X1309" s="897"/>
      <c r="Y1309" s="897"/>
      <c r="Z1309" s="897"/>
      <c r="AA1309" s="897"/>
      <c r="AB1309" s="897"/>
      <c r="AC1309" s="652" t="s">
        <v>9698</v>
      </c>
      <c r="AD1309" s="897" t="s">
        <v>886</v>
      </c>
      <c r="AE1309" s="767" t="s">
        <v>9709</v>
      </c>
      <c r="AF1309" s="764" t="s">
        <v>9726</v>
      </c>
      <c r="AG1309" s="802" t="s">
        <v>9727</v>
      </c>
      <c r="AH1309" s="94" t="s">
        <v>677</v>
      </c>
      <c r="AI1309" s="696"/>
    </row>
    <row r="1310" spans="2:35">
      <c r="B1310" s="807" t="s">
        <v>366</v>
      </c>
      <c r="C1310" s="807" t="s">
        <v>172</v>
      </c>
      <c r="D1310" s="807" t="s">
        <v>8107</v>
      </c>
      <c r="E1310" s="897" t="s">
        <v>9708</v>
      </c>
      <c r="F1310" s="897" t="s">
        <v>452</v>
      </c>
      <c r="G1310" s="807" t="s">
        <v>9697</v>
      </c>
      <c r="H1310" s="897" t="s">
        <v>886</v>
      </c>
      <c r="I1310" s="897"/>
      <c r="J1310" s="897"/>
      <c r="K1310" s="897"/>
      <c r="L1310" s="897"/>
      <c r="M1310" s="897"/>
      <c r="N1310" s="897"/>
      <c r="O1310" s="897"/>
      <c r="P1310" s="897"/>
      <c r="Q1310" s="897"/>
      <c r="R1310" s="897"/>
      <c r="S1310" s="897"/>
      <c r="T1310" s="651"/>
      <c r="U1310" s="897"/>
      <c r="V1310" s="897" t="s">
        <v>582</v>
      </c>
      <c r="W1310" s="897"/>
      <c r="X1310" s="897"/>
      <c r="Y1310" s="897"/>
      <c r="Z1310" s="897"/>
      <c r="AA1310" s="897"/>
      <c r="AB1310" s="897"/>
      <c r="AC1310" s="652" t="s">
        <v>9698</v>
      </c>
      <c r="AD1310" s="897">
        <v>2020</v>
      </c>
      <c r="AE1310" s="897">
        <v>2021</v>
      </c>
      <c r="AF1310" s="807" t="s">
        <v>11666</v>
      </c>
      <c r="AG1310" s="1093" t="s">
        <v>11667</v>
      </c>
      <c r="AH1310" s="94" t="s">
        <v>677</v>
      </c>
      <c r="AI1310" s="696"/>
    </row>
    <row r="1311" spans="2:35">
      <c r="B1311" s="808" t="s">
        <v>2057</v>
      </c>
      <c r="C1311" s="808" t="s">
        <v>195</v>
      </c>
      <c r="D1311" s="808" t="s">
        <v>8112</v>
      </c>
      <c r="E1311" s="764" t="s">
        <v>5778</v>
      </c>
      <c r="F1311" s="754" t="s">
        <v>424</v>
      </c>
      <c r="G1311" s="764" t="s">
        <v>3461</v>
      </c>
      <c r="H1311" s="754" t="s">
        <v>594</v>
      </c>
      <c r="I1311" s="754"/>
      <c r="J1311" s="754"/>
      <c r="K1311" s="754"/>
      <c r="L1311" s="754"/>
      <c r="M1311" s="754"/>
      <c r="N1311" s="754"/>
      <c r="O1311" s="754"/>
      <c r="P1311" s="754"/>
      <c r="Q1311" s="754" t="s">
        <v>419</v>
      </c>
      <c r="R1311" s="754"/>
      <c r="S1311" s="754"/>
      <c r="T1311" s="659"/>
      <c r="U1311" s="754"/>
      <c r="V1311" s="754"/>
      <c r="W1311" s="754"/>
      <c r="X1311" s="754"/>
      <c r="Y1311" s="754"/>
      <c r="Z1311" s="754"/>
      <c r="AA1311" s="754"/>
      <c r="AB1311" s="696"/>
      <c r="AC1311" s="658" t="s">
        <v>6147</v>
      </c>
      <c r="AD1311" s="754">
        <v>2008</v>
      </c>
      <c r="AE1311" s="754"/>
      <c r="AF1311" s="764"/>
      <c r="AG1311" s="1110" t="s">
        <v>10622</v>
      </c>
      <c r="AH1311" s="94" t="s">
        <v>677</v>
      </c>
      <c r="AI1311" s="765"/>
    </row>
    <row r="1312" spans="2:35">
      <c r="B1312" s="808" t="s">
        <v>2057</v>
      </c>
      <c r="C1312" s="808" t="s">
        <v>195</v>
      </c>
      <c r="D1312" s="808" t="s">
        <v>8112</v>
      </c>
      <c r="E1312" s="764" t="s">
        <v>5778</v>
      </c>
      <c r="F1312" s="128" t="s">
        <v>452</v>
      </c>
      <c r="G1312" s="764" t="s">
        <v>7891</v>
      </c>
      <c r="H1312" s="754" t="s">
        <v>6147</v>
      </c>
      <c r="I1312" s="754"/>
      <c r="J1312" s="754"/>
      <c r="K1312" s="754"/>
      <c r="L1312" s="754"/>
      <c r="M1312" s="754"/>
      <c r="N1312" s="754"/>
      <c r="O1312" s="754"/>
      <c r="P1312" s="754"/>
      <c r="Q1312" s="754"/>
      <c r="R1312" s="754"/>
      <c r="S1312" s="754"/>
      <c r="T1312" s="659"/>
      <c r="U1312" s="754"/>
      <c r="V1312" s="754"/>
      <c r="W1312" s="754"/>
      <c r="X1312" s="754"/>
      <c r="Y1312" s="754"/>
      <c r="Z1312" s="754" t="s">
        <v>419</v>
      </c>
      <c r="AA1312" s="754"/>
      <c r="AB1312" s="696"/>
      <c r="AC1312" s="658" t="s">
        <v>6147</v>
      </c>
      <c r="AD1312" s="754">
        <v>2008</v>
      </c>
      <c r="AE1312" s="754"/>
      <c r="AF1312" s="764"/>
      <c r="AG1312" s="1110" t="s">
        <v>10622</v>
      </c>
      <c r="AH1312" s="94" t="s">
        <v>677</v>
      </c>
      <c r="AI1312" s="765"/>
    </row>
    <row r="1313" spans="2:35">
      <c r="B1313" s="808" t="s">
        <v>2057</v>
      </c>
      <c r="C1313" s="808" t="s">
        <v>195</v>
      </c>
      <c r="D1313" s="808" t="s">
        <v>8112</v>
      </c>
      <c r="E1313" s="764" t="s">
        <v>5778</v>
      </c>
      <c r="F1313" s="128" t="s">
        <v>452</v>
      </c>
      <c r="G1313" s="764" t="s">
        <v>6147</v>
      </c>
      <c r="H1313" s="754" t="s">
        <v>6147</v>
      </c>
      <c r="I1313" s="754"/>
      <c r="J1313" s="754"/>
      <c r="K1313" s="754"/>
      <c r="L1313" s="754"/>
      <c r="M1313" s="754"/>
      <c r="N1313" s="754"/>
      <c r="O1313" s="754"/>
      <c r="P1313" s="754"/>
      <c r="Q1313" s="754"/>
      <c r="R1313" s="754"/>
      <c r="S1313" s="754"/>
      <c r="T1313" s="659"/>
      <c r="U1313" s="754"/>
      <c r="V1313" s="754" t="s">
        <v>419</v>
      </c>
      <c r="W1313" s="754"/>
      <c r="X1313" s="754"/>
      <c r="Y1313" s="754"/>
      <c r="Z1313" s="754"/>
      <c r="AA1313" s="754"/>
      <c r="AB1313" s="696"/>
      <c r="AC1313" s="658" t="s">
        <v>6147</v>
      </c>
      <c r="AD1313" s="754">
        <v>2008</v>
      </c>
      <c r="AE1313" s="754"/>
      <c r="AF1313" s="764"/>
      <c r="AG1313" s="1110" t="s">
        <v>10622</v>
      </c>
      <c r="AH1313" s="94" t="s">
        <v>677</v>
      </c>
      <c r="AI1313" s="765"/>
    </row>
    <row r="1314" spans="2:35">
      <c r="B1314" s="764" t="s">
        <v>2074</v>
      </c>
      <c r="C1314" s="807" t="s">
        <v>187</v>
      </c>
      <c r="D1314" s="764" t="s">
        <v>11668</v>
      </c>
      <c r="E1314" s="897" t="s">
        <v>5778</v>
      </c>
      <c r="F1314" s="754" t="s">
        <v>424</v>
      </c>
      <c r="G1314" s="764" t="s">
        <v>886</v>
      </c>
      <c r="H1314" s="897" t="s">
        <v>5810</v>
      </c>
      <c r="I1314" s="897"/>
      <c r="J1314" s="897"/>
      <c r="K1314" s="897"/>
      <c r="L1314" s="897"/>
      <c r="M1314" s="897"/>
      <c r="N1314" s="897"/>
      <c r="O1314" s="897"/>
      <c r="P1314" s="897"/>
      <c r="Q1314" s="897"/>
      <c r="R1314" s="897"/>
      <c r="S1314" s="897"/>
      <c r="T1314" s="651"/>
      <c r="U1314" s="897"/>
      <c r="V1314" s="897"/>
      <c r="W1314" s="897"/>
      <c r="X1314" s="897"/>
      <c r="Y1314" s="897"/>
      <c r="Z1314" s="897"/>
      <c r="AA1314" s="897" t="s">
        <v>582</v>
      </c>
      <c r="AB1314" s="897"/>
      <c r="AC1314" s="652" t="s">
        <v>9698</v>
      </c>
      <c r="AD1314" s="897" t="s">
        <v>886</v>
      </c>
      <c r="AE1314" s="897" t="s">
        <v>886</v>
      </c>
      <c r="AF1314" s="807" t="s">
        <v>9934</v>
      </c>
      <c r="AG1314" s="802" t="s">
        <v>9742</v>
      </c>
      <c r="AH1314" s="94" t="s">
        <v>677</v>
      </c>
      <c r="AI1314" s="696"/>
    </row>
    <row r="1315" spans="2:35">
      <c r="B1315" s="807" t="s">
        <v>2074</v>
      </c>
      <c r="C1315" s="807" t="s">
        <v>187</v>
      </c>
      <c r="D1315" s="807" t="s">
        <v>8115</v>
      </c>
      <c r="E1315" s="897" t="s">
        <v>9722</v>
      </c>
      <c r="F1315" s="128" t="s">
        <v>424</v>
      </c>
      <c r="G1315" s="807" t="s">
        <v>886</v>
      </c>
      <c r="H1315" s="897" t="s">
        <v>886</v>
      </c>
      <c r="I1315" s="897"/>
      <c r="J1315" s="897"/>
      <c r="K1315" s="897"/>
      <c r="L1315" s="897" t="s">
        <v>582</v>
      </c>
      <c r="M1315" s="897"/>
      <c r="N1315" s="897"/>
      <c r="O1315" s="897"/>
      <c r="P1315" s="897"/>
      <c r="Q1315" s="897"/>
      <c r="R1315" s="897"/>
      <c r="S1315" s="897"/>
      <c r="T1315" s="651"/>
      <c r="U1315" s="897"/>
      <c r="V1315" s="897"/>
      <c r="W1315" s="897"/>
      <c r="X1315" s="897"/>
      <c r="Y1315" s="897"/>
      <c r="Z1315" s="897"/>
      <c r="AA1315" s="897"/>
      <c r="AB1315" s="897"/>
      <c r="AC1315" s="652" t="s">
        <v>9698</v>
      </c>
      <c r="AD1315" s="897">
        <v>2018</v>
      </c>
      <c r="AE1315" s="897">
        <v>2020</v>
      </c>
      <c r="AF1315" s="807" t="s">
        <v>11669</v>
      </c>
      <c r="AG1315" s="1093" t="s">
        <v>11670</v>
      </c>
      <c r="AH1315" s="94" t="s">
        <v>677</v>
      </c>
      <c r="AI1315" s="696"/>
    </row>
    <row r="1316" spans="2:35">
      <c r="B1316" s="807" t="s">
        <v>2074</v>
      </c>
      <c r="C1316" s="807" t="s">
        <v>187</v>
      </c>
      <c r="D1316" s="807" t="s">
        <v>8115</v>
      </c>
      <c r="E1316" s="897" t="s">
        <v>5778</v>
      </c>
      <c r="F1316" s="754" t="s">
        <v>424</v>
      </c>
      <c r="G1316" s="807" t="s">
        <v>886</v>
      </c>
      <c r="H1316" s="897" t="s">
        <v>886</v>
      </c>
      <c r="I1316" s="897"/>
      <c r="J1316" s="897"/>
      <c r="K1316" s="897"/>
      <c r="L1316" s="897" t="s">
        <v>582</v>
      </c>
      <c r="M1316" s="897"/>
      <c r="N1316" s="897"/>
      <c r="O1316" s="897"/>
      <c r="P1316" s="897"/>
      <c r="Q1316" s="897"/>
      <c r="R1316" s="897"/>
      <c r="S1316" s="897"/>
      <c r="T1316" s="651"/>
      <c r="U1316" s="897"/>
      <c r="V1316" s="897"/>
      <c r="W1316" s="897"/>
      <c r="X1316" s="897"/>
      <c r="Y1316" s="897"/>
      <c r="Z1316" s="897"/>
      <c r="AA1316" s="897"/>
      <c r="AB1316" s="897"/>
      <c r="AC1316" s="652" t="s">
        <v>9698</v>
      </c>
      <c r="AD1316" s="897">
        <v>2018</v>
      </c>
      <c r="AE1316" s="897">
        <v>2040</v>
      </c>
      <c r="AF1316" s="807" t="s">
        <v>11669</v>
      </c>
      <c r="AG1316" s="1093" t="s">
        <v>11670</v>
      </c>
      <c r="AH1316" s="94" t="s">
        <v>677</v>
      </c>
      <c r="AI1316" s="696"/>
    </row>
    <row r="1317" spans="2:35">
      <c r="B1317" s="807" t="s">
        <v>2074</v>
      </c>
      <c r="C1317" s="807" t="s">
        <v>187</v>
      </c>
      <c r="D1317" s="807" t="s">
        <v>8116</v>
      </c>
      <c r="E1317" s="897" t="s">
        <v>5778</v>
      </c>
      <c r="F1317" s="309" t="s">
        <v>5838</v>
      </c>
      <c r="G1317" s="807" t="s">
        <v>886</v>
      </c>
      <c r="H1317" s="897" t="s">
        <v>886</v>
      </c>
      <c r="I1317" s="897"/>
      <c r="J1317" s="897"/>
      <c r="K1317" s="897"/>
      <c r="L1317" s="897" t="s">
        <v>582</v>
      </c>
      <c r="M1317" s="897"/>
      <c r="N1317" s="897"/>
      <c r="O1317" s="897"/>
      <c r="P1317" s="897"/>
      <c r="Q1317" s="897"/>
      <c r="R1317" s="897"/>
      <c r="S1317" s="897"/>
      <c r="T1317" s="651"/>
      <c r="U1317" s="897"/>
      <c r="V1317" s="897"/>
      <c r="W1317" s="897"/>
      <c r="X1317" s="897"/>
      <c r="Y1317" s="897"/>
      <c r="Z1317" s="897"/>
      <c r="AA1317" s="897"/>
      <c r="AB1317" s="897"/>
      <c r="AC1317" s="652" t="s">
        <v>9698</v>
      </c>
      <c r="AD1317" s="897">
        <v>2019</v>
      </c>
      <c r="AE1317" s="897">
        <v>2050</v>
      </c>
      <c r="AF1317" s="807" t="s">
        <v>11671</v>
      </c>
      <c r="AG1317" s="1093" t="s">
        <v>11672</v>
      </c>
      <c r="AH1317" s="94" t="s">
        <v>677</v>
      </c>
      <c r="AI1317" s="696"/>
    </row>
    <row r="1318" spans="2:35">
      <c r="B1318" s="807" t="s">
        <v>2074</v>
      </c>
      <c r="C1318" s="807" t="s">
        <v>187</v>
      </c>
      <c r="D1318" s="807" t="s">
        <v>8116</v>
      </c>
      <c r="E1318" s="897" t="s">
        <v>5778</v>
      </c>
      <c r="F1318" s="754" t="s">
        <v>424</v>
      </c>
      <c r="G1318" s="807" t="s">
        <v>886</v>
      </c>
      <c r="H1318" s="897" t="s">
        <v>886</v>
      </c>
      <c r="I1318" s="897"/>
      <c r="J1318" s="897"/>
      <c r="K1318" s="897"/>
      <c r="L1318" s="897" t="s">
        <v>582</v>
      </c>
      <c r="M1318" s="897"/>
      <c r="N1318" s="897"/>
      <c r="O1318" s="897"/>
      <c r="P1318" s="897"/>
      <c r="Q1318" s="897"/>
      <c r="R1318" s="897"/>
      <c r="S1318" s="897"/>
      <c r="T1318" s="651"/>
      <c r="U1318" s="897"/>
      <c r="V1318" s="897"/>
      <c r="W1318" s="897"/>
      <c r="X1318" s="897"/>
      <c r="Y1318" s="897"/>
      <c r="Z1318" s="897"/>
      <c r="AA1318" s="897"/>
      <c r="AB1318" s="897"/>
      <c r="AC1318" s="652" t="s">
        <v>9698</v>
      </c>
      <c r="AD1318" s="897">
        <v>2019</v>
      </c>
      <c r="AE1318" s="897">
        <v>2035</v>
      </c>
      <c r="AF1318" s="807" t="s">
        <v>11671</v>
      </c>
      <c r="AG1318" s="1093" t="s">
        <v>11672</v>
      </c>
      <c r="AH1318" s="94" t="s">
        <v>677</v>
      </c>
      <c r="AI1318" s="696"/>
    </row>
    <row r="1319" spans="2:35">
      <c r="B1319" s="807" t="s">
        <v>2074</v>
      </c>
      <c r="C1319" s="807" t="s">
        <v>187</v>
      </c>
      <c r="D1319" s="807" t="s">
        <v>8116</v>
      </c>
      <c r="E1319" s="897" t="s">
        <v>5778</v>
      </c>
      <c r="F1319" s="309" t="s">
        <v>424</v>
      </c>
      <c r="G1319" s="807" t="s">
        <v>886</v>
      </c>
      <c r="H1319" s="897" t="s">
        <v>886</v>
      </c>
      <c r="I1319" s="897"/>
      <c r="J1319" s="897"/>
      <c r="K1319" s="897"/>
      <c r="L1319" s="897" t="s">
        <v>582</v>
      </c>
      <c r="M1319" s="897"/>
      <c r="N1319" s="897"/>
      <c r="O1319" s="897"/>
      <c r="P1319" s="897"/>
      <c r="Q1319" s="897"/>
      <c r="R1319" s="897"/>
      <c r="S1319" s="897"/>
      <c r="T1319" s="651"/>
      <c r="U1319" s="897"/>
      <c r="V1319" s="897"/>
      <c r="W1319" s="897"/>
      <c r="X1319" s="897"/>
      <c r="Y1319" s="897"/>
      <c r="Z1319" s="897"/>
      <c r="AA1319" s="897"/>
      <c r="AB1319" s="897"/>
      <c r="AC1319" s="652" t="s">
        <v>9698</v>
      </c>
      <c r="AD1319" s="897">
        <v>2019</v>
      </c>
      <c r="AE1319" s="897">
        <v>2050</v>
      </c>
      <c r="AF1319" s="807" t="s">
        <v>11671</v>
      </c>
      <c r="AG1319" s="1093" t="s">
        <v>11672</v>
      </c>
      <c r="AH1319" s="94" t="s">
        <v>677</v>
      </c>
      <c r="AI1319" s="696"/>
    </row>
    <row r="1320" spans="2:35">
      <c r="B1320" s="807" t="s">
        <v>366</v>
      </c>
      <c r="C1320" s="764" t="s">
        <v>173</v>
      </c>
      <c r="D1320" s="764" t="s">
        <v>11673</v>
      </c>
      <c r="E1320" s="754" t="s">
        <v>886</v>
      </c>
      <c r="F1320" s="309" t="s">
        <v>452</v>
      </c>
      <c r="G1320" s="807" t="s">
        <v>886</v>
      </c>
      <c r="H1320" s="897" t="s">
        <v>886</v>
      </c>
      <c r="I1320" s="897"/>
      <c r="J1320" s="897"/>
      <c r="K1320" s="897"/>
      <c r="L1320" s="897"/>
      <c r="M1320" s="897"/>
      <c r="N1320" s="897"/>
      <c r="O1320" s="897"/>
      <c r="P1320" s="897"/>
      <c r="Q1320" s="897"/>
      <c r="R1320" s="897"/>
      <c r="S1320" s="897"/>
      <c r="T1320" s="651"/>
      <c r="U1320" s="897"/>
      <c r="V1320" s="897" t="s">
        <v>582</v>
      </c>
      <c r="W1320" s="897"/>
      <c r="X1320" s="897"/>
      <c r="Y1320" s="897"/>
      <c r="Z1320" s="897"/>
      <c r="AA1320" s="897"/>
      <c r="AB1320" s="897"/>
      <c r="AC1320" s="652" t="s">
        <v>9698</v>
      </c>
      <c r="AD1320" s="897" t="s">
        <v>886</v>
      </c>
      <c r="AE1320" s="767" t="s">
        <v>9709</v>
      </c>
      <c r="AF1320" s="764" t="s">
        <v>9726</v>
      </c>
      <c r="AG1320" s="802" t="s">
        <v>9727</v>
      </c>
      <c r="AH1320" s="94" t="s">
        <v>677</v>
      </c>
      <c r="AI1320" s="696"/>
    </row>
    <row r="1321" spans="2:35">
      <c r="B1321" s="807" t="s">
        <v>366</v>
      </c>
      <c r="C1321" s="764" t="s">
        <v>173</v>
      </c>
      <c r="D1321" s="764" t="s">
        <v>11674</v>
      </c>
      <c r="E1321" s="754" t="s">
        <v>886</v>
      </c>
      <c r="F1321" s="897" t="s">
        <v>452</v>
      </c>
      <c r="G1321" s="807" t="s">
        <v>886</v>
      </c>
      <c r="H1321" s="897" t="s">
        <v>886</v>
      </c>
      <c r="I1321" s="754"/>
      <c r="J1321" s="754"/>
      <c r="K1321" s="754"/>
      <c r="L1321" s="754"/>
      <c r="M1321" s="754"/>
      <c r="N1321" s="754"/>
      <c r="O1321" s="754"/>
      <c r="P1321" s="754"/>
      <c r="Q1321" s="754"/>
      <c r="R1321" s="754"/>
      <c r="S1321" s="754"/>
      <c r="T1321" s="659"/>
      <c r="U1321" s="754"/>
      <c r="V1321" s="754" t="s">
        <v>419</v>
      </c>
      <c r="W1321" s="754"/>
      <c r="X1321" s="754"/>
      <c r="Y1321" s="754"/>
      <c r="Z1321" s="754"/>
      <c r="AA1321" s="754"/>
      <c r="AB1321" s="754"/>
      <c r="AC1321" s="658" t="s">
        <v>9698</v>
      </c>
      <c r="AD1321" s="897" t="s">
        <v>886</v>
      </c>
      <c r="AE1321" s="754">
        <v>2021</v>
      </c>
      <c r="AF1321" s="764" t="s">
        <v>9726</v>
      </c>
      <c r="AG1321" s="961" t="s">
        <v>11675</v>
      </c>
      <c r="AH1321" s="94" t="s">
        <v>677</v>
      </c>
      <c r="AI1321" s="764"/>
    </row>
    <row r="1322" spans="2:35">
      <c r="B1322" s="764" t="s">
        <v>2074</v>
      </c>
      <c r="C1322" s="807" t="s">
        <v>187</v>
      </c>
      <c r="D1322" s="764" t="s">
        <v>11676</v>
      </c>
      <c r="E1322" s="897" t="s">
        <v>5778</v>
      </c>
      <c r="F1322" s="128" t="s">
        <v>424</v>
      </c>
      <c r="G1322" s="807" t="s">
        <v>886</v>
      </c>
      <c r="H1322" s="897" t="s">
        <v>886</v>
      </c>
      <c r="I1322" s="897"/>
      <c r="J1322" s="897"/>
      <c r="K1322" s="897"/>
      <c r="L1322" s="897"/>
      <c r="M1322" s="897"/>
      <c r="N1322" s="897"/>
      <c r="O1322" s="897"/>
      <c r="P1322" s="897"/>
      <c r="Q1322" s="897"/>
      <c r="R1322" s="897"/>
      <c r="S1322" s="897"/>
      <c r="T1322" s="651"/>
      <c r="U1322" s="897"/>
      <c r="V1322" s="897"/>
      <c r="W1322" s="897"/>
      <c r="X1322" s="897"/>
      <c r="Y1322" s="897"/>
      <c r="Z1322" s="897"/>
      <c r="AA1322" s="897" t="s">
        <v>582</v>
      </c>
      <c r="AB1322" s="897"/>
      <c r="AC1322" s="652" t="s">
        <v>9698</v>
      </c>
      <c r="AD1322" s="897" t="s">
        <v>886</v>
      </c>
      <c r="AE1322" s="897" t="s">
        <v>886</v>
      </c>
      <c r="AF1322" s="807" t="s">
        <v>9807</v>
      </c>
      <c r="AG1322" s="1111" t="s">
        <v>9804</v>
      </c>
      <c r="AH1322" s="94" t="s">
        <v>677</v>
      </c>
      <c r="AI1322" s="696"/>
    </row>
    <row r="1323" spans="2:35">
      <c r="B1323" s="807" t="s">
        <v>2074</v>
      </c>
      <c r="C1323" s="807" t="s">
        <v>187</v>
      </c>
      <c r="D1323" s="807" t="s">
        <v>8129</v>
      </c>
      <c r="E1323" s="897" t="s">
        <v>5778</v>
      </c>
      <c r="F1323" s="897" t="s">
        <v>5838</v>
      </c>
      <c r="G1323" s="807" t="s">
        <v>886</v>
      </c>
      <c r="H1323" s="897" t="s">
        <v>886</v>
      </c>
      <c r="I1323" s="897"/>
      <c r="J1323" s="897"/>
      <c r="K1323" s="897"/>
      <c r="L1323" s="897" t="s">
        <v>582</v>
      </c>
      <c r="M1323" s="897"/>
      <c r="N1323" s="897"/>
      <c r="O1323" s="897"/>
      <c r="P1323" s="897"/>
      <c r="Q1323" s="897"/>
      <c r="R1323" s="897"/>
      <c r="S1323" s="897"/>
      <c r="T1323" s="651"/>
      <c r="U1323" s="897"/>
      <c r="V1323" s="897"/>
      <c r="W1323" s="897"/>
      <c r="X1323" s="897"/>
      <c r="Y1323" s="897"/>
      <c r="Z1323" s="897"/>
      <c r="AA1323" s="897"/>
      <c r="AB1323" s="897"/>
      <c r="AC1323" s="652" t="s">
        <v>9698</v>
      </c>
      <c r="AD1323" s="897">
        <v>2017</v>
      </c>
      <c r="AE1323" s="897">
        <v>2050</v>
      </c>
      <c r="AF1323" s="807" t="s">
        <v>11677</v>
      </c>
      <c r="AG1323" s="1093" t="s">
        <v>11678</v>
      </c>
      <c r="AH1323" s="94" t="s">
        <v>677</v>
      </c>
      <c r="AI1323" s="696"/>
    </row>
    <row r="1324" spans="2:35">
      <c r="B1324" s="807" t="s">
        <v>2074</v>
      </c>
      <c r="C1324" s="807" t="s">
        <v>187</v>
      </c>
      <c r="D1324" s="807" t="s">
        <v>8129</v>
      </c>
      <c r="E1324" s="897" t="s">
        <v>5778</v>
      </c>
      <c r="F1324" s="754" t="s">
        <v>424</v>
      </c>
      <c r="G1324" s="807" t="s">
        <v>886</v>
      </c>
      <c r="H1324" s="897" t="s">
        <v>886</v>
      </c>
      <c r="I1324" s="897"/>
      <c r="J1324" s="897"/>
      <c r="K1324" s="897"/>
      <c r="L1324" s="897" t="s">
        <v>582</v>
      </c>
      <c r="M1324" s="897"/>
      <c r="N1324" s="897"/>
      <c r="O1324" s="897"/>
      <c r="P1324" s="897"/>
      <c r="Q1324" s="897"/>
      <c r="R1324" s="897"/>
      <c r="S1324" s="897"/>
      <c r="T1324" s="651"/>
      <c r="U1324" s="897"/>
      <c r="V1324" s="897"/>
      <c r="W1324" s="897"/>
      <c r="X1324" s="897"/>
      <c r="Y1324" s="897"/>
      <c r="Z1324" s="897"/>
      <c r="AA1324" s="897"/>
      <c r="AB1324" s="897"/>
      <c r="AC1324" s="652" t="s">
        <v>9698</v>
      </c>
      <c r="AD1324" s="897">
        <v>2017</v>
      </c>
      <c r="AE1324" s="897">
        <v>2030</v>
      </c>
      <c r="AF1324" s="807" t="s">
        <v>11677</v>
      </c>
      <c r="AG1324" s="1093" t="s">
        <v>11678</v>
      </c>
      <c r="AH1324" s="94" t="s">
        <v>677</v>
      </c>
      <c r="AI1324" s="696"/>
    </row>
    <row r="1325" spans="2:35">
      <c r="B1325" s="807" t="s">
        <v>2074</v>
      </c>
      <c r="C1325" s="807" t="s">
        <v>187</v>
      </c>
      <c r="D1325" s="807" t="s">
        <v>8129</v>
      </c>
      <c r="E1325" s="897" t="s">
        <v>5778</v>
      </c>
      <c r="F1325" s="897" t="s">
        <v>424</v>
      </c>
      <c r="G1325" s="807" t="s">
        <v>886</v>
      </c>
      <c r="H1325" s="897" t="s">
        <v>886</v>
      </c>
      <c r="I1325" s="897"/>
      <c r="J1325" s="897"/>
      <c r="K1325" s="897"/>
      <c r="L1325" s="897" t="s">
        <v>582</v>
      </c>
      <c r="M1325" s="897"/>
      <c r="N1325" s="897"/>
      <c r="O1325" s="897"/>
      <c r="P1325" s="897"/>
      <c r="Q1325" s="897"/>
      <c r="R1325" s="897"/>
      <c r="S1325" s="897"/>
      <c r="T1325" s="651"/>
      <c r="U1325" s="897"/>
      <c r="V1325" s="897"/>
      <c r="W1325" s="897"/>
      <c r="X1325" s="897"/>
      <c r="Y1325" s="897"/>
      <c r="Z1325" s="897"/>
      <c r="AA1325" s="897"/>
      <c r="AB1325" s="897"/>
      <c r="AC1325" s="652" t="s">
        <v>9698</v>
      </c>
      <c r="AD1325" s="897">
        <v>2017</v>
      </c>
      <c r="AE1325" s="897">
        <v>2050</v>
      </c>
      <c r="AF1325" s="807" t="s">
        <v>11677</v>
      </c>
      <c r="AG1325" s="1093" t="s">
        <v>11678</v>
      </c>
      <c r="AH1325" s="94" t="s">
        <v>677</v>
      </c>
      <c r="AI1325" s="696"/>
    </row>
    <row r="1326" spans="2:35">
      <c r="B1326" s="764" t="s">
        <v>5675</v>
      </c>
      <c r="C1326" s="764" t="s">
        <v>203</v>
      </c>
      <c r="D1326" s="764" t="s">
        <v>9545</v>
      </c>
      <c r="E1326" s="897" t="s">
        <v>5778</v>
      </c>
      <c r="F1326" s="754" t="s">
        <v>424</v>
      </c>
      <c r="G1326" s="764" t="s">
        <v>250</v>
      </c>
      <c r="H1326" s="897" t="s">
        <v>886</v>
      </c>
      <c r="I1326" s="897"/>
      <c r="J1326" s="754" t="s">
        <v>582</v>
      </c>
      <c r="K1326" s="897"/>
      <c r="L1326" s="897"/>
      <c r="M1326" s="897"/>
      <c r="N1326" s="897"/>
      <c r="O1326" s="897"/>
      <c r="P1326" s="897"/>
      <c r="Q1326" s="897"/>
      <c r="R1326" s="897"/>
      <c r="S1326" s="897"/>
      <c r="T1326" s="651"/>
      <c r="U1326" s="897"/>
      <c r="V1326" s="897"/>
      <c r="W1326" s="897"/>
      <c r="X1326" s="897"/>
      <c r="Y1326" s="897"/>
      <c r="Z1326" s="897"/>
      <c r="AA1326" s="897"/>
      <c r="AB1326" s="897"/>
      <c r="AC1326" s="652" t="s">
        <v>9698</v>
      </c>
      <c r="AD1326" s="754" t="s">
        <v>886</v>
      </c>
      <c r="AE1326" s="754">
        <v>2020</v>
      </c>
      <c r="AF1326" s="764" t="s">
        <v>9892</v>
      </c>
      <c r="AG1326" s="802" t="s">
        <v>9893</v>
      </c>
      <c r="AH1326" s="94" t="s">
        <v>677</v>
      </c>
      <c r="AI1326" s="696"/>
    </row>
    <row r="1327" spans="2:35">
      <c r="B1327" s="807" t="s">
        <v>5675</v>
      </c>
      <c r="C1327" s="807" t="s">
        <v>203</v>
      </c>
      <c r="D1327" s="807" t="s">
        <v>9545</v>
      </c>
      <c r="E1327" s="897" t="s">
        <v>886</v>
      </c>
      <c r="F1327" s="897" t="s">
        <v>9729</v>
      </c>
      <c r="G1327" s="807" t="s">
        <v>11679</v>
      </c>
      <c r="H1327" s="897" t="s">
        <v>886</v>
      </c>
      <c r="I1327" s="897"/>
      <c r="J1327" s="897"/>
      <c r="K1327" s="897" t="s">
        <v>582</v>
      </c>
      <c r="L1327" s="897"/>
      <c r="M1327" s="897"/>
      <c r="N1327" s="897"/>
      <c r="O1327" s="897"/>
      <c r="P1327" s="897"/>
      <c r="Q1327" s="897"/>
      <c r="R1327" s="897"/>
      <c r="S1327" s="897"/>
      <c r="T1327" s="651"/>
      <c r="U1327" s="897"/>
      <c r="V1327" s="897"/>
      <c r="W1327" s="897"/>
      <c r="X1327" s="897"/>
      <c r="Y1327" s="897"/>
      <c r="Z1327" s="897"/>
      <c r="AA1327" s="897"/>
      <c r="AB1327" s="897"/>
      <c r="AC1327" s="652" t="s">
        <v>9713</v>
      </c>
      <c r="AD1327" s="897">
        <v>2009</v>
      </c>
      <c r="AE1327" s="897" t="s">
        <v>886</v>
      </c>
      <c r="AF1327" s="807" t="s">
        <v>11680</v>
      </c>
      <c r="AG1327" s="1093" t="s">
        <v>11681</v>
      </c>
      <c r="AH1327" s="94" t="s">
        <v>677</v>
      </c>
      <c r="AI1327" s="696"/>
    </row>
    <row r="1328" spans="2:35">
      <c r="B1328" s="764" t="s">
        <v>366</v>
      </c>
      <c r="C1328" s="764" t="s">
        <v>165</v>
      </c>
      <c r="D1328" s="764" t="s">
        <v>11682</v>
      </c>
      <c r="E1328" s="754" t="s">
        <v>5778</v>
      </c>
      <c r="F1328" s="754" t="s">
        <v>424</v>
      </c>
      <c r="G1328" s="764" t="s">
        <v>3505</v>
      </c>
      <c r="H1328" s="1112" t="s">
        <v>594</v>
      </c>
      <c r="I1328" s="754"/>
      <c r="J1328" s="754"/>
      <c r="K1328" s="754" t="s">
        <v>582</v>
      </c>
      <c r="L1328" s="754"/>
      <c r="M1328" s="754"/>
      <c r="N1328" s="754"/>
      <c r="O1328" s="754"/>
      <c r="P1328" s="754"/>
      <c r="Q1328" s="754"/>
      <c r="R1328" s="754"/>
      <c r="S1328" s="754"/>
      <c r="T1328" s="659"/>
      <c r="U1328" s="897"/>
      <c r="V1328" s="897"/>
      <c r="W1328" s="897"/>
      <c r="X1328" s="897"/>
      <c r="Y1328" s="897"/>
      <c r="Z1328" s="897"/>
      <c r="AA1328" s="897"/>
      <c r="AB1328" s="897"/>
      <c r="AC1328" s="652" t="s">
        <v>9698</v>
      </c>
      <c r="AD1328" s="754">
        <v>2018</v>
      </c>
      <c r="AE1328" s="754" t="s">
        <v>886</v>
      </c>
      <c r="AF1328" s="764" t="s">
        <v>11683</v>
      </c>
      <c r="AG1328" s="802" t="s">
        <v>11684</v>
      </c>
      <c r="AH1328" s="94" t="s">
        <v>677</v>
      </c>
      <c r="AI1328" s="696"/>
    </row>
    <row r="1329" spans="2:35">
      <c r="B1329" s="807" t="s">
        <v>366</v>
      </c>
      <c r="C1329" s="764" t="s">
        <v>165</v>
      </c>
      <c r="D1329" s="764" t="s">
        <v>11682</v>
      </c>
      <c r="E1329" s="754" t="s">
        <v>9794</v>
      </c>
      <c r="F1329" s="309" t="s">
        <v>452</v>
      </c>
      <c r="G1329" s="807" t="s">
        <v>9697</v>
      </c>
      <c r="H1329" s="897" t="s">
        <v>886</v>
      </c>
      <c r="I1329" s="897"/>
      <c r="J1329" s="897"/>
      <c r="K1329" s="897"/>
      <c r="L1329" s="897"/>
      <c r="M1329" s="897"/>
      <c r="N1329" s="897"/>
      <c r="O1329" s="897"/>
      <c r="P1329" s="897"/>
      <c r="Q1329" s="897"/>
      <c r="R1329" s="897"/>
      <c r="S1329" s="897"/>
      <c r="T1329" s="651"/>
      <c r="U1329" s="897"/>
      <c r="V1329" s="897" t="s">
        <v>582</v>
      </c>
      <c r="W1329" s="897"/>
      <c r="X1329" s="897"/>
      <c r="Y1329" s="897"/>
      <c r="Z1329" s="897"/>
      <c r="AA1329" s="897"/>
      <c r="AB1329" s="897"/>
      <c r="AC1329" s="652" t="s">
        <v>9698</v>
      </c>
      <c r="AD1329" s="897" t="s">
        <v>886</v>
      </c>
      <c r="AE1329" s="767">
        <v>2008</v>
      </c>
      <c r="AF1329" s="764" t="s">
        <v>11685</v>
      </c>
      <c r="AG1329" s="802" t="s">
        <v>11686</v>
      </c>
      <c r="AH1329" s="94" t="s">
        <v>677</v>
      </c>
      <c r="AI1329" s="696"/>
    </row>
    <row r="1330" spans="2:35">
      <c r="B1330" s="808" t="s">
        <v>2074</v>
      </c>
      <c r="C1330" s="771" t="s">
        <v>187</v>
      </c>
      <c r="D1330" s="807" t="s">
        <v>11687</v>
      </c>
      <c r="E1330" s="764" t="s">
        <v>6147</v>
      </c>
      <c r="F1330" s="128" t="s">
        <v>424</v>
      </c>
      <c r="G1330" s="764" t="s">
        <v>6147</v>
      </c>
      <c r="H1330" s="754" t="s">
        <v>6147</v>
      </c>
      <c r="I1330" s="754"/>
      <c r="J1330" s="754"/>
      <c r="K1330" s="754"/>
      <c r="L1330" s="754"/>
      <c r="M1330" s="754"/>
      <c r="N1330" s="754"/>
      <c r="O1330" s="754"/>
      <c r="P1330" s="754"/>
      <c r="Q1330" s="754"/>
      <c r="R1330" s="754"/>
      <c r="S1330" s="754"/>
      <c r="T1330" s="659"/>
      <c r="U1330" s="754"/>
      <c r="V1330" s="754"/>
      <c r="W1330" s="754"/>
      <c r="X1330" s="754"/>
      <c r="Y1330" s="754"/>
      <c r="Z1330" s="754"/>
      <c r="AA1330" s="754" t="s">
        <v>419</v>
      </c>
      <c r="AB1330" s="696"/>
      <c r="AC1330" s="658" t="s">
        <v>9698</v>
      </c>
      <c r="AD1330" s="754">
        <v>2020</v>
      </c>
      <c r="AE1330" s="754">
        <v>2030</v>
      </c>
      <c r="AF1330" s="764"/>
      <c r="AG1330" s="1110" t="s">
        <v>11688</v>
      </c>
      <c r="AH1330" s="94" t="s">
        <v>677</v>
      </c>
      <c r="AI1330" s="765"/>
    </row>
    <row r="1331" spans="2:35">
      <c r="B1331" s="807" t="s">
        <v>2074</v>
      </c>
      <c r="C1331" s="807" t="s">
        <v>187</v>
      </c>
      <c r="D1331" s="807" t="s">
        <v>9549</v>
      </c>
      <c r="E1331" s="897" t="s">
        <v>5778</v>
      </c>
      <c r="F1331" s="309" t="s">
        <v>8384</v>
      </c>
      <c r="G1331" s="764" t="s">
        <v>250</v>
      </c>
      <c r="H1331" s="897" t="s">
        <v>594</v>
      </c>
      <c r="I1331" s="897"/>
      <c r="J1331" s="897"/>
      <c r="K1331" s="897" t="s">
        <v>582</v>
      </c>
      <c r="L1331" s="897"/>
      <c r="M1331" s="897"/>
      <c r="N1331" s="897"/>
      <c r="O1331" s="897"/>
      <c r="P1331" s="897"/>
      <c r="Q1331" s="897"/>
      <c r="R1331" s="897"/>
      <c r="S1331" s="897"/>
      <c r="T1331" s="651"/>
      <c r="U1331" s="897"/>
      <c r="V1331" s="897"/>
      <c r="W1331" s="897"/>
      <c r="X1331" s="897"/>
      <c r="Y1331" s="897"/>
      <c r="Z1331" s="897"/>
      <c r="AA1331" s="897"/>
      <c r="AB1331" s="897"/>
      <c r="AC1331" s="652" t="s">
        <v>9698</v>
      </c>
      <c r="AD1331" s="897">
        <v>2008</v>
      </c>
      <c r="AE1331" s="897">
        <v>2009</v>
      </c>
      <c r="AF1331" s="807" t="s">
        <v>11689</v>
      </c>
      <c r="AG1331" s="1093" t="s">
        <v>11690</v>
      </c>
      <c r="AH1331" s="94" t="s">
        <v>677</v>
      </c>
      <c r="AI1331" s="696"/>
    </row>
    <row r="1332" spans="2:35">
      <c r="B1332" s="807" t="s">
        <v>2057</v>
      </c>
      <c r="C1332" s="807" t="s">
        <v>174</v>
      </c>
      <c r="D1332" s="807" t="s">
        <v>11691</v>
      </c>
      <c r="E1332" s="897" t="s">
        <v>9722</v>
      </c>
      <c r="F1332" s="897" t="s">
        <v>424</v>
      </c>
      <c r="G1332" s="807" t="s">
        <v>4780</v>
      </c>
      <c r="H1332" s="897" t="s">
        <v>9950</v>
      </c>
      <c r="I1332" s="897"/>
      <c r="J1332" s="897"/>
      <c r="K1332" s="897" t="s">
        <v>582</v>
      </c>
      <c r="L1332" s="897"/>
      <c r="M1332" s="897"/>
      <c r="N1332" s="897"/>
      <c r="O1332" s="897"/>
      <c r="P1332" s="897"/>
      <c r="Q1332" s="897"/>
      <c r="R1332" s="897"/>
      <c r="S1332" s="897"/>
      <c r="T1332" s="651"/>
      <c r="U1332" s="897"/>
      <c r="V1332" s="897"/>
      <c r="W1332" s="897"/>
      <c r="X1332" s="897"/>
      <c r="Y1332" s="897"/>
      <c r="Z1332" s="897"/>
      <c r="AA1332" s="897"/>
      <c r="AB1332" s="897"/>
      <c r="AC1332" s="652" t="s">
        <v>9698</v>
      </c>
      <c r="AD1332" s="754" t="s">
        <v>886</v>
      </c>
      <c r="AE1332" s="897">
        <v>2020</v>
      </c>
      <c r="AF1332" s="807" t="s">
        <v>11692</v>
      </c>
      <c r="AG1332" s="1093" t="s">
        <v>11693</v>
      </c>
      <c r="AH1332" s="94" t="s">
        <v>677</v>
      </c>
      <c r="AI1332" s="696"/>
    </row>
    <row r="1333" spans="2:35">
      <c r="B1333" s="807" t="s">
        <v>366</v>
      </c>
      <c r="C1333" s="142" t="s">
        <v>173</v>
      </c>
      <c r="D1333" s="764" t="s">
        <v>11694</v>
      </c>
      <c r="E1333" s="754" t="s">
        <v>886</v>
      </c>
      <c r="F1333" s="897" t="s">
        <v>452</v>
      </c>
      <c r="G1333" s="807" t="s">
        <v>886</v>
      </c>
      <c r="H1333" s="897" t="s">
        <v>886</v>
      </c>
      <c r="I1333" s="897"/>
      <c r="J1333" s="897"/>
      <c r="K1333" s="897"/>
      <c r="L1333" s="897"/>
      <c r="M1333" s="897"/>
      <c r="N1333" s="897"/>
      <c r="O1333" s="897"/>
      <c r="P1333" s="897"/>
      <c r="Q1333" s="897"/>
      <c r="R1333" s="897"/>
      <c r="S1333" s="897"/>
      <c r="T1333" s="651"/>
      <c r="U1333" s="897"/>
      <c r="V1333" s="897" t="s">
        <v>582</v>
      </c>
      <c r="W1333" s="897"/>
      <c r="X1333" s="897"/>
      <c r="Y1333" s="897"/>
      <c r="Z1333" s="897"/>
      <c r="AA1333" s="897"/>
      <c r="AB1333" s="897"/>
      <c r="AC1333" s="652" t="s">
        <v>9698</v>
      </c>
      <c r="AD1333" s="897" t="s">
        <v>886</v>
      </c>
      <c r="AE1333" s="767" t="s">
        <v>9709</v>
      </c>
      <c r="AF1333" s="764" t="s">
        <v>9726</v>
      </c>
      <c r="AG1333" s="802" t="s">
        <v>9727</v>
      </c>
      <c r="AH1333" s="94" t="s">
        <v>677</v>
      </c>
      <c r="AI1333" s="696"/>
    </row>
    <row r="1334" spans="2:35">
      <c r="B1334" s="807" t="s">
        <v>366</v>
      </c>
      <c r="C1334" s="142" t="s">
        <v>165</v>
      </c>
      <c r="D1334" s="764" t="s">
        <v>8142</v>
      </c>
      <c r="E1334" s="754" t="s">
        <v>9708</v>
      </c>
      <c r="F1334" s="309" t="s">
        <v>452</v>
      </c>
      <c r="G1334" s="807" t="s">
        <v>9697</v>
      </c>
      <c r="H1334" s="897" t="s">
        <v>886</v>
      </c>
      <c r="I1334" s="897"/>
      <c r="J1334" s="897"/>
      <c r="K1334" s="897"/>
      <c r="L1334" s="897"/>
      <c r="M1334" s="897"/>
      <c r="N1334" s="897"/>
      <c r="O1334" s="897"/>
      <c r="P1334" s="897"/>
      <c r="Q1334" s="897"/>
      <c r="R1334" s="897"/>
      <c r="S1334" s="897"/>
      <c r="T1334" s="651"/>
      <c r="U1334" s="897"/>
      <c r="V1334" s="897" t="s">
        <v>582</v>
      </c>
      <c r="W1334" s="897"/>
      <c r="X1334" s="897"/>
      <c r="Y1334" s="897"/>
      <c r="Z1334" s="897"/>
      <c r="AA1334" s="897"/>
      <c r="AB1334" s="897"/>
      <c r="AC1334" s="652" t="s">
        <v>9698</v>
      </c>
      <c r="AD1334" s="897" t="s">
        <v>886</v>
      </c>
      <c r="AE1334" s="767">
        <v>2009</v>
      </c>
      <c r="AF1334" s="807" t="s">
        <v>9726</v>
      </c>
      <c r="AG1334" s="802" t="s">
        <v>11695</v>
      </c>
      <c r="AH1334" s="94" t="s">
        <v>677</v>
      </c>
      <c r="AI1334" s="696"/>
    </row>
    <row r="1335" spans="2:35">
      <c r="B1335" s="807" t="s">
        <v>366</v>
      </c>
      <c r="C1335" s="142" t="s">
        <v>139</v>
      </c>
      <c r="D1335" s="764" t="s">
        <v>11696</v>
      </c>
      <c r="E1335" s="754" t="s">
        <v>9708</v>
      </c>
      <c r="F1335" s="897" t="s">
        <v>452</v>
      </c>
      <c r="G1335" s="807" t="s">
        <v>9697</v>
      </c>
      <c r="H1335" s="897" t="s">
        <v>886</v>
      </c>
      <c r="I1335" s="897"/>
      <c r="J1335" s="897"/>
      <c r="K1335" s="897"/>
      <c r="L1335" s="897"/>
      <c r="M1335" s="897"/>
      <c r="N1335" s="897"/>
      <c r="O1335" s="897"/>
      <c r="P1335" s="897"/>
      <c r="Q1335" s="897"/>
      <c r="R1335" s="897"/>
      <c r="S1335" s="897"/>
      <c r="T1335" s="651"/>
      <c r="U1335" s="897"/>
      <c r="V1335" s="897" t="s">
        <v>582</v>
      </c>
      <c r="W1335" s="897"/>
      <c r="X1335" s="897"/>
      <c r="Y1335" s="897"/>
      <c r="Z1335" s="897"/>
      <c r="AA1335" s="897"/>
      <c r="AB1335" s="897"/>
      <c r="AC1335" s="652" t="s">
        <v>9698</v>
      </c>
      <c r="AD1335" s="897" t="s">
        <v>886</v>
      </c>
      <c r="AE1335" s="767" t="s">
        <v>11697</v>
      </c>
      <c r="AF1335" s="764" t="s">
        <v>11698</v>
      </c>
      <c r="AG1335" s="802" t="s">
        <v>11699</v>
      </c>
      <c r="AH1335" s="94" t="s">
        <v>677</v>
      </c>
      <c r="AI1335" s="696"/>
    </row>
    <row r="1336" spans="2:35">
      <c r="B1336" s="764" t="s">
        <v>2074</v>
      </c>
      <c r="C1336" s="315" t="s">
        <v>187</v>
      </c>
      <c r="D1336" s="764" t="s">
        <v>11700</v>
      </c>
      <c r="E1336" s="897" t="s">
        <v>5778</v>
      </c>
      <c r="F1336" s="128" t="s">
        <v>424</v>
      </c>
      <c r="G1336" s="807" t="s">
        <v>886</v>
      </c>
      <c r="H1336" s="897" t="s">
        <v>5810</v>
      </c>
      <c r="I1336" s="897"/>
      <c r="J1336" s="897"/>
      <c r="K1336" s="897"/>
      <c r="L1336" s="897"/>
      <c r="M1336" s="897"/>
      <c r="N1336" s="897"/>
      <c r="O1336" s="897"/>
      <c r="P1336" s="897"/>
      <c r="Q1336" s="897"/>
      <c r="R1336" s="897"/>
      <c r="S1336" s="897"/>
      <c r="T1336" s="651"/>
      <c r="U1336" s="897"/>
      <c r="V1336" s="897"/>
      <c r="W1336" s="897"/>
      <c r="X1336" s="897"/>
      <c r="Y1336" s="897"/>
      <c r="Z1336" s="897"/>
      <c r="AA1336" s="897" t="s">
        <v>582</v>
      </c>
      <c r="AB1336" s="897"/>
      <c r="AC1336" s="652" t="s">
        <v>9698</v>
      </c>
      <c r="AD1336" s="897" t="s">
        <v>886</v>
      </c>
      <c r="AE1336" s="897" t="s">
        <v>886</v>
      </c>
      <c r="AF1336" s="807" t="s">
        <v>9934</v>
      </c>
      <c r="AG1336" s="802" t="s">
        <v>9742</v>
      </c>
      <c r="AH1336" s="94" t="s">
        <v>677</v>
      </c>
      <c r="AI1336" s="696"/>
    </row>
    <row r="1337" spans="2:35">
      <c r="B1337" s="807" t="s">
        <v>2074</v>
      </c>
      <c r="C1337" s="807" t="s">
        <v>187</v>
      </c>
      <c r="D1337" s="807" t="s">
        <v>8147</v>
      </c>
      <c r="E1337" s="897" t="s">
        <v>5778</v>
      </c>
      <c r="F1337" s="128" t="s">
        <v>424</v>
      </c>
      <c r="G1337" s="807" t="s">
        <v>886</v>
      </c>
      <c r="H1337" s="897" t="s">
        <v>886</v>
      </c>
      <c r="I1337" s="897"/>
      <c r="J1337" s="897"/>
      <c r="K1337" s="897"/>
      <c r="L1337" s="897" t="s">
        <v>582</v>
      </c>
      <c r="M1337" s="897"/>
      <c r="N1337" s="897"/>
      <c r="O1337" s="897"/>
      <c r="P1337" s="897"/>
      <c r="Q1337" s="897"/>
      <c r="R1337" s="897"/>
      <c r="S1337" s="897"/>
      <c r="T1337" s="651"/>
      <c r="U1337" s="897"/>
      <c r="V1337" s="897"/>
      <c r="W1337" s="897"/>
      <c r="X1337" s="897"/>
      <c r="Y1337" s="897"/>
      <c r="Z1337" s="897"/>
      <c r="AA1337" s="897"/>
      <c r="AB1337" s="897"/>
      <c r="AC1337" s="652" t="s">
        <v>9698</v>
      </c>
      <c r="AD1337" s="897">
        <v>2019</v>
      </c>
      <c r="AE1337" s="897">
        <v>2035</v>
      </c>
      <c r="AF1337" s="807" t="s">
        <v>11701</v>
      </c>
      <c r="AG1337" s="1093" t="s">
        <v>11702</v>
      </c>
      <c r="AH1337" s="94" t="s">
        <v>677</v>
      </c>
      <c r="AI1337" s="696"/>
    </row>
    <row r="1338" spans="2:35">
      <c r="B1338" s="807" t="s">
        <v>366</v>
      </c>
      <c r="C1338" s="764" t="s">
        <v>139</v>
      </c>
      <c r="D1338" s="764" t="s">
        <v>11703</v>
      </c>
      <c r="E1338" s="754" t="s">
        <v>9794</v>
      </c>
      <c r="F1338" s="309" t="s">
        <v>452</v>
      </c>
      <c r="G1338" s="807" t="s">
        <v>9697</v>
      </c>
      <c r="H1338" s="897" t="s">
        <v>886</v>
      </c>
      <c r="I1338" s="897"/>
      <c r="J1338" s="897"/>
      <c r="K1338" s="897"/>
      <c r="L1338" s="897"/>
      <c r="M1338" s="897"/>
      <c r="N1338" s="897"/>
      <c r="O1338" s="897"/>
      <c r="P1338" s="897"/>
      <c r="Q1338" s="897"/>
      <c r="R1338" s="897"/>
      <c r="S1338" s="897"/>
      <c r="T1338" s="651"/>
      <c r="U1338" s="897"/>
      <c r="V1338" s="897" t="s">
        <v>582</v>
      </c>
      <c r="W1338" s="897"/>
      <c r="X1338" s="897"/>
      <c r="Y1338" s="897"/>
      <c r="Z1338" s="897"/>
      <c r="AA1338" s="897"/>
      <c r="AB1338" s="897"/>
      <c r="AC1338" s="652" t="s">
        <v>9698</v>
      </c>
      <c r="AD1338" s="754" t="s">
        <v>886</v>
      </c>
      <c r="AE1338" s="767">
        <v>2020</v>
      </c>
      <c r="AF1338" s="764" t="s">
        <v>11704</v>
      </c>
      <c r="AG1338" s="802" t="s">
        <v>11705</v>
      </c>
      <c r="AH1338" s="94" t="s">
        <v>677</v>
      </c>
      <c r="AI1338" s="696"/>
    </row>
    <row r="1339" spans="2:35">
      <c r="B1339" s="807" t="s">
        <v>366</v>
      </c>
      <c r="C1339" s="764" t="s">
        <v>165</v>
      </c>
      <c r="D1339" s="764" t="s">
        <v>11706</v>
      </c>
      <c r="E1339" s="754" t="s">
        <v>9794</v>
      </c>
      <c r="F1339" s="897" t="s">
        <v>452</v>
      </c>
      <c r="G1339" s="807" t="s">
        <v>9697</v>
      </c>
      <c r="H1339" s="897" t="s">
        <v>886</v>
      </c>
      <c r="I1339" s="897"/>
      <c r="J1339" s="897"/>
      <c r="K1339" s="897"/>
      <c r="L1339" s="897"/>
      <c r="M1339" s="897"/>
      <c r="N1339" s="897"/>
      <c r="O1339" s="897"/>
      <c r="P1339" s="897"/>
      <c r="Q1339" s="897"/>
      <c r="R1339" s="897"/>
      <c r="S1339" s="897"/>
      <c r="T1339" s="651"/>
      <c r="U1339" s="897"/>
      <c r="V1339" s="897" t="s">
        <v>582</v>
      </c>
      <c r="W1339" s="897"/>
      <c r="X1339" s="897"/>
      <c r="Y1339" s="897"/>
      <c r="Z1339" s="897"/>
      <c r="AA1339" s="897"/>
      <c r="AB1339" s="897"/>
      <c r="AC1339" s="652" t="s">
        <v>9698</v>
      </c>
      <c r="AD1339" s="897" t="s">
        <v>886</v>
      </c>
      <c r="AE1339" s="767">
        <v>2012</v>
      </c>
      <c r="AF1339" s="764" t="s">
        <v>11707</v>
      </c>
      <c r="AG1339" s="802" t="s">
        <v>11708</v>
      </c>
      <c r="AH1339" s="94" t="s">
        <v>677</v>
      </c>
      <c r="AI1339" s="696"/>
    </row>
    <row r="1340" spans="2:35">
      <c r="B1340" s="807" t="s">
        <v>366</v>
      </c>
      <c r="C1340" s="807" t="s">
        <v>5666</v>
      </c>
      <c r="D1340" s="807" t="s">
        <v>8160</v>
      </c>
      <c r="E1340" s="897" t="s">
        <v>5778</v>
      </c>
      <c r="F1340" s="897" t="s">
        <v>452</v>
      </c>
      <c r="G1340" s="807" t="s">
        <v>5830</v>
      </c>
      <c r="H1340" s="897" t="s">
        <v>886</v>
      </c>
      <c r="I1340" s="897"/>
      <c r="J1340" s="897"/>
      <c r="K1340" s="897"/>
      <c r="L1340" s="897"/>
      <c r="M1340" s="897"/>
      <c r="N1340" s="897"/>
      <c r="O1340" s="897"/>
      <c r="P1340" s="897"/>
      <c r="Q1340" s="897"/>
      <c r="R1340" s="897"/>
      <c r="S1340" s="897"/>
      <c r="T1340" s="651"/>
      <c r="U1340" s="897"/>
      <c r="V1340" s="897"/>
      <c r="W1340" s="897"/>
      <c r="X1340" s="897"/>
      <c r="Y1340" s="897"/>
      <c r="Z1340" s="897" t="s">
        <v>582</v>
      </c>
      <c r="AA1340" s="897"/>
      <c r="AB1340" s="897"/>
      <c r="AC1340" s="652" t="s">
        <v>9698</v>
      </c>
      <c r="AD1340" s="897">
        <v>2020</v>
      </c>
      <c r="AE1340" s="897" t="s">
        <v>9785</v>
      </c>
      <c r="AF1340" s="807" t="s">
        <v>9786</v>
      </c>
      <c r="AG1340" s="1093" t="s">
        <v>9787</v>
      </c>
      <c r="AH1340" s="94" t="s">
        <v>677</v>
      </c>
      <c r="AI1340" s="696"/>
    </row>
    <row r="1341" spans="2:35">
      <c r="B1341" s="807" t="s">
        <v>366</v>
      </c>
      <c r="C1341" s="807" t="s">
        <v>5666</v>
      </c>
      <c r="D1341" s="807" t="s">
        <v>8160</v>
      </c>
      <c r="E1341" s="897" t="s">
        <v>9708</v>
      </c>
      <c r="F1341" s="897" t="s">
        <v>452</v>
      </c>
      <c r="G1341" s="807" t="s">
        <v>9697</v>
      </c>
      <c r="H1341" s="897" t="s">
        <v>886</v>
      </c>
      <c r="I1341" s="897"/>
      <c r="J1341" s="897"/>
      <c r="K1341" s="897"/>
      <c r="L1341" s="897"/>
      <c r="M1341" s="897"/>
      <c r="N1341" s="897"/>
      <c r="O1341" s="897"/>
      <c r="P1341" s="897"/>
      <c r="Q1341" s="897"/>
      <c r="R1341" s="897"/>
      <c r="S1341" s="897"/>
      <c r="T1341" s="651"/>
      <c r="U1341" s="897"/>
      <c r="V1341" s="897" t="s">
        <v>582</v>
      </c>
      <c r="W1341" s="897"/>
      <c r="X1341" s="897"/>
      <c r="Y1341" s="897"/>
      <c r="Z1341" s="897"/>
      <c r="AA1341" s="897"/>
      <c r="AB1341" s="897"/>
      <c r="AC1341" s="652" t="s">
        <v>9698</v>
      </c>
      <c r="AD1341" s="897" t="s">
        <v>886</v>
      </c>
      <c r="AE1341" s="897" t="s">
        <v>11653</v>
      </c>
      <c r="AF1341" s="807" t="s">
        <v>11709</v>
      </c>
      <c r="AG1341" s="1093" t="s">
        <v>10495</v>
      </c>
      <c r="AH1341" s="94" t="s">
        <v>677</v>
      </c>
      <c r="AI1341" s="696"/>
    </row>
    <row r="1342" spans="2:35">
      <c r="B1342" s="807" t="s">
        <v>2074</v>
      </c>
      <c r="C1342" s="807" t="s">
        <v>187</v>
      </c>
      <c r="D1342" s="807" t="s">
        <v>11710</v>
      </c>
      <c r="E1342" s="897" t="s">
        <v>5778</v>
      </c>
      <c r="F1342" s="754" t="s">
        <v>424</v>
      </c>
      <c r="G1342" s="807" t="s">
        <v>886</v>
      </c>
      <c r="H1342" s="897" t="s">
        <v>886</v>
      </c>
      <c r="I1342" s="897"/>
      <c r="J1342" s="897"/>
      <c r="K1342" s="897"/>
      <c r="L1342" s="897" t="s">
        <v>582</v>
      </c>
      <c r="M1342" s="897"/>
      <c r="N1342" s="897"/>
      <c r="O1342" s="897"/>
      <c r="P1342" s="897"/>
      <c r="Q1342" s="897"/>
      <c r="R1342" s="897"/>
      <c r="S1342" s="897"/>
      <c r="T1342" s="651"/>
      <c r="U1342" s="897"/>
      <c r="V1342" s="897"/>
      <c r="W1342" s="897"/>
      <c r="X1342" s="897"/>
      <c r="Y1342" s="897"/>
      <c r="Z1342" s="897"/>
      <c r="AA1342" s="897"/>
      <c r="AB1342" s="897"/>
      <c r="AC1342" s="652" t="s">
        <v>9698</v>
      </c>
      <c r="AD1342" s="897">
        <v>2019</v>
      </c>
      <c r="AE1342" s="897">
        <v>2050</v>
      </c>
      <c r="AF1342" s="807" t="s">
        <v>11711</v>
      </c>
      <c r="AG1342" s="1093" t="s">
        <v>11712</v>
      </c>
      <c r="AH1342" s="94" t="s">
        <v>677</v>
      </c>
      <c r="AI1342" s="696"/>
    </row>
    <row r="1343" spans="2:35">
      <c r="B1343" s="764" t="s">
        <v>366</v>
      </c>
      <c r="C1343" s="764" t="s">
        <v>169</v>
      </c>
      <c r="D1343" s="764" t="s">
        <v>9577</v>
      </c>
      <c r="E1343" s="754" t="s">
        <v>5778</v>
      </c>
      <c r="F1343" s="754" t="s">
        <v>5838</v>
      </c>
      <c r="G1343" s="764" t="s">
        <v>4683</v>
      </c>
      <c r="H1343" s="754" t="s">
        <v>886</v>
      </c>
      <c r="I1343" s="754"/>
      <c r="J1343" s="754"/>
      <c r="K1343" s="754" t="s">
        <v>582</v>
      </c>
      <c r="L1343" s="754"/>
      <c r="M1343" s="754"/>
      <c r="N1343" s="754"/>
      <c r="O1343" s="754"/>
      <c r="P1343" s="754"/>
      <c r="Q1343" s="754"/>
      <c r="R1343" s="754"/>
      <c r="S1343" s="754"/>
      <c r="T1343" s="659"/>
      <c r="U1343" s="897"/>
      <c r="V1343" s="897"/>
      <c r="W1343" s="897"/>
      <c r="X1343" s="897"/>
      <c r="Y1343" s="897"/>
      <c r="Z1343" s="897"/>
      <c r="AA1343" s="897"/>
      <c r="AB1343" s="897"/>
      <c r="AC1343" s="652" t="s">
        <v>9698</v>
      </c>
      <c r="AD1343" s="897" t="s">
        <v>886</v>
      </c>
      <c r="AE1343" s="754">
        <v>2005</v>
      </c>
      <c r="AF1343" s="764"/>
      <c r="AG1343" s="764" t="s">
        <v>9719</v>
      </c>
      <c r="AH1343" s="94" t="s">
        <v>677</v>
      </c>
      <c r="AI1343" s="696"/>
    </row>
    <row r="1344" spans="2:35">
      <c r="B1344" s="807" t="s">
        <v>366</v>
      </c>
      <c r="C1344" s="764" t="s">
        <v>173</v>
      </c>
      <c r="D1344" s="764" t="s">
        <v>11713</v>
      </c>
      <c r="E1344" s="754" t="s">
        <v>886</v>
      </c>
      <c r="F1344" s="897" t="s">
        <v>452</v>
      </c>
      <c r="G1344" s="807" t="s">
        <v>886</v>
      </c>
      <c r="H1344" s="897" t="s">
        <v>886</v>
      </c>
      <c r="I1344" s="897"/>
      <c r="J1344" s="897"/>
      <c r="K1344" s="897"/>
      <c r="L1344" s="897"/>
      <c r="M1344" s="897"/>
      <c r="N1344" s="897"/>
      <c r="O1344" s="897"/>
      <c r="P1344" s="897"/>
      <c r="Q1344" s="897"/>
      <c r="R1344" s="897"/>
      <c r="S1344" s="897"/>
      <c r="T1344" s="651"/>
      <c r="U1344" s="897"/>
      <c r="V1344" s="897" t="s">
        <v>582</v>
      </c>
      <c r="W1344" s="897"/>
      <c r="X1344" s="897"/>
      <c r="Y1344" s="897"/>
      <c r="Z1344" s="897"/>
      <c r="AA1344" s="897"/>
      <c r="AB1344" s="897"/>
      <c r="AC1344" s="652" t="s">
        <v>9698</v>
      </c>
      <c r="AD1344" s="897" t="s">
        <v>886</v>
      </c>
      <c r="AE1344" s="767" t="s">
        <v>9709</v>
      </c>
      <c r="AF1344" s="764" t="s">
        <v>9726</v>
      </c>
      <c r="AG1344" s="802" t="s">
        <v>9727</v>
      </c>
      <c r="AH1344" s="94" t="s">
        <v>677</v>
      </c>
      <c r="AI1344" s="696"/>
    </row>
    <row r="1345" spans="2:35">
      <c r="B1345" s="807" t="s">
        <v>366</v>
      </c>
      <c r="C1345" s="764" t="s">
        <v>173</v>
      </c>
      <c r="D1345" s="764" t="s">
        <v>11714</v>
      </c>
      <c r="E1345" s="754" t="s">
        <v>886</v>
      </c>
      <c r="F1345" s="897" t="s">
        <v>452</v>
      </c>
      <c r="G1345" s="807" t="s">
        <v>886</v>
      </c>
      <c r="H1345" s="897" t="s">
        <v>886</v>
      </c>
      <c r="I1345" s="897"/>
      <c r="J1345" s="897"/>
      <c r="K1345" s="897"/>
      <c r="L1345" s="897"/>
      <c r="M1345" s="897"/>
      <c r="N1345" s="897"/>
      <c r="O1345" s="897"/>
      <c r="P1345" s="897"/>
      <c r="Q1345" s="897"/>
      <c r="R1345" s="897"/>
      <c r="S1345" s="897"/>
      <c r="T1345" s="651"/>
      <c r="U1345" s="897"/>
      <c r="V1345" s="897" t="s">
        <v>582</v>
      </c>
      <c r="W1345" s="897"/>
      <c r="X1345" s="897"/>
      <c r="Y1345" s="897"/>
      <c r="Z1345" s="897"/>
      <c r="AA1345" s="897"/>
      <c r="AB1345" s="897"/>
      <c r="AC1345" s="652" t="s">
        <v>9698</v>
      </c>
      <c r="AD1345" s="897" t="s">
        <v>886</v>
      </c>
      <c r="AE1345" s="767" t="s">
        <v>9709</v>
      </c>
      <c r="AF1345" s="764" t="s">
        <v>9726</v>
      </c>
      <c r="AG1345" s="802" t="s">
        <v>9727</v>
      </c>
      <c r="AH1345" s="94" t="s">
        <v>677</v>
      </c>
      <c r="AI1345" s="696"/>
    </row>
    <row r="1346" spans="2:35">
      <c r="B1346" s="807" t="s">
        <v>2074</v>
      </c>
      <c r="C1346" s="807" t="s">
        <v>160</v>
      </c>
      <c r="D1346" s="807" t="s">
        <v>8171</v>
      </c>
      <c r="E1346" s="897" t="s">
        <v>886</v>
      </c>
      <c r="F1346" s="754" t="s">
        <v>452</v>
      </c>
      <c r="G1346" s="807" t="s">
        <v>9697</v>
      </c>
      <c r="H1346" s="897" t="s">
        <v>886</v>
      </c>
      <c r="I1346" s="897"/>
      <c r="J1346" s="897"/>
      <c r="K1346" s="897"/>
      <c r="L1346" s="897"/>
      <c r="M1346" s="897"/>
      <c r="N1346" s="897"/>
      <c r="O1346" s="897"/>
      <c r="P1346" s="897"/>
      <c r="Q1346" s="897"/>
      <c r="R1346" s="897"/>
      <c r="S1346" s="897"/>
      <c r="T1346" s="651"/>
      <c r="U1346" s="897"/>
      <c r="V1346" s="897"/>
      <c r="W1346" s="897" t="s">
        <v>582</v>
      </c>
      <c r="X1346" s="897"/>
      <c r="Y1346" s="897"/>
      <c r="Z1346" s="897"/>
      <c r="AA1346" s="897"/>
      <c r="AB1346" s="897"/>
      <c r="AC1346" s="652" t="s">
        <v>9837</v>
      </c>
      <c r="AD1346" s="897">
        <v>2019</v>
      </c>
      <c r="AE1346" s="897">
        <v>2030</v>
      </c>
      <c r="AF1346" s="807" t="s">
        <v>9838</v>
      </c>
      <c r="AG1346" s="1093" t="s">
        <v>11715</v>
      </c>
      <c r="AH1346" s="94" t="s">
        <v>677</v>
      </c>
      <c r="AI1346" s="696"/>
    </row>
    <row r="1347" spans="2:35">
      <c r="B1347" s="665" t="s">
        <v>2074</v>
      </c>
      <c r="C1347" s="764" t="s">
        <v>160</v>
      </c>
      <c r="D1347" s="764" t="s">
        <v>8171</v>
      </c>
      <c r="E1347" s="897" t="s">
        <v>5778</v>
      </c>
      <c r="F1347" s="754" t="s">
        <v>5838</v>
      </c>
      <c r="G1347" s="764" t="s">
        <v>11716</v>
      </c>
      <c r="H1347" s="1112" t="s">
        <v>594</v>
      </c>
      <c r="I1347" s="754"/>
      <c r="J1347" s="897"/>
      <c r="K1347" s="897"/>
      <c r="L1347" s="897"/>
      <c r="M1347" s="897"/>
      <c r="N1347" s="897"/>
      <c r="O1347" s="897"/>
      <c r="P1347" s="897"/>
      <c r="Q1347" s="897"/>
      <c r="R1347" s="897"/>
      <c r="S1347" s="897"/>
      <c r="T1347" s="651"/>
      <c r="U1347" s="897"/>
      <c r="V1347" s="897"/>
      <c r="W1347" s="897"/>
      <c r="X1347" s="897" t="s">
        <v>582</v>
      </c>
      <c r="Y1347" s="897"/>
      <c r="Z1347" s="897"/>
      <c r="AA1347" s="897"/>
      <c r="AB1347" s="897"/>
      <c r="AC1347" s="658" t="s">
        <v>9698</v>
      </c>
      <c r="AD1347" s="754">
        <v>2020</v>
      </c>
      <c r="AE1347" s="754">
        <v>2022</v>
      </c>
      <c r="AF1347" s="764" t="s">
        <v>11717</v>
      </c>
      <c r="AG1347" s="1113" t="s">
        <v>11718</v>
      </c>
      <c r="AH1347" s="94" t="s">
        <v>677</v>
      </c>
      <c r="AI1347" s="696"/>
    </row>
    <row r="1348" spans="2:35">
      <c r="B1348" s="808" t="s">
        <v>2074</v>
      </c>
      <c r="C1348" s="771" t="s">
        <v>160</v>
      </c>
      <c r="D1348" s="764" t="s">
        <v>8171</v>
      </c>
      <c r="E1348" s="754" t="s">
        <v>5778</v>
      </c>
      <c r="F1348" s="128" t="s">
        <v>5838</v>
      </c>
      <c r="G1348" s="764" t="s">
        <v>5695</v>
      </c>
      <c r="H1348" s="1106" t="s">
        <v>594</v>
      </c>
      <c r="I1348" s="754"/>
      <c r="J1348" s="754"/>
      <c r="K1348" s="754"/>
      <c r="L1348" s="754"/>
      <c r="M1348" s="754"/>
      <c r="N1348" s="754"/>
      <c r="O1348" s="754"/>
      <c r="P1348" s="754"/>
      <c r="Q1348" s="754"/>
      <c r="R1348" s="754"/>
      <c r="S1348" s="754"/>
      <c r="T1348" s="659"/>
      <c r="U1348" s="754" t="s">
        <v>419</v>
      </c>
      <c r="V1348" s="754"/>
      <c r="W1348" s="754"/>
      <c r="X1348" s="754"/>
      <c r="Y1348" s="754"/>
      <c r="Z1348" s="754"/>
      <c r="AA1348" s="754"/>
      <c r="AB1348" s="754"/>
      <c r="AC1348" s="658" t="s">
        <v>9698</v>
      </c>
      <c r="AD1348" s="754">
        <v>2020</v>
      </c>
      <c r="AE1348" s="754"/>
      <c r="AF1348" s="764" t="s">
        <v>11719</v>
      </c>
      <c r="AG1348" s="816" t="s">
        <v>11720</v>
      </c>
      <c r="AH1348" s="94" t="s">
        <v>677</v>
      </c>
      <c r="AI1348" s="696"/>
    </row>
    <row r="1349" spans="2:35">
      <c r="B1349" s="807" t="s">
        <v>366</v>
      </c>
      <c r="C1349" s="764" t="s">
        <v>173</v>
      </c>
      <c r="D1349" s="764" t="s">
        <v>11721</v>
      </c>
      <c r="E1349" s="754" t="s">
        <v>886</v>
      </c>
      <c r="F1349" s="897" t="s">
        <v>452</v>
      </c>
      <c r="G1349" s="807" t="s">
        <v>886</v>
      </c>
      <c r="H1349" s="897" t="s">
        <v>886</v>
      </c>
      <c r="I1349" s="897"/>
      <c r="J1349" s="897"/>
      <c r="K1349" s="897"/>
      <c r="L1349" s="897"/>
      <c r="M1349" s="897"/>
      <c r="N1349" s="897"/>
      <c r="O1349" s="897"/>
      <c r="P1349" s="897"/>
      <c r="Q1349" s="897"/>
      <c r="R1349" s="897"/>
      <c r="S1349" s="897"/>
      <c r="T1349" s="651"/>
      <c r="U1349" s="897"/>
      <c r="V1349" s="897" t="s">
        <v>582</v>
      </c>
      <c r="W1349" s="897"/>
      <c r="X1349" s="897"/>
      <c r="Y1349" s="897"/>
      <c r="Z1349" s="897"/>
      <c r="AA1349" s="897"/>
      <c r="AB1349" s="897"/>
      <c r="AC1349" s="652" t="s">
        <v>9698</v>
      </c>
      <c r="AD1349" s="897" t="s">
        <v>886</v>
      </c>
      <c r="AE1349" s="767" t="s">
        <v>9709</v>
      </c>
      <c r="AF1349" s="764" t="s">
        <v>9726</v>
      </c>
      <c r="AG1349" s="802" t="s">
        <v>9727</v>
      </c>
      <c r="AH1349" s="94" t="s">
        <v>677</v>
      </c>
      <c r="AI1349" s="696"/>
    </row>
    <row r="1350" spans="2:35">
      <c r="B1350" s="764" t="s">
        <v>366</v>
      </c>
      <c r="C1350" s="764" t="s">
        <v>165</v>
      </c>
      <c r="D1350" s="764" t="s">
        <v>11722</v>
      </c>
      <c r="E1350" s="754" t="s">
        <v>5778</v>
      </c>
      <c r="F1350" s="754" t="s">
        <v>5838</v>
      </c>
      <c r="G1350" s="764" t="s">
        <v>4683</v>
      </c>
      <c r="H1350" s="1112" t="s">
        <v>594</v>
      </c>
      <c r="I1350" s="754"/>
      <c r="J1350" s="754"/>
      <c r="K1350" s="754" t="s">
        <v>582</v>
      </c>
      <c r="L1350" s="754"/>
      <c r="M1350" s="754"/>
      <c r="N1350" s="754"/>
      <c r="O1350" s="754"/>
      <c r="P1350" s="754"/>
      <c r="Q1350" s="754"/>
      <c r="R1350" s="754"/>
      <c r="S1350" s="754"/>
      <c r="T1350" s="659"/>
      <c r="U1350" s="897"/>
      <c r="V1350" s="897"/>
      <c r="W1350" s="897"/>
      <c r="X1350" s="897"/>
      <c r="Y1350" s="897"/>
      <c r="Z1350" s="897"/>
      <c r="AA1350" s="897"/>
      <c r="AB1350" s="897"/>
      <c r="AC1350" s="652" t="s">
        <v>9698</v>
      </c>
      <c r="AD1350" s="897" t="s">
        <v>886</v>
      </c>
      <c r="AE1350" s="754">
        <v>2002</v>
      </c>
      <c r="AF1350" s="764" t="s">
        <v>11723</v>
      </c>
      <c r="AG1350" s="764" t="s">
        <v>11724</v>
      </c>
      <c r="AH1350" s="94" t="s">
        <v>677</v>
      </c>
      <c r="AI1350" s="696"/>
    </row>
    <row r="1351" spans="2:35">
      <c r="B1351" s="807" t="s">
        <v>366</v>
      </c>
      <c r="C1351" s="764" t="s">
        <v>173</v>
      </c>
      <c r="D1351" s="764" t="s">
        <v>11725</v>
      </c>
      <c r="E1351" s="754" t="s">
        <v>886</v>
      </c>
      <c r="F1351" s="897" t="s">
        <v>452</v>
      </c>
      <c r="G1351" s="807" t="s">
        <v>886</v>
      </c>
      <c r="H1351" s="897" t="s">
        <v>886</v>
      </c>
      <c r="I1351" s="897"/>
      <c r="J1351" s="897"/>
      <c r="K1351" s="897"/>
      <c r="L1351" s="897"/>
      <c r="M1351" s="897"/>
      <c r="N1351" s="897"/>
      <c r="O1351" s="897"/>
      <c r="P1351" s="897"/>
      <c r="Q1351" s="897"/>
      <c r="R1351" s="897"/>
      <c r="S1351" s="897"/>
      <c r="T1351" s="651"/>
      <c r="U1351" s="897"/>
      <c r="V1351" s="897" t="s">
        <v>582</v>
      </c>
      <c r="W1351" s="897"/>
      <c r="X1351" s="897"/>
      <c r="Y1351" s="897"/>
      <c r="Z1351" s="897"/>
      <c r="AA1351" s="897"/>
      <c r="AB1351" s="897"/>
      <c r="AC1351" s="652" t="s">
        <v>9698</v>
      </c>
      <c r="AD1351" s="897" t="s">
        <v>886</v>
      </c>
      <c r="AE1351" s="767" t="s">
        <v>9709</v>
      </c>
      <c r="AF1351" s="764" t="s">
        <v>9726</v>
      </c>
      <c r="AG1351" s="802" t="s">
        <v>9727</v>
      </c>
      <c r="AH1351" s="94" t="s">
        <v>677</v>
      </c>
      <c r="AI1351" s="696"/>
    </row>
    <row r="1352" spans="2:35">
      <c r="B1352" s="807" t="s">
        <v>366</v>
      </c>
      <c r="C1352" s="807" t="s">
        <v>173</v>
      </c>
      <c r="D1352" s="807" t="s">
        <v>8183</v>
      </c>
      <c r="E1352" s="897" t="s">
        <v>5778</v>
      </c>
      <c r="F1352" s="754" t="s">
        <v>8384</v>
      </c>
      <c r="G1352" s="807" t="s">
        <v>250</v>
      </c>
      <c r="H1352" s="1108" t="s">
        <v>5810</v>
      </c>
      <c r="I1352" s="897"/>
      <c r="J1352" s="897"/>
      <c r="K1352" s="897" t="s">
        <v>582</v>
      </c>
      <c r="L1352" s="897"/>
      <c r="M1352" s="897"/>
      <c r="N1352" s="897"/>
      <c r="O1352" s="897"/>
      <c r="P1352" s="897"/>
      <c r="Q1352" s="897"/>
      <c r="R1352" s="897"/>
      <c r="S1352" s="897"/>
      <c r="T1352" s="651"/>
      <c r="U1352" s="897"/>
      <c r="V1352" s="897"/>
      <c r="W1352" s="897"/>
      <c r="X1352" s="897"/>
      <c r="Y1352" s="897"/>
      <c r="Z1352" s="897"/>
      <c r="AA1352" s="897"/>
      <c r="AB1352" s="897"/>
      <c r="AC1352" s="652" t="s">
        <v>9698</v>
      </c>
      <c r="AD1352" s="897">
        <v>2019</v>
      </c>
      <c r="AE1352" s="897">
        <v>2020</v>
      </c>
      <c r="AF1352" s="807" t="s">
        <v>11726</v>
      </c>
      <c r="AG1352" s="1093" t="s">
        <v>11727</v>
      </c>
      <c r="AH1352" s="94" t="s">
        <v>677</v>
      </c>
      <c r="AI1352" s="696"/>
    </row>
    <row r="1353" spans="2:35">
      <c r="B1353" s="807" t="s">
        <v>366</v>
      </c>
      <c r="C1353" s="764" t="s">
        <v>173</v>
      </c>
      <c r="D1353" s="764" t="s">
        <v>11728</v>
      </c>
      <c r="E1353" s="754" t="s">
        <v>886</v>
      </c>
      <c r="F1353" s="309" t="s">
        <v>452</v>
      </c>
      <c r="G1353" s="807" t="s">
        <v>886</v>
      </c>
      <c r="H1353" s="897" t="s">
        <v>886</v>
      </c>
      <c r="I1353" s="897"/>
      <c r="J1353" s="897"/>
      <c r="K1353" s="897"/>
      <c r="L1353" s="897"/>
      <c r="M1353" s="897"/>
      <c r="N1353" s="897"/>
      <c r="O1353" s="897"/>
      <c r="P1353" s="897"/>
      <c r="Q1353" s="897"/>
      <c r="R1353" s="897"/>
      <c r="S1353" s="897"/>
      <c r="T1353" s="651"/>
      <c r="U1353" s="897"/>
      <c r="V1353" s="897" t="s">
        <v>582</v>
      </c>
      <c r="W1353" s="897"/>
      <c r="X1353" s="897"/>
      <c r="Y1353" s="897"/>
      <c r="Z1353" s="897"/>
      <c r="AA1353" s="897"/>
      <c r="AB1353" s="897"/>
      <c r="AC1353" s="652" t="s">
        <v>9698</v>
      </c>
      <c r="AD1353" s="897" t="s">
        <v>886</v>
      </c>
      <c r="AE1353" s="767" t="s">
        <v>9709</v>
      </c>
      <c r="AF1353" s="764" t="s">
        <v>9726</v>
      </c>
      <c r="AG1353" s="802" t="s">
        <v>9727</v>
      </c>
      <c r="AH1353" s="94" t="s">
        <v>677</v>
      </c>
      <c r="AI1353" s="696"/>
    </row>
    <row r="1354" spans="2:35">
      <c r="B1354" s="807" t="s">
        <v>366</v>
      </c>
      <c r="C1354" s="764" t="s">
        <v>173</v>
      </c>
      <c r="D1354" s="764" t="s">
        <v>11729</v>
      </c>
      <c r="E1354" s="754" t="s">
        <v>886</v>
      </c>
      <c r="F1354" s="309" t="s">
        <v>452</v>
      </c>
      <c r="G1354" s="807" t="s">
        <v>886</v>
      </c>
      <c r="H1354" s="897" t="s">
        <v>886</v>
      </c>
      <c r="I1354" s="897"/>
      <c r="J1354" s="897"/>
      <c r="K1354" s="897"/>
      <c r="L1354" s="897"/>
      <c r="M1354" s="897"/>
      <c r="N1354" s="897"/>
      <c r="O1354" s="897"/>
      <c r="P1354" s="897"/>
      <c r="Q1354" s="897"/>
      <c r="R1354" s="897"/>
      <c r="S1354" s="897"/>
      <c r="T1354" s="651"/>
      <c r="U1354" s="897"/>
      <c r="V1354" s="897" t="s">
        <v>582</v>
      </c>
      <c r="W1354" s="897"/>
      <c r="X1354" s="897"/>
      <c r="Y1354" s="897"/>
      <c r="Z1354" s="897"/>
      <c r="AA1354" s="897"/>
      <c r="AB1354" s="897"/>
      <c r="AC1354" s="652" t="s">
        <v>9698</v>
      </c>
      <c r="AD1354" s="897" t="s">
        <v>886</v>
      </c>
      <c r="AE1354" s="767" t="s">
        <v>9709</v>
      </c>
      <c r="AF1354" s="764" t="s">
        <v>9726</v>
      </c>
      <c r="AG1354" s="802" t="s">
        <v>9727</v>
      </c>
      <c r="AH1354" s="94" t="s">
        <v>677</v>
      </c>
      <c r="AI1354" s="696"/>
    </row>
    <row r="1355" spans="2:35">
      <c r="B1355" s="807" t="s">
        <v>366</v>
      </c>
      <c r="C1355" s="764" t="s">
        <v>173</v>
      </c>
      <c r="D1355" s="764" t="s">
        <v>11730</v>
      </c>
      <c r="E1355" s="754" t="s">
        <v>886</v>
      </c>
      <c r="F1355" s="897" t="s">
        <v>452</v>
      </c>
      <c r="G1355" s="807" t="s">
        <v>886</v>
      </c>
      <c r="H1355" s="897" t="s">
        <v>886</v>
      </c>
      <c r="I1355" s="897"/>
      <c r="J1355" s="897"/>
      <c r="K1355" s="897"/>
      <c r="L1355" s="897"/>
      <c r="M1355" s="897"/>
      <c r="N1355" s="897"/>
      <c r="O1355" s="897"/>
      <c r="P1355" s="897"/>
      <c r="Q1355" s="897"/>
      <c r="R1355" s="897"/>
      <c r="S1355" s="897"/>
      <c r="T1355" s="651"/>
      <c r="U1355" s="897"/>
      <c r="V1355" s="897" t="s">
        <v>582</v>
      </c>
      <c r="W1355" s="897"/>
      <c r="X1355" s="897"/>
      <c r="Y1355" s="897"/>
      <c r="Z1355" s="897"/>
      <c r="AA1355" s="897"/>
      <c r="AB1355" s="897"/>
      <c r="AC1355" s="652" t="s">
        <v>9698</v>
      </c>
      <c r="AD1355" s="897" t="s">
        <v>886</v>
      </c>
      <c r="AE1355" s="767" t="s">
        <v>9709</v>
      </c>
      <c r="AF1355" s="764" t="s">
        <v>9726</v>
      </c>
      <c r="AG1355" s="802" t="s">
        <v>9727</v>
      </c>
      <c r="AH1355" s="94" t="s">
        <v>677</v>
      </c>
      <c r="AI1355" s="696"/>
    </row>
    <row r="1356" spans="2:35">
      <c r="B1356" s="665" t="s">
        <v>366</v>
      </c>
      <c r="C1356" s="764" t="s">
        <v>169</v>
      </c>
      <c r="D1356" s="764" t="s">
        <v>11731</v>
      </c>
      <c r="E1356" s="754" t="s">
        <v>5778</v>
      </c>
      <c r="F1356" s="128" t="s">
        <v>5838</v>
      </c>
      <c r="G1356" s="764" t="s">
        <v>4683</v>
      </c>
      <c r="H1356" s="754" t="s">
        <v>886</v>
      </c>
      <c r="I1356" s="754"/>
      <c r="J1356" s="754"/>
      <c r="K1356" s="754" t="s">
        <v>582</v>
      </c>
      <c r="L1356" s="754"/>
      <c r="M1356" s="754"/>
      <c r="N1356" s="754"/>
      <c r="O1356" s="754"/>
      <c r="P1356" s="754"/>
      <c r="Q1356" s="754"/>
      <c r="R1356" s="754"/>
      <c r="S1356" s="754"/>
      <c r="T1356" s="659"/>
      <c r="U1356" s="897"/>
      <c r="V1356" s="897"/>
      <c r="W1356" s="897"/>
      <c r="X1356" s="897"/>
      <c r="Y1356" s="897"/>
      <c r="Z1356" s="897"/>
      <c r="AA1356" s="897"/>
      <c r="AB1356" s="897"/>
      <c r="AC1356" s="652" t="s">
        <v>9698</v>
      </c>
      <c r="AD1356" s="897" t="s">
        <v>886</v>
      </c>
      <c r="AE1356" s="754">
        <v>2003</v>
      </c>
      <c r="AF1356" s="764"/>
      <c r="AG1356" s="764" t="s">
        <v>9719</v>
      </c>
      <c r="AH1356" s="94" t="s">
        <v>677</v>
      </c>
      <c r="AI1356" s="696"/>
    </row>
    <row r="1357" spans="2:35">
      <c r="B1357" s="807" t="s">
        <v>366</v>
      </c>
      <c r="C1357" s="764" t="s">
        <v>173</v>
      </c>
      <c r="D1357" s="764" t="s">
        <v>11732</v>
      </c>
      <c r="E1357" s="754" t="s">
        <v>886</v>
      </c>
      <c r="F1357" s="309" t="s">
        <v>452</v>
      </c>
      <c r="G1357" s="807" t="s">
        <v>886</v>
      </c>
      <c r="H1357" s="897" t="s">
        <v>886</v>
      </c>
      <c r="I1357" s="754"/>
      <c r="J1357" s="754"/>
      <c r="K1357" s="754"/>
      <c r="L1357" s="754"/>
      <c r="M1357" s="754"/>
      <c r="N1357" s="754"/>
      <c r="O1357" s="754"/>
      <c r="P1357" s="754"/>
      <c r="Q1357" s="754"/>
      <c r="R1357" s="754"/>
      <c r="S1357" s="754"/>
      <c r="T1357" s="659"/>
      <c r="U1357" s="754"/>
      <c r="V1357" s="754" t="s">
        <v>419</v>
      </c>
      <c r="W1357" s="754"/>
      <c r="X1357" s="754"/>
      <c r="Y1357" s="754"/>
      <c r="Z1357" s="754"/>
      <c r="AA1357" s="754"/>
      <c r="AB1357" s="754"/>
      <c r="AC1357" s="658" t="s">
        <v>9698</v>
      </c>
      <c r="AD1357" s="897" t="s">
        <v>886</v>
      </c>
      <c r="AE1357" s="754">
        <v>2021</v>
      </c>
      <c r="AF1357" s="764" t="s">
        <v>9726</v>
      </c>
      <c r="AG1357" s="961" t="s">
        <v>11733</v>
      </c>
      <c r="AH1357" s="94" t="s">
        <v>677</v>
      </c>
      <c r="AI1357" s="764"/>
    </row>
    <row r="1358" spans="2:35">
      <c r="B1358" s="764" t="s">
        <v>366</v>
      </c>
      <c r="C1358" s="764" t="s">
        <v>148</v>
      </c>
      <c r="D1358" s="764" t="s">
        <v>8195</v>
      </c>
      <c r="E1358" s="754" t="s">
        <v>5778</v>
      </c>
      <c r="F1358" s="128" t="s">
        <v>424</v>
      </c>
      <c r="G1358" s="764" t="s">
        <v>250</v>
      </c>
      <c r="H1358" s="1112" t="s">
        <v>5810</v>
      </c>
      <c r="I1358" s="754"/>
      <c r="J1358" s="754"/>
      <c r="K1358" s="754" t="s">
        <v>582</v>
      </c>
      <c r="L1358" s="754"/>
      <c r="M1358" s="754"/>
      <c r="N1358" s="754"/>
      <c r="O1358" s="754"/>
      <c r="P1358" s="754"/>
      <c r="Q1358" s="754"/>
      <c r="R1358" s="754"/>
      <c r="S1358" s="754"/>
      <c r="T1358" s="659"/>
      <c r="U1358" s="897"/>
      <c r="V1358" s="897"/>
      <c r="W1358" s="897"/>
      <c r="X1358" s="897"/>
      <c r="Y1358" s="897"/>
      <c r="Z1358" s="897"/>
      <c r="AA1358" s="897"/>
      <c r="AB1358" s="897"/>
      <c r="AC1358" s="652" t="s">
        <v>9698</v>
      </c>
      <c r="AD1358" s="754">
        <v>2020</v>
      </c>
      <c r="AE1358" s="754">
        <v>2020</v>
      </c>
      <c r="AF1358" s="764" t="s">
        <v>11734</v>
      </c>
      <c r="AG1358" s="802" t="s">
        <v>11735</v>
      </c>
      <c r="AH1358" s="94" t="s">
        <v>677</v>
      </c>
      <c r="AI1358" s="696"/>
    </row>
    <row r="1359" spans="2:35">
      <c r="B1359" s="764" t="s">
        <v>366</v>
      </c>
      <c r="C1359" s="764" t="s">
        <v>148</v>
      </c>
      <c r="D1359" s="764" t="s">
        <v>8195</v>
      </c>
      <c r="E1359" s="754" t="s">
        <v>9722</v>
      </c>
      <c r="F1359" s="309" t="s">
        <v>8384</v>
      </c>
      <c r="G1359" s="764" t="s">
        <v>250</v>
      </c>
      <c r="H1359" s="754" t="s">
        <v>9950</v>
      </c>
      <c r="I1359" s="754"/>
      <c r="J1359" s="754"/>
      <c r="K1359" s="754"/>
      <c r="L1359" s="754"/>
      <c r="M1359" s="754"/>
      <c r="N1359" s="754"/>
      <c r="O1359" s="754"/>
      <c r="P1359" s="754"/>
      <c r="Q1359" s="754"/>
      <c r="R1359" s="754"/>
      <c r="S1359" s="754" t="s">
        <v>582</v>
      </c>
      <c r="T1359" s="659"/>
      <c r="U1359" s="897"/>
      <c r="V1359" s="897"/>
      <c r="W1359" s="897"/>
      <c r="X1359" s="897"/>
      <c r="Y1359" s="897"/>
      <c r="Z1359" s="897"/>
      <c r="AA1359" s="897"/>
      <c r="AB1359" s="897"/>
      <c r="AC1359" s="658" t="s">
        <v>9698</v>
      </c>
      <c r="AD1359" s="754" t="s">
        <v>886</v>
      </c>
      <c r="AE1359" s="754">
        <v>2020</v>
      </c>
      <c r="AF1359" s="764" t="s">
        <v>11736</v>
      </c>
      <c r="AG1359" s="802" t="s">
        <v>11737</v>
      </c>
      <c r="AH1359" s="94" t="s">
        <v>677</v>
      </c>
      <c r="AI1359" s="696"/>
    </row>
    <row r="1360" spans="2:35">
      <c r="B1360" s="807" t="s">
        <v>366</v>
      </c>
      <c r="C1360" s="807" t="s">
        <v>148</v>
      </c>
      <c r="D1360" s="807" t="s">
        <v>8195</v>
      </c>
      <c r="E1360" s="897" t="s">
        <v>5778</v>
      </c>
      <c r="F1360" s="897" t="s">
        <v>452</v>
      </c>
      <c r="G1360" s="807" t="s">
        <v>11738</v>
      </c>
      <c r="H1360" s="897" t="s">
        <v>886</v>
      </c>
      <c r="I1360" s="897"/>
      <c r="J1360" s="897"/>
      <c r="K1360" s="897"/>
      <c r="L1360" s="897"/>
      <c r="M1360" s="897"/>
      <c r="N1360" s="897"/>
      <c r="O1360" s="897"/>
      <c r="P1360" s="897"/>
      <c r="Q1360" s="897"/>
      <c r="R1360" s="897"/>
      <c r="S1360" s="897"/>
      <c r="T1360" s="651"/>
      <c r="U1360" s="897"/>
      <c r="V1360" s="897" t="s">
        <v>582</v>
      </c>
      <c r="W1360" s="897"/>
      <c r="X1360" s="897"/>
      <c r="Y1360" s="897"/>
      <c r="Z1360" s="897"/>
      <c r="AA1360" s="897"/>
      <c r="AB1360" s="897"/>
      <c r="AC1360" s="652" t="s">
        <v>9698</v>
      </c>
      <c r="AD1360" s="897" t="s">
        <v>886</v>
      </c>
      <c r="AE1360" s="897" t="s">
        <v>11739</v>
      </c>
      <c r="AF1360" s="807" t="s">
        <v>11740</v>
      </c>
      <c r="AG1360" s="1093" t="s">
        <v>11741</v>
      </c>
      <c r="AH1360" s="94" t="s">
        <v>677</v>
      </c>
      <c r="AI1360" s="696"/>
    </row>
    <row r="1361" spans="2:35">
      <c r="B1361" s="807" t="s">
        <v>366</v>
      </c>
      <c r="C1361" s="807" t="s">
        <v>148</v>
      </c>
      <c r="D1361" s="807" t="s">
        <v>8195</v>
      </c>
      <c r="E1361" s="897" t="s">
        <v>5778</v>
      </c>
      <c r="F1361" s="128" t="s">
        <v>5838</v>
      </c>
      <c r="G1361" s="807" t="s">
        <v>11742</v>
      </c>
      <c r="H1361" s="1106" t="s">
        <v>594</v>
      </c>
      <c r="I1361" s="897"/>
      <c r="J1361" s="897"/>
      <c r="K1361" s="897"/>
      <c r="L1361" s="897"/>
      <c r="M1361" s="897"/>
      <c r="N1361" s="897"/>
      <c r="O1361" s="897"/>
      <c r="P1361" s="897"/>
      <c r="Q1361" s="897"/>
      <c r="R1361" s="897"/>
      <c r="S1361" s="897"/>
      <c r="T1361" s="651"/>
      <c r="U1361" s="897" t="s">
        <v>582</v>
      </c>
      <c r="V1361" s="897"/>
      <c r="W1361" s="897"/>
      <c r="X1361" s="897"/>
      <c r="Y1361" s="897"/>
      <c r="Z1361" s="897"/>
      <c r="AA1361" s="897"/>
      <c r="AB1361" s="897"/>
      <c r="AC1361" s="652" t="s">
        <v>9698</v>
      </c>
      <c r="AD1361" s="754">
        <v>2020</v>
      </c>
      <c r="AE1361" s="754">
        <v>2020</v>
      </c>
      <c r="AF1361" s="807" t="s">
        <v>11743</v>
      </c>
      <c r="AG1361" s="1093" t="s">
        <v>11744</v>
      </c>
      <c r="AH1361" s="94" t="s">
        <v>677</v>
      </c>
      <c r="AI1361" s="696"/>
    </row>
    <row r="1362" spans="2:35">
      <c r="B1362" s="808" t="s">
        <v>366</v>
      </c>
      <c r="C1362" s="771" t="s">
        <v>148</v>
      </c>
      <c r="D1362" s="764" t="s">
        <v>8195</v>
      </c>
      <c r="E1362" s="754" t="s">
        <v>5778</v>
      </c>
      <c r="F1362" s="754" t="s">
        <v>5838</v>
      </c>
      <c r="G1362" s="764" t="s">
        <v>5695</v>
      </c>
      <c r="H1362" s="1106" t="s">
        <v>594</v>
      </c>
      <c r="I1362" s="754"/>
      <c r="J1362" s="754"/>
      <c r="K1362" s="754"/>
      <c r="L1362" s="754"/>
      <c r="M1362" s="754"/>
      <c r="N1362" s="754"/>
      <c r="O1362" s="754"/>
      <c r="P1362" s="754"/>
      <c r="Q1362" s="754"/>
      <c r="R1362" s="754"/>
      <c r="S1362" s="754"/>
      <c r="T1362" s="659"/>
      <c r="U1362" s="754" t="s">
        <v>419</v>
      </c>
      <c r="V1362" s="754"/>
      <c r="W1362" s="754"/>
      <c r="X1362" s="754"/>
      <c r="Y1362" s="754"/>
      <c r="Z1362" s="754"/>
      <c r="AA1362" s="754"/>
      <c r="AB1362" s="754"/>
      <c r="AC1362" s="658" t="s">
        <v>9698</v>
      </c>
      <c r="AD1362" s="754">
        <v>2020</v>
      </c>
      <c r="AE1362" s="754"/>
      <c r="AF1362" s="764" t="s">
        <v>11745</v>
      </c>
      <c r="AG1362" s="764" t="s">
        <v>11746</v>
      </c>
      <c r="AH1362" s="94" t="s">
        <v>677</v>
      </c>
      <c r="AI1362" s="696"/>
    </row>
    <row r="1363" spans="2:35">
      <c r="B1363" s="764" t="s">
        <v>366</v>
      </c>
      <c r="C1363" s="764" t="s">
        <v>169</v>
      </c>
      <c r="D1363" s="764" t="s">
        <v>11747</v>
      </c>
      <c r="E1363" s="754" t="s">
        <v>5778</v>
      </c>
      <c r="F1363" s="128" t="s">
        <v>5838</v>
      </c>
      <c r="G1363" s="764" t="s">
        <v>4683</v>
      </c>
      <c r="H1363" s="754" t="s">
        <v>886</v>
      </c>
      <c r="I1363" s="754"/>
      <c r="J1363" s="754"/>
      <c r="K1363" s="754" t="s">
        <v>582</v>
      </c>
      <c r="L1363" s="754"/>
      <c r="M1363" s="754"/>
      <c r="N1363" s="754"/>
      <c r="O1363" s="754"/>
      <c r="P1363" s="754"/>
      <c r="Q1363" s="754"/>
      <c r="R1363" s="754"/>
      <c r="S1363" s="754"/>
      <c r="T1363" s="659"/>
      <c r="U1363" s="897"/>
      <c r="V1363" s="897"/>
      <c r="W1363" s="897"/>
      <c r="X1363" s="897"/>
      <c r="Y1363" s="897"/>
      <c r="Z1363" s="897"/>
      <c r="AA1363" s="897"/>
      <c r="AB1363" s="897"/>
      <c r="AC1363" s="652" t="s">
        <v>9698</v>
      </c>
      <c r="AD1363" s="897" t="s">
        <v>886</v>
      </c>
      <c r="AE1363" s="754">
        <v>2006</v>
      </c>
      <c r="AF1363" s="764"/>
      <c r="AG1363" s="764" t="s">
        <v>9719</v>
      </c>
      <c r="AH1363" s="94" t="s">
        <v>677</v>
      </c>
      <c r="AI1363" s="696"/>
    </row>
    <row r="1364" spans="2:35">
      <c r="B1364" s="807" t="s">
        <v>366</v>
      </c>
      <c r="C1364" s="807" t="s">
        <v>154</v>
      </c>
      <c r="D1364" s="807" t="s">
        <v>11748</v>
      </c>
      <c r="E1364" s="897" t="s">
        <v>9722</v>
      </c>
      <c r="F1364" s="309" t="s">
        <v>8384</v>
      </c>
      <c r="G1364" s="807" t="s">
        <v>886</v>
      </c>
      <c r="H1364" s="1106" t="s">
        <v>5810</v>
      </c>
      <c r="I1364" s="897"/>
      <c r="J1364" s="897"/>
      <c r="K1364" s="897"/>
      <c r="L1364" s="897"/>
      <c r="M1364" s="897"/>
      <c r="N1364" s="897"/>
      <c r="O1364" s="897"/>
      <c r="P1364" s="1114" t="s">
        <v>582</v>
      </c>
      <c r="Q1364" s="897"/>
      <c r="R1364" s="897"/>
      <c r="S1364" s="897"/>
      <c r="T1364" s="651"/>
      <c r="U1364" s="897"/>
      <c r="V1364" s="897"/>
      <c r="W1364" s="897"/>
      <c r="X1364" s="897"/>
      <c r="Y1364" s="897"/>
      <c r="Z1364" s="897"/>
      <c r="AA1364" s="897"/>
      <c r="AB1364" s="897"/>
      <c r="AC1364" s="652" t="s">
        <v>9698</v>
      </c>
      <c r="AD1364" s="897" t="s">
        <v>886</v>
      </c>
      <c r="AE1364" s="897">
        <v>2010</v>
      </c>
      <c r="AF1364" s="1115" t="s">
        <v>11749</v>
      </c>
      <c r="AG1364" s="807" t="s">
        <v>11750</v>
      </c>
      <c r="AH1364" s="94" t="s">
        <v>677</v>
      </c>
      <c r="AI1364" s="696"/>
    </row>
    <row r="1365" spans="2:35">
      <c r="B1365" s="764" t="s">
        <v>366</v>
      </c>
      <c r="C1365" s="142" t="s">
        <v>169</v>
      </c>
      <c r="D1365" s="764" t="s">
        <v>11751</v>
      </c>
      <c r="E1365" s="754" t="s">
        <v>5778</v>
      </c>
      <c r="F1365" s="128" t="s">
        <v>5838</v>
      </c>
      <c r="G1365" s="764" t="s">
        <v>4683</v>
      </c>
      <c r="H1365" s="754" t="s">
        <v>886</v>
      </c>
      <c r="I1365" s="754"/>
      <c r="J1365" s="754"/>
      <c r="K1365" s="754" t="s">
        <v>582</v>
      </c>
      <c r="L1365" s="754"/>
      <c r="M1365" s="754"/>
      <c r="N1365" s="754"/>
      <c r="O1365" s="754"/>
      <c r="P1365" s="754"/>
      <c r="Q1365" s="754"/>
      <c r="R1365" s="754"/>
      <c r="S1365" s="754"/>
      <c r="T1365" s="659"/>
      <c r="U1365" s="897"/>
      <c r="V1365" s="897"/>
      <c r="W1365" s="897"/>
      <c r="X1365" s="897"/>
      <c r="Y1365" s="897"/>
      <c r="Z1365" s="897"/>
      <c r="AA1365" s="897"/>
      <c r="AB1365" s="897"/>
      <c r="AC1365" s="652" t="s">
        <v>9698</v>
      </c>
      <c r="AD1365" s="897" t="s">
        <v>886</v>
      </c>
      <c r="AE1365" s="754">
        <v>2004</v>
      </c>
      <c r="AF1365" s="764"/>
      <c r="AG1365" s="764" t="s">
        <v>9719</v>
      </c>
      <c r="AH1365" s="94" t="s">
        <v>677</v>
      </c>
      <c r="AI1365" s="696"/>
    </row>
    <row r="1366" spans="2:35">
      <c r="B1366" s="764" t="s">
        <v>2074</v>
      </c>
      <c r="C1366" s="315" t="s">
        <v>187</v>
      </c>
      <c r="D1366" s="764" t="s">
        <v>8200</v>
      </c>
      <c r="E1366" s="897" t="s">
        <v>886</v>
      </c>
      <c r="F1366" s="128" t="s">
        <v>8384</v>
      </c>
      <c r="G1366" s="807" t="s">
        <v>3461</v>
      </c>
      <c r="H1366" s="897" t="s">
        <v>9734</v>
      </c>
      <c r="I1366" s="897"/>
      <c r="J1366" s="897"/>
      <c r="K1366" s="897"/>
      <c r="L1366" s="897"/>
      <c r="M1366" s="897"/>
      <c r="N1366" s="897"/>
      <c r="O1366" s="897"/>
      <c r="P1366" s="897" t="s">
        <v>582</v>
      </c>
      <c r="Q1366" s="897"/>
      <c r="R1366" s="897"/>
      <c r="S1366" s="897"/>
      <c r="T1366" s="651"/>
      <c r="U1366" s="897"/>
      <c r="V1366" s="897"/>
      <c r="W1366" s="897"/>
      <c r="X1366" s="897"/>
      <c r="Y1366" s="897"/>
      <c r="Z1366" s="897"/>
      <c r="AA1366" s="897"/>
      <c r="AB1366" s="897"/>
      <c r="AC1366" s="652" t="s">
        <v>9698</v>
      </c>
      <c r="AD1366" s="897" t="s">
        <v>886</v>
      </c>
      <c r="AE1366" s="897" t="s">
        <v>886</v>
      </c>
      <c r="AF1366" s="807" t="s">
        <v>11752</v>
      </c>
      <c r="AG1366" s="802" t="s">
        <v>11753</v>
      </c>
      <c r="AH1366" s="94" t="s">
        <v>677</v>
      </c>
      <c r="AI1366" s="696"/>
    </row>
    <row r="1367" spans="2:35">
      <c r="B1367" s="807" t="s">
        <v>366</v>
      </c>
      <c r="C1367" s="315" t="s">
        <v>169</v>
      </c>
      <c r="D1367" s="807" t="s">
        <v>8206</v>
      </c>
      <c r="E1367" s="897" t="s">
        <v>5778</v>
      </c>
      <c r="F1367" s="128" t="s">
        <v>452</v>
      </c>
      <c r="G1367" s="807" t="s">
        <v>5830</v>
      </c>
      <c r="H1367" s="897" t="s">
        <v>886</v>
      </c>
      <c r="I1367" s="897"/>
      <c r="J1367" s="897"/>
      <c r="K1367" s="897"/>
      <c r="L1367" s="897"/>
      <c r="M1367" s="897"/>
      <c r="N1367" s="897"/>
      <c r="O1367" s="897"/>
      <c r="P1367" s="897"/>
      <c r="Q1367" s="897"/>
      <c r="R1367" s="897"/>
      <c r="S1367" s="897"/>
      <c r="T1367" s="651"/>
      <c r="U1367" s="897"/>
      <c r="V1367" s="897"/>
      <c r="W1367" s="897"/>
      <c r="X1367" s="897"/>
      <c r="Y1367" s="897"/>
      <c r="Z1367" s="897"/>
      <c r="AA1367" s="897"/>
      <c r="AB1367" s="897"/>
      <c r="AC1367" s="652" t="s">
        <v>9852</v>
      </c>
      <c r="AD1367" s="897">
        <v>2020</v>
      </c>
      <c r="AE1367" s="897">
        <v>2020</v>
      </c>
      <c r="AF1367" s="807" t="s">
        <v>11754</v>
      </c>
      <c r="AG1367" s="807" t="s">
        <v>11755</v>
      </c>
      <c r="AH1367" s="94" t="s">
        <v>677</v>
      </c>
      <c r="AI1367" s="696"/>
    </row>
    <row r="1368" spans="2:35">
      <c r="B1368" s="807" t="s">
        <v>2077</v>
      </c>
      <c r="C1368" s="315" t="s">
        <v>142</v>
      </c>
      <c r="D1368" s="807" t="s">
        <v>11756</v>
      </c>
      <c r="E1368" s="897" t="s">
        <v>9722</v>
      </c>
      <c r="F1368" s="754" t="s">
        <v>452</v>
      </c>
      <c r="G1368" s="807" t="s">
        <v>5830</v>
      </c>
      <c r="H1368" s="897" t="s">
        <v>886</v>
      </c>
      <c r="I1368" s="897"/>
      <c r="J1368" s="897"/>
      <c r="K1368" s="897"/>
      <c r="L1368" s="897"/>
      <c r="M1368" s="897" t="s">
        <v>582</v>
      </c>
      <c r="N1368" s="897"/>
      <c r="O1368" s="897"/>
      <c r="P1368" s="897"/>
      <c r="Q1368" s="897"/>
      <c r="R1368" s="897"/>
      <c r="S1368" s="897"/>
      <c r="T1368" s="651"/>
      <c r="U1368" s="897"/>
      <c r="V1368" s="897"/>
      <c r="W1368" s="897"/>
      <c r="X1368" s="897"/>
      <c r="Y1368" s="897"/>
      <c r="Z1368" s="897"/>
      <c r="AA1368" s="897"/>
      <c r="AB1368" s="897"/>
      <c r="AC1368" s="652" t="s">
        <v>9698</v>
      </c>
      <c r="AD1368" s="897">
        <v>2020</v>
      </c>
      <c r="AE1368" s="897">
        <v>2020</v>
      </c>
      <c r="AF1368" s="807" t="s">
        <v>11757</v>
      </c>
      <c r="AG1368" s="807" t="s">
        <v>11758</v>
      </c>
      <c r="AH1368" s="94" t="s">
        <v>677</v>
      </c>
      <c r="AI1368" s="696"/>
    </row>
    <row r="1369" spans="2:35">
      <c r="B1369" s="764" t="s">
        <v>366</v>
      </c>
      <c r="C1369" s="764" t="s">
        <v>165</v>
      </c>
      <c r="D1369" s="764" t="s">
        <v>11759</v>
      </c>
      <c r="E1369" s="754" t="s">
        <v>5778</v>
      </c>
      <c r="F1369" s="128" t="s">
        <v>424</v>
      </c>
      <c r="G1369" s="764" t="s">
        <v>3505</v>
      </c>
      <c r="H1369" s="1112" t="s">
        <v>5810</v>
      </c>
      <c r="I1369" s="754"/>
      <c r="J1369" s="754"/>
      <c r="K1369" s="754" t="s">
        <v>582</v>
      </c>
      <c r="L1369" s="754"/>
      <c r="M1369" s="754"/>
      <c r="N1369" s="754"/>
      <c r="O1369" s="754"/>
      <c r="P1369" s="754"/>
      <c r="Q1369" s="754"/>
      <c r="R1369" s="754"/>
      <c r="S1369" s="754"/>
      <c r="T1369" s="659"/>
      <c r="U1369" s="897"/>
      <c r="V1369" s="897"/>
      <c r="W1369" s="897"/>
      <c r="X1369" s="897"/>
      <c r="Y1369" s="897"/>
      <c r="Z1369" s="897"/>
      <c r="AA1369" s="897"/>
      <c r="AB1369" s="897"/>
      <c r="AC1369" s="652" t="s">
        <v>9698</v>
      </c>
      <c r="AD1369" s="754">
        <v>2006</v>
      </c>
      <c r="AE1369" s="754">
        <v>2006</v>
      </c>
      <c r="AF1369" s="764" t="s">
        <v>10719</v>
      </c>
      <c r="AG1369" s="802" t="s">
        <v>11760</v>
      </c>
      <c r="AH1369" s="94" t="s">
        <v>677</v>
      </c>
      <c r="AI1369" s="696"/>
    </row>
    <row r="1370" spans="2:35">
      <c r="B1370" s="807" t="s">
        <v>366</v>
      </c>
      <c r="C1370" s="807" t="s">
        <v>165</v>
      </c>
      <c r="D1370" s="807" t="s">
        <v>11761</v>
      </c>
      <c r="E1370" s="897" t="s">
        <v>5778</v>
      </c>
      <c r="F1370" s="128" t="s">
        <v>424</v>
      </c>
      <c r="G1370" s="807" t="s">
        <v>10028</v>
      </c>
      <c r="H1370" s="1108" t="s">
        <v>5810</v>
      </c>
      <c r="I1370" s="897"/>
      <c r="J1370" s="897"/>
      <c r="K1370" s="897"/>
      <c r="L1370" s="897"/>
      <c r="M1370" s="897"/>
      <c r="N1370" s="897"/>
      <c r="O1370" s="897"/>
      <c r="P1370" s="897"/>
      <c r="Q1370" s="897"/>
      <c r="R1370" s="897"/>
      <c r="S1370" s="897" t="s">
        <v>582</v>
      </c>
      <c r="T1370" s="651"/>
      <c r="U1370" s="897"/>
      <c r="V1370" s="897"/>
      <c r="W1370" s="897"/>
      <c r="X1370" s="897"/>
      <c r="Y1370" s="897"/>
      <c r="Z1370" s="897"/>
      <c r="AA1370" s="897"/>
      <c r="AB1370" s="897"/>
      <c r="AC1370" s="652" t="s">
        <v>9698</v>
      </c>
      <c r="AD1370" s="897" t="s">
        <v>886</v>
      </c>
      <c r="AE1370" s="897" t="s">
        <v>886</v>
      </c>
      <c r="AF1370" s="807" t="s">
        <v>11762</v>
      </c>
      <c r="AG1370" s="807" t="s">
        <v>11763</v>
      </c>
      <c r="AH1370" s="94" t="s">
        <v>677</v>
      </c>
      <c r="AI1370" s="696"/>
    </row>
    <row r="1371" spans="2:35">
      <c r="B1371" s="764" t="s">
        <v>2074</v>
      </c>
      <c r="C1371" s="807" t="s">
        <v>187</v>
      </c>
      <c r="D1371" s="764" t="s">
        <v>8212</v>
      </c>
      <c r="E1371" s="897" t="s">
        <v>5778</v>
      </c>
      <c r="F1371" s="128" t="s">
        <v>424</v>
      </c>
      <c r="G1371" s="764" t="s">
        <v>886</v>
      </c>
      <c r="H1371" s="897" t="s">
        <v>5810</v>
      </c>
      <c r="I1371" s="897"/>
      <c r="J1371" s="897"/>
      <c r="K1371" s="897"/>
      <c r="L1371" s="897"/>
      <c r="M1371" s="897"/>
      <c r="N1371" s="897"/>
      <c r="O1371" s="897"/>
      <c r="P1371" s="897"/>
      <c r="Q1371" s="897"/>
      <c r="R1371" s="897"/>
      <c r="S1371" s="897"/>
      <c r="T1371" s="651"/>
      <c r="U1371" s="897"/>
      <c r="V1371" s="897"/>
      <c r="W1371" s="897"/>
      <c r="X1371" s="897"/>
      <c r="Y1371" s="897"/>
      <c r="Z1371" s="897"/>
      <c r="AA1371" s="897" t="s">
        <v>582</v>
      </c>
      <c r="AB1371" s="897"/>
      <c r="AC1371" s="652" t="s">
        <v>9698</v>
      </c>
      <c r="AD1371" s="897" t="s">
        <v>886</v>
      </c>
      <c r="AE1371" s="897" t="s">
        <v>886</v>
      </c>
      <c r="AF1371" s="807" t="s">
        <v>9771</v>
      </c>
      <c r="AG1371" s="802" t="s">
        <v>9742</v>
      </c>
      <c r="AH1371" s="94" t="s">
        <v>677</v>
      </c>
      <c r="AI1371" s="696"/>
    </row>
    <row r="1372" spans="2:35">
      <c r="B1372" s="807" t="s">
        <v>366</v>
      </c>
      <c r="C1372" s="807" t="s">
        <v>179</v>
      </c>
      <c r="D1372" s="807" t="s">
        <v>8218</v>
      </c>
      <c r="E1372" s="897" t="s">
        <v>886</v>
      </c>
      <c r="F1372" s="754" t="s">
        <v>452</v>
      </c>
      <c r="G1372" s="807" t="s">
        <v>9697</v>
      </c>
      <c r="H1372" s="897" t="s">
        <v>886</v>
      </c>
      <c r="I1372" s="897"/>
      <c r="J1372" s="897"/>
      <c r="K1372" s="897"/>
      <c r="L1372" s="897"/>
      <c r="M1372" s="897"/>
      <c r="N1372" s="897"/>
      <c r="O1372" s="897"/>
      <c r="P1372" s="897"/>
      <c r="Q1372" s="897"/>
      <c r="R1372" s="897"/>
      <c r="S1372" s="897"/>
      <c r="T1372" s="651"/>
      <c r="U1372" s="897"/>
      <c r="V1372" s="897"/>
      <c r="W1372" s="897" t="s">
        <v>582</v>
      </c>
      <c r="X1372" s="897"/>
      <c r="Y1372" s="897"/>
      <c r="Z1372" s="897"/>
      <c r="AA1372" s="897"/>
      <c r="AB1372" s="897"/>
      <c r="AC1372" s="652" t="s">
        <v>9837</v>
      </c>
      <c r="AD1372" s="897">
        <v>2019</v>
      </c>
      <c r="AE1372" s="897">
        <v>2030</v>
      </c>
      <c r="AF1372" s="807" t="s">
        <v>9838</v>
      </c>
      <c r="AG1372" s="1093" t="s">
        <v>9791</v>
      </c>
      <c r="AH1372" s="94" t="s">
        <v>677</v>
      </c>
      <c r="AI1372" s="696"/>
    </row>
    <row r="1373" spans="2:35">
      <c r="B1373" s="807" t="s">
        <v>366</v>
      </c>
      <c r="C1373" s="807" t="s">
        <v>179</v>
      </c>
      <c r="D1373" s="807" t="s">
        <v>8218</v>
      </c>
      <c r="E1373" s="754" t="s">
        <v>9708</v>
      </c>
      <c r="F1373" s="309" t="s">
        <v>452</v>
      </c>
      <c r="G1373" s="807" t="s">
        <v>10040</v>
      </c>
      <c r="H1373" s="897" t="s">
        <v>886</v>
      </c>
      <c r="I1373" s="897"/>
      <c r="J1373" s="897"/>
      <c r="K1373" s="897"/>
      <c r="L1373" s="897"/>
      <c r="M1373" s="897"/>
      <c r="N1373" s="897"/>
      <c r="O1373" s="897"/>
      <c r="P1373" s="897"/>
      <c r="Q1373" s="897"/>
      <c r="R1373" s="897"/>
      <c r="S1373" s="897"/>
      <c r="T1373" s="651"/>
      <c r="U1373" s="897"/>
      <c r="V1373" s="897" t="s">
        <v>582</v>
      </c>
      <c r="W1373" s="897"/>
      <c r="X1373" s="897"/>
      <c r="Y1373" s="897"/>
      <c r="Z1373" s="897"/>
      <c r="AA1373" s="897"/>
      <c r="AB1373" s="897"/>
      <c r="AC1373" s="652" t="s">
        <v>9713</v>
      </c>
      <c r="AD1373" s="897" t="s">
        <v>2790</v>
      </c>
      <c r="AE1373" s="897" t="s">
        <v>2790</v>
      </c>
      <c r="AF1373" s="807" t="s">
        <v>11764</v>
      </c>
      <c r="AG1373" s="1093" t="s">
        <v>10495</v>
      </c>
      <c r="AH1373" s="94" t="s">
        <v>677</v>
      </c>
      <c r="AI1373" s="696"/>
    </row>
    <row r="1374" spans="2:35">
      <c r="B1374" s="807" t="s">
        <v>2074</v>
      </c>
      <c r="C1374" s="807" t="s">
        <v>187</v>
      </c>
      <c r="D1374" s="807" t="s">
        <v>3360</v>
      </c>
      <c r="E1374" s="897" t="s">
        <v>886</v>
      </c>
      <c r="F1374" s="897" t="s">
        <v>8384</v>
      </c>
      <c r="G1374" s="764" t="s">
        <v>886</v>
      </c>
      <c r="H1374" s="1105" t="s">
        <v>9896</v>
      </c>
      <c r="I1374" s="897"/>
      <c r="J1374" s="897"/>
      <c r="K1374" s="897"/>
      <c r="L1374" s="897"/>
      <c r="M1374" s="897"/>
      <c r="N1374" s="897"/>
      <c r="O1374" s="897"/>
      <c r="P1374" s="897"/>
      <c r="Q1374" s="897"/>
      <c r="R1374" s="897" t="s">
        <v>582</v>
      </c>
      <c r="S1374" s="897"/>
      <c r="T1374" s="651"/>
      <c r="U1374" s="897"/>
      <c r="V1374" s="897"/>
      <c r="W1374" s="897"/>
      <c r="X1374" s="897"/>
      <c r="Y1374" s="897"/>
      <c r="Z1374" s="897"/>
      <c r="AA1374" s="897"/>
      <c r="AB1374" s="897"/>
      <c r="AC1374" s="652" t="s">
        <v>9698</v>
      </c>
      <c r="AD1374" s="897">
        <v>2016</v>
      </c>
      <c r="AE1374" s="327">
        <v>2016</v>
      </c>
      <c r="AF1374" s="764" t="s">
        <v>11581</v>
      </c>
      <c r="AG1374" s="1093" t="s">
        <v>11765</v>
      </c>
      <c r="AH1374" s="94" t="s">
        <v>677</v>
      </c>
      <c r="AI1374" s="696"/>
    </row>
    <row r="1375" spans="2:35">
      <c r="B1375" s="807" t="s">
        <v>2074</v>
      </c>
      <c r="C1375" s="807" t="s">
        <v>187</v>
      </c>
      <c r="D1375" s="807" t="s">
        <v>3360</v>
      </c>
      <c r="E1375" s="897" t="s">
        <v>5778</v>
      </c>
      <c r="F1375" s="309" t="s">
        <v>452</v>
      </c>
      <c r="G1375" s="764" t="s">
        <v>5830</v>
      </c>
      <c r="H1375" s="897" t="s">
        <v>886</v>
      </c>
      <c r="I1375" s="897"/>
      <c r="J1375" s="897"/>
      <c r="K1375" s="897"/>
      <c r="L1375" s="897"/>
      <c r="M1375" s="897"/>
      <c r="N1375" s="897"/>
      <c r="O1375" s="897"/>
      <c r="P1375" s="897"/>
      <c r="Q1375" s="897"/>
      <c r="R1375" s="897"/>
      <c r="S1375" s="897" t="s">
        <v>582</v>
      </c>
      <c r="T1375" s="651"/>
      <c r="U1375" s="897"/>
      <c r="V1375" s="897"/>
      <c r="W1375" s="897"/>
      <c r="X1375" s="897"/>
      <c r="Y1375" s="897"/>
      <c r="Z1375" s="897"/>
      <c r="AA1375" s="897"/>
      <c r="AB1375" s="897"/>
      <c r="AC1375" s="652" t="s">
        <v>9713</v>
      </c>
      <c r="AD1375" s="897" t="s">
        <v>886</v>
      </c>
      <c r="AE1375" s="897">
        <v>2019</v>
      </c>
      <c r="AF1375" s="807" t="s">
        <v>11766</v>
      </c>
      <c r="AG1375" s="1093" t="s">
        <v>11767</v>
      </c>
      <c r="AH1375" s="94" t="s">
        <v>677</v>
      </c>
      <c r="AI1375" s="696"/>
    </row>
    <row r="1376" spans="2:35">
      <c r="B1376" s="807" t="s">
        <v>2074</v>
      </c>
      <c r="C1376" s="807" t="s">
        <v>187</v>
      </c>
      <c r="D1376" s="807" t="s">
        <v>3360</v>
      </c>
      <c r="E1376" s="897" t="s">
        <v>5778</v>
      </c>
      <c r="F1376" s="128" t="s">
        <v>424</v>
      </c>
      <c r="G1376" s="807" t="s">
        <v>886</v>
      </c>
      <c r="H1376" s="897" t="s">
        <v>886</v>
      </c>
      <c r="I1376" s="897"/>
      <c r="J1376" s="897"/>
      <c r="K1376" s="897"/>
      <c r="L1376" s="897" t="s">
        <v>582</v>
      </c>
      <c r="M1376" s="897"/>
      <c r="N1376" s="897"/>
      <c r="O1376" s="897"/>
      <c r="P1376" s="897"/>
      <c r="Q1376" s="897"/>
      <c r="R1376" s="897"/>
      <c r="S1376" s="897"/>
      <c r="T1376" s="651"/>
      <c r="U1376" s="897"/>
      <c r="V1376" s="897"/>
      <c r="W1376" s="897"/>
      <c r="X1376" s="897"/>
      <c r="Y1376" s="897"/>
      <c r="Z1376" s="897"/>
      <c r="AA1376" s="897"/>
      <c r="AB1376" s="897"/>
      <c r="AC1376" s="652" t="s">
        <v>9698</v>
      </c>
      <c r="AD1376" s="897">
        <v>2018</v>
      </c>
      <c r="AE1376" s="897">
        <v>2032</v>
      </c>
      <c r="AF1376" s="807" t="s">
        <v>11768</v>
      </c>
      <c r="AG1376" s="1093" t="s">
        <v>11769</v>
      </c>
      <c r="AH1376" s="94" t="s">
        <v>677</v>
      </c>
      <c r="AI1376" s="696"/>
    </row>
    <row r="1377" spans="2:35">
      <c r="B1377" s="807" t="s">
        <v>2074</v>
      </c>
      <c r="C1377" s="807" t="s">
        <v>187</v>
      </c>
      <c r="D1377" s="807" t="s">
        <v>3360</v>
      </c>
      <c r="E1377" s="897" t="s">
        <v>5778</v>
      </c>
      <c r="F1377" s="754" t="s">
        <v>424</v>
      </c>
      <c r="G1377" s="807" t="s">
        <v>886</v>
      </c>
      <c r="H1377" s="897" t="s">
        <v>886</v>
      </c>
      <c r="I1377" s="897"/>
      <c r="J1377" s="897"/>
      <c r="K1377" s="897"/>
      <c r="L1377" s="897"/>
      <c r="M1377" s="897"/>
      <c r="N1377" s="897"/>
      <c r="O1377" s="897"/>
      <c r="P1377" s="897" t="s">
        <v>582</v>
      </c>
      <c r="Q1377" s="897"/>
      <c r="R1377" s="897"/>
      <c r="S1377" s="897"/>
      <c r="T1377" s="651"/>
      <c r="U1377" s="897"/>
      <c r="V1377" s="897"/>
      <c r="W1377" s="897"/>
      <c r="X1377" s="897"/>
      <c r="Y1377" s="897"/>
      <c r="Z1377" s="897"/>
      <c r="AA1377" s="897"/>
      <c r="AB1377" s="897"/>
      <c r="AC1377" s="652" t="s">
        <v>9698</v>
      </c>
      <c r="AD1377" s="897" t="s">
        <v>886</v>
      </c>
      <c r="AE1377" s="897">
        <v>2012</v>
      </c>
      <c r="AF1377" s="807" t="s">
        <v>11770</v>
      </c>
      <c r="AG1377" s="1093" t="s">
        <v>11771</v>
      </c>
      <c r="AH1377" s="94" t="s">
        <v>677</v>
      </c>
      <c r="AI1377" s="696"/>
    </row>
    <row r="1378" spans="2:35">
      <c r="B1378" s="807" t="s">
        <v>2074</v>
      </c>
      <c r="C1378" s="807" t="s">
        <v>187</v>
      </c>
      <c r="D1378" s="807" t="s">
        <v>11772</v>
      </c>
      <c r="E1378" s="897" t="s">
        <v>5778</v>
      </c>
      <c r="F1378" s="897" t="s">
        <v>8384</v>
      </c>
      <c r="G1378" s="764" t="s">
        <v>250</v>
      </c>
      <c r="H1378" s="897" t="s">
        <v>9734</v>
      </c>
      <c r="I1378" s="897"/>
      <c r="J1378" s="897"/>
      <c r="K1378" s="897" t="s">
        <v>582</v>
      </c>
      <c r="L1378" s="897"/>
      <c r="M1378" s="897"/>
      <c r="N1378" s="897"/>
      <c r="O1378" s="897"/>
      <c r="P1378" s="897"/>
      <c r="Q1378" s="897"/>
      <c r="R1378" s="897"/>
      <c r="S1378" s="897"/>
      <c r="T1378" s="651"/>
      <c r="U1378" s="897"/>
      <c r="V1378" s="897"/>
      <c r="W1378" s="897"/>
      <c r="X1378" s="897"/>
      <c r="Y1378" s="897"/>
      <c r="Z1378" s="897"/>
      <c r="AA1378" s="897"/>
      <c r="AB1378" s="897"/>
      <c r="AC1378" s="652" t="s">
        <v>9698</v>
      </c>
      <c r="AD1378" s="897">
        <v>2018</v>
      </c>
      <c r="AE1378" s="897" t="s">
        <v>886</v>
      </c>
      <c r="AF1378" s="807" t="s">
        <v>11773</v>
      </c>
      <c r="AG1378" s="1093" t="s">
        <v>11774</v>
      </c>
      <c r="AH1378" s="94" t="s">
        <v>677</v>
      </c>
      <c r="AI1378" s="696"/>
    </row>
    <row r="1379" spans="2:35">
      <c r="B1379" s="764" t="s">
        <v>2074</v>
      </c>
      <c r="C1379" s="807" t="s">
        <v>187</v>
      </c>
      <c r="D1379" s="764" t="s">
        <v>8237</v>
      </c>
      <c r="E1379" s="897" t="s">
        <v>5778</v>
      </c>
      <c r="F1379" s="128" t="s">
        <v>424</v>
      </c>
      <c r="G1379" s="764" t="s">
        <v>886</v>
      </c>
      <c r="H1379" s="897" t="s">
        <v>5810</v>
      </c>
      <c r="I1379" s="897"/>
      <c r="J1379" s="897"/>
      <c r="K1379" s="897"/>
      <c r="L1379" s="897"/>
      <c r="M1379" s="897"/>
      <c r="N1379" s="897"/>
      <c r="O1379" s="897"/>
      <c r="P1379" s="897"/>
      <c r="Q1379" s="897"/>
      <c r="R1379" s="897"/>
      <c r="S1379" s="897"/>
      <c r="T1379" s="651"/>
      <c r="U1379" s="897"/>
      <c r="V1379" s="897"/>
      <c r="W1379" s="897"/>
      <c r="X1379" s="897"/>
      <c r="Y1379" s="897"/>
      <c r="Z1379" s="897"/>
      <c r="AA1379" s="897" t="s">
        <v>582</v>
      </c>
      <c r="AB1379" s="897"/>
      <c r="AC1379" s="652" t="s">
        <v>9698</v>
      </c>
      <c r="AD1379" s="897" t="s">
        <v>886</v>
      </c>
      <c r="AE1379" s="897" t="s">
        <v>886</v>
      </c>
      <c r="AF1379" s="807" t="s">
        <v>10121</v>
      </c>
      <c r="AG1379" s="802" t="s">
        <v>9742</v>
      </c>
      <c r="AH1379" s="94" t="s">
        <v>677</v>
      </c>
      <c r="AI1379" s="696"/>
    </row>
    <row r="1380" spans="2:35">
      <c r="B1380" s="807" t="s">
        <v>2074</v>
      </c>
      <c r="C1380" s="807" t="s">
        <v>187</v>
      </c>
      <c r="D1380" s="764" t="s">
        <v>11775</v>
      </c>
      <c r="E1380" s="897" t="s">
        <v>5778</v>
      </c>
      <c r="F1380" s="897" t="s">
        <v>9729</v>
      </c>
      <c r="G1380" s="764" t="s">
        <v>886</v>
      </c>
      <c r="H1380" s="1105" t="s">
        <v>9730</v>
      </c>
      <c r="I1380" s="897"/>
      <c r="J1380" s="897"/>
      <c r="K1380" s="897"/>
      <c r="L1380" s="897"/>
      <c r="M1380" s="897"/>
      <c r="N1380" s="897"/>
      <c r="O1380" s="897"/>
      <c r="P1380" s="897"/>
      <c r="Q1380" s="897"/>
      <c r="R1380" s="897" t="s">
        <v>582</v>
      </c>
      <c r="S1380" s="897"/>
      <c r="T1380" s="651"/>
      <c r="U1380" s="897"/>
      <c r="V1380" s="897"/>
      <c r="W1380" s="897"/>
      <c r="X1380" s="897"/>
      <c r="Y1380" s="897"/>
      <c r="Z1380" s="897"/>
      <c r="AA1380" s="897"/>
      <c r="AB1380" s="897"/>
      <c r="AC1380" s="652" t="s">
        <v>9698</v>
      </c>
      <c r="AD1380" s="897">
        <v>2020</v>
      </c>
      <c r="AE1380" s="897">
        <v>2021</v>
      </c>
      <c r="AF1380" s="807" t="s">
        <v>9731</v>
      </c>
      <c r="AG1380" s="1093" t="s">
        <v>9732</v>
      </c>
      <c r="AH1380" s="94" t="s">
        <v>677</v>
      </c>
      <c r="AI1380" s="696"/>
    </row>
    <row r="1381" spans="2:35">
      <c r="B1381" s="807" t="s">
        <v>2074</v>
      </c>
      <c r="C1381" s="807" t="s">
        <v>187</v>
      </c>
      <c r="D1381" s="764" t="s">
        <v>11776</v>
      </c>
      <c r="E1381" s="897" t="s">
        <v>5778</v>
      </c>
      <c r="F1381" s="309" t="s">
        <v>9729</v>
      </c>
      <c r="G1381" s="764" t="s">
        <v>886</v>
      </c>
      <c r="H1381" s="1105" t="s">
        <v>9730</v>
      </c>
      <c r="I1381" s="897"/>
      <c r="J1381" s="897"/>
      <c r="K1381" s="897"/>
      <c r="L1381" s="897"/>
      <c r="M1381" s="897"/>
      <c r="N1381" s="897"/>
      <c r="O1381" s="897"/>
      <c r="P1381" s="897"/>
      <c r="Q1381" s="897"/>
      <c r="R1381" s="897" t="s">
        <v>582</v>
      </c>
      <c r="S1381" s="897"/>
      <c r="T1381" s="651"/>
      <c r="U1381" s="897"/>
      <c r="V1381" s="897"/>
      <c r="W1381" s="897"/>
      <c r="X1381" s="897"/>
      <c r="Y1381" s="897"/>
      <c r="Z1381" s="897"/>
      <c r="AA1381" s="897"/>
      <c r="AB1381" s="897"/>
      <c r="AC1381" s="652" t="s">
        <v>9698</v>
      </c>
      <c r="AD1381" s="897">
        <v>2020</v>
      </c>
      <c r="AE1381" s="897">
        <v>2021</v>
      </c>
      <c r="AF1381" s="807" t="s">
        <v>9731</v>
      </c>
      <c r="AG1381" s="1093" t="s">
        <v>9732</v>
      </c>
      <c r="AH1381" s="94" t="s">
        <v>677</v>
      </c>
      <c r="AI1381" s="696"/>
    </row>
    <row r="1382" spans="2:35">
      <c r="B1382" s="807" t="s">
        <v>366</v>
      </c>
      <c r="C1382" s="764" t="s">
        <v>165</v>
      </c>
      <c r="D1382" s="764" t="s">
        <v>11777</v>
      </c>
      <c r="E1382" s="754" t="s">
        <v>9794</v>
      </c>
      <c r="F1382" s="897" t="s">
        <v>452</v>
      </c>
      <c r="G1382" s="807" t="s">
        <v>9697</v>
      </c>
      <c r="H1382" s="897" t="s">
        <v>886</v>
      </c>
      <c r="I1382" s="897"/>
      <c r="J1382" s="897"/>
      <c r="K1382" s="897"/>
      <c r="L1382" s="897"/>
      <c r="M1382" s="897"/>
      <c r="N1382" s="897"/>
      <c r="O1382" s="897"/>
      <c r="P1382" s="897"/>
      <c r="Q1382" s="897"/>
      <c r="R1382" s="897"/>
      <c r="S1382" s="897"/>
      <c r="T1382" s="651"/>
      <c r="U1382" s="897"/>
      <c r="V1382" s="897" t="s">
        <v>582</v>
      </c>
      <c r="W1382" s="897"/>
      <c r="X1382" s="897"/>
      <c r="Y1382" s="897"/>
      <c r="Z1382" s="897"/>
      <c r="AA1382" s="897"/>
      <c r="AB1382" s="897"/>
      <c r="AC1382" s="652" t="s">
        <v>9698</v>
      </c>
      <c r="AD1382" s="897" t="s">
        <v>886</v>
      </c>
      <c r="AE1382" s="767">
        <v>2014</v>
      </c>
      <c r="AF1382" s="764" t="s">
        <v>11778</v>
      </c>
      <c r="AG1382" s="802" t="s">
        <v>11779</v>
      </c>
      <c r="AH1382" s="94" t="s">
        <v>677</v>
      </c>
      <c r="AI1382" s="696"/>
    </row>
    <row r="1383" spans="2:35">
      <c r="B1383" s="807" t="s">
        <v>2057</v>
      </c>
      <c r="C1383" s="807" t="s">
        <v>185</v>
      </c>
      <c r="D1383" s="807" t="s">
        <v>11780</v>
      </c>
      <c r="E1383" s="897" t="s">
        <v>9722</v>
      </c>
      <c r="F1383" s="128" t="s">
        <v>452</v>
      </c>
      <c r="G1383" s="807" t="s">
        <v>5830</v>
      </c>
      <c r="H1383" s="897" t="s">
        <v>886</v>
      </c>
      <c r="I1383" s="897"/>
      <c r="J1383" s="897"/>
      <c r="K1383" s="897"/>
      <c r="L1383" s="897"/>
      <c r="M1383" s="897"/>
      <c r="N1383" s="897"/>
      <c r="O1383" s="897"/>
      <c r="P1383" s="897"/>
      <c r="Q1383" s="897"/>
      <c r="R1383" s="897"/>
      <c r="S1383" s="897" t="s">
        <v>419</v>
      </c>
      <c r="T1383" s="651"/>
      <c r="U1383" s="897"/>
      <c r="V1383" s="897"/>
      <c r="W1383" s="897"/>
      <c r="X1383" s="897"/>
      <c r="Y1383" s="897"/>
      <c r="Z1383" s="897"/>
      <c r="AA1383" s="897"/>
      <c r="AB1383" s="897"/>
      <c r="AC1383" s="652" t="s">
        <v>9698</v>
      </c>
      <c r="AD1383" s="897">
        <v>2019</v>
      </c>
      <c r="AE1383" s="897">
        <v>2019</v>
      </c>
      <c r="AF1383" s="807" t="s">
        <v>9902</v>
      </c>
      <c r="AG1383" s="807" t="s">
        <v>11781</v>
      </c>
      <c r="AH1383" s="94" t="s">
        <v>677</v>
      </c>
      <c r="AI1383" s="696"/>
    </row>
    <row r="1384" spans="2:35">
      <c r="B1384" s="807" t="s">
        <v>2074</v>
      </c>
      <c r="C1384" s="807" t="s">
        <v>187</v>
      </c>
      <c r="D1384" s="807" t="s">
        <v>11782</v>
      </c>
      <c r="E1384" s="897" t="s">
        <v>5778</v>
      </c>
      <c r="F1384" s="897" t="s">
        <v>5838</v>
      </c>
      <c r="G1384" s="807" t="s">
        <v>886</v>
      </c>
      <c r="H1384" s="897" t="s">
        <v>886</v>
      </c>
      <c r="I1384" s="897"/>
      <c r="J1384" s="897"/>
      <c r="K1384" s="897"/>
      <c r="L1384" s="897" t="s">
        <v>582</v>
      </c>
      <c r="M1384" s="897"/>
      <c r="N1384" s="897"/>
      <c r="O1384" s="897"/>
      <c r="P1384" s="897"/>
      <c r="Q1384" s="897"/>
      <c r="R1384" s="897"/>
      <c r="S1384" s="897"/>
      <c r="T1384" s="651"/>
      <c r="U1384" s="897"/>
      <c r="V1384" s="897"/>
      <c r="W1384" s="897"/>
      <c r="X1384" s="897"/>
      <c r="Y1384" s="897"/>
      <c r="Z1384" s="897"/>
      <c r="AA1384" s="897"/>
      <c r="AB1384" s="897"/>
      <c r="AC1384" s="652" t="s">
        <v>9698</v>
      </c>
      <c r="AD1384" s="897">
        <v>2017</v>
      </c>
      <c r="AE1384" s="897">
        <v>2050</v>
      </c>
      <c r="AF1384" s="807" t="s">
        <v>11783</v>
      </c>
      <c r="AG1384" s="1093" t="s">
        <v>11784</v>
      </c>
      <c r="AH1384" s="94" t="s">
        <v>677</v>
      </c>
      <c r="AI1384" s="696"/>
    </row>
    <row r="1385" spans="2:35">
      <c r="B1385" s="807" t="s">
        <v>2074</v>
      </c>
      <c r="C1385" s="807" t="s">
        <v>187</v>
      </c>
      <c r="D1385" s="807" t="s">
        <v>11782</v>
      </c>
      <c r="E1385" s="897" t="s">
        <v>5778</v>
      </c>
      <c r="F1385" s="128" t="s">
        <v>424</v>
      </c>
      <c r="G1385" s="807" t="s">
        <v>886</v>
      </c>
      <c r="H1385" s="897" t="s">
        <v>886</v>
      </c>
      <c r="I1385" s="897"/>
      <c r="J1385" s="897"/>
      <c r="K1385" s="897"/>
      <c r="L1385" s="897" t="s">
        <v>582</v>
      </c>
      <c r="M1385" s="897"/>
      <c r="N1385" s="897"/>
      <c r="O1385" s="897"/>
      <c r="P1385" s="897"/>
      <c r="Q1385" s="897"/>
      <c r="R1385" s="897"/>
      <c r="S1385" s="897"/>
      <c r="T1385" s="651"/>
      <c r="U1385" s="897"/>
      <c r="V1385" s="897"/>
      <c r="W1385" s="897"/>
      <c r="X1385" s="897"/>
      <c r="Y1385" s="897"/>
      <c r="Z1385" s="897"/>
      <c r="AA1385" s="897"/>
      <c r="AB1385" s="897"/>
      <c r="AC1385" s="652" t="s">
        <v>9698</v>
      </c>
      <c r="AD1385" s="897">
        <v>2017</v>
      </c>
      <c r="AE1385" s="897">
        <v>2035</v>
      </c>
      <c r="AF1385" s="807" t="s">
        <v>11783</v>
      </c>
      <c r="AG1385" s="1093" t="s">
        <v>11784</v>
      </c>
      <c r="AH1385" s="94" t="s">
        <v>677</v>
      </c>
      <c r="AI1385" s="696"/>
    </row>
    <row r="1386" spans="2:35">
      <c r="B1386" s="807" t="s">
        <v>2074</v>
      </c>
      <c r="C1386" s="807" t="s">
        <v>187</v>
      </c>
      <c r="D1386" s="807" t="s">
        <v>11782</v>
      </c>
      <c r="E1386" s="897" t="s">
        <v>5778</v>
      </c>
      <c r="F1386" s="897" t="s">
        <v>424</v>
      </c>
      <c r="G1386" s="807" t="s">
        <v>886</v>
      </c>
      <c r="H1386" s="897" t="s">
        <v>886</v>
      </c>
      <c r="I1386" s="897"/>
      <c r="J1386" s="897"/>
      <c r="K1386" s="897"/>
      <c r="L1386" s="897" t="s">
        <v>582</v>
      </c>
      <c r="M1386" s="897"/>
      <c r="N1386" s="897"/>
      <c r="O1386" s="897"/>
      <c r="P1386" s="897"/>
      <c r="Q1386" s="897"/>
      <c r="R1386" s="897"/>
      <c r="S1386" s="897"/>
      <c r="T1386" s="651"/>
      <c r="U1386" s="897"/>
      <c r="V1386" s="897"/>
      <c r="W1386" s="897"/>
      <c r="X1386" s="897"/>
      <c r="Y1386" s="897"/>
      <c r="Z1386" s="897"/>
      <c r="AA1386" s="897"/>
      <c r="AB1386" s="897"/>
      <c r="AC1386" s="652" t="s">
        <v>9698</v>
      </c>
      <c r="AD1386" s="897">
        <v>2017</v>
      </c>
      <c r="AE1386" s="897">
        <v>2050</v>
      </c>
      <c r="AF1386" s="807" t="s">
        <v>11783</v>
      </c>
      <c r="AG1386" s="1093" t="s">
        <v>11784</v>
      </c>
      <c r="AH1386" s="94" t="s">
        <v>677</v>
      </c>
      <c r="AI1386" s="696"/>
    </row>
    <row r="1387" spans="2:35">
      <c r="B1387" s="807" t="s">
        <v>2074</v>
      </c>
      <c r="C1387" s="807" t="s">
        <v>187</v>
      </c>
      <c r="D1387" s="807" t="s">
        <v>8245</v>
      </c>
      <c r="E1387" s="897" t="s">
        <v>886</v>
      </c>
      <c r="F1387" s="128" t="s">
        <v>452</v>
      </c>
      <c r="G1387" s="807" t="s">
        <v>9697</v>
      </c>
      <c r="H1387" s="309" t="s">
        <v>886</v>
      </c>
      <c r="I1387" s="897"/>
      <c r="J1387" s="897"/>
      <c r="K1387" s="897"/>
      <c r="L1387" s="897"/>
      <c r="M1387" s="897"/>
      <c r="N1387" s="897"/>
      <c r="O1387" s="897"/>
      <c r="P1387" s="897"/>
      <c r="Q1387" s="897"/>
      <c r="R1387" s="897"/>
      <c r="S1387" s="897"/>
      <c r="T1387" s="651"/>
      <c r="U1387" s="897"/>
      <c r="V1387" s="897"/>
      <c r="W1387" s="897" t="s">
        <v>582</v>
      </c>
      <c r="X1387" s="897"/>
      <c r="Y1387" s="897"/>
      <c r="Z1387" s="897"/>
      <c r="AA1387" s="897"/>
      <c r="AB1387" s="897"/>
      <c r="AC1387" s="652" t="s">
        <v>9837</v>
      </c>
      <c r="AD1387" s="897">
        <v>2019</v>
      </c>
      <c r="AE1387" s="897">
        <v>2030</v>
      </c>
      <c r="AF1387" s="807" t="s">
        <v>9838</v>
      </c>
      <c r="AG1387" s="1093" t="s">
        <v>9791</v>
      </c>
      <c r="AH1387" s="94" t="s">
        <v>677</v>
      </c>
      <c r="AI1387" s="696"/>
    </row>
    <row r="1388" spans="2:35">
      <c r="B1388" s="764" t="s">
        <v>2074</v>
      </c>
      <c r="C1388" s="807" t="s">
        <v>187</v>
      </c>
      <c r="D1388" s="764" t="s">
        <v>8245</v>
      </c>
      <c r="E1388" s="897" t="s">
        <v>5778</v>
      </c>
      <c r="F1388" s="754" t="s">
        <v>424</v>
      </c>
      <c r="G1388" s="764" t="s">
        <v>886</v>
      </c>
      <c r="H1388" s="309" t="s">
        <v>5810</v>
      </c>
      <c r="I1388" s="897"/>
      <c r="J1388" s="897"/>
      <c r="K1388" s="897"/>
      <c r="L1388" s="897"/>
      <c r="M1388" s="897"/>
      <c r="N1388" s="897"/>
      <c r="O1388" s="897"/>
      <c r="P1388" s="897"/>
      <c r="Q1388" s="897"/>
      <c r="R1388" s="897"/>
      <c r="S1388" s="897"/>
      <c r="T1388" s="651"/>
      <c r="U1388" s="897"/>
      <c r="V1388" s="897"/>
      <c r="W1388" s="897"/>
      <c r="X1388" s="897"/>
      <c r="Y1388" s="897"/>
      <c r="Z1388" s="897"/>
      <c r="AA1388" s="897" t="s">
        <v>582</v>
      </c>
      <c r="AB1388" s="897"/>
      <c r="AC1388" s="652" t="s">
        <v>9698</v>
      </c>
      <c r="AD1388" s="897" t="s">
        <v>886</v>
      </c>
      <c r="AE1388" s="897" t="s">
        <v>886</v>
      </c>
      <c r="AF1388" s="807" t="s">
        <v>10238</v>
      </c>
      <c r="AG1388" s="802" t="s">
        <v>9742</v>
      </c>
      <c r="AH1388" s="94" t="s">
        <v>677</v>
      </c>
      <c r="AI1388" s="696"/>
    </row>
    <row r="1389" spans="2:35">
      <c r="B1389" s="807" t="s">
        <v>2074</v>
      </c>
      <c r="C1389" s="807" t="s">
        <v>187</v>
      </c>
      <c r="D1389" s="807" t="s">
        <v>8248</v>
      </c>
      <c r="E1389" s="897" t="s">
        <v>5778</v>
      </c>
      <c r="F1389" s="754" t="s">
        <v>424</v>
      </c>
      <c r="G1389" s="807" t="s">
        <v>886</v>
      </c>
      <c r="H1389" s="897" t="s">
        <v>886</v>
      </c>
      <c r="I1389" s="897"/>
      <c r="J1389" s="897"/>
      <c r="K1389" s="897"/>
      <c r="L1389" s="897" t="s">
        <v>582</v>
      </c>
      <c r="M1389" s="897"/>
      <c r="N1389" s="897"/>
      <c r="O1389" s="897"/>
      <c r="P1389" s="897"/>
      <c r="Q1389" s="897"/>
      <c r="R1389" s="897"/>
      <c r="S1389" s="897"/>
      <c r="T1389" s="651"/>
      <c r="U1389" s="897"/>
      <c r="V1389" s="897"/>
      <c r="W1389" s="897"/>
      <c r="X1389" s="897"/>
      <c r="Y1389" s="897"/>
      <c r="Z1389" s="897"/>
      <c r="AA1389" s="897"/>
      <c r="AB1389" s="897"/>
      <c r="AC1389" s="652" t="s">
        <v>9698</v>
      </c>
      <c r="AD1389" s="897">
        <v>2019</v>
      </c>
      <c r="AE1389" s="897">
        <v>2030</v>
      </c>
      <c r="AF1389" s="807" t="s">
        <v>11785</v>
      </c>
      <c r="AG1389" s="1093" t="s">
        <v>9761</v>
      </c>
      <c r="AH1389" s="94" t="s">
        <v>677</v>
      </c>
      <c r="AI1389" s="696"/>
    </row>
    <row r="1390" spans="2:35">
      <c r="B1390" s="807" t="s">
        <v>2074</v>
      </c>
      <c r="C1390" s="807" t="s">
        <v>187</v>
      </c>
      <c r="D1390" s="807" t="s">
        <v>8250</v>
      </c>
      <c r="E1390" s="897" t="s">
        <v>5778</v>
      </c>
      <c r="F1390" s="309" t="s">
        <v>5838</v>
      </c>
      <c r="G1390" s="807" t="s">
        <v>886</v>
      </c>
      <c r="H1390" s="897" t="s">
        <v>886</v>
      </c>
      <c r="I1390" s="897"/>
      <c r="J1390" s="897"/>
      <c r="K1390" s="897"/>
      <c r="L1390" s="897" t="s">
        <v>582</v>
      </c>
      <c r="M1390" s="897"/>
      <c r="N1390" s="897"/>
      <c r="O1390" s="897"/>
      <c r="P1390" s="897"/>
      <c r="Q1390" s="897"/>
      <c r="R1390" s="897"/>
      <c r="S1390" s="897"/>
      <c r="T1390" s="651"/>
      <c r="U1390" s="897"/>
      <c r="V1390" s="897"/>
      <c r="W1390" s="897"/>
      <c r="X1390" s="897"/>
      <c r="Y1390" s="897"/>
      <c r="Z1390" s="897"/>
      <c r="AA1390" s="897"/>
      <c r="AB1390" s="897"/>
      <c r="AC1390" s="652" t="s">
        <v>9698</v>
      </c>
      <c r="AD1390" s="897">
        <v>2020</v>
      </c>
      <c r="AE1390" s="897">
        <v>2050</v>
      </c>
      <c r="AF1390" s="807" t="s">
        <v>11786</v>
      </c>
      <c r="AG1390" s="1093" t="s">
        <v>11787</v>
      </c>
      <c r="AH1390" s="94" t="s">
        <v>677</v>
      </c>
      <c r="AI1390" s="764"/>
    </row>
    <row r="1391" spans="2:35">
      <c r="B1391" s="807" t="s">
        <v>2074</v>
      </c>
      <c r="C1391" s="807" t="s">
        <v>187</v>
      </c>
      <c r="D1391" s="807" t="s">
        <v>8250</v>
      </c>
      <c r="E1391" s="897" t="s">
        <v>5778</v>
      </c>
      <c r="F1391" s="128" t="s">
        <v>424</v>
      </c>
      <c r="G1391" s="807" t="s">
        <v>886</v>
      </c>
      <c r="H1391" s="897" t="s">
        <v>886</v>
      </c>
      <c r="I1391" s="897"/>
      <c r="J1391" s="897"/>
      <c r="K1391" s="897"/>
      <c r="L1391" s="897" t="s">
        <v>582</v>
      </c>
      <c r="M1391" s="897"/>
      <c r="N1391" s="897"/>
      <c r="O1391" s="897"/>
      <c r="P1391" s="897"/>
      <c r="Q1391" s="897"/>
      <c r="R1391" s="897"/>
      <c r="S1391" s="897"/>
      <c r="T1391" s="651"/>
      <c r="U1391" s="897"/>
      <c r="V1391" s="897"/>
      <c r="W1391" s="897"/>
      <c r="X1391" s="897"/>
      <c r="Y1391" s="897"/>
      <c r="Z1391" s="897"/>
      <c r="AA1391" s="897"/>
      <c r="AB1391" s="897"/>
      <c r="AC1391" s="652" t="s">
        <v>9698</v>
      </c>
      <c r="AD1391" s="897">
        <v>2020</v>
      </c>
      <c r="AE1391" s="897">
        <v>2035</v>
      </c>
      <c r="AF1391" s="807" t="s">
        <v>11786</v>
      </c>
      <c r="AG1391" s="1093" t="s">
        <v>11787</v>
      </c>
      <c r="AH1391" s="94" t="s">
        <v>677</v>
      </c>
      <c r="AI1391" s="765"/>
    </row>
    <row r="1392" spans="2:35">
      <c r="B1392" s="807" t="s">
        <v>2074</v>
      </c>
      <c r="C1392" s="807" t="s">
        <v>187</v>
      </c>
      <c r="D1392" s="807" t="s">
        <v>8250</v>
      </c>
      <c r="E1392" s="897" t="s">
        <v>5778</v>
      </c>
      <c r="F1392" s="309" t="s">
        <v>424</v>
      </c>
      <c r="G1392" s="807" t="s">
        <v>886</v>
      </c>
      <c r="H1392" s="897" t="s">
        <v>886</v>
      </c>
      <c r="I1392" s="897"/>
      <c r="J1392" s="897"/>
      <c r="K1392" s="897"/>
      <c r="L1392" s="897" t="s">
        <v>582</v>
      </c>
      <c r="M1392" s="897"/>
      <c r="N1392" s="897"/>
      <c r="O1392" s="897"/>
      <c r="P1392" s="897"/>
      <c r="Q1392" s="897"/>
      <c r="R1392" s="897"/>
      <c r="S1392" s="897"/>
      <c r="T1392" s="651"/>
      <c r="U1392" s="897"/>
      <c r="V1392" s="897"/>
      <c r="W1392" s="897"/>
      <c r="X1392" s="897"/>
      <c r="Y1392" s="897"/>
      <c r="Z1392" s="897"/>
      <c r="AA1392" s="897"/>
      <c r="AB1392" s="897"/>
      <c r="AC1392" s="652" t="s">
        <v>9698</v>
      </c>
      <c r="AD1392" s="897">
        <v>2020</v>
      </c>
      <c r="AE1392" s="897">
        <v>2050</v>
      </c>
      <c r="AF1392" s="807" t="s">
        <v>11786</v>
      </c>
      <c r="AG1392" s="1093" t="s">
        <v>11787</v>
      </c>
      <c r="AH1392" s="94" t="s">
        <v>677</v>
      </c>
      <c r="AI1392" s="764"/>
    </row>
    <row r="1393" spans="2:35">
      <c r="B1393" s="807" t="s">
        <v>2074</v>
      </c>
      <c r="C1393" s="807" t="s">
        <v>187</v>
      </c>
      <c r="D1393" s="764" t="s">
        <v>11788</v>
      </c>
      <c r="E1393" s="897" t="s">
        <v>5778</v>
      </c>
      <c r="F1393" s="309" t="s">
        <v>9729</v>
      </c>
      <c r="G1393" s="764" t="s">
        <v>886</v>
      </c>
      <c r="H1393" s="1105" t="s">
        <v>9730</v>
      </c>
      <c r="I1393" s="897"/>
      <c r="J1393" s="897"/>
      <c r="K1393" s="897"/>
      <c r="L1393" s="897"/>
      <c r="M1393" s="897"/>
      <c r="N1393" s="897"/>
      <c r="O1393" s="897"/>
      <c r="P1393" s="897"/>
      <c r="Q1393" s="897"/>
      <c r="R1393" s="897" t="s">
        <v>582</v>
      </c>
      <c r="S1393" s="897"/>
      <c r="T1393" s="651"/>
      <c r="U1393" s="897"/>
      <c r="V1393" s="897"/>
      <c r="W1393" s="897"/>
      <c r="X1393" s="897"/>
      <c r="Y1393" s="897"/>
      <c r="Z1393" s="897"/>
      <c r="AA1393" s="897"/>
      <c r="AB1393" s="897"/>
      <c r="AC1393" s="652" t="s">
        <v>9698</v>
      </c>
      <c r="AD1393" s="897">
        <v>2020</v>
      </c>
      <c r="AE1393" s="897">
        <v>2021</v>
      </c>
      <c r="AF1393" s="807" t="s">
        <v>9731</v>
      </c>
      <c r="AG1393" s="1093" t="s">
        <v>9732</v>
      </c>
      <c r="AH1393" s="94" t="s">
        <v>677</v>
      </c>
      <c r="AI1393" s="764"/>
    </row>
    <row r="1394" spans="2:35">
      <c r="B1394" s="807" t="s">
        <v>2074</v>
      </c>
      <c r="C1394" s="807" t="s">
        <v>187</v>
      </c>
      <c r="D1394" s="807" t="s">
        <v>8255</v>
      </c>
      <c r="E1394" s="897" t="s">
        <v>5778</v>
      </c>
      <c r="F1394" s="128" t="s">
        <v>424</v>
      </c>
      <c r="G1394" s="807" t="s">
        <v>886</v>
      </c>
      <c r="H1394" s="897" t="s">
        <v>886</v>
      </c>
      <c r="I1394" s="897"/>
      <c r="J1394" s="897"/>
      <c r="K1394" s="897"/>
      <c r="L1394" s="897" t="s">
        <v>582</v>
      </c>
      <c r="M1394" s="897"/>
      <c r="N1394" s="897"/>
      <c r="O1394" s="897"/>
      <c r="P1394" s="897"/>
      <c r="Q1394" s="897"/>
      <c r="R1394" s="897"/>
      <c r="S1394" s="897"/>
      <c r="T1394" s="651"/>
      <c r="U1394" s="897"/>
      <c r="V1394" s="897"/>
      <c r="W1394" s="897"/>
      <c r="X1394" s="897"/>
      <c r="Y1394" s="897"/>
      <c r="Z1394" s="897"/>
      <c r="AA1394" s="897"/>
      <c r="AB1394" s="897"/>
      <c r="AC1394" s="652" t="s">
        <v>9698</v>
      </c>
      <c r="AD1394" s="897">
        <v>2019</v>
      </c>
      <c r="AE1394" s="897">
        <v>2030</v>
      </c>
      <c r="AF1394" s="807" t="s">
        <v>11789</v>
      </c>
      <c r="AG1394" s="1093" t="s">
        <v>9761</v>
      </c>
      <c r="AH1394" s="94" t="s">
        <v>677</v>
      </c>
      <c r="AI1394" s="764"/>
    </row>
    <row r="1395" spans="2:35">
      <c r="B1395" s="807" t="s">
        <v>2074</v>
      </c>
      <c r="C1395" s="807" t="s">
        <v>187</v>
      </c>
      <c r="D1395" s="807" t="s">
        <v>11790</v>
      </c>
      <c r="E1395" s="897" t="s">
        <v>5778</v>
      </c>
      <c r="F1395" s="128" t="s">
        <v>424</v>
      </c>
      <c r="G1395" s="807" t="s">
        <v>886</v>
      </c>
      <c r="H1395" s="897" t="s">
        <v>886</v>
      </c>
      <c r="I1395" s="897"/>
      <c r="J1395" s="897"/>
      <c r="K1395" s="897"/>
      <c r="L1395" s="897" t="s">
        <v>582</v>
      </c>
      <c r="M1395" s="897"/>
      <c r="N1395" s="897"/>
      <c r="O1395" s="897"/>
      <c r="P1395" s="897"/>
      <c r="Q1395" s="897"/>
      <c r="R1395" s="897"/>
      <c r="S1395" s="897"/>
      <c r="T1395" s="651"/>
      <c r="U1395" s="897"/>
      <c r="V1395" s="897"/>
      <c r="W1395" s="897"/>
      <c r="X1395" s="897"/>
      <c r="Y1395" s="897"/>
      <c r="Z1395" s="897"/>
      <c r="AA1395" s="897"/>
      <c r="AB1395" s="897"/>
      <c r="AC1395" s="652" t="s">
        <v>9698</v>
      </c>
      <c r="AD1395" s="897">
        <v>2020</v>
      </c>
      <c r="AE1395" s="897">
        <v>2050</v>
      </c>
      <c r="AF1395" s="807" t="s">
        <v>11791</v>
      </c>
      <c r="AG1395" s="1093" t="s">
        <v>11792</v>
      </c>
      <c r="AH1395" s="94" t="s">
        <v>677</v>
      </c>
      <c r="AI1395" s="764"/>
    </row>
    <row r="1396" spans="2:35">
      <c r="B1396" s="807" t="s">
        <v>2074</v>
      </c>
      <c r="C1396" s="807" t="s">
        <v>187</v>
      </c>
      <c r="D1396" s="807" t="s">
        <v>8261</v>
      </c>
      <c r="E1396" s="897" t="s">
        <v>5778</v>
      </c>
      <c r="F1396" s="309" t="s">
        <v>5838</v>
      </c>
      <c r="G1396" s="807" t="s">
        <v>886</v>
      </c>
      <c r="H1396" s="897" t="s">
        <v>886</v>
      </c>
      <c r="I1396" s="897"/>
      <c r="J1396" s="897"/>
      <c r="K1396" s="897"/>
      <c r="L1396" s="897" t="s">
        <v>582</v>
      </c>
      <c r="M1396" s="897"/>
      <c r="N1396" s="897"/>
      <c r="O1396" s="897"/>
      <c r="P1396" s="897"/>
      <c r="Q1396" s="897"/>
      <c r="R1396" s="897"/>
      <c r="S1396" s="897"/>
      <c r="T1396" s="651"/>
      <c r="U1396" s="897"/>
      <c r="V1396" s="897"/>
      <c r="W1396" s="897"/>
      <c r="X1396" s="897"/>
      <c r="Y1396" s="897"/>
      <c r="Z1396" s="897"/>
      <c r="AA1396" s="897"/>
      <c r="AB1396" s="897"/>
      <c r="AC1396" s="652" t="s">
        <v>9698</v>
      </c>
      <c r="AD1396" s="897">
        <v>2019</v>
      </c>
      <c r="AE1396" s="897">
        <v>2050</v>
      </c>
      <c r="AF1396" s="807" t="s">
        <v>11793</v>
      </c>
      <c r="AG1396" s="1093" t="s">
        <v>11500</v>
      </c>
      <c r="AH1396" s="94" t="s">
        <v>677</v>
      </c>
      <c r="AI1396" s="764"/>
    </row>
    <row r="1397" spans="2:35">
      <c r="B1397" s="807" t="s">
        <v>2074</v>
      </c>
      <c r="C1397" s="807" t="s">
        <v>187</v>
      </c>
      <c r="D1397" s="807" t="s">
        <v>8261</v>
      </c>
      <c r="E1397" s="897" t="s">
        <v>5778</v>
      </c>
      <c r="F1397" s="128" t="s">
        <v>424</v>
      </c>
      <c r="G1397" s="807" t="s">
        <v>886</v>
      </c>
      <c r="H1397" s="897" t="s">
        <v>886</v>
      </c>
      <c r="I1397" s="897"/>
      <c r="J1397" s="897"/>
      <c r="K1397" s="897"/>
      <c r="L1397" s="897" t="s">
        <v>582</v>
      </c>
      <c r="M1397" s="897"/>
      <c r="N1397" s="897"/>
      <c r="O1397" s="897"/>
      <c r="P1397" s="897"/>
      <c r="Q1397" s="897"/>
      <c r="R1397" s="897"/>
      <c r="S1397" s="897"/>
      <c r="T1397" s="651"/>
      <c r="U1397" s="897"/>
      <c r="V1397" s="897"/>
      <c r="W1397" s="897"/>
      <c r="X1397" s="897"/>
      <c r="Y1397" s="897"/>
      <c r="Z1397" s="897"/>
      <c r="AA1397" s="897"/>
      <c r="AB1397" s="897"/>
      <c r="AC1397" s="652" t="s">
        <v>9698</v>
      </c>
      <c r="AD1397" s="897">
        <v>2019</v>
      </c>
      <c r="AE1397" s="897">
        <v>2035</v>
      </c>
      <c r="AF1397" s="807" t="s">
        <v>11793</v>
      </c>
      <c r="AG1397" s="1093" t="s">
        <v>11500</v>
      </c>
      <c r="AH1397" s="94" t="s">
        <v>677</v>
      </c>
      <c r="AI1397" s="764"/>
    </row>
    <row r="1398" spans="2:35">
      <c r="B1398" s="807" t="s">
        <v>2074</v>
      </c>
      <c r="C1398" s="807" t="s">
        <v>187</v>
      </c>
      <c r="D1398" s="807" t="s">
        <v>8261</v>
      </c>
      <c r="E1398" s="897" t="s">
        <v>5778</v>
      </c>
      <c r="F1398" s="309" t="s">
        <v>424</v>
      </c>
      <c r="G1398" s="807" t="s">
        <v>886</v>
      </c>
      <c r="H1398" s="897" t="s">
        <v>886</v>
      </c>
      <c r="I1398" s="897"/>
      <c r="J1398" s="897"/>
      <c r="K1398" s="897"/>
      <c r="L1398" s="897" t="s">
        <v>582</v>
      </c>
      <c r="M1398" s="897"/>
      <c r="N1398" s="897"/>
      <c r="O1398" s="897"/>
      <c r="P1398" s="897"/>
      <c r="Q1398" s="897"/>
      <c r="R1398" s="897"/>
      <c r="S1398" s="897"/>
      <c r="T1398" s="651"/>
      <c r="U1398" s="897"/>
      <c r="V1398" s="897"/>
      <c r="W1398" s="897"/>
      <c r="X1398" s="897"/>
      <c r="Y1398" s="897"/>
      <c r="Z1398" s="897"/>
      <c r="AA1398" s="897"/>
      <c r="AB1398" s="897"/>
      <c r="AC1398" s="652" t="s">
        <v>9698</v>
      </c>
      <c r="AD1398" s="897">
        <v>2019</v>
      </c>
      <c r="AE1398" s="897">
        <v>2050</v>
      </c>
      <c r="AF1398" s="807" t="s">
        <v>11793</v>
      </c>
      <c r="AG1398" s="1093" t="s">
        <v>11500</v>
      </c>
      <c r="AH1398" s="94" t="s">
        <v>677</v>
      </c>
      <c r="AI1398" s="764"/>
    </row>
    <row r="1399" spans="2:35">
      <c r="B1399" s="764" t="s">
        <v>2074</v>
      </c>
      <c r="C1399" s="807" t="s">
        <v>187</v>
      </c>
      <c r="D1399" s="764" t="s">
        <v>11794</v>
      </c>
      <c r="E1399" s="897" t="s">
        <v>5778</v>
      </c>
      <c r="F1399" s="754" t="s">
        <v>424</v>
      </c>
      <c r="G1399" s="764" t="s">
        <v>886</v>
      </c>
      <c r="H1399" s="897" t="s">
        <v>5810</v>
      </c>
      <c r="I1399" s="897"/>
      <c r="J1399" s="897"/>
      <c r="K1399" s="897"/>
      <c r="L1399" s="897"/>
      <c r="M1399" s="897"/>
      <c r="N1399" s="897"/>
      <c r="O1399" s="897"/>
      <c r="P1399" s="897"/>
      <c r="Q1399" s="897"/>
      <c r="R1399" s="897"/>
      <c r="S1399" s="897"/>
      <c r="T1399" s="651"/>
      <c r="U1399" s="897"/>
      <c r="V1399" s="897"/>
      <c r="W1399" s="897"/>
      <c r="X1399" s="897"/>
      <c r="Y1399" s="897"/>
      <c r="Z1399" s="897"/>
      <c r="AA1399" s="897" t="s">
        <v>582</v>
      </c>
      <c r="AB1399" s="897"/>
      <c r="AC1399" s="652" t="s">
        <v>9698</v>
      </c>
      <c r="AD1399" s="897" t="s">
        <v>886</v>
      </c>
      <c r="AE1399" s="897" t="s">
        <v>886</v>
      </c>
      <c r="AF1399" s="807" t="s">
        <v>9759</v>
      </c>
      <c r="AG1399" s="802" t="s">
        <v>9742</v>
      </c>
      <c r="AH1399" s="94" t="s">
        <v>677</v>
      </c>
      <c r="AI1399" s="764"/>
    </row>
    <row r="1400" spans="2:35">
      <c r="B1400" s="807" t="s">
        <v>366</v>
      </c>
      <c r="C1400" s="764" t="s">
        <v>165</v>
      </c>
      <c r="D1400" s="764" t="s">
        <v>11795</v>
      </c>
      <c r="E1400" s="754" t="s">
        <v>9794</v>
      </c>
      <c r="F1400" s="309" t="s">
        <v>452</v>
      </c>
      <c r="G1400" s="807" t="s">
        <v>9697</v>
      </c>
      <c r="H1400" s="309" t="s">
        <v>886</v>
      </c>
      <c r="I1400" s="897"/>
      <c r="J1400" s="897"/>
      <c r="K1400" s="897"/>
      <c r="L1400" s="897"/>
      <c r="M1400" s="897"/>
      <c r="N1400" s="897"/>
      <c r="O1400" s="897"/>
      <c r="P1400" s="897"/>
      <c r="Q1400" s="897"/>
      <c r="R1400" s="897"/>
      <c r="S1400" s="897"/>
      <c r="T1400" s="651"/>
      <c r="U1400" s="897"/>
      <c r="V1400" s="897" t="s">
        <v>582</v>
      </c>
      <c r="W1400" s="897"/>
      <c r="X1400" s="897"/>
      <c r="Y1400" s="897"/>
      <c r="Z1400" s="897"/>
      <c r="AA1400" s="897"/>
      <c r="AB1400" s="897"/>
      <c r="AC1400" s="652" t="s">
        <v>9698</v>
      </c>
      <c r="AD1400" s="897" t="s">
        <v>886</v>
      </c>
      <c r="AE1400" s="767">
        <v>2014</v>
      </c>
      <c r="AF1400" s="764" t="s">
        <v>11796</v>
      </c>
      <c r="AG1400" s="802" t="s">
        <v>11797</v>
      </c>
      <c r="AH1400" s="94" t="s">
        <v>677</v>
      </c>
      <c r="AI1400" s="764"/>
    </row>
    <row r="1401" spans="2:35">
      <c r="B1401" s="764" t="s">
        <v>2074</v>
      </c>
      <c r="C1401" s="807" t="s">
        <v>187</v>
      </c>
      <c r="D1401" s="764" t="s">
        <v>11798</v>
      </c>
      <c r="E1401" s="897" t="s">
        <v>5778</v>
      </c>
      <c r="F1401" s="754" t="s">
        <v>424</v>
      </c>
      <c r="G1401" s="764" t="s">
        <v>886</v>
      </c>
      <c r="H1401" s="309" t="s">
        <v>5810</v>
      </c>
      <c r="I1401" s="897"/>
      <c r="J1401" s="897"/>
      <c r="K1401" s="897"/>
      <c r="L1401" s="897"/>
      <c r="M1401" s="897"/>
      <c r="N1401" s="897"/>
      <c r="O1401" s="897"/>
      <c r="P1401" s="897"/>
      <c r="Q1401" s="897"/>
      <c r="R1401" s="897"/>
      <c r="S1401" s="897"/>
      <c r="T1401" s="651"/>
      <c r="U1401" s="897"/>
      <c r="V1401" s="897"/>
      <c r="W1401" s="897"/>
      <c r="X1401" s="897"/>
      <c r="Y1401" s="897"/>
      <c r="Z1401" s="897"/>
      <c r="AA1401" s="897" t="s">
        <v>582</v>
      </c>
      <c r="AB1401" s="897"/>
      <c r="AC1401" s="652" t="s">
        <v>9698</v>
      </c>
      <c r="AD1401" s="897" t="s">
        <v>886</v>
      </c>
      <c r="AE1401" s="897" t="s">
        <v>886</v>
      </c>
      <c r="AF1401" s="807" t="s">
        <v>10112</v>
      </c>
      <c r="AG1401" s="802" t="s">
        <v>9742</v>
      </c>
      <c r="AH1401" s="94" t="s">
        <v>677</v>
      </c>
      <c r="AI1401" s="764"/>
    </row>
    <row r="1402" spans="2:35">
      <c r="B1402" s="764" t="s">
        <v>2074</v>
      </c>
      <c r="C1402" s="807" t="s">
        <v>187</v>
      </c>
      <c r="D1402" s="764" t="s">
        <v>11799</v>
      </c>
      <c r="E1402" s="897" t="s">
        <v>5778</v>
      </c>
      <c r="F1402" s="754" t="s">
        <v>424</v>
      </c>
      <c r="G1402" s="764" t="s">
        <v>886</v>
      </c>
      <c r="H1402" s="309" t="s">
        <v>5810</v>
      </c>
      <c r="I1402" s="897"/>
      <c r="J1402" s="897"/>
      <c r="K1402" s="897"/>
      <c r="L1402" s="897"/>
      <c r="M1402" s="897"/>
      <c r="N1402" s="897"/>
      <c r="O1402" s="897"/>
      <c r="P1402" s="897"/>
      <c r="Q1402" s="897"/>
      <c r="R1402" s="897"/>
      <c r="S1402" s="897"/>
      <c r="T1402" s="651"/>
      <c r="U1402" s="897"/>
      <c r="V1402" s="897"/>
      <c r="W1402" s="897"/>
      <c r="X1402" s="897"/>
      <c r="Y1402" s="897"/>
      <c r="Z1402" s="897"/>
      <c r="AA1402" s="897" t="s">
        <v>582</v>
      </c>
      <c r="AB1402" s="897"/>
      <c r="AC1402" s="652" t="s">
        <v>9698</v>
      </c>
      <c r="AD1402" s="897" t="s">
        <v>886</v>
      </c>
      <c r="AE1402" s="897" t="s">
        <v>886</v>
      </c>
      <c r="AF1402" s="807" t="s">
        <v>10198</v>
      </c>
      <c r="AG1402" s="802" t="s">
        <v>9742</v>
      </c>
      <c r="AH1402" s="94" t="s">
        <v>677</v>
      </c>
      <c r="AI1402" s="764"/>
    </row>
    <row r="1403" spans="2:35">
      <c r="B1403" s="807" t="s">
        <v>2074</v>
      </c>
      <c r="C1403" s="807" t="s">
        <v>187</v>
      </c>
      <c r="D1403" s="764" t="s">
        <v>11800</v>
      </c>
      <c r="E1403" s="897" t="s">
        <v>5778</v>
      </c>
      <c r="F1403" s="897" t="s">
        <v>8384</v>
      </c>
      <c r="G1403" s="764" t="s">
        <v>886</v>
      </c>
      <c r="H1403" s="1106" t="s">
        <v>594</v>
      </c>
      <c r="I1403" s="897"/>
      <c r="J1403" s="897"/>
      <c r="K1403" s="897" t="s">
        <v>582</v>
      </c>
      <c r="L1403" s="897"/>
      <c r="M1403" s="897"/>
      <c r="N1403" s="897"/>
      <c r="O1403" s="897"/>
      <c r="P1403" s="897"/>
      <c r="Q1403" s="897"/>
      <c r="R1403" s="897"/>
      <c r="S1403" s="897"/>
      <c r="T1403" s="651"/>
      <c r="U1403" s="897"/>
      <c r="V1403" s="897"/>
      <c r="W1403" s="897"/>
      <c r="X1403" s="897"/>
      <c r="Y1403" s="897"/>
      <c r="Z1403" s="897"/>
      <c r="AA1403" s="897"/>
      <c r="AB1403" s="897"/>
      <c r="AC1403" s="652" t="s">
        <v>9698</v>
      </c>
      <c r="AD1403" s="897">
        <v>2019</v>
      </c>
      <c r="AE1403" s="897">
        <v>2020</v>
      </c>
      <c r="AF1403" s="807" t="s">
        <v>11801</v>
      </c>
      <c r="AG1403" s="1093" t="s">
        <v>11802</v>
      </c>
      <c r="AH1403" s="94" t="s">
        <v>677</v>
      </c>
      <c r="AI1403" s="764"/>
    </row>
    <row r="1404" spans="2:35">
      <c r="B1404" s="764" t="s">
        <v>2074</v>
      </c>
      <c r="C1404" s="807" t="s">
        <v>187</v>
      </c>
      <c r="D1404" s="764" t="s">
        <v>11800</v>
      </c>
      <c r="E1404" s="897" t="s">
        <v>5778</v>
      </c>
      <c r="F1404" s="128" t="s">
        <v>5838</v>
      </c>
      <c r="G1404" s="764" t="s">
        <v>5695</v>
      </c>
      <c r="H1404" s="1112" t="s">
        <v>594</v>
      </c>
      <c r="I1404" s="754"/>
      <c r="J1404" s="897"/>
      <c r="K1404" s="897"/>
      <c r="L1404" s="897"/>
      <c r="M1404" s="897"/>
      <c r="N1404" s="897"/>
      <c r="O1404" s="897"/>
      <c r="P1404" s="897"/>
      <c r="Q1404" s="897"/>
      <c r="R1404" s="897"/>
      <c r="S1404" s="897"/>
      <c r="T1404" s="651"/>
      <c r="U1404" s="897" t="s">
        <v>582</v>
      </c>
      <c r="V1404" s="897"/>
      <c r="W1404" s="897"/>
      <c r="X1404" s="897"/>
      <c r="Y1404" s="897"/>
      <c r="Z1404" s="897"/>
      <c r="AA1404" s="897"/>
      <c r="AB1404" s="897"/>
      <c r="AC1404" s="652" t="s">
        <v>9698</v>
      </c>
      <c r="AD1404" s="754">
        <v>2019</v>
      </c>
      <c r="AE1404" s="754">
        <v>2020</v>
      </c>
      <c r="AF1404" s="764" t="s">
        <v>11803</v>
      </c>
      <c r="AG1404" s="802" t="s">
        <v>10586</v>
      </c>
      <c r="AH1404" s="94" t="s">
        <v>677</v>
      </c>
      <c r="AI1404" s="764"/>
    </row>
    <row r="1405" spans="2:35">
      <c r="B1405" s="807" t="s">
        <v>2074</v>
      </c>
      <c r="C1405" s="807" t="s">
        <v>187</v>
      </c>
      <c r="D1405" s="764" t="s">
        <v>8272</v>
      </c>
      <c r="E1405" s="897" t="s">
        <v>5778</v>
      </c>
      <c r="F1405" s="754" t="s">
        <v>424</v>
      </c>
      <c r="G1405" s="807" t="s">
        <v>886</v>
      </c>
      <c r="H1405" s="897" t="s">
        <v>886</v>
      </c>
      <c r="I1405" s="897"/>
      <c r="J1405" s="897"/>
      <c r="K1405" s="897"/>
      <c r="L1405" s="897" t="s">
        <v>582</v>
      </c>
      <c r="M1405" s="897"/>
      <c r="N1405" s="897"/>
      <c r="O1405" s="897"/>
      <c r="P1405" s="897"/>
      <c r="Q1405" s="897"/>
      <c r="R1405" s="897"/>
      <c r="S1405" s="897"/>
      <c r="T1405" s="651"/>
      <c r="U1405" s="897"/>
      <c r="V1405" s="897"/>
      <c r="W1405" s="897"/>
      <c r="X1405" s="897"/>
      <c r="Y1405" s="897"/>
      <c r="Z1405" s="897"/>
      <c r="AA1405" s="897"/>
      <c r="AB1405" s="897"/>
      <c r="AC1405" s="652" t="s">
        <v>9698</v>
      </c>
      <c r="AD1405" s="897">
        <v>2018</v>
      </c>
      <c r="AE1405" s="897">
        <v>2035</v>
      </c>
      <c r="AF1405" s="807" t="s">
        <v>11804</v>
      </c>
      <c r="AG1405" s="1093" t="s">
        <v>11805</v>
      </c>
      <c r="AH1405" s="94" t="s">
        <v>677</v>
      </c>
      <c r="AI1405" s="764"/>
    </row>
    <row r="1406" spans="2:35">
      <c r="B1406" s="764" t="s">
        <v>2074</v>
      </c>
      <c r="C1406" s="142" t="s">
        <v>187</v>
      </c>
      <c r="D1406" s="764" t="s">
        <v>11806</v>
      </c>
      <c r="E1406" s="897" t="s">
        <v>5778</v>
      </c>
      <c r="F1406" s="128" t="s">
        <v>424</v>
      </c>
      <c r="G1406" s="764" t="s">
        <v>886</v>
      </c>
      <c r="H1406" s="897" t="s">
        <v>886</v>
      </c>
      <c r="I1406" s="809"/>
      <c r="J1406" s="809"/>
      <c r="K1406" s="809"/>
      <c r="L1406" s="809"/>
      <c r="M1406" s="809"/>
      <c r="N1406" s="809"/>
      <c r="O1406" s="809"/>
      <c r="P1406" s="809"/>
      <c r="Q1406" s="809"/>
      <c r="R1406" s="809"/>
      <c r="S1406" s="809"/>
      <c r="T1406" s="657"/>
      <c r="U1406" s="809"/>
      <c r="V1406" s="809"/>
      <c r="W1406" s="809"/>
      <c r="X1406" s="809"/>
      <c r="Y1406" s="809"/>
      <c r="Z1406" s="809"/>
      <c r="AA1406" s="809" t="s">
        <v>419</v>
      </c>
      <c r="AB1406" s="809"/>
      <c r="AC1406" s="658" t="s">
        <v>9698</v>
      </c>
      <c r="AD1406" s="754">
        <v>2021</v>
      </c>
      <c r="AE1406" s="754">
        <v>2021</v>
      </c>
      <c r="AF1406" s="764"/>
      <c r="AG1406" s="961" t="s">
        <v>9818</v>
      </c>
      <c r="AH1406" s="94" t="s">
        <v>677</v>
      </c>
      <c r="AI1406" s="764"/>
    </row>
    <row r="1407" spans="2:35">
      <c r="B1407" s="764" t="s">
        <v>2074</v>
      </c>
      <c r="C1407" s="315" t="s">
        <v>187</v>
      </c>
      <c r="D1407" s="764" t="s">
        <v>11807</v>
      </c>
      <c r="E1407" s="897" t="s">
        <v>5778</v>
      </c>
      <c r="F1407" s="128" t="s">
        <v>424</v>
      </c>
      <c r="G1407" s="764" t="s">
        <v>886</v>
      </c>
      <c r="H1407" s="897" t="s">
        <v>5810</v>
      </c>
      <c r="I1407" s="897"/>
      <c r="J1407" s="897"/>
      <c r="K1407" s="897"/>
      <c r="L1407" s="897"/>
      <c r="M1407" s="897"/>
      <c r="N1407" s="897"/>
      <c r="O1407" s="897"/>
      <c r="P1407" s="897"/>
      <c r="Q1407" s="897"/>
      <c r="R1407" s="897"/>
      <c r="S1407" s="897"/>
      <c r="T1407" s="651"/>
      <c r="U1407" s="897"/>
      <c r="V1407" s="897"/>
      <c r="W1407" s="897"/>
      <c r="X1407" s="897"/>
      <c r="Y1407" s="897"/>
      <c r="Z1407" s="897"/>
      <c r="AA1407" s="897" t="s">
        <v>582</v>
      </c>
      <c r="AB1407" s="897"/>
      <c r="AC1407" s="652" t="s">
        <v>9698</v>
      </c>
      <c r="AD1407" s="897" t="s">
        <v>886</v>
      </c>
      <c r="AE1407" s="897" t="s">
        <v>886</v>
      </c>
      <c r="AF1407" s="807" t="s">
        <v>10264</v>
      </c>
      <c r="AG1407" s="802" t="s">
        <v>9742</v>
      </c>
      <c r="AH1407" s="94" t="s">
        <v>677</v>
      </c>
      <c r="AI1407" s="764"/>
    </row>
    <row r="1408" spans="2:35">
      <c r="B1408" s="807" t="s">
        <v>2057</v>
      </c>
      <c r="C1408" s="807" t="s">
        <v>185</v>
      </c>
      <c r="D1408" s="807" t="s">
        <v>8283</v>
      </c>
      <c r="E1408" s="897" t="s">
        <v>9722</v>
      </c>
      <c r="F1408" s="128" t="s">
        <v>452</v>
      </c>
      <c r="G1408" s="807" t="s">
        <v>5830</v>
      </c>
      <c r="H1408" s="897" t="s">
        <v>886</v>
      </c>
      <c r="I1408" s="897"/>
      <c r="J1408" s="897"/>
      <c r="K1408" s="897"/>
      <c r="L1408" s="897"/>
      <c r="M1408" s="897"/>
      <c r="N1408" s="897"/>
      <c r="O1408" s="897"/>
      <c r="P1408" s="897"/>
      <c r="Q1408" s="897"/>
      <c r="R1408" s="897"/>
      <c r="S1408" s="897" t="s">
        <v>419</v>
      </c>
      <c r="T1408" s="651"/>
      <c r="U1408" s="897"/>
      <c r="V1408" s="897"/>
      <c r="W1408" s="897"/>
      <c r="X1408" s="897"/>
      <c r="Y1408" s="897"/>
      <c r="Z1408" s="897"/>
      <c r="AA1408" s="897"/>
      <c r="AB1408" s="897"/>
      <c r="AC1408" s="652" t="s">
        <v>9698</v>
      </c>
      <c r="AD1408" s="897">
        <v>2019</v>
      </c>
      <c r="AE1408" s="897">
        <v>2019</v>
      </c>
      <c r="AF1408" s="807" t="s">
        <v>9902</v>
      </c>
      <c r="AG1408" s="807" t="s">
        <v>11808</v>
      </c>
      <c r="AH1408" s="94" t="s">
        <v>677</v>
      </c>
      <c r="AI1408" s="764"/>
    </row>
    <row r="1409" spans="2:35">
      <c r="B1409" s="807" t="s">
        <v>366</v>
      </c>
      <c r="C1409" s="764" t="s">
        <v>165</v>
      </c>
      <c r="D1409" s="764" t="s">
        <v>11809</v>
      </c>
      <c r="E1409" s="754" t="s">
        <v>9794</v>
      </c>
      <c r="F1409" s="309" t="s">
        <v>452</v>
      </c>
      <c r="G1409" s="807" t="s">
        <v>9697</v>
      </c>
      <c r="H1409" s="897" t="s">
        <v>886</v>
      </c>
      <c r="I1409" s="897"/>
      <c r="J1409" s="897"/>
      <c r="K1409" s="897"/>
      <c r="L1409" s="897"/>
      <c r="M1409" s="897"/>
      <c r="N1409" s="897"/>
      <c r="O1409" s="897"/>
      <c r="P1409" s="897"/>
      <c r="Q1409" s="897"/>
      <c r="R1409" s="897"/>
      <c r="S1409" s="897"/>
      <c r="T1409" s="651"/>
      <c r="U1409" s="897"/>
      <c r="V1409" s="897" t="s">
        <v>582</v>
      </c>
      <c r="W1409" s="897"/>
      <c r="X1409" s="897"/>
      <c r="Y1409" s="897"/>
      <c r="Z1409" s="897"/>
      <c r="AA1409" s="897"/>
      <c r="AB1409" s="897"/>
      <c r="AC1409" s="652" t="s">
        <v>9698</v>
      </c>
      <c r="AD1409" s="897" t="s">
        <v>886</v>
      </c>
      <c r="AE1409" s="767">
        <v>2009</v>
      </c>
      <c r="AF1409" s="764" t="s">
        <v>11810</v>
      </c>
      <c r="AG1409" s="802" t="s">
        <v>11811</v>
      </c>
      <c r="AH1409" s="94" t="s">
        <v>677</v>
      </c>
      <c r="AI1409" s="764"/>
    </row>
    <row r="1410" spans="2:35">
      <c r="B1410" s="807" t="s">
        <v>2057</v>
      </c>
      <c r="C1410" s="807" t="s">
        <v>185</v>
      </c>
      <c r="D1410" s="807" t="s">
        <v>11812</v>
      </c>
      <c r="E1410" s="754" t="s">
        <v>886</v>
      </c>
      <c r="F1410" s="309" t="s">
        <v>452</v>
      </c>
      <c r="G1410" s="807" t="s">
        <v>11813</v>
      </c>
      <c r="H1410" s="897" t="s">
        <v>5810</v>
      </c>
      <c r="I1410" s="897"/>
      <c r="J1410" s="897"/>
      <c r="K1410" s="897"/>
      <c r="L1410" s="897"/>
      <c r="M1410" s="897"/>
      <c r="N1410" s="897"/>
      <c r="O1410" s="897"/>
      <c r="P1410" s="897"/>
      <c r="Q1410" s="897"/>
      <c r="R1410" s="897"/>
      <c r="S1410" s="897"/>
      <c r="T1410" s="651"/>
      <c r="U1410" s="897"/>
      <c r="V1410" s="897" t="s">
        <v>419</v>
      </c>
      <c r="W1410" s="897"/>
      <c r="X1410" s="897"/>
      <c r="Y1410" s="897"/>
      <c r="Z1410" s="897"/>
      <c r="AA1410" s="897"/>
      <c r="AB1410" s="897"/>
      <c r="AC1410" s="652" t="s">
        <v>5194</v>
      </c>
      <c r="AD1410" s="897" t="s">
        <v>886</v>
      </c>
      <c r="AE1410" s="767">
        <v>2025</v>
      </c>
      <c r="AF1410" s="807" t="s">
        <v>11814</v>
      </c>
      <c r="AG1410" s="961" t="s">
        <v>11815</v>
      </c>
      <c r="AH1410" s="94" t="s">
        <v>677</v>
      </c>
      <c r="AI1410" s="764"/>
    </row>
    <row r="1411" spans="2:35">
      <c r="B1411" s="807" t="s">
        <v>2057</v>
      </c>
      <c r="C1411" s="807" t="s">
        <v>185</v>
      </c>
      <c r="D1411" s="807" t="s">
        <v>11816</v>
      </c>
      <c r="E1411" s="897" t="s">
        <v>9722</v>
      </c>
      <c r="F1411" s="754" t="s">
        <v>452</v>
      </c>
      <c r="G1411" s="807" t="s">
        <v>5830</v>
      </c>
      <c r="H1411" s="309" t="s">
        <v>886</v>
      </c>
      <c r="I1411" s="897"/>
      <c r="J1411" s="897"/>
      <c r="K1411" s="897"/>
      <c r="L1411" s="897"/>
      <c r="M1411" s="897"/>
      <c r="N1411" s="897"/>
      <c r="O1411" s="897"/>
      <c r="P1411" s="897"/>
      <c r="Q1411" s="897"/>
      <c r="R1411" s="897"/>
      <c r="S1411" s="897" t="s">
        <v>419</v>
      </c>
      <c r="T1411" s="651"/>
      <c r="U1411" s="897"/>
      <c r="V1411" s="897"/>
      <c r="W1411" s="897"/>
      <c r="X1411" s="897"/>
      <c r="Y1411" s="897"/>
      <c r="Z1411" s="897"/>
      <c r="AA1411" s="897"/>
      <c r="AB1411" s="897"/>
      <c r="AC1411" s="652" t="s">
        <v>9698</v>
      </c>
      <c r="AD1411" s="897">
        <v>2017</v>
      </c>
      <c r="AE1411" s="897">
        <v>2017</v>
      </c>
      <c r="AF1411" s="807" t="s">
        <v>9902</v>
      </c>
      <c r="AG1411" s="807" t="s">
        <v>11817</v>
      </c>
      <c r="AH1411" s="94" t="s">
        <v>677</v>
      </c>
      <c r="AI1411" s="764"/>
    </row>
    <row r="1412" spans="2:35">
      <c r="B1412" s="808" t="s">
        <v>2057</v>
      </c>
      <c r="C1412" s="808" t="s">
        <v>185</v>
      </c>
      <c r="D1412" s="808" t="s">
        <v>11818</v>
      </c>
      <c r="E1412" s="897" t="s">
        <v>5778</v>
      </c>
      <c r="F1412" s="754" t="s">
        <v>452</v>
      </c>
      <c r="G1412" s="764" t="s">
        <v>9697</v>
      </c>
      <c r="H1412" s="897" t="s">
        <v>886</v>
      </c>
      <c r="I1412" s="897"/>
      <c r="J1412" s="897"/>
      <c r="K1412" s="897"/>
      <c r="L1412" s="897"/>
      <c r="M1412" s="897"/>
      <c r="N1412" s="897"/>
      <c r="O1412" s="897"/>
      <c r="P1412" s="897"/>
      <c r="Q1412" s="897"/>
      <c r="R1412" s="897"/>
      <c r="S1412" s="897"/>
      <c r="T1412" s="651"/>
      <c r="U1412" s="897"/>
      <c r="V1412" s="897"/>
      <c r="W1412" s="897" t="s">
        <v>582</v>
      </c>
      <c r="X1412" s="897"/>
      <c r="Y1412" s="897"/>
      <c r="Z1412" s="897"/>
      <c r="AA1412" s="897"/>
      <c r="AB1412" s="897"/>
      <c r="AC1412" s="652" t="s">
        <v>9698</v>
      </c>
      <c r="AD1412" s="897">
        <v>2018</v>
      </c>
      <c r="AE1412" s="767">
        <v>2019</v>
      </c>
      <c r="AF1412" s="808" t="s">
        <v>11819</v>
      </c>
      <c r="AG1412" s="1093" t="s">
        <v>11820</v>
      </c>
      <c r="AH1412" s="94" t="s">
        <v>677</v>
      </c>
      <c r="AI1412" s="764"/>
    </row>
    <row r="1413" spans="2:35">
      <c r="B1413" s="807" t="s">
        <v>2057</v>
      </c>
      <c r="C1413" s="807" t="s">
        <v>185</v>
      </c>
      <c r="D1413" s="807" t="s">
        <v>11818</v>
      </c>
      <c r="E1413" s="897" t="s">
        <v>9722</v>
      </c>
      <c r="F1413" s="754" t="s">
        <v>452</v>
      </c>
      <c r="G1413" s="807" t="s">
        <v>886</v>
      </c>
      <c r="H1413" s="897" t="s">
        <v>886</v>
      </c>
      <c r="I1413" s="897"/>
      <c r="J1413" s="897"/>
      <c r="K1413" s="897"/>
      <c r="L1413" s="897"/>
      <c r="M1413" s="897"/>
      <c r="N1413" s="897"/>
      <c r="O1413" s="897"/>
      <c r="P1413" s="897"/>
      <c r="Q1413" s="897"/>
      <c r="R1413" s="897"/>
      <c r="S1413" s="897" t="s">
        <v>582</v>
      </c>
      <c r="T1413" s="651"/>
      <c r="U1413" s="897"/>
      <c r="V1413" s="897"/>
      <c r="W1413" s="897"/>
      <c r="X1413" s="897"/>
      <c r="Y1413" s="897"/>
      <c r="Z1413" s="897"/>
      <c r="AA1413" s="897"/>
      <c r="AB1413" s="897"/>
      <c r="AC1413" s="652" t="s">
        <v>9698</v>
      </c>
      <c r="AD1413" s="897">
        <v>2020</v>
      </c>
      <c r="AE1413" s="897">
        <v>2020</v>
      </c>
      <c r="AF1413" s="807" t="s">
        <v>11821</v>
      </c>
      <c r="AG1413" s="802" t="s">
        <v>11822</v>
      </c>
      <c r="AH1413" s="94" t="s">
        <v>677</v>
      </c>
      <c r="AI1413" s="764"/>
    </row>
    <row r="1414" spans="2:35">
      <c r="B1414" s="764" t="s">
        <v>2057</v>
      </c>
      <c r="C1414" s="764" t="s">
        <v>185</v>
      </c>
      <c r="D1414" s="764" t="s">
        <v>11823</v>
      </c>
      <c r="E1414" s="897" t="s">
        <v>5778</v>
      </c>
      <c r="F1414" s="128" t="s">
        <v>8384</v>
      </c>
      <c r="G1414" s="764" t="s">
        <v>5693</v>
      </c>
      <c r="H1414" s="754" t="s">
        <v>886</v>
      </c>
      <c r="I1414" s="897"/>
      <c r="J1414" s="897"/>
      <c r="K1414" s="897"/>
      <c r="L1414" s="897"/>
      <c r="M1414" s="897"/>
      <c r="N1414" s="897"/>
      <c r="O1414" s="897"/>
      <c r="P1414" s="897"/>
      <c r="Q1414" s="897"/>
      <c r="R1414" s="897"/>
      <c r="S1414" s="897"/>
      <c r="T1414" s="651"/>
      <c r="U1414" s="897" t="s">
        <v>582</v>
      </c>
      <c r="V1414" s="897"/>
      <c r="W1414" s="897"/>
      <c r="X1414" s="897"/>
      <c r="Y1414" s="897"/>
      <c r="Z1414" s="897"/>
      <c r="AA1414" s="897"/>
      <c r="AB1414" s="897"/>
      <c r="AC1414" s="652" t="s">
        <v>9698</v>
      </c>
      <c r="AD1414" s="754">
        <v>2017</v>
      </c>
      <c r="AE1414" s="754">
        <v>2017</v>
      </c>
      <c r="AF1414" s="764" t="s">
        <v>10563</v>
      </c>
      <c r="AG1414" s="802" t="s">
        <v>10564</v>
      </c>
      <c r="AH1414" s="94" t="s">
        <v>677</v>
      </c>
      <c r="AI1414" s="764"/>
    </row>
    <row r="1415" spans="2:35">
      <c r="B1415" s="807" t="s">
        <v>2057</v>
      </c>
      <c r="C1415" s="807" t="s">
        <v>195</v>
      </c>
      <c r="D1415" s="807" t="s">
        <v>11824</v>
      </c>
      <c r="E1415" s="897" t="s">
        <v>5778</v>
      </c>
      <c r="F1415" s="128" t="s">
        <v>424</v>
      </c>
      <c r="G1415" s="807" t="s">
        <v>11825</v>
      </c>
      <c r="H1415" s="897" t="s">
        <v>886</v>
      </c>
      <c r="I1415" s="897"/>
      <c r="J1415" s="897"/>
      <c r="K1415" s="897"/>
      <c r="L1415" s="897"/>
      <c r="M1415" s="897"/>
      <c r="N1415" s="897"/>
      <c r="O1415" s="897"/>
      <c r="P1415" s="897"/>
      <c r="Q1415" s="897"/>
      <c r="R1415" s="897"/>
      <c r="S1415" s="897"/>
      <c r="T1415" s="651"/>
      <c r="U1415" s="897"/>
      <c r="V1415" s="897"/>
      <c r="W1415" s="897"/>
      <c r="X1415" s="897"/>
      <c r="Y1415" s="897"/>
      <c r="Z1415" s="897"/>
      <c r="AA1415" s="897" t="s">
        <v>582</v>
      </c>
      <c r="AB1415" s="897"/>
      <c r="AC1415" s="652" t="s">
        <v>9698</v>
      </c>
      <c r="AD1415" s="897">
        <v>2015</v>
      </c>
      <c r="AE1415" s="897">
        <v>2016</v>
      </c>
      <c r="AF1415" s="807" t="s">
        <v>11826</v>
      </c>
      <c r="AG1415" s="1093" t="s">
        <v>11827</v>
      </c>
      <c r="AH1415" s="94" t="s">
        <v>677</v>
      </c>
      <c r="AI1415" s="764"/>
    </row>
    <row r="1416" spans="2:35">
      <c r="B1416" s="764" t="s">
        <v>2057</v>
      </c>
      <c r="C1416" s="764" t="s">
        <v>185</v>
      </c>
      <c r="D1416" s="764" t="s">
        <v>11828</v>
      </c>
      <c r="E1416" s="754" t="s">
        <v>5778</v>
      </c>
      <c r="F1416" s="754" t="s">
        <v>452</v>
      </c>
      <c r="G1416" s="764" t="s">
        <v>5830</v>
      </c>
      <c r="H1416" s="754" t="s">
        <v>886</v>
      </c>
      <c r="I1416" s="897"/>
      <c r="J1416" s="897"/>
      <c r="K1416" s="897"/>
      <c r="L1416" s="897"/>
      <c r="M1416" s="897"/>
      <c r="N1416" s="897"/>
      <c r="O1416" s="897"/>
      <c r="P1416" s="897"/>
      <c r="Q1416" s="897"/>
      <c r="R1416" s="897"/>
      <c r="S1416" s="897"/>
      <c r="T1416" s="651"/>
      <c r="U1416" s="897"/>
      <c r="V1416" s="897"/>
      <c r="W1416" s="897"/>
      <c r="X1416" s="897"/>
      <c r="Y1416" s="897"/>
      <c r="Z1416" s="897" t="s">
        <v>582</v>
      </c>
      <c r="AA1416" s="897"/>
      <c r="AB1416" s="897"/>
      <c r="AC1416" s="652" t="s">
        <v>9698</v>
      </c>
      <c r="AD1416" s="754" t="s">
        <v>886</v>
      </c>
      <c r="AE1416" s="754">
        <v>2019</v>
      </c>
      <c r="AF1416" s="764" t="s">
        <v>11829</v>
      </c>
      <c r="AG1416" s="1093" t="s">
        <v>10165</v>
      </c>
      <c r="AH1416" s="94" t="s">
        <v>677</v>
      </c>
      <c r="AI1416" s="764"/>
    </row>
    <row r="1417" spans="2:35">
      <c r="B1417" s="807" t="s">
        <v>2074</v>
      </c>
      <c r="C1417" s="807" t="s">
        <v>187</v>
      </c>
      <c r="D1417" s="764" t="s">
        <v>11830</v>
      </c>
      <c r="E1417" s="897" t="s">
        <v>5778</v>
      </c>
      <c r="F1417" s="309" t="s">
        <v>9729</v>
      </c>
      <c r="G1417" s="764" t="s">
        <v>886</v>
      </c>
      <c r="H1417" s="1105" t="s">
        <v>9730</v>
      </c>
      <c r="I1417" s="897"/>
      <c r="J1417" s="897"/>
      <c r="K1417" s="897"/>
      <c r="L1417" s="897"/>
      <c r="M1417" s="897"/>
      <c r="N1417" s="897"/>
      <c r="O1417" s="897"/>
      <c r="P1417" s="897"/>
      <c r="Q1417" s="897"/>
      <c r="R1417" s="897" t="s">
        <v>582</v>
      </c>
      <c r="S1417" s="897"/>
      <c r="T1417" s="651"/>
      <c r="U1417" s="897"/>
      <c r="V1417" s="897"/>
      <c r="W1417" s="897"/>
      <c r="X1417" s="897"/>
      <c r="Y1417" s="897"/>
      <c r="Z1417" s="897"/>
      <c r="AA1417" s="897"/>
      <c r="AB1417" s="897"/>
      <c r="AC1417" s="652" t="s">
        <v>9698</v>
      </c>
      <c r="AD1417" s="897">
        <v>2020</v>
      </c>
      <c r="AE1417" s="897">
        <v>2021</v>
      </c>
      <c r="AF1417" s="807" t="s">
        <v>9731</v>
      </c>
      <c r="AG1417" s="1093" t="s">
        <v>9732</v>
      </c>
      <c r="AH1417" s="94" t="s">
        <v>677</v>
      </c>
      <c r="AI1417" s="764"/>
    </row>
    <row r="1418" spans="2:35">
      <c r="B1418" s="807" t="s">
        <v>366</v>
      </c>
      <c r="C1418" s="807" t="s">
        <v>182</v>
      </c>
      <c r="D1418" s="807" t="s">
        <v>11831</v>
      </c>
      <c r="E1418" s="767" t="s">
        <v>9708</v>
      </c>
      <c r="F1418" s="754" t="s">
        <v>452</v>
      </c>
      <c r="G1418" s="807" t="s">
        <v>9697</v>
      </c>
      <c r="H1418" s="897" t="s">
        <v>886</v>
      </c>
      <c r="I1418" s="897"/>
      <c r="J1418" s="897"/>
      <c r="K1418" s="897"/>
      <c r="L1418" s="897"/>
      <c r="M1418" s="897"/>
      <c r="N1418" s="897"/>
      <c r="O1418" s="897"/>
      <c r="P1418" s="897"/>
      <c r="Q1418" s="897"/>
      <c r="R1418" s="897"/>
      <c r="S1418" s="897"/>
      <c r="T1418" s="651"/>
      <c r="U1418" s="897"/>
      <c r="V1418" s="897"/>
      <c r="W1418" s="897" t="s">
        <v>582</v>
      </c>
      <c r="X1418" s="897"/>
      <c r="Y1418" s="897"/>
      <c r="Z1418" s="897"/>
      <c r="AA1418" s="897"/>
      <c r="AB1418" s="897"/>
      <c r="AC1418" s="652" t="s">
        <v>9698</v>
      </c>
      <c r="AD1418" s="897">
        <v>2020</v>
      </c>
      <c r="AE1418" s="897">
        <v>2023</v>
      </c>
      <c r="AF1418" s="807" t="s">
        <v>11832</v>
      </c>
      <c r="AG1418" s="1093" t="s">
        <v>11833</v>
      </c>
      <c r="AH1418" s="94" t="s">
        <v>677</v>
      </c>
      <c r="AI1418" s="764"/>
    </row>
    <row r="1419" spans="2:35">
      <c r="B1419" s="808" t="s">
        <v>2077</v>
      </c>
      <c r="C1419" s="142" t="s">
        <v>189</v>
      </c>
      <c r="D1419" s="807" t="s">
        <v>11834</v>
      </c>
      <c r="E1419" s="764" t="s">
        <v>10109</v>
      </c>
      <c r="F1419" s="754" t="s">
        <v>452</v>
      </c>
      <c r="G1419" s="764" t="s">
        <v>6147</v>
      </c>
      <c r="H1419" s="754" t="s">
        <v>6147</v>
      </c>
      <c r="I1419" s="754"/>
      <c r="J1419" s="754"/>
      <c r="K1419" s="754"/>
      <c r="L1419" s="754"/>
      <c r="M1419" s="754"/>
      <c r="N1419" s="754"/>
      <c r="O1419" s="754"/>
      <c r="P1419" s="754"/>
      <c r="Q1419" s="754"/>
      <c r="R1419" s="754"/>
      <c r="S1419" s="754"/>
      <c r="T1419" s="659"/>
      <c r="U1419" s="754"/>
      <c r="V1419" s="754"/>
      <c r="W1419" s="754"/>
      <c r="X1419" s="754"/>
      <c r="Y1419" s="754"/>
      <c r="Z1419" s="754" t="s">
        <v>419</v>
      </c>
      <c r="AA1419" s="754"/>
      <c r="AB1419" s="696"/>
      <c r="AC1419" s="658" t="s">
        <v>9713</v>
      </c>
      <c r="AD1419" s="754">
        <v>2020</v>
      </c>
      <c r="AE1419" s="754"/>
      <c r="AF1419" s="764"/>
      <c r="AG1419" s="1110" t="s">
        <v>11835</v>
      </c>
      <c r="AH1419" s="94" t="s">
        <v>677</v>
      </c>
      <c r="AI1419" s="765"/>
    </row>
    <row r="1420" spans="2:35">
      <c r="B1420" s="808" t="s">
        <v>2077</v>
      </c>
      <c r="C1420" s="764" t="s">
        <v>189</v>
      </c>
      <c r="D1420" s="807" t="s">
        <v>11834</v>
      </c>
      <c r="E1420" s="764" t="s">
        <v>10109</v>
      </c>
      <c r="F1420" s="754" t="s">
        <v>452</v>
      </c>
      <c r="G1420" s="764" t="s">
        <v>11836</v>
      </c>
      <c r="H1420" s="754" t="s">
        <v>9734</v>
      </c>
      <c r="I1420" s="754"/>
      <c r="J1420" s="754"/>
      <c r="K1420" s="754"/>
      <c r="L1420" s="754"/>
      <c r="M1420" s="754"/>
      <c r="N1420" s="754"/>
      <c r="O1420" s="754"/>
      <c r="P1420" s="754"/>
      <c r="Q1420" s="754"/>
      <c r="R1420" s="754"/>
      <c r="S1420" s="754"/>
      <c r="T1420" s="659"/>
      <c r="U1420" s="754"/>
      <c r="V1420" s="754"/>
      <c r="W1420" s="754" t="s">
        <v>419</v>
      </c>
      <c r="X1420" s="754"/>
      <c r="Y1420" s="754"/>
      <c r="Z1420" s="754"/>
      <c r="AA1420" s="754"/>
      <c r="AB1420" s="696"/>
      <c r="AC1420" s="658" t="s">
        <v>9713</v>
      </c>
      <c r="AD1420" s="754">
        <v>2020</v>
      </c>
      <c r="AE1420" s="754"/>
      <c r="AF1420" s="764"/>
      <c r="AG1420" s="1110" t="s">
        <v>11835</v>
      </c>
      <c r="AH1420" s="94" t="s">
        <v>677</v>
      </c>
      <c r="AI1420" s="765"/>
    </row>
    <row r="1421" spans="2:35">
      <c r="B1421" s="807" t="s">
        <v>2057</v>
      </c>
      <c r="C1421" s="807" t="s">
        <v>185</v>
      </c>
      <c r="D1421" s="807" t="s">
        <v>11837</v>
      </c>
      <c r="E1421" s="897" t="s">
        <v>9722</v>
      </c>
      <c r="F1421" s="754" t="s">
        <v>452</v>
      </c>
      <c r="G1421" s="807" t="s">
        <v>5830</v>
      </c>
      <c r="H1421" s="897" t="s">
        <v>886</v>
      </c>
      <c r="I1421" s="897"/>
      <c r="J1421" s="897"/>
      <c r="K1421" s="897"/>
      <c r="L1421" s="897"/>
      <c r="M1421" s="897"/>
      <c r="N1421" s="897"/>
      <c r="O1421" s="897"/>
      <c r="P1421" s="897"/>
      <c r="Q1421" s="897"/>
      <c r="R1421" s="897"/>
      <c r="S1421" s="897" t="s">
        <v>419</v>
      </c>
      <c r="T1421" s="651"/>
      <c r="U1421" s="897"/>
      <c r="V1421" s="897"/>
      <c r="W1421" s="897"/>
      <c r="X1421" s="897"/>
      <c r="Y1421" s="897"/>
      <c r="Z1421" s="897"/>
      <c r="AA1421" s="897"/>
      <c r="AB1421" s="897"/>
      <c r="AC1421" s="652" t="s">
        <v>9713</v>
      </c>
      <c r="AD1421" s="897" t="s">
        <v>886</v>
      </c>
      <c r="AE1421" s="897" t="s">
        <v>9901</v>
      </c>
      <c r="AF1421" s="807" t="s">
        <v>9902</v>
      </c>
      <c r="AG1421" s="807" t="s">
        <v>11838</v>
      </c>
      <c r="AH1421" s="94" t="s">
        <v>677</v>
      </c>
      <c r="AI1421" s="764"/>
    </row>
    <row r="1422" spans="2:35">
      <c r="B1422" s="315" t="s">
        <v>366</v>
      </c>
      <c r="C1422" s="315" t="s">
        <v>5666</v>
      </c>
      <c r="D1422" s="315" t="s">
        <v>11839</v>
      </c>
      <c r="E1422" s="309" t="s">
        <v>886</v>
      </c>
      <c r="F1422" s="309" t="s">
        <v>452</v>
      </c>
      <c r="G1422" s="315" t="s">
        <v>886</v>
      </c>
      <c r="H1422" s="309" t="s">
        <v>886</v>
      </c>
      <c r="I1422" s="309"/>
      <c r="J1422" s="309"/>
      <c r="K1422" s="309"/>
      <c r="L1422" s="309"/>
      <c r="M1422" s="309"/>
      <c r="N1422" s="309"/>
      <c r="O1422" s="309"/>
      <c r="P1422" s="309"/>
      <c r="Q1422" s="309"/>
      <c r="R1422" s="309"/>
      <c r="S1422" s="309"/>
      <c r="T1422" s="326"/>
      <c r="U1422" s="897"/>
      <c r="V1422" s="897" t="s">
        <v>582</v>
      </c>
      <c r="W1422" s="897"/>
      <c r="X1422" s="897"/>
      <c r="Y1422" s="897"/>
      <c r="Z1422" s="897"/>
      <c r="AA1422" s="897"/>
      <c r="AB1422" s="897"/>
      <c r="AC1422" s="428" t="s">
        <v>9698</v>
      </c>
      <c r="AD1422" s="309">
        <v>2006</v>
      </c>
      <c r="AE1422" s="309">
        <v>2007</v>
      </c>
      <c r="AF1422" s="315" t="s">
        <v>11840</v>
      </c>
      <c r="AG1422" s="625" t="s">
        <v>11082</v>
      </c>
      <c r="AH1422" s="94" t="s">
        <v>677</v>
      </c>
      <c r="AI1422" s="48"/>
    </row>
    <row r="1423" spans="2:35">
      <c r="F1423" s="98"/>
      <c r="G1423" s="109"/>
      <c r="H1423" s="98"/>
      <c r="AC1423" s="98"/>
      <c r="AD1423" s="98"/>
      <c r="AE1423" s="98"/>
    </row>
    <row r="1424" spans="2:35">
      <c r="F1424" s="98"/>
      <c r="G1424" s="109"/>
      <c r="H1424" s="98"/>
      <c r="AC1424" s="98"/>
      <c r="AD1424" s="98"/>
      <c r="AE1424" s="98"/>
    </row>
    <row r="1425" spans="6:31">
      <c r="F1425" s="98"/>
      <c r="G1425" s="109"/>
      <c r="H1425" s="98"/>
      <c r="AC1425" s="98"/>
      <c r="AD1425" s="98"/>
      <c r="AE1425" s="98"/>
    </row>
    <row r="1426" spans="6:31">
      <c r="F1426" s="98"/>
      <c r="G1426" s="109"/>
      <c r="H1426" s="98"/>
      <c r="AC1426" s="98"/>
      <c r="AD1426" s="98"/>
      <c r="AE1426" s="98"/>
    </row>
    <row r="1427" spans="6:31">
      <c r="F1427" s="98"/>
      <c r="G1427" s="109"/>
      <c r="H1427" s="98"/>
      <c r="AC1427" s="98"/>
      <c r="AD1427" s="98"/>
      <c r="AE1427" s="98"/>
    </row>
    <row r="1428" spans="6:31">
      <c r="F1428" s="98"/>
      <c r="G1428" s="109"/>
      <c r="H1428" s="98"/>
      <c r="AC1428" s="98"/>
      <c r="AD1428" s="98"/>
      <c r="AE1428" s="98"/>
    </row>
    <row r="1429" spans="6:31">
      <c r="F1429" s="98"/>
      <c r="G1429" s="109"/>
      <c r="H1429" s="98"/>
      <c r="AC1429" s="98"/>
      <c r="AD1429" s="98"/>
      <c r="AE1429" s="98"/>
    </row>
    <row r="1430" spans="6:31">
      <c r="F1430" s="98"/>
      <c r="G1430" s="109"/>
      <c r="H1430" s="98"/>
      <c r="AC1430" s="98"/>
      <c r="AD1430" s="98"/>
      <c r="AE1430" s="98"/>
    </row>
    <row r="1431" spans="6:31">
      <c r="F1431" s="98"/>
      <c r="G1431" s="109"/>
      <c r="H1431" s="98"/>
      <c r="AC1431" s="98"/>
      <c r="AD1431" s="98"/>
      <c r="AE1431" s="98"/>
    </row>
    <row r="1432" spans="6:31">
      <c r="F1432" s="98"/>
      <c r="G1432" s="109"/>
      <c r="H1432" s="98"/>
      <c r="AC1432" s="98"/>
      <c r="AD1432" s="98"/>
      <c r="AE1432" s="98"/>
    </row>
    <row r="1433" spans="6:31">
      <c r="F1433" s="98"/>
      <c r="G1433" s="109"/>
      <c r="H1433" s="98"/>
      <c r="AC1433" s="98"/>
      <c r="AD1433" s="98"/>
      <c r="AE1433" s="98"/>
    </row>
    <row r="1434" spans="6:31">
      <c r="F1434" s="98"/>
      <c r="G1434" s="109"/>
      <c r="H1434" s="98"/>
      <c r="AC1434" s="98"/>
      <c r="AD1434" s="98"/>
      <c r="AE1434" s="98"/>
    </row>
    <row r="1435" spans="6:31">
      <c r="F1435" s="98"/>
      <c r="G1435" s="109"/>
      <c r="H1435" s="98"/>
      <c r="AC1435" s="98"/>
      <c r="AD1435" s="98"/>
      <c r="AE1435" s="98"/>
    </row>
    <row r="1436" spans="6:31">
      <c r="F1436" s="98"/>
      <c r="G1436" s="109"/>
      <c r="H1436" s="98"/>
      <c r="AC1436" s="98"/>
      <c r="AD1436" s="98"/>
      <c r="AE1436" s="98"/>
    </row>
    <row r="1437" spans="6:31">
      <c r="F1437" s="98"/>
      <c r="G1437" s="109"/>
      <c r="H1437" s="98"/>
      <c r="AC1437" s="98"/>
      <c r="AD1437" s="98"/>
      <c r="AE1437" s="98"/>
    </row>
    <row r="1438" spans="6:31">
      <c r="F1438" s="98"/>
      <c r="G1438" s="109"/>
      <c r="H1438" s="98"/>
      <c r="AC1438" s="98"/>
      <c r="AD1438" s="98"/>
      <c r="AE1438" s="98"/>
    </row>
    <row r="1439" spans="6:31">
      <c r="F1439" s="98"/>
      <c r="G1439" s="109"/>
      <c r="H1439" s="98"/>
      <c r="AC1439" s="98"/>
      <c r="AD1439" s="98"/>
      <c r="AE1439" s="98"/>
    </row>
    <row r="1440" spans="6:31">
      <c r="F1440" s="98"/>
      <c r="G1440" s="109"/>
      <c r="H1440" s="98"/>
      <c r="AC1440" s="98"/>
      <c r="AD1440" s="98"/>
      <c r="AE1440" s="98"/>
    </row>
    <row r="1441" spans="6:31">
      <c r="F1441" s="98"/>
      <c r="G1441" s="109"/>
      <c r="H1441" s="98"/>
      <c r="AC1441" s="98"/>
      <c r="AD1441" s="98"/>
      <c r="AE1441" s="98"/>
    </row>
    <row r="1442" spans="6:31">
      <c r="F1442" s="98"/>
      <c r="G1442" s="109"/>
      <c r="H1442" s="98"/>
      <c r="AC1442" s="98"/>
      <c r="AD1442" s="98"/>
      <c r="AE1442" s="98"/>
    </row>
    <row r="1443" spans="6:31">
      <c r="F1443" s="98"/>
      <c r="G1443" s="109"/>
      <c r="H1443" s="98"/>
      <c r="AC1443" s="98"/>
      <c r="AD1443" s="98"/>
      <c r="AE1443" s="98"/>
    </row>
    <row r="1444" spans="6:31">
      <c r="F1444" s="98"/>
      <c r="G1444" s="109"/>
      <c r="H1444" s="98"/>
      <c r="AC1444" s="98"/>
      <c r="AD1444" s="98"/>
      <c r="AE1444" s="98"/>
    </row>
    <row r="1445" spans="6:31">
      <c r="F1445" s="98"/>
      <c r="G1445" s="109"/>
      <c r="H1445" s="98"/>
      <c r="AC1445" s="98"/>
      <c r="AD1445" s="98"/>
      <c r="AE1445" s="98"/>
    </row>
    <row r="1446" spans="6:31">
      <c r="F1446" s="98"/>
      <c r="G1446" s="109"/>
      <c r="H1446" s="98"/>
      <c r="AC1446" s="98"/>
      <c r="AD1446" s="98"/>
      <c r="AE1446" s="98"/>
    </row>
    <row r="1447" spans="6:31">
      <c r="F1447" s="98"/>
      <c r="G1447" s="109"/>
      <c r="H1447" s="98"/>
      <c r="AC1447" s="98"/>
      <c r="AD1447" s="98"/>
      <c r="AE1447" s="98"/>
    </row>
    <row r="1448" spans="6:31">
      <c r="F1448" s="98"/>
      <c r="G1448" s="109"/>
      <c r="H1448" s="98"/>
      <c r="AC1448" s="98"/>
      <c r="AD1448" s="98"/>
      <c r="AE1448" s="98"/>
    </row>
    <row r="1449" spans="6:31">
      <c r="F1449" s="98"/>
      <c r="G1449" s="109"/>
      <c r="H1449" s="98"/>
      <c r="AC1449" s="98"/>
      <c r="AD1449" s="98"/>
      <c r="AE1449" s="98"/>
    </row>
    <row r="1450" spans="6:31">
      <c r="F1450" s="98"/>
      <c r="G1450" s="109"/>
      <c r="H1450" s="98"/>
      <c r="AC1450" s="98"/>
      <c r="AD1450" s="98"/>
      <c r="AE1450" s="98"/>
    </row>
    <row r="1451" spans="6:31">
      <c r="F1451" s="98"/>
      <c r="G1451" s="109"/>
      <c r="H1451" s="98"/>
      <c r="AC1451" s="98"/>
      <c r="AD1451" s="98"/>
      <c r="AE1451" s="98"/>
    </row>
    <row r="1452" spans="6:31">
      <c r="F1452" s="98"/>
      <c r="G1452" s="109"/>
      <c r="H1452" s="98"/>
      <c r="AC1452" s="98"/>
      <c r="AD1452" s="98"/>
      <c r="AE1452" s="98"/>
    </row>
    <row r="1453" spans="6:31">
      <c r="F1453" s="98"/>
      <c r="G1453" s="109"/>
      <c r="H1453" s="98"/>
      <c r="AC1453" s="98"/>
      <c r="AD1453" s="98"/>
      <c r="AE1453" s="98"/>
    </row>
    <row r="1454" spans="6:31">
      <c r="F1454" s="98"/>
      <c r="G1454" s="109"/>
      <c r="H1454" s="98"/>
      <c r="AC1454" s="98"/>
      <c r="AD1454" s="98"/>
      <c r="AE1454" s="98"/>
    </row>
    <row r="1455" spans="6:31">
      <c r="F1455" s="98"/>
      <c r="G1455" s="109"/>
      <c r="H1455" s="98"/>
      <c r="AC1455" s="98"/>
      <c r="AD1455" s="98"/>
      <c r="AE1455" s="98"/>
    </row>
    <row r="1456" spans="6:31">
      <c r="F1456" s="98"/>
      <c r="G1456" s="109"/>
      <c r="H1456" s="98"/>
      <c r="AC1456" s="98"/>
      <c r="AD1456" s="98"/>
      <c r="AE1456" s="98"/>
    </row>
    <row r="1457" spans="6:31">
      <c r="F1457" s="98"/>
      <c r="G1457" s="109"/>
      <c r="H1457" s="98"/>
      <c r="AC1457" s="98"/>
      <c r="AD1457" s="98"/>
      <c r="AE1457" s="98"/>
    </row>
    <row r="1458" spans="6:31">
      <c r="F1458" s="98"/>
      <c r="G1458" s="109"/>
      <c r="H1458" s="98"/>
      <c r="AC1458" s="98"/>
      <c r="AD1458" s="98"/>
      <c r="AE1458" s="98"/>
    </row>
    <row r="1459" spans="6:31">
      <c r="F1459" s="98"/>
      <c r="G1459" s="109"/>
      <c r="H1459" s="98"/>
      <c r="AC1459" s="98"/>
      <c r="AD1459" s="98"/>
      <c r="AE1459" s="98"/>
    </row>
    <row r="1460" spans="6:31">
      <c r="F1460" s="98"/>
      <c r="G1460" s="109"/>
      <c r="H1460" s="98"/>
      <c r="AC1460" s="98"/>
      <c r="AD1460" s="98"/>
      <c r="AE1460" s="98"/>
    </row>
    <row r="1461" spans="6:31">
      <c r="F1461" s="98"/>
      <c r="G1461" s="109"/>
      <c r="H1461" s="98"/>
      <c r="AC1461" s="98"/>
      <c r="AD1461" s="98"/>
      <c r="AE1461" s="98"/>
    </row>
    <row r="1462" spans="6:31">
      <c r="F1462" s="98"/>
      <c r="G1462" s="109"/>
      <c r="H1462" s="98"/>
      <c r="AC1462" s="98"/>
      <c r="AD1462" s="98"/>
      <c r="AE1462" s="98"/>
    </row>
    <row r="1463" spans="6:31">
      <c r="F1463" s="98"/>
      <c r="G1463" s="109"/>
      <c r="H1463" s="98"/>
      <c r="AC1463" s="98"/>
      <c r="AD1463" s="98"/>
      <c r="AE1463" s="98"/>
    </row>
    <row r="1464" spans="6:31">
      <c r="F1464" s="98"/>
      <c r="G1464" s="109"/>
      <c r="H1464" s="98"/>
      <c r="AC1464" s="98"/>
      <c r="AD1464" s="98"/>
      <c r="AE1464" s="98"/>
    </row>
    <row r="1465" spans="6:31">
      <c r="F1465" s="98"/>
      <c r="G1465" s="109"/>
      <c r="H1465" s="98"/>
      <c r="AC1465" s="98"/>
      <c r="AD1465" s="98"/>
      <c r="AE1465" s="98"/>
    </row>
    <row r="1466" spans="6:31">
      <c r="F1466" s="98"/>
      <c r="G1466" s="109"/>
      <c r="H1466" s="98"/>
      <c r="AC1466" s="98"/>
      <c r="AD1466" s="98"/>
      <c r="AE1466" s="98"/>
    </row>
    <row r="1467" spans="6:31">
      <c r="F1467" s="98"/>
      <c r="G1467" s="109"/>
      <c r="H1467" s="98"/>
      <c r="AC1467" s="98"/>
      <c r="AD1467" s="98"/>
      <c r="AE1467" s="98"/>
    </row>
    <row r="1468" spans="6:31">
      <c r="F1468" s="98"/>
      <c r="G1468" s="109"/>
      <c r="H1468" s="98"/>
      <c r="AC1468" s="98"/>
      <c r="AD1468" s="98"/>
      <c r="AE1468" s="98"/>
    </row>
    <row r="1469" spans="6:31">
      <c r="F1469" s="98"/>
      <c r="G1469" s="109"/>
      <c r="H1469" s="98"/>
      <c r="AC1469" s="98"/>
      <c r="AD1469" s="98"/>
      <c r="AE1469" s="98"/>
    </row>
    <row r="1470" spans="6:31">
      <c r="F1470" s="98"/>
      <c r="G1470" s="109"/>
      <c r="H1470" s="98"/>
      <c r="AC1470" s="98"/>
      <c r="AD1470" s="98"/>
      <c r="AE1470" s="98"/>
    </row>
    <row r="1471" spans="6:31">
      <c r="F1471" s="98"/>
      <c r="G1471" s="109"/>
      <c r="H1471" s="98"/>
      <c r="AC1471" s="98"/>
      <c r="AD1471" s="98"/>
      <c r="AE1471" s="98"/>
    </row>
    <row r="1472" spans="6:31">
      <c r="F1472" s="98"/>
      <c r="G1472" s="109"/>
      <c r="H1472" s="98"/>
      <c r="AC1472" s="98"/>
      <c r="AD1472" s="98"/>
      <c r="AE1472" s="98"/>
    </row>
    <row r="1473" spans="6:31">
      <c r="F1473" s="98"/>
      <c r="G1473" s="109"/>
      <c r="H1473" s="98"/>
      <c r="AC1473" s="98"/>
      <c r="AD1473" s="98"/>
      <c r="AE1473" s="98"/>
    </row>
    <row r="1474" spans="6:31">
      <c r="F1474" s="98"/>
      <c r="G1474" s="109"/>
      <c r="H1474" s="98"/>
      <c r="AC1474" s="98"/>
      <c r="AD1474" s="98"/>
      <c r="AE1474" s="98"/>
    </row>
    <row r="1475" spans="6:31">
      <c r="F1475" s="98"/>
      <c r="G1475" s="109"/>
      <c r="H1475" s="98"/>
      <c r="AC1475" s="98"/>
      <c r="AD1475" s="98"/>
      <c r="AE1475" s="98"/>
    </row>
    <row r="1476" spans="6:31">
      <c r="F1476" s="98"/>
      <c r="G1476" s="109"/>
      <c r="H1476" s="98"/>
      <c r="AC1476" s="98"/>
      <c r="AD1476" s="98"/>
      <c r="AE1476" s="98"/>
    </row>
    <row r="1477" spans="6:31">
      <c r="F1477" s="98"/>
      <c r="G1477" s="109"/>
      <c r="H1477" s="98"/>
      <c r="AC1477" s="98"/>
      <c r="AD1477" s="98"/>
      <c r="AE1477" s="98"/>
    </row>
    <row r="1478" spans="6:31">
      <c r="F1478" s="98"/>
      <c r="G1478" s="109"/>
      <c r="H1478" s="98"/>
      <c r="AC1478" s="98"/>
      <c r="AD1478" s="98"/>
      <c r="AE1478" s="98"/>
    </row>
    <row r="1479" spans="6:31">
      <c r="F1479" s="98"/>
      <c r="G1479" s="109"/>
      <c r="H1479" s="98"/>
      <c r="AC1479" s="98"/>
      <c r="AD1479" s="98"/>
      <c r="AE1479" s="98"/>
    </row>
    <row r="1480" spans="6:31">
      <c r="F1480" s="98"/>
      <c r="G1480" s="109"/>
      <c r="H1480" s="98"/>
      <c r="AC1480" s="98"/>
      <c r="AD1480" s="98"/>
      <c r="AE1480" s="98"/>
    </row>
    <row r="1481" spans="6:31">
      <c r="F1481" s="98"/>
      <c r="G1481" s="109"/>
      <c r="H1481" s="98"/>
      <c r="AC1481" s="98"/>
      <c r="AD1481" s="98"/>
      <c r="AE1481" s="98"/>
    </row>
    <row r="1482" spans="6:31">
      <c r="F1482" s="98"/>
      <c r="G1482" s="109"/>
      <c r="H1482" s="98"/>
      <c r="AC1482" s="98"/>
      <c r="AD1482" s="98"/>
      <c r="AE1482" s="98"/>
    </row>
    <row r="1483" spans="6:31">
      <c r="F1483" s="98"/>
      <c r="G1483" s="109"/>
      <c r="H1483" s="98"/>
      <c r="AC1483" s="98"/>
      <c r="AD1483" s="98"/>
      <c r="AE1483" s="98"/>
    </row>
    <row r="1484" spans="6:31">
      <c r="F1484" s="98"/>
      <c r="G1484" s="109"/>
      <c r="H1484" s="98"/>
      <c r="AC1484" s="98"/>
      <c r="AD1484" s="98"/>
      <c r="AE1484" s="98"/>
    </row>
    <row r="1485" spans="6:31">
      <c r="F1485" s="98"/>
      <c r="G1485" s="109"/>
      <c r="H1485" s="98"/>
      <c r="AC1485" s="98"/>
      <c r="AD1485" s="98"/>
      <c r="AE1485" s="98"/>
    </row>
    <row r="1486" spans="6:31">
      <c r="F1486" s="98"/>
      <c r="G1486" s="109"/>
      <c r="H1486" s="98"/>
      <c r="AC1486" s="98"/>
      <c r="AD1486" s="98"/>
      <c r="AE1486" s="98"/>
    </row>
    <row r="1487" spans="6:31">
      <c r="F1487" s="98"/>
      <c r="G1487" s="109"/>
      <c r="H1487" s="98"/>
      <c r="AC1487" s="98"/>
      <c r="AD1487" s="98"/>
      <c r="AE1487" s="98"/>
    </row>
    <row r="1488" spans="6:31">
      <c r="F1488" s="98"/>
      <c r="G1488" s="109"/>
      <c r="H1488" s="98"/>
      <c r="AC1488" s="98"/>
      <c r="AD1488" s="98"/>
      <c r="AE1488" s="98"/>
    </row>
    <row r="1489" spans="6:31">
      <c r="F1489" s="98"/>
      <c r="G1489" s="109"/>
      <c r="H1489" s="98"/>
      <c r="AC1489" s="98"/>
      <c r="AD1489" s="98"/>
      <c r="AE1489" s="98"/>
    </row>
    <row r="1490" spans="6:31">
      <c r="F1490" s="98"/>
      <c r="G1490" s="109"/>
      <c r="H1490" s="98"/>
      <c r="AC1490" s="98"/>
      <c r="AD1490" s="98"/>
      <c r="AE1490" s="98"/>
    </row>
    <row r="1491" spans="6:31">
      <c r="F1491" s="98"/>
      <c r="G1491" s="109"/>
      <c r="H1491" s="98"/>
      <c r="AC1491" s="98"/>
      <c r="AD1491" s="98"/>
      <c r="AE1491" s="98"/>
    </row>
    <row r="1492" spans="6:31">
      <c r="F1492" s="98"/>
      <c r="G1492" s="109"/>
      <c r="H1492" s="98"/>
      <c r="AC1492" s="98"/>
      <c r="AD1492" s="98"/>
      <c r="AE1492" s="98"/>
    </row>
    <row r="1493" spans="6:31">
      <c r="F1493" s="98"/>
      <c r="G1493" s="109"/>
      <c r="H1493" s="98"/>
      <c r="AC1493" s="98"/>
      <c r="AD1493" s="98"/>
      <c r="AE1493" s="98"/>
    </row>
    <row r="1494" spans="6:31">
      <c r="F1494" s="98"/>
      <c r="G1494" s="109"/>
      <c r="H1494" s="98"/>
      <c r="AC1494" s="98"/>
      <c r="AD1494" s="98"/>
      <c r="AE1494" s="98"/>
    </row>
    <row r="1495" spans="6:31">
      <c r="F1495" s="98"/>
      <c r="G1495" s="109"/>
      <c r="H1495" s="98"/>
      <c r="AC1495" s="98"/>
      <c r="AD1495" s="98"/>
      <c r="AE1495" s="98"/>
    </row>
    <row r="1496" spans="6:31">
      <c r="F1496" s="98"/>
      <c r="G1496" s="109"/>
      <c r="H1496" s="98"/>
      <c r="AC1496" s="98"/>
      <c r="AD1496" s="98"/>
      <c r="AE1496" s="98"/>
    </row>
    <row r="1497" spans="6:31">
      <c r="F1497" s="98"/>
      <c r="G1497" s="109"/>
      <c r="H1497" s="98"/>
      <c r="AC1497" s="98"/>
      <c r="AD1497" s="98"/>
      <c r="AE1497" s="98"/>
    </row>
    <row r="1498" spans="6:31">
      <c r="F1498" s="98"/>
      <c r="G1498" s="109"/>
      <c r="H1498" s="98"/>
      <c r="AC1498" s="98"/>
      <c r="AD1498" s="98"/>
      <c r="AE1498" s="98"/>
    </row>
    <row r="1499" spans="6:31">
      <c r="F1499" s="98"/>
      <c r="G1499" s="109"/>
      <c r="H1499" s="98"/>
      <c r="AC1499" s="98"/>
      <c r="AD1499" s="98"/>
      <c r="AE1499" s="98"/>
    </row>
    <row r="1500" spans="6:31">
      <c r="F1500" s="98"/>
      <c r="G1500" s="109"/>
      <c r="H1500" s="98"/>
      <c r="AC1500" s="98"/>
      <c r="AD1500" s="98"/>
      <c r="AE1500" s="98"/>
    </row>
    <row r="1501" spans="6:31">
      <c r="F1501" s="98"/>
      <c r="G1501" s="109"/>
      <c r="H1501" s="98"/>
      <c r="AC1501" s="98"/>
      <c r="AD1501" s="98"/>
      <c r="AE1501" s="98"/>
    </row>
    <row r="1502" spans="6:31">
      <c r="F1502" s="98"/>
      <c r="G1502" s="109"/>
      <c r="H1502" s="98"/>
      <c r="AC1502" s="98"/>
      <c r="AD1502" s="98"/>
      <c r="AE1502" s="98"/>
    </row>
    <row r="1503" spans="6:31">
      <c r="F1503" s="98"/>
      <c r="G1503" s="109"/>
      <c r="H1503" s="98"/>
      <c r="AC1503" s="98"/>
      <c r="AD1503" s="98"/>
      <c r="AE1503" s="98"/>
    </row>
    <row r="1504" spans="6:31">
      <c r="F1504" s="98"/>
      <c r="G1504" s="109"/>
      <c r="H1504" s="98"/>
      <c r="AC1504" s="98"/>
      <c r="AD1504" s="98"/>
      <c r="AE1504" s="98"/>
    </row>
    <row r="1505" spans="6:31">
      <c r="F1505" s="98"/>
      <c r="G1505" s="109"/>
      <c r="H1505" s="98"/>
      <c r="AC1505" s="98"/>
      <c r="AD1505" s="98"/>
      <c r="AE1505" s="98"/>
    </row>
    <row r="1506" spans="6:31">
      <c r="F1506" s="98"/>
      <c r="G1506" s="109"/>
      <c r="H1506" s="98"/>
      <c r="AC1506" s="98"/>
      <c r="AD1506" s="98"/>
      <c r="AE1506" s="98"/>
    </row>
    <row r="1507" spans="6:31">
      <c r="F1507" s="98"/>
      <c r="G1507" s="109"/>
      <c r="H1507" s="98"/>
      <c r="AC1507" s="98"/>
      <c r="AD1507" s="98"/>
      <c r="AE1507" s="98"/>
    </row>
    <row r="1508" spans="6:31">
      <c r="F1508" s="98"/>
      <c r="G1508" s="109"/>
      <c r="H1508" s="98"/>
      <c r="AC1508" s="98"/>
      <c r="AD1508" s="98"/>
      <c r="AE1508" s="98"/>
    </row>
    <row r="1509" spans="6:31">
      <c r="F1509" s="98"/>
      <c r="G1509" s="109"/>
      <c r="H1509" s="98"/>
      <c r="AC1509" s="98"/>
      <c r="AD1509" s="98"/>
      <c r="AE1509" s="98"/>
    </row>
    <row r="1510" spans="6:31">
      <c r="F1510" s="98"/>
      <c r="G1510" s="109"/>
      <c r="H1510" s="98"/>
      <c r="AC1510" s="98"/>
      <c r="AD1510" s="98"/>
      <c r="AE1510" s="98"/>
    </row>
    <row r="1511" spans="6:31">
      <c r="F1511" s="98"/>
      <c r="G1511" s="109"/>
      <c r="H1511" s="98"/>
      <c r="AC1511" s="98"/>
      <c r="AD1511" s="98"/>
      <c r="AE1511" s="98"/>
    </row>
    <row r="1512" spans="6:31">
      <c r="F1512" s="98"/>
      <c r="G1512" s="109"/>
      <c r="H1512" s="98"/>
      <c r="AC1512" s="98"/>
      <c r="AD1512" s="98"/>
      <c r="AE1512" s="98"/>
    </row>
    <row r="1513" spans="6:31">
      <c r="F1513" s="98"/>
      <c r="G1513" s="109"/>
      <c r="H1513" s="98"/>
      <c r="AC1513" s="98"/>
      <c r="AD1513" s="98"/>
      <c r="AE1513" s="98"/>
    </row>
    <row r="1514" spans="6:31">
      <c r="F1514" s="98"/>
      <c r="G1514" s="109"/>
      <c r="H1514" s="98"/>
      <c r="AC1514" s="98"/>
      <c r="AD1514" s="98"/>
      <c r="AE1514" s="98"/>
    </row>
    <row r="1515" spans="6:31">
      <c r="F1515" s="98"/>
      <c r="G1515" s="109"/>
      <c r="H1515" s="98"/>
      <c r="AC1515" s="98"/>
      <c r="AD1515" s="98"/>
      <c r="AE1515" s="98"/>
    </row>
    <row r="1516" spans="6:31">
      <c r="F1516" s="98"/>
      <c r="G1516" s="109"/>
      <c r="H1516" s="98"/>
      <c r="AC1516" s="98"/>
      <c r="AD1516" s="98"/>
      <c r="AE1516" s="98"/>
    </row>
    <row r="1517" spans="6:31">
      <c r="F1517" s="98"/>
      <c r="G1517" s="109"/>
      <c r="H1517" s="98"/>
      <c r="AC1517" s="98"/>
      <c r="AD1517" s="98"/>
      <c r="AE1517" s="98"/>
    </row>
    <row r="1518" spans="6:31">
      <c r="F1518" s="98"/>
      <c r="G1518" s="109"/>
      <c r="H1518" s="98"/>
      <c r="AC1518" s="98"/>
      <c r="AD1518" s="98"/>
      <c r="AE1518" s="98"/>
    </row>
    <row r="1519" spans="6:31">
      <c r="F1519" s="98"/>
      <c r="G1519" s="109"/>
      <c r="H1519" s="98"/>
      <c r="AC1519" s="98"/>
      <c r="AD1519" s="98"/>
      <c r="AE1519" s="98"/>
    </row>
    <row r="1520" spans="6:31">
      <c r="F1520" s="98"/>
      <c r="G1520" s="109"/>
      <c r="H1520" s="98"/>
      <c r="AC1520" s="98"/>
      <c r="AD1520" s="98"/>
      <c r="AE1520" s="98"/>
    </row>
    <row r="1521" spans="6:31">
      <c r="F1521" s="98"/>
      <c r="G1521" s="109"/>
      <c r="H1521" s="98"/>
      <c r="AC1521" s="98"/>
      <c r="AD1521" s="98"/>
      <c r="AE1521" s="98"/>
    </row>
    <row r="1522" spans="6:31">
      <c r="F1522" s="98"/>
      <c r="G1522" s="109"/>
      <c r="H1522" s="98"/>
      <c r="AC1522" s="98"/>
      <c r="AD1522" s="98"/>
      <c r="AE1522" s="98"/>
    </row>
    <row r="1523" spans="6:31">
      <c r="F1523" s="98"/>
      <c r="G1523" s="109"/>
      <c r="H1523" s="98"/>
      <c r="AC1523" s="98"/>
      <c r="AD1523" s="98"/>
      <c r="AE1523" s="98"/>
    </row>
    <row r="1524" spans="6:31">
      <c r="F1524" s="98"/>
      <c r="G1524" s="109"/>
      <c r="H1524" s="98"/>
      <c r="AC1524" s="98"/>
      <c r="AD1524" s="98"/>
      <c r="AE1524" s="98"/>
    </row>
    <row r="1525" spans="6:31">
      <c r="F1525" s="98"/>
      <c r="G1525" s="109"/>
      <c r="H1525" s="98"/>
      <c r="AC1525" s="98"/>
      <c r="AD1525" s="98"/>
      <c r="AE1525" s="98"/>
    </row>
    <row r="1526" spans="6:31">
      <c r="F1526" s="98"/>
      <c r="G1526" s="109"/>
      <c r="H1526" s="98"/>
      <c r="AC1526" s="98"/>
      <c r="AD1526" s="98"/>
      <c r="AE1526" s="98"/>
    </row>
    <row r="1527" spans="6:31">
      <c r="F1527" s="98"/>
      <c r="G1527" s="109"/>
      <c r="H1527" s="98"/>
      <c r="AC1527" s="98"/>
      <c r="AD1527" s="98"/>
      <c r="AE1527" s="98"/>
    </row>
    <row r="1528" spans="6:31">
      <c r="F1528" s="98"/>
      <c r="G1528" s="109"/>
      <c r="H1528" s="98"/>
      <c r="AC1528" s="98"/>
      <c r="AD1528" s="98"/>
      <c r="AE1528" s="98"/>
    </row>
    <row r="1529" spans="6:31">
      <c r="F1529" s="98"/>
      <c r="G1529" s="109"/>
      <c r="H1529" s="98"/>
      <c r="AC1529" s="98"/>
      <c r="AD1529" s="98"/>
      <c r="AE1529" s="98"/>
    </row>
    <row r="1530" spans="6:31">
      <c r="F1530" s="98"/>
      <c r="G1530" s="109"/>
      <c r="H1530" s="98"/>
      <c r="AC1530" s="98"/>
      <c r="AD1530" s="98"/>
      <c r="AE1530" s="98"/>
    </row>
    <row r="1531" spans="6:31">
      <c r="F1531" s="98"/>
      <c r="G1531" s="109"/>
      <c r="H1531" s="98"/>
      <c r="AC1531" s="98"/>
      <c r="AD1531" s="98"/>
      <c r="AE1531" s="98"/>
    </row>
    <row r="1532" spans="6:31">
      <c r="F1532" s="98"/>
      <c r="G1532" s="109"/>
      <c r="H1532" s="98"/>
      <c r="AC1532" s="98"/>
      <c r="AD1532" s="98"/>
      <c r="AE1532" s="98"/>
    </row>
    <row r="1533" spans="6:31">
      <c r="F1533" s="98"/>
      <c r="G1533" s="109"/>
      <c r="H1533" s="98"/>
      <c r="AC1533" s="98"/>
      <c r="AD1533" s="98"/>
      <c r="AE1533" s="98"/>
    </row>
    <row r="1534" spans="6:31">
      <c r="F1534" s="98"/>
      <c r="G1534" s="109"/>
      <c r="H1534" s="98"/>
      <c r="AC1534" s="98"/>
      <c r="AD1534" s="98"/>
      <c r="AE1534" s="98"/>
    </row>
    <row r="1535" spans="6:31">
      <c r="F1535" s="98"/>
      <c r="G1535" s="109"/>
      <c r="H1535" s="98"/>
      <c r="AC1535" s="98"/>
      <c r="AD1535" s="98"/>
      <c r="AE1535" s="98"/>
    </row>
    <row r="1536" spans="6:31">
      <c r="F1536" s="98"/>
      <c r="G1536" s="109"/>
      <c r="H1536" s="98"/>
      <c r="AC1536" s="98"/>
      <c r="AD1536" s="98"/>
      <c r="AE1536" s="98"/>
    </row>
    <row r="1537" spans="6:31">
      <c r="F1537" s="98"/>
      <c r="G1537" s="109"/>
      <c r="H1537" s="98"/>
      <c r="AC1537" s="98"/>
      <c r="AD1537" s="98"/>
      <c r="AE1537" s="98"/>
    </row>
    <row r="1538" spans="6:31">
      <c r="F1538" s="98"/>
      <c r="G1538" s="109"/>
      <c r="H1538" s="98"/>
      <c r="AC1538" s="98"/>
      <c r="AD1538" s="98"/>
      <c r="AE1538" s="98"/>
    </row>
    <row r="1539" spans="6:31">
      <c r="F1539" s="98"/>
      <c r="G1539" s="109"/>
      <c r="H1539" s="98"/>
      <c r="AC1539" s="98"/>
      <c r="AD1539" s="98"/>
      <c r="AE1539" s="98"/>
    </row>
    <row r="1540" spans="6:31">
      <c r="F1540" s="98"/>
      <c r="G1540" s="109"/>
      <c r="H1540" s="98"/>
      <c r="AC1540" s="98"/>
      <c r="AD1540" s="98"/>
      <c r="AE1540" s="98"/>
    </row>
    <row r="1541" spans="6:31">
      <c r="F1541" s="98"/>
      <c r="G1541" s="109"/>
      <c r="H1541" s="98"/>
      <c r="AC1541" s="98"/>
      <c r="AD1541" s="98"/>
      <c r="AE1541" s="98"/>
    </row>
    <row r="1542" spans="6:31">
      <c r="F1542" s="98"/>
      <c r="G1542" s="109"/>
      <c r="H1542" s="98"/>
      <c r="AC1542" s="98"/>
      <c r="AD1542" s="98"/>
      <c r="AE1542" s="98"/>
    </row>
    <row r="1543" spans="6:31">
      <c r="F1543" s="98"/>
      <c r="G1543" s="109"/>
      <c r="H1543" s="98"/>
      <c r="AC1543" s="98"/>
      <c r="AD1543" s="98"/>
      <c r="AE1543" s="98"/>
    </row>
    <row r="1544" spans="6:31">
      <c r="F1544" s="98"/>
      <c r="G1544" s="109"/>
      <c r="H1544" s="98"/>
      <c r="AC1544" s="98"/>
      <c r="AD1544" s="98"/>
      <c r="AE1544" s="98"/>
    </row>
    <row r="1545" spans="6:31">
      <c r="F1545" s="98"/>
      <c r="G1545" s="109"/>
      <c r="H1545" s="98"/>
      <c r="AC1545" s="98"/>
      <c r="AD1545" s="98"/>
      <c r="AE1545" s="98"/>
    </row>
    <row r="1546" spans="6:31">
      <c r="F1546" s="98"/>
      <c r="G1546" s="109"/>
      <c r="H1546" s="98"/>
      <c r="AC1546" s="98"/>
      <c r="AD1546" s="98"/>
      <c r="AE1546" s="98"/>
    </row>
    <row r="1547" spans="6:31">
      <c r="F1547" s="98"/>
      <c r="G1547" s="109"/>
      <c r="H1547" s="98"/>
      <c r="AC1547" s="98"/>
      <c r="AD1547" s="98"/>
      <c r="AE1547" s="98"/>
    </row>
    <row r="1548" spans="6:31">
      <c r="F1548" s="98"/>
      <c r="G1548" s="109"/>
      <c r="H1548" s="98"/>
      <c r="AC1548" s="98"/>
      <c r="AD1548" s="98"/>
      <c r="AE1548" s="98"/>
    </row>
    <row r="1549" spans="6:31">
      <c r="F1549" s="98"/>
      <c r="G1549" s="109"/>
      <c r="H1549" s="98"/>
      <c r="AC1549" s="98"/>
      <c r="AD1549" s="98"/>
      <c r="AE1549" s="98"/>
    </row>
    <row r="1550" spans="6:31">
      <c r="F1550" s="98"/>
      <c r="G1550" s="109"/>
      <c r="H1550" s="98"/>
      <c r="AC1550" s="98"/>
      <c r="AD1550" s="98"/>
      <c r="AE1550" s="98"/>
    </row>
    <row r="1551" spans="6:31">
      <c r="F1551" s="98"/>
      <c r="G1551" s="109"/>
      <c r="H1551" s="98"/>
      <c r="AC1551" s="98"/>
      <c r="AD1551" s="98"/>
      <c r="AE1551" s="98"/>
    </row>
    <row r="1552" spans="6:31">
      <c r="F1552" s="98"/>
      <c r="G1552" s="109"/>
      <c r="H1552" s="98"/>
      <c r="AC1552" s="98"/>
      <c r="AD1552" s="98"/>
      <c r="AE1552" s="98"/>
    </row>
    <row r="1553" spans="6:31">
      <c r="F1553" s="98"/>
      <c r="G1553" s="109"/>
      <c r="H1553" s="98"/>
      <c r="AC1553" s="98"/>
      <c r="AD1553" s="98"/>
      <c r="AE1553" s="98"/>
    </row>
    <row r="1554" spans="6:31">
      <c r="F1554" s="98"/>
      <c r="G1554" s="109"/>
      <c r="H1554" s="98"/>
      <c r="AC1554" s="98"/>
      <c r="AD1554" s="98"/>
      <c r="AE1554" s="98"/>
    </row>
    <row r="1555" spans="6:31">
      <c r="F1555" s="98"/>
      <c r="G1555" s="109"/>
      <c r="H1555" s="98"/>
      <c r="AC1555" s="98"/>
      <c r="AD1555" s="98"/>
      <c r="AE1555" s="98"/>
    </row>
    <row r="1556" spans="6:31">
      <c r="F1556" s="98"/>
      <c r="G1556" s="109"/>
      <c r="H1556" s="98"/>
      <c r="AC1556" s="98"/>
      <c r="AD1556" s="98"/>
      <c r="AE1556" s="98"/>
    </row>
    <row r="1557" spans="6:31">
      <c r="F1557" s="98"/>
      <c r="G1557" s="109"/>
      <c r="H1557" s="98"/>
      <c r="AC1557" s="98"/>
      <c r="AD1557" s="98"/>
      <c r="AE1557" s="98"/>
    </row>
    <row r="1558" spans="6:31">
      <c r="F1558" s="98"/>
      <c r="G1558" s="109"/>
      <c r="H1558" s="98"/>
      <c r="AC1558" s="98"/>
      <c r="AD1558" s="98"/>
      <c r="AE1558" s="98"/>
    </row>
    <row r="1559" spans="6:31">
      <c r="F1559" s="98"/>
      <c r="G1559" s="109"/>
      <c r="H1559" s="98"/>
      <c r="AC1559" s="98"/>
      <c r="AD1559" s="98"/>
      <c r="AE1559" s="98"/>
    </row>
    <row r="1560" spans="6:31">
      <c r="F1560" s="98"/>
      <c r="G1560" s="109"/>
      <c r="H1560" s="98"/>
      <c r="AC1560" s="98"/>
      <c r="AD1560" s="98"/>
      <c r="AE1560" s="98"/>
    </row>
    <row r="1561" spans="6:31">
      <c r="F1561" s="98"/>
      <c r="G1561" s="109"/>
      <c r="H1561" s="98"/>
      <c r="AC1561" s="98"/>
      <c r="AD1561" s="98"/>
      <c r="AE1561" s="98"/>
    </row>
    <row r="1562" spans="6:31">
      <c r="F1562" s="98"/>
      <c r="G1562" s="109"/>
      <c r="H1562" s="98"/>
      <c r="AC1562" s="98"/>
      <c r="AD1562" s="98"/>
      <c r="AE1562" s="98"/>
    </row>
    <row r="1563" spans="6:31">
      <c r="F1563" s="98"/>
      <c r="G1563" s="109"/>
      <c r="H1563" s="98"/>
      <c r="AC1563" s="98"/>
      <c r="AD1563" s="98"/>
      <c r="AE1563" s="98"/>
    </row>
    <row r="1564" spans="6:31">
      <c r="F1564" s="98"/>
      <c r="G1564" s="109"/>
      <c r="H1564" s="98"/>
      <c r="AC1564" s="98"/>
      <c r="AD1564" s="98"/>
      <c r="AE1564" s="98"/>
    </row>
    <row r="1565" spans="6:31">
      <c r="F1565" s="98"/>
      <c r="G1565" s="109"/>
      <c r="H1565" s="98"/>
      <c r="AC1565" s="98"/>
      <c r="AD1565" s="98"/>
      <c r="AE1565" s="98"/>
    </row>
    <row r="1566" spans="6:31">
      <c r="F1566" s="98"/>
      <c r="G1566" s="109"/>
      <c r="H1566" s="98"/>
      <c r="AC1566" s="98"/>
      <c r="AD1566" s="98"/>
      <c r="AE1566" s="98"/>
    </row>
    <row r="1567" spans="6:31">
      <c r="F1567" s="98"/>
      <c r="G1567" s="109"/>
      <c r="H1567" s="98"/>
      <c r="AC1567" s="98"/>
      <c r="AD1567" s="98"/>
      <c r="AE1567" s="98"/>
    </row>
    <row r="1568" spans="6:31">
      <c r="F1568" s="98"/>
      <c r="G1568" s="109"/>
      <c r="H1568" s="98"/>
      <c r="AC1568" s="98"/>
      <c r="AD1568" s="98"/>
      <c r="AE1568" s="98"/>
    </row>
    <row r="1569" spans="6:31">
      <c r="F1569" s="98"/>
      <c r="G1569" s="109"/>
      <c r="H1569" s="98"/>
      <c r="AC1569" s="98"/>
      <c r="AD1569" s="98"/>
      <c r="AE1569" s="98"/>
    </row>
    <row r="1570" spans="6:31">
      <c r="F1570" s="98"/>
      <c r="G1570" s="109"/>
      <c r="H1570" s="98"/>
      <c r="AC1570" s="98"/>
      <c r="AD1570" s="98"/>
      <c r="AE1570" s="98"/>
    </row>
    <row r="1571" spans="6:31">
      <c r="F1571" s="98"/>
      <c r="G1571" s="109"/>
      <c r="H1571" s="98"/>
      <c r="AC1571" s="98"/>
      <c r="AD1571" s="98"/>
      <c r="AE1571" s="98"/>
    </row>
    <row r="1572" spans="6:31">
      <c r="F1572" s="98"/>
      <c r="G1572" s="109"/>
      <c r="H1572" s="98"/>
      <c r="AC1572" s="98"/>
      <c r="AD1572" s="98"/>
      <c r="AE1572" s="98"/>
    </row>
    <row r="1573" spans="6:31">
      <c r="F1573" s="98"/>
      <c r="G1573" s="109"/>
      <c r="H1573" s="98"/>
      <c r="AC1573" s="98"/>
      <c r="AD1573" s="98"/>
      <c r="AE1573" s="98"/>
    </row>
    <row r="1574" spans="6:31">
      <c r="F1574" s="98"/>
      <c r="G1574" s="109"/>
      <c r="H1574" s="98"/>
      <c r="AC1574" s="98"/>
      <c r="AD1574" s="98"/>
      <c r="AE1574" s="98"/>
    </row>
    <row r="1575" spans="6:31">
      <c r="F1575" s="98"/>
      <c r="G1575" s="109"/>
      <c r="H1575" s="98"/>
      <c r="AC1575" s="98"/>
      <c r="AD1575" s="98"/>
      <c r="AE1575" s="98"/>
    </row>
    <row r="1576" spans="6:31">
      <c r="F1576" s="98"/>
      <c r="G1576" s="109"/>
      <c r="H1576" s="98"/>
      <c r="AC1576" s="98"/>
      <c r="AD1576" s="98"/>
      <c r="AE1576" s="98"/>
    </row>
    <row r="1577" spans="6:31">
      <c r="F1577" s="98"/>
      <c r="G1577" s="109"/>
      <c r="H1577" s="98"/>
      <c r="AC1577" s="98"/>
      <c r="AD1577" s="98"/>
      <c r="AE1577" s="98"/>
    </row>
    <row r="1578" spans="6:31">
      <c r="F1578" s="98"/>
      <c r="G1578" s="109"/>
      <c r="H1578" s="98"/>
      <c r="AC1578" s="98"/>
      <c r="AD1578" s="98"/>
      <c r="AE1578" s="98"/>
    </row>
    <row r="1579" spans="6:31">
      <c r="F1579" s="98"/>
      <c r="G1579" s="109"/>
      <c r="H1579" s="98"/>
      <c r="AC1579" s="98"/>
      <c r="AD1579" s="98"/>
      <c r="AE1579" s="98"/>
    </row>
    <row r="1580" spans="6:31">
      <c r="F1580" s="98"/>
      <c r="G1580" s="109"/>
      <c r="H1580" s="98"/>
      <c r="AC1580" s="98"/>
      <c r="AD1580" s="98"/>
      <c r="AE1580" s="98"/>
    </row>
    <row r="1581" spans="6:31">
      <c r="F1581" s="98"/>
      <c r="G1581" s="109"/>
      <c r="H1581" s="98"/>
      <c r="AC1581" s="98"/>
      <c r="AD1581" s="98"/>
      <c r="AE1581" s="98"/>
    </row>
    <row r="1582" spans="6:31">
      <c r="F1582" s="98"/>
      <c r="G1582" s="109"/>
      <c r="H1582" s="98"/>
      <c r="AC1582" s="98"/>
      <c r="AD1582" s="98"/>
      <c r="AE1582" s="98"/>
    </row>
    <row r="1583" spans="6:31">
      <c r="F1583" s="98"/>
      <c r="G1583" s="109"/>
      <c r="H1583" s="98"/>
      <c r="AC1583" s="98"/>
      <c r="AD1583" s="98"/>
      <c r="AE1583" s="98"/>
    </row>
    <row r="1584" spans="6:31">
      <c r="F1584" s="98"/>
      <c r="G1584" s="109"/>
      <c r="H1584" s="98"/>
      <c r="AC1584" s="98"/>
      <c r="AD1584" s="98"/>
      <c r="AE1584" s="98"/>
    </row>
    <row r="1585" spans="6:31">
      <c r="F1585" s="98"/>
      <c r="G1585" s="109"/>
      <c r="H1585" s="98"/>
      <c r="AC1585" s="98"/>
      <c r="AD1585" s="98"/>
      <c r="AE1585" s="98"/>
    </row>
    <row r="1586" spans="6:31">
      <c r="F1586" s="98"/>
      <c r="G1586" s="109"/>
      <c r="H1586" s="98"/>
      <c r="AC1586" s="98"/>
      <c r="AD1586" s="98"/>
      <c r="AE1586" s="98"/>
    </row>
    <row r="1587" spans="6:31">
      <c r="F1587" s="98"/>
      <c r="G1587" s="109"/>
      <c r="H1587" s="98"/>
      <c r="AC1587" s="98"/>
      <c r="AD1587" s="98"/>
      <c r="AE1587" s="98"/>
    </row>
    <row r="1588" spans="6:31">
      <c r="F1588" s="98"/>
      <c r="G1588" s="109"/>
      <c r="H1588" s="98"/>
      <c r="AC1588" s="98"/>
      <c r="AD1588" s="98"/>
      <c r="AE1588" s="98"/>
    </row>
    <row r="1589" spans="6:31">
      <c r="F1589" s="98"/>
      <c r="G1589" s="109"/>
      <c r="H1589" s="98"/>
      <c r="AC1589" s="98"/>
      <c r="AD1589" s="98"/>
      <c r="AE1589" s="98"/>
    </row>
    <row r="1590" spans="6:31">
      <c r="F1590" s="98"/>
      <c r="G1590" s="109"/>
      <c r="H1590" s="98"/>
      <c r="AC1590" s="98"/>
      <c r="AD1590" s="98"/>
      <c r="AE1590" s="98"/>
    </row>
    <row r="1591" spans="6:31">
      <c r="F1591" s="98"/>
      <c r="G1591" s="109"/>
      <c r="H1591" s="98"/>
      <c r="AC1591" s="98"/>
      <c r="AD1591" s="98"/>
      <c r="AE1591" s="98"/>
    </row>
    <row r="1592" spans="6:31">
      <c r="F1592" s="98"/>
      <c r="G1592" s="109"/>
      <c r="H1592" s="98"/>
      <c r="AC1592" s="98"/>
      <c r="AD1592" s="98"/>
      <c r="AE1592" s="98"/>
    </row>
    <row r="1593" spans="6:31">
      <c r="F1593" s="98"/>
      <c r="G1593" s="109"/>
      <c r="H1593" s="98"/>
      <c r="AC1593" s="98"/>
      <c r="AD1593" s="98"/>
      <c r="AE1593" s="98"/>
    </row>
    <row r="1594" spans="6:31">
      <c r="F1594" s="98"/>
      <c r="G1594" s="109"/>
      <c r="H1594" s="98"/>
      <c r="AC1594" s="98"/>
      <c r="AD1594" s="98"/>
      <c r="AE1594" s="98"/>
    </row>
    <row r="1595" spans="6:31">
      <c r="F1595" s="98"/>
      <c r="G1595" s="109"/>
      <c r="H1595" s="98"/>
      <c r="AC1595" s="98"/>
      <c r="AD1595" s="98"/>
      <c r="AE1595" s="98"/>
    </row>
    <row r="1596" spans="6:31">
      <c r="F1596" s="98"/>
      <c r="G1596" s="109"/>
      <c r="H1596" s="98"/>
      <c r="AC1596" s="98"/>
      <c r="AD1596" s="98"/>
      <c r="AE1596" s="98"/>
    </row>
    <row r="1597" spans="6:31">
      <c r="F1597" s="98"/>
      <c r="G1597" s="109"/>
      <c r="H1597" s="98"/>
      <c r="AC1597" s="98"/>
      <c r="AD1597" s="98"/>
      <c r="AE1597" s="98"/>
    </row>
    <row r="1598" spans="6:31">
      <c r="F1598" s="98"/>
      <c r="G1598" s="109"/>
      <c r="H1598" s="98"/>
      <c r="AC1598" s="98"/>
      <c r="AD1598" s="98"/>
      <c r="AE1598" s="98"/>
    </row>
    <row r="1599" spans="6:31">
      <c r="F1599" s="98"/>
      <c r="G1599" s="109"/>
      <c r="H1599" s="98"/>
      <c r="AC1599" s="98"/>
      <c r="AD1599" s="98"/>
      <c r="AE1599" s="98"/>
    </row>
    <row r="1600" spans="6:31">
      <c r="F1600" s="98"/>
      <c r="G1600" s="109"/>
      <c r="H1600" s="98"/>
      <c r="AC1600" s="98"/>
      <c r="AD1600" s="98"/>
      <c r="AE1600" s="98"/>
    </row>
    <row r="1601" spans="6:31">
      <c r="F1601" s="98"/>
      <c r="G1601" s="109"/>
      <c r="H1601" s="98"/>
      <c r="AC1601" s="98"/>
      <c r="AD1601" s="98"/>
      <c r="AE1601" s="98"/>
    </row>
    <row r="1602" spans="6:31">
      <c r="F1602" s="98"/>
      <c r="G1602" s="109"/>
      <c r="H1602" s="98"/>
      <c r="AC1602" s="98"/>
      <c r="AD1602" s="98"/>
      <c r="AE1602" s="98"/>
    </row>
    <row r="1603" spans="6:31">
      <c r="F1603" s="98"/>
      <c r="G1603" s="109"/>
      <c r="H1603" s="98"/>
      <c r="AC1603" s="98"/>
      <c r="AD1603" s="98"/>
      <c r="AE1603" s="98"/>
    </row>
    <row r="1604" spans="6:31">
      <c r="F1604" s="98"/>
      <c r="G1604" s="109"/>
      <c r="H1604" s="98"/>
      <c r="AC1604" s="98"/>
      <c r="AD1604" s="98"/>
      <c r="AE1604" s="98"/>
    </row>
    <row r="1605" spans="6:31">
      <c r="F1605" s="98"/>
      <c r="G1605" s="109"/>
      <c r="H1605" s="98"/>
      <c r="AC1605" s="98"/>
      <c r="AD1605" s="98"/>
      <c r="AE1605" s="98"/>
    </row>
    <row r="1606" spans="6:31">
      <c r="F1606" s="98"/>
      <c r="G1606" s="109"/>
      <c r="H1606" s="98"/>
      <c r="AC1606" s="98"/>
      <c r="AD1606" s="98"/>
      <c r="AE1606" s="98"/>
    </row>
    <row r="1607" spans="6:31">
      <c r="F1607" s="98"/>
      <c r="G1607" s="109"/>
      <c r="H1607" s="98"/>
      <c r="AC1607" s="98"/>
      <c r="AD1607" s="98"/>
      <c r="AE1607" s="98"/>
    </row>
    <row r="1608" spans="6:31">
      <c r="F1608" s="98"/>
      <c r="G1608" s="109"/>
      <c r="H1608" s="98"/>
      <c r="AC1608" s="98"/>
      <c r="AD1608" s="98"/>
      <c r="AE1608" s="98"/>
    </row>
    <row r="1609" spans="6:31">
      <c r="F1609" s="98"/>
      <c r="G1609" s="109"/>
      <c r="H1609" s="98"/>
      <c r="AC1609" s="98"/>
      <c r="AD1609" s="98"/>
      <c r="AE1609" s="98"/>
    </row>
    <row r="1610" spans="6:31">
      <c r="F1610" s="98"/>
      <c r="G1610" s="109"/>
      <c r="H1610" s="98"/>
      <c r="AC1610" s="98"/>
      <c r="AD1610" s="98"/>
      <c r="AE1610" s="98"/>
    </row>
    <row r="1611" spans="6:31">
      <c r="F1611" s="98"/>
      <c r="G1611" s="109"/>
      <c r="H1611" s="98"/>
      <c r="AC1611" s="98"/>
      <c r="AD1611" s="98"/>
      <c r="AE1611" s="98"/>
    </row>
    <row r="1612" spans="6:31">
      <c r="F1612" s="98"/>
      <c r="G1612" s="109"/>
      <c r="H1612" s="98"/>
      <c r="AC1612" s="98"/>
      <c r="AD1612" s="98"/>
      <c r="AE1612" s="98"/>
    </row>
    <row r="1613" spans="6:31">
      <c r="F1613" s="98"/>
      <c r="G1613" s="109"/>
      <c r="H1613" s="98"/>
      <c r="AC1613" s="98"/>
      <c r="AD1613" s="98"/>
      <c r="AE1613" s="98"/>
    </row>
    <row r="1614" spans="6:31">
      <c r="F1614" s="98"/>
      <c r="G1614" s="109"/>
      <c r="H1614" s="98"/>
      <c r="AC1614" s="98"/>
      <c r="AD1614" s="98"/>
      <c r="AE1614" s="98"/>
    </row>
    <row r="1615" spans="6:31">
      <c r="F1615" s="98"/>
      <c r="G1615" s="109"/>
      <c r="H1615" s="98"/>
      <c r="AC1615" s="98"/>
      <c r="AD1615" s="98"/>
      <c r="AE1615" s="98"/>
    </row>
    <row r="1616" spans="6:31">
      <c r="F1616" s="98"/>
      <c r="G1616" s="109"/>
      <c r="H1616" s="98"/>
      <c r="AC1616" s="98"/>
      <c r="AD1616" s="98"/>
      <c r="AE1616" s="98"/>
    </row>
    <row r="1617" spans="6:31">
      <c r="F1617" s="98"/>
      <c r="G1617" s="109"/>
      <c r="H1617" s="98"/>
      <c r="AC1617" s="98"/>
      <c r="AD1617" s="98"/>
      <c r="AE1617" s="98"/>
    </row>
    <row r="1618" spans="6:31">
      <c r="F1618" s="98"/>
      <c r="G1618" s="109"/>
      <c r="H1618" s="98"/>
      <c r="AC1618" s="98"/>
      <c r="AD1618" s="98"/>
      <c r="AE1618" s="98"/>
    </row>
    <row r="1619" spans="6:31">
      <c r="F1619" s="98"/>
      <c r="G1619" s="109"/>
      <c r="H1619" s="98"/>
      <c r="AC1619" s="98"/>
      <c r="AD1619" s="98"/>
      <c r="AE1619" s="98"/>
    </row>
    <row r="1620" spans="6:31">
      <c r="F1620" s="98"/>
      <c r="G1620" s="109"/>
      <c r="H1620" s="98"/>
      <c r="AC1620" s="98"/>
      <c r="AD1620" s="98"/>
      <c r="AE1620" s="98"/>
    </row>
    <row r="1621" spans="6:31">
      <c r="F1621" s="98"/>
      <c r="G1621" s="109"/>
      <c r="H1621" s="98"/>
      <c r="AC1621" s="98"/>
      <c r="AD1621" s="98"/>
      <c r="AE1621" s="98"/>
    </row>
    <row r="1622" spans="6:31">
      <c r="F1622" s="98"/>
      <c r="G1622" s="109"/>
      <c r="H1622" s="98"/>
      <c r="AC1622" s="98"/>
      <c r="AD1622" s="98"/>
      <c r="AE1622" s="98"/>
    </row>
    <row r="1623" spans="6:31">
      <c r="F1623" s="98"/>
      <c r="G1623" s="109"/>
      <c r="H1623" s="98"/>
      <c r="AC1623" s="98"/>
      <c r="AD1623" s="98"/>
      <c r="AE1623" s="98"/>
    </row>
    <row r="1624" spans="6:31">
      <c r="F1624" s="98"/>
      <c r="G1624" s="109"/>
      <c r="H1624" s="98"/>
      <c r="AC1624" s="98"/>
      <c r="AD1624" s="98"/>
      <c r="AE1624" s="98"/>
    </row>
    <row r="1625" spans="6:31">
      <c r="F1625" s="98"/>
      <c r="G1625" s="109"/>
      <c r="H1625" s="98"/>
      <c r="AC1625" s="98"/>
      <c r="AD1625" s="98"/>
      <c r="AE1625" s="98"/>
    </row>
    <row r="1626" spans="6:31">
      <c r="F1626" s="98"/>
      <c r="G1626" s="109"/>
      <c r="H1626" s="98"/>
      <c r="AC1626" s="98"/>
      <c r="AD1626" s="98"/>
      <c r="AE1626" s="98"/>
    </row>
    <row r="1627" spans="6:31">
      <c r="F1627" s="98"/>
      <c r="G1627" s="109"/>
      <c r="H1627" s="98"/>
      <c r="AC1627" s="98"/>
      <c r="AD1627" s="98"/>
      <c r="AE1627" s="98"/>
    </row>
    <row r="1628" spans="6:31">
      <c r="F1628" s="98"/>
      <c r="G1628" s="109"/>
      <c r="H1628" s="98"/>
      <c r="AC1628" s="98"/>
      <c r="AD1628" s="98"/>
      <c r="AE1628" s="98"/>
    </row>
    <row r="1629" spans="6:31">
      <c r="F1629" s="98"/>
      <c r="G1629" s="109"/>
      <c r="H1629" s="98"/>
      <c r="AC1629" s="98"/>
      <c r="AD1629" s="98"/>
      <c r="AE1629" s="98"/>
    </row>
    <row r="1630" spans="6:31">
      <c r="F1630" s="98"/>
      <c r="G1630" s="109"/>
      <c r="H1630" s="98"/>
      <c r="AC1630" s="98"/>
      <c r="AD1630" s="98"/>
      <c r="AE1630" s="98"/>
    </row>
    <row r="1631" spans="6:31">
      <c r="F1631" s="98"/>
      <c r="G1631" s="109"/>
      <c r="H1631" s="98"/>
      <c r="AC1631" s="98"/>
      <c r="AD1631" s="98"/>
      <c r="AE1631" s="98"/>
    </row>
    <row r="1632" spans="6:31">
      <c r="F1632" s="98"/>
      <c r="G1632" s="109"/>
      <c r="H1632" s="98"/>
      <c r="AC1632" s="98"/>
      <c r="AD1632" s="98"/>
      <c r="AE1632" s="98"/>
    </row>
    <row r="1633" spans="6:31">
      <c r="F1633" s="98"/>
      <c r="G1633" s="109"/>
      <c r="H1633" s="98"/>
      <c r="AC1633" s="98"/>
      <c r="AD1633" s="98"/>
      <c r="AE1633" s="98"/>
    </row>
    <row r="1634" spans="6:31">
      <c r="F1634" s="98"/>
      <c r="G1634" s="109"/>
      <c r="H1634" s="98"/>
      <c r="AC1634" s="98"/>
      <c r="AD1634" s="98"/>
      <c r="AE1634" s="98"/>
    </row>
    <row r="1635" spans="6:31">
      <c r="F1635" s="98"/>
      <c r="G1635" s="109"/>
      <c r="H1635" s="98"/>
      <c r="AC1635" s="98"/>
      <c r="AD1635" s="98"/>
      <c r="AE1635" s="98"/>
    </row>
    <row r="1636" spans="6:31">
      <c r="F1636" s="98"/>
      <c r="G1636" s="109"/>
      <c r="H1636" s="98"/>
      <c r="AC1636" s="98"/>
      <c r="AD1636" s="98"/>
      <c r="AE1636" s="98"/>
    </row>
    <row r="1637" spans="6:31">
      <c r="F1637" s="98"/>
      <c r="G1637" s="109"/>
      <c r="H1637" s="98"/>
      <c r="AC1637" s="98"/>
      <c r="AD1637" s="98"/>
      <c r="AE1637" s="98"/>
    </row>
    <row r="1638" spans="6:31">
      <c r="F1638" s="98"/>
      <c r="G1638" s="109"/>
      <c r="H1638" s="98"/>
      <c r="AC1638" s="98"/>
      <c r="AD1638" s="98"/>
      <c r="AE1638" s="98"/>
    </row>
    <row r="1639" spans="6:31">
      <c r="F1639" s="98"/>
      <c r="G1639" s="109"/>
      <c r="H1639" s="98"/>
      <c r="AC1639" s="98"/>
      <c r="AD1639" s="98"/>
      <c r="AE1639" s="98"/>
    </row>
    <row r="1640" spans="6:31">
      <c r="F1640" s="98"/>
      <c r="G1640" s="109"/>
      <c r="H1640" s="98"/>
      <c r="AC1640" s="98"/>
      <c r="AD1640" s="98"/>
      <c r="AE1640" s="98"/>
    </row>
    <row r="1641" spans="6:31">
      <c r="F1641" s="98"/>
      <c r="G1641" s="109"/>
      <c r="H1641" s="98"/>
      <c r="AC1641" s="98"/>
      <c r="AD1641" s="98"/>
      <c r="AE1641" s="98"/>
    </row>
    <row r="1642" spans="6:31">
      <c r="F1642" s="98"/>
      <c r="G1642" s="109"/>
      <c r="H1642" s="98"/>
      <c r="AC1642" s="98"/>
      <c r="AD1642" s="98"/>
      <c r="AE1642" s="98"/>
    </row>
    <row r="1643" spans="6:31">
      <c r="F1643" s="98"/>
      <c r="G1643" s="109"/>
      <c r="H1643" s="98"/>
      <c r="AC1643" s="98"/>
      <c r="AD1643" s="98"/>
      <c r="AE1643" s="98"/>
    </row>
    <row r="1644" spans="6:31">
      <c r="F1644" s="98"/>
      <c r="G1644" s="109"/>
      <c r="H1644" s="98"/>
      <c r="AC1644" s="98"/>
      <c r="AD1644" s="98"/>
      <c r="AE1644" s="98"/>
    </row>
    <row r="1645" spans="6:31">
      <c r="F1645" s="98"/>
      <c r="G1645" s="109"/>
      <c r="H1645" s="98"/>
      <c r="AC1645" s="98"/>
      <c r="AD1645" s="98"/>
      <c r="AE1645" s="98"/>
    </row>
    <row r="1646" spans="6:31">
      <c r="F1646" s="98"/>
      <c r="G1646" s="109"/>
      <c r="H1646" s="98"/>
      <c r="AC1646" s="98"/>
      <c r="AD1646" s="98"/>
      <c r="AE1646" s="98"/>
    </row>
    <row r="1647" spans="6:31">
      <c r="F1647" s="98"/>
      <c r="G1647" s="109"/>
      <c r="H1647" s="98"/>
      <c r="AC1647" s="98"/>
      <c r="AD1647" s="98"/>
      <c r="AE1647" s="98"/>
    </row>
    <row r="1648" spans="6:31">
      <c r="F1648" s="98"/>
      <c r="G1648" s="109"/>
      <c r="H1648" s="98"/>
      <c r="AC1648" s="98"/>
      <c r="AD1648" s="98"/>
      <c r="AE1648" s="98"/>
    </row>
    <row r="1649" spans="6:31">
      <c r="F1649" s="98"/>
      <c r="G1649" s="109"/>
      <c r="H1649" s="98"/>
      <c r="AC1649" s="98"/>
      <c r="AD1649" s="98"/>
      <c r="AE1649" s="98"/>
    </row>
    <row r="1650" spans="6:31">
      <c r="F1650" s="98"/>
      <c r="G1650" s="109"/>
      <c r="H1650" s="98"/>
      <c r="AC1650" s="98"/>
      <c r="AD1650" s="98"/>
      <c r="AE1650" s="98"/>
    </row>
    <row r="1651" spans="6:31">
      <c r="F1651" s="98"/>
      <c r="G1651" s="109"/>
      <c r="H1651" s="98"/>
      <c r="AC1651" s="98"/>
      <c r="AD1651" s="98"/>
      <c r="AE1651" s="98"/>
    </row>
    <row r="1652" spans="6:31">
      <c r="F1652" s="98"/>
      <c r="G1652" s="109"/>
      <c r="H1652" s="98"/>
      <c r="AC1652" s="98"/>
      <c r="AD1652" s="98"/>
      <c r="AE1652" s="98"/>
    </row>
    <row r="1653" spans="6:31">
      <c r="F1653" s="98"/>
      <c r="G1653" s="109"/>
      <c r="H1653" s="98"/>
      <c r="AC1653" s="98"/>
      <c r="AD1653" s="98"/>
      <c r="AE1653" s="98"/>
    </row>
    <row r="1654" spans="6:31">
      <c r="F1654" s="98"/>
      <c r="G1654" s="109"/>
      <c r="H1654" s="98"/>
      <c r="AC1654" s="98"/>
      <c r="AD1654" s="98"/>
      <c r="AE1654" s="98"/>
    </row>
    <row r="1655" spans="6:31">
      <c r="F1655" s="98"/>
      <c r="G1655" s="109"/>
      <c r="H1655" s="98"/>
      <c r="AC1655" s="98"/>
      <c r="AD1655" s="98"/>
      <c r="AE1655" s="98"/>
    </row>
    <row r="1656" spans="6:31">
      <c r="F1656" s="98"/>
      <c r="G1656" s="109"/>
      <c r="H1656" s="98"/>
      <c r="AC1656" s="98"/>
      <c r="AD1656" s="98"/>
      <c r="AE1656" s="98"/>
    </row>
    <row r="1657" spans="6:31">
      <c r="F1657" s="98"/>
      <c r="G1657" s="109"/>
      <c r="H1657" s="98"/>
      <c r="AC1657" s="98"/>
      <c r="AD1657" s="98"/>
      <c r="AE1657" s="98"/>
    </row>
    <row r="1658" spans="6:31">
      <c r="F1658" s="98"/>
      <c r="G1658" s="109"/>
      <c r="H1658" s="98"/>
      <c r="AC1658" s="98"/>
      <c r="AD1658" s="98"/>
      <c r="AE1658" s="98"/>
    </row>
    <row r="1659" spans="6:31">
      <c r="F1659" s="98"/>
      <c r="G1659" s="109"/>
      <c r="H1659" s="98"/>
      <c r="AC1659" s="98"/>
      <c r="AD1659" s="98"/>
      <c r="AE1659" s="98"/>
    </row>
    <row r="1660" spans="6:31">
      <c r="F1660" s="98"/>
      <c r="G1660" s="109"/>
      <c r="H1660" s="98"/>
      <c r="AC1660" s="98"/>
      <c r="AD1660" s="98"/>
      <c r="AE1660" s="98"/>
    </row>
    <row r="1661" spans="6:31">
      <c r="F1661" s="98"/>
      <c r="G1661" s="109"/>
      <c r="H1661" s="98"/>
      <c r="AC1661" s="98"/>
      <c r="AD1661" s="98"/>
      <c r="AE1661" s="98"/>
    </row>
    <row r="1662" spans="6:31">
      <c r="F1662" s="98"/>
      <c r="G1662" s="109"/>
      <c r="H1662" s="98"/>
      <c r="AC1662" s="98"/>
      <c r="AD1662" s="98"/>
      <c r="AE1662" s="98"/>
    </row>
    <row r="1663" spans="6:31">
      <c r="F1663" s="98"/>
      <c r="G1663" s="109"/>
      <c r="H1663" s="98"/>
      <c r="AC1663" s="98"/>
      <c r="AD1663" s="98"/>
      <c r="AE1663" s="98"/>
    </row>
    <row r="1664" spans="6:31">
      <c r="F1664" s="98"/>
      <c r="G1664" s="109"/>
      <c r="H1664" s="98"/>
      <c r="AC1664" s="98"/>
      <c r="AD1664" s="98"/>
      <c r="AE1664" s="98"/>
    </row>
    <row r="1665" spans="6:31">
      <c r="F1665" s="98"/>
      <c r="G1665" s="109"/>
      <c r="H1665" s="98"/>
      <c r="AC1665" s="98"/>
      <c r="AD1665" s="98"/>
      <c r="AE1665" s="98"/>
    </row>
    <row r="1666" spans="6:31">
      <c r="F1666" s="98"/>
      <c r="G1666" s="109"/>
      <c r="H1666" s="98"/>
      <c r="AC1666" s="98"/>
      <c r="AD1666" s="98"/>
      <c r="AE1666" s="98"/>
    </row>
    <row r="1667" spans="6:31">
      <c r="F1667" s="98"/>
      <c r="G1667" s="109"/>
      <c r="H1667" s="98"/>
      <c r="AC1667" s="98"/>
      <c r="AD1667" s="98"/>
      <c r="AE1667" s="98"/>
    </row>
  </sheetData>
  <autoFilter ref="B12:AG1439" xr:uid="{C0DF1E9B-156A-4F6D-BB7E-9FCBDD72B536}"/>
  <mergeCells count="7">
    <mergeCell ref="B4:U4"/>
    <mergeCell ref="B5:U5"/>
    <mergeCell ref="I10:O11"/>
    <mergeCell ref="P10:T11"/>
    <mergeCell ref="U10:AB10"/>
    <mergeCell ref="U11:W11"/>
    <mergeCell ref="X11:AB11"/>
  </mergeCells>
  <hyperlinks>
    <hyperlink ref="A1" location="Contents!A1" display="Table of Contents" xr:uid="{29873655-2CCB-4F0F-A8DC-FFA96C8DBC9B}"/>
    <hyperlink ref="AG13" r:id="rId1" xr:uid="{DC2DB541-7E0B-42E5-8120-F6DB405E616C}"/>
    <hyperlink ref="AG16" r:id="rId2" xr:uid="{4B7546F0-06D7-4DFB-A71B-06D55BFF9BDE}"/>
    <hyperlink ref="AG22" r:id="rId3" xr:uid="{33F7613E-D843-4D7D-9444-70E9D1A92468}"/>
    <hyperlink ref="AG19" r:id="rId4" xr:uid="{2C2F4E98-6D8E-4D57-A5E1-DD8C6A08F64A}"/>
    <hyperlink ref="AG17" r:id="rId5" xr:uid="{4646A4FA-1EDF-4820-8CFE-E7BAC5E78CF8}"/>
    <hyperlink ref="AG20" r:id="rId6" xr:uid="{2EAD8D1D-3131-4D5B-905E-F4CF1615CE5F}"/>
    <hyperlink ref="AG18" r:id="rId7" xr:uid="{A712D954-5826-493E-997A-1D2D52534699}"/>
    <hyperlink ref="AG23" r:id="rId8" xr:uid="{C9BBE213-BEE8-4067-92DF-4F5250C8D8F0}"/>
    <hyperlink ref="AG21" r:id="rId9" xr:uid="{0C327FA8-63FA-4CE6-A6FB-505FF8D3F4E2}"/>
    <hyperlink ref="AG28" r:id="rId10" xr:uid="{7AC35A35-E12A-49DC-ADF5-BF24F52820E7}"/>
    <hyperlink ref="AG38" r:id="rId11" xr:uid="{97B06D50-FECC-4CAD-8723-99ABFE57B9C0}"/>
    <hyperlink ref="AG39" r:id="rId12" xr:uid="{232273FF-3B4A-465B-B5E2-D870A05BDFC4}"/>
    <hyperlink ref="AG30" r:id="rId13" xr:uid="{3F01151F-60E9-48E8-9996-2273393FD6D8}"/>
    <hyperlink ref="AG34" r:id="rId14" xr:uid="{51A52AA6-63DE-4011-BF9A-755094E795BB}"/>
    <hyperlink ref="AG44" r:id="rId15" xr:uid="{EF195D51-0E8E-41B5-BF91-BD6FEFF5D001}"/>
    <hyperlink ref="AG26" r:id="rId16" xr:uid="{E4CB7461-1549-40A6-8378-FB89C3904A03}"/>
    <hyperlink ref="AG27" r:id="rId17" xr:uid="{085AE5D9-307D-400A-A034-DA3D4E9E07EC}"/>
    <hyperlink ref="AG29" r:id="rId18" xr:uid="{BA42415D-172B-459C-A56F-92E20C50C1F1}"/>
    <hyperlink ref="AG31" r:id="rId19" xr:uid="{52699429-BA30-4FA2-B990-81280E77021C}"/>
    <hyperlink ref="AG32" r:id="rId20" xr:uid="{D7BE446F-6ECD-4ABB-9CC9-E1D0E066D1AC}"/>
    <hyperlink ref="AG35" r:id="rId21" xr:uid="{60E7843E-1793-4697-A936-178DB9883150}"/>
    <hyperlink ref="AG36" r:id="rId22" xr:uid="{7A136C6B-A4D4-42FF-9685-ACF703FA19FD}"/>
    <hyperlink ref="AG41" r:id="rId23" xr:uid="{F62899F1-2A1E-4B18-8079-6F116CF2402F}"/>
    <hyperlink ref="AG40" r:id="rId24" xr:uid="{9C779961-EE18-4CD4-9B5B-8529ECC4EBF9}"/>
    <hyperlink ref="AG42" r:id="rId25" xr:uid="{F4C899C3-CDD2-4D69-B73F-57291AF1DC64}"/>
    <hyperlink ref="AG43" r:id="rId26" xr:uid="{B6630327-CF5D-418F-B555-C0DA2E9C35B3}"/>
    <hyperlink ref="AG45" r:id="rId27" xr:uid="{85549666-A5EC-4CE9-9796-C49A4FD97650}"/>
    <hyperlink ref="AG47" r:id="rId28" xr:uid="{A0486C87-59CD-4035-ABF6-B015DF8A6B0A}"/>
    <hyperlink ref="AG46" r:id="rId29" xr:uid="{3B3DD6EA-9260-41FD-9337-B0A45D0FBEB0}"/>
    <hyperlink ref="AG48" r:id="rId30" xr:uid="{F004C1D0-8CFE-4961-86BC-21CA600438C6}"/>
    <hyperlink ref="AG24" r:id="rId31" xr:uid="{E0995DB7-9AAB-479A-8970-F576073E433E}"/>
    <hyperlink ref="AG25" r:id="rId32" xr:uid="{5BC07584-2E57-4ADC-8D0B-BC6573A37E7F}"/>
    <hyperlink ref="AG56" r:id="rId33" xr:uid="{37159E90-E5AF-404D-9D33-40BB52E419AE}"/>
    <hyperlink ref="AG67" r:id="rId34" xr:uid="{D7997B3B-62DB-4A95-A50A-A471EC3A736C}"/>
    <hyperlink ref="AG75" r:id="rId35" xr:uid="{9C0236CE-DE55-430F-ADC7-E7E8457BB569}"/>
    <hyperlink ref="AG69" r:id="rId36" xr:uid="{BE305D4D-40A7-45A6-8FE5-6BF1E1D0B380}"/>
    <hyperlink ref="AG57" r:id="rId37" xr:uid="{06653D49-DE5E-4E0F-BC6B-A2188012E1DC}"/>
    <hyperlink ref="AG68" r:id="rId38" xr:uid="{A8862106-1FFF-4087-9D62-C6F87BF3B187}"/>
    <hyperlink ref="AG52" r:id="rId39" xr:uid="{876081B1-60CE-4D58-9E56-5A1C8F0EA9D6}"/>
    <hyperlink ref="AG53" r:id="rId40" xr:uid="{2A2B486C-47E5-407B-91FB-127AB765B783}"/>
    <hyperlink ref="AG49" r:id="rId41" xr:uid="{76F370C8-09E9-4B2A-83D1-1145CAAB5787}"/>
    <hyperlink ref="AG54" r:id="rId42" xr:uid="{890ED7C8-FC09-4DCB-B0EC-C3F6934BC2EF}"/>
    <hyperlink ref="AG51" r:id="rId43" xr:uid="{A6604B78-83BC-420D-B188-5036E8174C4A}"/>
    <hyperlink ref="AG63" r:id="rId44" xr:uid="{596840FF-9B9F-4D78-9417-33F10DB4BC6F}"/>
    <hyperlink ref="AG62" r:id="rId45" xr:uid="{490A7C05-9569-441D-95CD-F0AA748D4535}"/>
    <hyperlink ref="AG55" r:id="rId46" xr:uid="{2AA9CCDA-16D3-4B2F-88DF-83EEC616BFA0}"/>
    <hyperlink ref="AG58" r:id="rId47" xr:uid="{6E5109F6-F38A-48A8-89C3-28FCF0BC1946}"/>
    <hyperlink ref="AG60" r:id="rId48" xr:uid="{2F5FCB7C-7C8C-4FDF-BE70-CE7DD8FE4717}"/>
    <hyperlink ref="AG66" r:id="rId49" xr:uid="{2FF5D521-E7CC-4586-9A7D-EADE52894B67}"/>
    <hyperlink ref="AG65" r:id="rId50" xr:uid="{2E6D15EB-19D7-4A56-9097-36FF5FE706DA}"/>
    <hyperlink ref="AG70" r:id="rId51" xr:uid="{C5CDE458-C278-471E-A8BF-FE3D1649C43D}"/>
    <hyperlink ref="AG71" r:id="rId52" xr:uid="{AC751A01-1BE4-44C3-A403-D15A7DB78A57}"/>
    <hyperlink ref="AG73" r:id="rId53" xr:uid="{BE50434B-8F55-4B61-A7B7-BA5AB79587BB}"/>
    <hyperlink ref="AG79" r:id="rId54" xr:uid="{92B3DF85-DDC0-4154-8B62-2349D50CE77B}"/>
    <hyperlink ref="AG77" r:id="rId55" xr:uid="{4AD65002-1135-4448-9C5B-33EF8A98613B}"/>
    <hyperlink ref="AG80" r:id="rId56" xr:uid="{73996960-8455-4A43-9D08-566E4CA6CEB3}"/>
    <hyperlink ref="AG83" r:id="rId57" xr:uid="{6665CF87-A993-482C-93CE-4523E610B732}"/>
    <hyperlink ref="AG81" r:id="rId58" xr:uid="{E7EA9B35-8E3E-45CE-96FD-E0188CF1E7FA}"/>
    <hyperlink ref="AG74" r:id="rId59" xr:uid="{013FD556-27F3-424D-9216-2B79144FF7BA}"/>
    <hyperlink ref="AG82" r:id="rId60" xr:uid="{F2A1AE7A-D58B-4B27-B989-2351290A33AC}"/>
    <hyperlink ref="AG64" r:id="rId61" xr:uid="{0262075B-0F5D-48A5-A7E3-DA2BAB00C5E9}"/>
    <hyperlink ref="AG78" r:id="rId62" xr:uid="{FF7B20A0-A245-4FBE-9174-869613462E33}"/>
    <hyperlink ref="AG76" r:id="rId63" xr:uid="{90A91A7F-E669-4AB9-AFCD-64D7D1B7E012}"/>
    <hyperlink ref="AG106" r:id="rId64" xr:uid="{05142412-6A71-4A31-93D7-159ACC06576C}"/>
    <hyperlink ref="AG108" r:id="rId65" xr:uid="{A77690D8-0242-4F5E-994F-3681EF51F7EE}"/>
    <hyperlink ref="AG105" r:id="rId66" xr:uid="{92046FA4-B9BF-442E-8AB2-F4123D10CCCB}"/>
    <hyperlink ref="AG90" r:id="rId67" xr:uid="{9095FE43-1646-4A23-B820-B2700EDE8823}"/>
    <hyperlink ref="AG110" r:id="rId68" xr:uid="{0E3C4006-6482-49E1-8969-311EFFA20FB5}"/>
    <hyperlink ref="AG124" r:id="rId69" xr:uid="{87F59D0B-48CD-4070-8772-3C6115DAEBC9}"/>
    <hyperlink ref="AG117" r:id="rId70" xr:uid="{D1B5C374-1FE8-4051-BB76-6C9A5FBF58F1}"/>
    <hyperlink ref="AG95" r:id="rId71" xr:uid="{7158757A-BF1C-4BB8-B1CB-7FF20CEA0627}"/>
    <hyperlink ref="AF98" r:id="rId72" xr:uid="{A56413F5-3A11-4387-8BB4-1C7BE754D1C2}"/>
    <hyperlink ref="AG98" r:id="rId73" location="titletitle_text_hi_fn_398801_3" xr:uid="{D875475C-2E04-4038-9193-0B278F9BBD2F}"/>
    <hyperlink ref="AG99" r:id="rId74" xr:uid="{1884E1E0-8927-422B-894A-65E382E13501}"/>
    <hyperlink ref="AG100" r:id="rId75" xr:uid="{892DFAFC-3A8A-491D-927A-BB1F7D6D0D09}"/>
    <hyperlink ref="AG87" r:id="rId76" xr:uid="{28413B5A-EDD3-4932-9003-69A2F630B3E5}"/>
    <hyperlink ref="AG91" r:id="rId77" xr:uid="{71655523-53F9-4D9F-9D86-6B9BF19DCC92}"/>
    <hyperlink ref="AG92" r:id="rId78" xr:uid="{65E9E750-4B43-4FE3-B1BC-830DFB4CB42A}"/>
    <hyperlink ref="AG97" r:id="rId79" xr:uid="{5AAFA085-4E08-469A-9446-AF47778E11B5}"/>
    <hyperlink ref="AG116" r:id="rId80" xr:uid="{0B83CC27-DFCF-436A-A7CE-334B3F8A2722}"/>
    <hyperlink ref="AG119" r:id="rId81" xr:uid="{50796AE6-81B6-4CF8-9FDE-03E0AF8F7EAC}"/>
    <hyperlink ref="AG120" r:id="rId82" xr:uid="{F26827A4-878E-4C73-B471-08D3F7A7D251}"/>
    <hyperlink ref="AG121" r:id="rId83" xr:uid="{10CB496D-9235-4A7E-B281-83294CA72453}"/>
    <hyperlink ref="AG123" r:id="rId84" xr:uid="{1B7258DF-06BC-4D09-8527-0E108E0E05FA}"/>
    <hyperlink ref="AG104" r:id="rId85" xr:uid="{0FD227E5-9587-4D18-8CD4-7248B84DF0F2}"/>
    <hyperlink ref="AG84" r:id="rId86" xr:uid="{EBF07AD4-F814-41C5-9266-3389A2F45C10}"/>
    <hyperlink ref="AG85" r:id="rId87" xr:uid="{50F456DF-6110-4BE7-89F2-A7374C7BC8BA}"/>
    <hyperlink ref="AG102" r:id="rId88" xr:uid="{B3BECFDA-416C-4E15-99D7-F77A962F371D}"/>
    <hyperlink ref="AG103" r:id="rId89" xr:uid="{34576A06-E7ED-4DD7-955E-17949DB95E7E}"/>
    <hyperlink ref="AG101" r:id="rId90" xr:uid="{FAFE38C1-C576-4627-891D-7586F3CB9B5D}"/>
    <hyperlink ref="AG112" r:id="rId91" display="https://nws.eurocities.eu/MediaShell/media/D2.1 Belfast City Profile.pdf" xr:uid="{D80C7259-6DEB-442D-8F88-B06F153176E0}"/>
    <hyperlink ref="AG114" r:id="rId92" display="https://nws.eurocities.eu/MediaShell/media/D2.1 Belfast City Profile.pdf" xr:uid="{9BB8B3E7-308B-4248-BF68-C411F255C561}"/>
    <hyperlink ref="AG115" r:id="rId93" display="https://nws.eurocities.eu/MediaShell/media/D2.1 Belfast City Profile.pdf" xr:uid="{ED1DF134-0EFB-4FEB-8710-FD1E94975401}"/>
    <hyperlink ref="AG113" r:id="rId94" display="https://nws.eurocities.eu/MediaShell/media/D2.1 Belfast City Profile.pdf" xr:uid="{10ABD3D3-9E33-45C8-9250-06BC88168193}"/>
    <hyperlink ref="AG111" r:id="rId95" display="https://nws.eurocities.eu/MediaShell/media/D2.1 Belfast City Profile.pdf" xr:uid="{B8575A70-F4B7-4098-880E-C3F5A68C9842}"/>
    <hyperlink ref="AG89" r:id="rId96" xr:uid="{146C9FB1-7F53-425B-913E-E6ADB5744A63}"/>
    <hyperlink ref="AG142" r:id="rId97" xr:uid="{0311D10D-154F-45C2-B8B2-11DAAD114A23}"/>
    <hyperlink ref="AG138" r:id="rId98" xr:uid="{482AE664-9AB9-4E26-BCC5-490AC91F0D02}"/>
    <hyperlink ref="AG139" r:id="rId99" xr:uid="{2999CE1C-775D-4BB9-8A3B-F12BF81C0F90}"/>
    <hyperlink ref="AG140" r:id="rId100" xr:uid="{8D3E4ECC-9361-4E60-929B-B20715F897E8}"/>
    <hyperlink ref="AG137" r:id="rId101" xr:uid="{A37B38C7-2B99-4057-8C9D-D49CDB146361}"/>
    <hyperlink ref="AG145" r:id="rId102" xr:uid="{806E7A41-E91F-4C6A-A458-DBA3F5B9EE55}"/>
    <hyperlink ref="AG144" r:id="rId103" xr:uid="{DB4C4A10-1BB6-42F1-897A-DE683F59AE6E}"/>
    <hyperlink ref="AG125" r:id="rId104" xr:uid="{457FD246-28EC-4D19-BE89-11FE350CE720}"/>
    <hyperlink ref="AG143" r:id="rId105" xr:uid="{BD19FE6E-0BEF-428E-ADF7-1D92C8BA955C}"/>
    <hyperlink ref="AG134" r:id="rId106" xr:uid="{C4EEB561-BC53-4962-BA51-456A4DF09B70}"/>
    <hyperlink ref="AG133" r:id="rId107" xr:uid="{0CF2897F-02BF-4CF7-BD15-B5F730057D2B}"/>
    <hyperlink ref="AG136" r:id="rId108" xr:uid="{83E916DC-F549-4ABC-B476-E11CEF04FAE9}"/>
    <hyperlink ref="AG135" r:id="rId109" xr:uid="{9A891722-4F89-453E-9DF0-61D629ED837D}"/>
    <hyperlink ref="AG141" r:id="rId110" xr:uid="{2BD31250-BDF2-48CC-ACBE-3E76EC1E24A3}"/>
    <hyperlink ref="AG127" r:id="rId111" xr:uid="{5F3045DF-7EF6-4C01-AB50-986561836623}"/>
    <hyperlink ref="AG129" r:id="rId112" xr:uid="{8D08A7C7-F286-4443-8C6E-8474A8258AEB}"/>
    <hyperlink ref="AG128" r:id="rId113" xr:uid="{791E09EC-2752-4D9A-83F0-8832991B5703}"/>
    <hyperlink ref="AG130" r:id="rId114" xr:uid="{18E32398-0F13-40CE-A1FF-D8FC5DD6918A}"/>
    <hyperlink ref="AG131" r:id="rId115" xr:uid="{D4468A19-968D-4F94-ACDE-BA25CD14E643}"/>
    <hyperlink ref="AG126" r:id="rId116" xr:uid="{4CC14457-6479-4C7F-A0B7-2A58F200E3EA}"/>
    <hyperlink ref="AG132" r:id="rId117" xr:uid="{F61B2BB0-ED18-4B6C-87A1-119F3C4E12CA}"/>
    <hyperlink ref="AG154" r:id="rId118" xr:uid="{A2509BC2-2E74-4FA2-A97F-0981A70C3CD9}"/>
    <hyperlink ref="AG148" r:id="rId119" xr:uid="{3054198D-5ED7-47D4-AC0F-26F07E1E9D3B}"/>
    <hyperlink ref="AG147" r:id="rId120" xr:uid="{9BA0D047-15C2-440B-A271-0B4F379E61B8}"/>
    <hyperlink ref="AG155" r:id="rId121" xr:uid="{530CDACC-5013-4956-80F8-D575030DA711}"/>
    <hyperlink ref="AG150" r:id="rId122" xr:uid="{A3C28808-5DB5-44F6-B6C8-59BC34A0B8D1}"/>
    <hyperlink ref="AG151" r:id="rId123" xr:uid="{11F85D64-52FA-445F-A02B-71610285C7AE}"/>
    <hyperlink ref="AG153" r:id="rId124" xr:uid="{B0EB25E1-DDA4-47FA-9AA4-B1191F52BCCA}"/>
    <hyperlink ref="AG149" r:id="rId125" xr:uid="{004D88B2-6B2D-47D1-AF5A-293F389494F2}"/>
    <hyperlink ref="AG152" r:id="rId126" xr:uid="{91B87AE6-E8B7-4D4E-8722-5B126A0E64C0}"/>
    <hyperlink ref="AG209" r:id="rId127" xr:uid="{C8E07992-9C44-4A54-A8BC-CA9948875FB1}"/>
    <hyperlink ref="AG167" r:id="rId128" xr:uid="{2E335ECB-FF16-4B25-8DFB-E431DAA7F2C5}"/>
    <hyperlink ref="AG168" r:id="rId129" xr:uid="{E225611A-7400-4775-85E4-D90765F6DB4B}"/>
    <hyperlink ref="AG166" r:id="rId130" xr:uid="{30F4B5C0-D52E-4F1C-B79A-95D54BDC7F05}"/>
    <hyperlink ref="AG173" r:id="rId131" xr:uid="{AB9423EE-CB24-46B4-B513-A8FF5C5246D4}"/>
    <hyperlink ref="AG195" r:id="rId132" xr:uid="{A121B0C0-B140-4316-8BD0-41E267E6E622}"/>
    <hyperlink ref="AG196" r:id="rId133" xr:uid="{15DEA70D-850D-45FE-8E9D-E8B507BC7C07}"/>
    <hyperlink ref="AG165" r:id="rId134" xr:uid="{667010B3-167B-4D16-89E8-267CD7A579C1}"/>
    <hyperlink ref="AG169" r:id="rId135" xr:uid="{1D08A451-8C15-4F0E-BC8D-B73AA040C4D5}"/>
    <hyperlink ref="AG170" r:id="rId136" xr:uid="{8887940F-032C-4138-B7AD-B217AC463F41}"/>
    <hyperlink ref="AG180" r:id="rId137" xr:uid="{AB4FF944-4629-4ACA-8F39-D68DABCD9FE7}"/>
    <hyperlink ref="AG197" r:id="rId138" xr:uid="{242605CC-D971-4CDE-876C-5417362EC90B}"/>
    <hyperlink ref="AG206" r:id="rId139" xr:uid="{1FAB57CA-3F60-4C74-8417-BFAF9C7C791D}"/>
    <hyperlink ref="AG224" r:id="rId140" xr:uid="{33A5FD6D-1F59-4DE8-BE66-2A4771AB9959}"/>
    <hyperlink ref="AG236" r:id="rId141" xr:uid="{B40E1EAF-9361-496C-826D-46DE7D5A0D30}"/>
    <hyperlink ref="AG193" r:id="rId142" xr:uid="{9FBE7411-15C0-4DF9-9FDE-E43E271ACFC6}"/>
    <hyperlink ref="AG211" r:id="rId143" xr:uid="{02963845-B55B-46E1-A8CC-530ADA4DD162}"/>
    <hyperlink ref="AG210" r:id="rId144" xr:uid="{9907A0B7-BD9B-4DD1-BA33-2D124602E0CB}"/>
    <hyperlink ref="AG181" r:id="rId145" xr:uid="{50605F34-ED35-4077-9D09-6C7ED23BFABB}"/>
    <hyperlink ref="AG198" r:id="rId146" xr:uid="{C32156B0-9616-4EF6-9E85-28FCD29F846E}"/>
    <hyperlink ref="AG200" r:id="rId147" xr:uid="{40FC6791-4F1F-42A4-B70C-DDE44C860A96}"/>
    <hyperlink ref="AG199" r:id="rId148" xr:uid="{155BD467-32EF-4AED-B264-589781E1D79B}"/>
    <hyperlink ref="AG205" r:id="rId149" xr:uid="{DFAEF531-6E16-4404-925C-13D3BE4DB7B0}"/>
    <hyperlink ref="AG214" r:id="rId150" xr:uid="{75657CD6-A32F-4ECB-B1CB-90A91E3A42E4}"/>
    <hyperlink ref="AG212" r:id="rId151" xr:uid="{AEF70073-4195-4BB9-861C-8D9875DEF18C}"/>
    <hyperlink ref="AG187" r:id="rId152" xr:uid="{63E75BA3-B126-44E9-ADC2-28A33770E4C8}"/>
    <hyperlink ref="AG156" r:id="rId153" xr:uid="{E7040F33-5599-48BC-85DA-2D9E4B24C986}"/>
    <hyperlink ref="AG161" r:id="rId154" xr:uid="{3812F2E6-8C7E-4786-8B75-D92146501472}"/>
    <hyperlink ref="AG160" r:id="rId155" xr:uid="{138A9A61-6866-41A9-A98B-CE8B582AB1AE}"/>
    <hyperlink ref="AG157" r:id="rId156" xr:uid="{82513A00-2C63-47BD-823B-BF0A329ED627}"/>
    <hyperlink ref="AG159" r:id="rId157" xr:uid="{9ED5E0BC-B862-427D-B095-99B1AE870816}"/>
    <hyperlink ref="AG172" r:id="rId158" xr:uid="{78726813-2AAA-48B4-B11F-2CF45E7EE34F}"/>
    <hyperlink ref="AG171" r:id="rId159" xr:uid="{B31295F8-AAF0-4CC6-9D97-924B71E4E6AA}"/>
    <hyperlink ref="AG177" r:id="rId160" xr:uid="{6C87333E-E6CD-47F3-A0F2-E2A86DA5C12C}"/>
    <hyperlink ref="AG175" r:id="rId161" xr:uid="{9F50D2B1-0C1A-4079-9CDE-5F88395EE43B}"/>
    <hyperlink ref="AG179" r:id="rId162" xr:uid="{D2D623CE-A794-4014-9190-FDC13E0DD2DC}"/>
    <hyperlink ref="AG192" r:id="rId163" xr:uid="{3C93EC85-9D4F-4E94-97DA-C3DA8334EDE8}"/>
    <hyperlink ref="AG201" r:id="rId164" xr:uid="{F2CB8369-B2B5-468B-B80F-02E06905E39D}"/>
    <hyperlink ref="AG203" r:id="rId165" xr:uid="{9F5A2210-881A-4CAD-9EC6-D6805AD38704}"/>
    <hyperlink ref="AG202" r:id="rId166" xr:uid="{0BE9B4EA-ECCB-46B2-A44A-5230108045AC}"/>
    <hyperlink ref="AG207" r:id="rId167" xr:uid="{FBDBB4A7-F4F5-43B1-84A3-EDCFF958F588}"/>
    <hyperlink ref="AG208" r:id="rId168" xr:uid="{B707B08E-10C7-4595-A1C0-B131F6D7D169}"/>
    <hyperlink ref="AG217" r:id="rId169" xr:uid="{4C0B36C9-C50E-46D8-8464-AF5BCCC4B700}"/>
    <hyperlink ref="AG218" r:id="rId170" xr:uid="{57E2B2C6-B6F5-4FD7-A756-5F1C457B298A}"/>
    <hyperlink ref="AG220" r:id="rId171" xr:uid="{DE258333-9E34-4DCE-9E7B-7120D1403E14}"/>
    <hyperlink ref="AG223" r:id="rId172" xr:uid="{72387183-FC6D-41AD-9350-3FD285653F38}"/>
    <hyperlink ref="AG225" r:id="rId173" xr:uid="{454733DC-C140-4CDA-9DF8-4801EE2D0D62}"/>
    <hyperlink ref="AG227" r:id="rId174" xr:uid="{FB475305-ACA6-4537-B925-AB1BCCEE5D20}"/>
    <hyperlink ref="AG229" r:id="rId175" xr:uid="{FD9DC1AA-12E2-42E3-A2FC-2ABEB3FD3C9F}"/>
    <hyperlink ref="AG230" r:id="rId176" xr:uid="{D752412E-FCF4-495E-8A30-DA9ABC929B94}"/>
    <hyperlink ref="AG234" r:id="rId177" xr:uid="{118F9A0A-1226-49C3-8F01-7C646E7D9EBA}"/>
    <hyperlink ref="AG233" r:id="rId178" xr:uid="{1A141A5F-1229-45A3-8755-F901E66CCAC4}"/>
    <hyperlink ref="AG235" r:id="rId179" xr:uid="{EB2600B9-91D2-438C-90BE-F7A85DB6AB87}"/>
    <hyperlink ref="AG239" r:id="rId180" xr:uid="{7F0FB8C0-0C5D-457A-B58B-E90150FCC837}"/>
    <hyperlink ref="AG194" r:id="rId181" xr:uid="{840D9803-17B1-49D2-A106-28DF06A94CB9}"/>
    <hyperlink ref="AG215" r:id="rId182" xr:uid="{B8589F71-6DA6-4AB9-A73E-E4062FD7AB96}"/>
    <hyperlink ref="AG240" r:id="rId183" xr:uid="{35E0C8B0-DCB8-4F6C-8E69-9E3D5C0D1CC0}"/>
    <hyperlink ref="AG242" r:id="rId184" xr:uid="{990F6661-EE97-4067-876C-3669F0E5943D}"/>
    <hyperlink ref="AG241" r:id="rId185" xr:uid="{8C265A38-A586-45BA-8A01-FA4859634642}"/>
    <hyperlink ref="AG237" r:id="rId186" xr:uid="{F1F77C65-61DC-40DA-B259-A7A0B4129129}"/>
    <hyperlink ref="AG158" r:id="rId187" xr:uid="{E447552E-5536-4ACC-AC3B-E77F52C2CA58}"/>
    <hyperlink ref="AG228" r:id="rId188" display="https://urbanaccessregulations.eu/countries-mainmenu-147/italy-mainmenu-81/piemonte-region/cambiano-winter-low-emission-zone" xr:uid="{BAD33ACE-4FCC-4608-83AB-6FAA50AE51A6}"/>
    <hyperlink ref="AG232" r:id="rId189" display="https://urbanaccessregulations.eu/countries-mainmenu-147/italy-mainmenu-81/piemonte-region/cameri-winter-low-emission-zone" xr:uid="{62F849B1-3618-4373-8F9F-E15D37892B71}"/>
    <hyperlink ref="AG186" r:id="rId190" display="https://www.brampton.ca/EN/City-Hall/OpenGov/Open-Information/Energy-Consumption-Reports/Energy and Emissions Management Plan 2019-2024 - A Zero Carbon Transition.pdf" xr:uid="{D28D013E-C430-4C15-ADDE-188E96811CA3}"/>
    <hyperlink ref="AG185" r:id="rId191" display="https://www.brampton.ca/EN/City-Hall/OpenGov/Open-Information/Energy-Consumption-Reports/Energy and Emissions Management Plan 2019-2024 - A Zero Carbon Transition.pdf" xr:uid="{651BB839-258E-4A0D-A3F2-0CDB96081C6D}"/>
    <hyperlink ref="AG183" r:id="rId192" display="https://www.brampton.ca/EN/City-Hall/OpenGov/Open-Information/Energy-Consumption-Reports/Energy and Emissions Management Plan 2019-2024 - A Zero Carbon Transition.pdf" xr:uid="{1975D279-6370-4438-9F02-50BC3B721BC6}"/>
    <hyperlink ref="AG182" r:id="rId193" display="https://www.brampton.ca/EN/City-Hall/OpenGov/Open-Information/Energy-Consumption-Reports/Energy and Emissions Management Plan 2019-2024 - A Zero Carbon Transition.pdf" xr:uid="{48111644-9B99-423C-BE82-495D7A997F5C}"/>
    <hyperlink ref="AG184" r:id="rId194" display="https://www.brampton.ca/EN/City-Hall/OpenGov/Open-Information/Energy-Consumption-Reports/Energy and Emissions Management Plan 2019-2024 - A Zero Carbon Transition.pdf" xr:uid="{D834412B-C833-481D-BE62-1F5F11BB8930}"/>
    <hyperlink ref="AG188" r:id="rId195" xr:uid="{791DB1D9-3662-491F-8F95-6567D917E1C0}"/>
    <hyperlink ref="AG189" r:id="rId196" xr:uid="{12F6E8C8-42CD-4FAC-8E4F-90D279FB367C}"/>
    <hyperlink ref="AG190" r:id="rId197" xr:uid="{F04F3A1B-0F6E-4A6A-B3B7-AA9884657F53}"/>
    <hyperlink ref="AG221" r:id="rId198" xr:uid="{A7155CEA-9531-4A2F-A2F1-1C66D3C3565F}"/>
    <hyperlink ref="AG222" r:id="rId199" xr:uid="{3255EBE6-9D28-4211-AFE9-A6804F334DA0}"/>
    <hyperlink ref="AG238" r:id="rId200" xr:uid="{DA0592FD-4340-434A-A147-1A5BA0478194}"/>
    <hyperlink ref="AG246" r:id="rId201" xr:uid="{A8F8D894-1B0E-4880-83FE-87D3427FEF76}"/>
    <hyperlink ref="AG249" r:id="rId202" xr:uid="{F454ABDA-4EB9-4E6B-A702-1FD7B819F367}"/>
    <hyperlink ref="AG248" r:id="rId203" xr:uid="{54EEA1E6-80DA-42A7-83C5-6AE6A3817BC1}"/>
    <hyperlink ref="AG244" r:id="rId204" xr:uid="{F84D23DD-0952-426F-8A8E-C2035DD87B9C}"/>
    <hyperlink ref="AG245" r:id="rId205" xr:uid="{D3517082-84A0-499E-8A27-2D55AFB45E1C}"/>
    <hyperlink ref="AG243" r:id="rId206" xr:uid="{A0A9E99C-F1AA-4FD1-8927-DAD6267320A0}"/>
    <hyperlink ref="AG264" r:id="rId207" xr:uid="{42DB6C9E-5DE2-4FB3-9A1A-7229687D8361}"/>
    <hyperlink ref="AG251" r:id="rId208" xr:uid="{B42D8DF1-9549-44DC-9620-562560AD8DAF}"/>
    <hyperlink ref="AG253" r:id="rId209" xr:uid="{CB2D9283-1882-4B8A-8F1E-2C75CF6E58D9}"/>
    <hyperlink ref="AG254" r:id="rId210" xr:uid="{B764DFF1-4614-4A09-8030-56D05DFB34D0}"/>
    <hyperlink ref="AG255" r:id="rId211" xr:uid="{C816192C-EF72-448E-B397-1CFFF0840C6D}"/>
    <hyperlink ref="AG257" r:id="rId212" xr:uid="{E8439BD9-0623-46A0-AA82-6FD09EB35485}"/>
    <hyperlink ref="AG258" r:id="rId213" xr:uid="{AA5F41CB-B8A9-43F3-B5BF-0C79CC34FB49}"/>
    <hyperlink ref="AG259" r:id="rId214" xr:uid="{4050989F-33D2-42A8-A2D0-96DE1E6AE7B2}"/>
    <hyperlink ref="AG260" r:id="rId215" xr:uid="{68380658-222E-4A62-9F05-9269406BE329}"/>
    <hyperlink ref="AG261" r:id="rId216" xr:uid="{51AB5975-C3D1-4A7D-9F75-6711F29ACDA9}"/>
    <hyperlink ref="AG250" r:id="rId217" xr:uid="{B067562F-7581-4D5E-BB47-A4E4EA28EEB2}"/>
    <hyperlink ref="AG252" r:id="rId218" xr:uid="{A9E2784D-FFE7-40E2-9D3F-775AEF14693A}"/>
    <hyperlink ref="AG256" r:id="rId219" xr:uid="{0FED021B-896E-4488-8881-AA49F5174F85}"/>
    <hyperlink ref="AG263" r:id="rId220" xr:uid="{671DA299-D301-48F1-8D44-76A5FD149BF1}"/>
    <hyperlink ref="AG265" r:id="rId221" xr:uid="{97CD6AFA-B311-44FA-9C87-7594B6BA0583}"/>
    <hyperlink ref="AG279" r:id="rId222" xr:uid="{7DE17C1C-DC49-4C45-A811-89E25617E61A}"/>
    <hyperlink ref="AG280" r:id="rId223" xr:uid="{8387DDDD-0581-4371-ADFA-0F11DFD87ACA}"/>
    <hyperlink ref="AG302" r:id="rId224" xr:uid="{1209787B-C14E-45D0-BDCB-583DBCD36BDB}"/>
    <hyperlink ref="AG266" r:id="rId225" xr:uid="{B39EBB78-7ACA-4D7A-B8A1-4227CDC002DC}"/>
    <hyperlink ref="AG268" r:id="rId226" xr:uid="{10D7E2B5-B54A-4C43-8668-754366D510AB}"/>
    <hyperlink ref="AG284" r:id="rId227" xr:uid="{E06DE010-6913-421F-B69D-4973041C5ADB}"/>
    <hyperlink ref="AG285" r:id="rId228" xr:uid="{B049C7A8-0074-4DD4-9259-82CEFC4F4AC6}"/>
    <hyperlink ref="AG292" r:id="rId229" xr:uid="{6F8A66CC-A313-4AD4-B63A-A2D700DE9F58}"/>
    <hyperlink ref="AG301" r:id="rId230" xr:uid="{4BF2736E-B211-488C-A63C-7EC4EBCF00FB}"/>
    <hyperlink ref="AG269" r:id="rId231" xr:uid="{04CC4753-F018-47D2-BB13-F982EDEFEDD1}"/>
    <hyperlink ref="AG275" r:id="rId232" xr:uid="{8F0E856F-FE1D-42D8-97BF-684B332A798D}"/>
    <hyperlink ref="AG276" r:id="rId233" xr:uid="{0A69A2C4-9FEB-49FF-9B29-14930C5CB7F2}"/>
    <hyperlink ref="AG281" r:id="rId234" xr:uid="{571480F3-DBE2-4CF0-AF01-64FA317AC977}"/>
    <hyperlink ref="AG282" r:id="rId235" xr:uid="{04C74414-4391-4608-ACDB-FF94F01755F1}"/>
    <hyperlink ref="AG283" r:id="rId236" xr:uid="{99D69D97-2A26-4256-9F39-AD9A29AC8239}"/>
    <hyperlink ref="AG287" r:id="rId237" xr:uid="{9951B362-47F4-4E7B-8BA8-A43768EFD769}"/>
    <hyperlink ref="AG291" r:id="rId238" xr:uid="{3754BCBA-FD5E-4357-B94D-304530AA4F3D}"/>
    <hyperlink ref="AG293" r:id="rId239" xr:uid="{17EA8F51-BF2F-4A32-B8D1-A126995C1653}"/>
    <hyperlink ref="AG294" r:id="rId240" xr:uid="{A17BE5F4-AAAB-4719-B83D-424CECE452EC}"/>
    <hyperlink ref="AG295" r:id="rId241" xr:uid="{031A066D-A5CD-4110-89C8-B262F9A00F6A}"/>
    <hyperlink ref="AG297" r:id="rId242" xr:uid="{242D7BB6-41F9-450C-A29C-729FFE0717E9}"/>
    <hyperlink ref="AG298" r:id="rId243" xr:uid="{CA1854A1-C8E4-43C4-B4F3-904D4E87FB2A}"/>
    <hyperlink ref="AG300" r:id="rId244" xr:uid="{0725377C-E547-489D-B943-794D6850EF00}"/>
    <hyperlink ref="AG274" r:id="rId245" xr:uid="{08465B4B-E9D9-46C7-B750-C4D614A297CB}"/>
    <hyperlink ref="AG299" r:id="rId246" xr:uid="{961F4669-7864-45F8-B078-5FD029510D90}"/>
    <hyperlink ref="AG272" r:id="rId247" xr:uid="{980644EF-A45D-4054-8309-33D2F3C41937}"/>
    <hyperlink ref="AG271" r:id="rId248" xr:uid="{2352A4D4-66D3-4643-B874-A75899C77822}"/>
    <hyperlink ref="AG270" r:id="rId249" xr:uid="{7BCE2170-074E-49B3-9AC4-C2EDDE255C4B}"/>
    <hyperlink ref="AG290" r:id="rId250" xr:uid="{E764B73C-B4D1-4527-A666-94C2FACE09AB}"/>
    <hyperlink ref="AG273" r:id="rId251" xr:uid="{8C5D422F-D9E7-47B0-9039-B2235EC41FF7}"/>
    <hyperlink ref="AG277" r:id="rId252" xr:uid="{B287F783-E034-4BBA-990D-4EF4745FBF83}"/>
    <hyperlink ref="AG303" r:id="rId253" xr:uid="{E5425B64-7C74-4E11-B3F4-ED2B4608B43A}"/>
    <hyperlink ref="AG304" r:id="rId254" xr:uid="{760B349B-4FDF-4169-AF44-C95BFDA93852}"/>
    <hyperlink ref="AG306" r:id="rId255" xr:uid="{CBCFD65F-5098-415F-922B-64792BB561C7}"/>
    <hyperlink ref="AG305" r:id="rId256" xr:uid="{6E10B724-C0C2-45B0-91D6-518341C93C68}"/>
    <hyperlink ref="AG317" r:id="rId257" xr:uid="{F9ADBA0B-FB95-44C8-BA3A-800F8B00F300}"/>
    <hyperlink ref="AG307" r:id="rId258" xr:uid="{08277075-31F8-4522-8377-49BABED244F8}"/>
    <hyperlink ref="AG310" r:id="rId259" xr:uid="{E01680B2-4B38-47D8-B5CD-C264CB75BB61}"/>
    <hyperlink ref="AG308" r:id="rId260" xr:uid="{B8D797EC-EDDF-4886-B3F1-F0EA6450A001}"/>
    <hyperlink ref="AG311" r:id="rId261" xr:uid="{63A2EEE0-A303-4367-B8BF-4335C2C4E8E4}"/>
    <hyperlink ref="AG313" r:id="rId262" xr:uid="{0EC965CE-7310-4FF3-862B-4D0A724D02D5}"/>
    <hyperlink ref="AG312" r:id="rId263" xr:uid="{6E90F401-0795-4A31-8477-6A726A308D8A}"/>
    <hyperlink ref="AG315" r:id="rId264" xr:uid="{325E4E76-6774-4AC0-B828-CC1D485CA40E}"/>
    <hyperlink ref="AG314" r:id="rId265" xr:uid="{B223F13C-4993-45A8-8823-FD61DA81F744}"/>
    <hyperlink ref="AG316" r:id="rId266" xr:uid="{F1692AB0-3F07-423B-AEA2-F6FB0C2651B7}"/>
    <hyperlink ref="AG309" r:id="rId267" xr:uid="{CC74D1A5-B31A-43E0-BF82-530579FE36B8}"/>
    <hyperlink ref="AG431" r:id="rId268" xr:uid="{46690170-EF1B-4173-901B-187191213693}"/>
    <hyperlink ref="AG542" r:id="rId269" xr:uid="{0C3D6DD8-CECE-4C9D-A2D6-882A0CFDF251}"/>
    <hyperlink ref="AG543" r:id="rId270" xr:uid="{EB7A3D21-A5F5-4EAD-8BF9-BA4AC901E369}"/>
    <hyperlink ref="AG359" r:id="rId271" xr:uid="{40DDCBF1-C5ED-4CDF-B617-453F54C73EBE}"/>
    <hyperlink ref="AG360" r:id="rId272" xr:uid="{A58E477E-8888-4B35-BFD8-AE018B795981}"/>
    <hyperlink ref="AG357" r:id="rId273" xr:uid="{0688FCC9-1180-489F-B14D-C9BDE413A240}"/>
    <hyperlink ref="AG361" r:id="rId274" xr:uid="{E2C46946-A0B5-47BD-805C-A69CC864E153}"/>
    <hyperlink ref="AG358" r:id="rId275" location=":~:text=Highlights%20in%20Delhi-,Introduction,of%20Delhi%20in%20September%202014.&amp;text=The%20solar%20energy%20generated%20during,his%2F%20her%20solar%20PV%20system." xr:uid="{EC3B2773-B254-405B-A31C-EC0243EC9E8D}"/>
    <hyperlink ref="AG362" r:id="rId276" xr:uid="{89F4EEFE-4D35-4C62-8949-6D15EEA3324C}"/>
    <hyperlink ref="AG484" r:id="rId277" xr:uid="{7D63560C-08DD-4595-B336-B08E03E5836F}"/>
    <hyperlink ref="AG526" r:id="rId278" xr:uid="{9355B207-E20D-4691-AAFF-5C5FBF383413}"/>
    <hyperlink ref="AG527" r:id="rId279" xr:uid="{F4007316-0D4A-4B8E-9292-0AB3167F9BA9}"/>
    <hyperlink ref="AG533" r:id="rId280" xr:uid="{7B0CF675-C5B3-4DC0-B07F-79CA7D6FA02D}"/>
    <hyperlink ref="AG350" r:id="rId281" xr:uid="{552BB734-E2DD-4C85-8671-5DBC5FFDB9B2}"/>
    <hyperlink ref="AG372" r:id="rId282" xr:uid="{E96DBAF4-E960-4DBF-8AFE-EC0D3B53B7B9}"/>
    <hyperlink ref="AG373" r:id="rId283" xr:uid="{D0B15F6D-6B0A-4F1A-8CD9-35CDF2123293}"/>
    <hyperlink ref="AG391" r:id="rId284" xr:uid="{36FCBC5D-89CF-448F-A6B9-89C9B6A73B3B}"/>
    <hyperlink ref="AG400" r:id="rId285" xr:uid="{F085052B-04F2-4648-B59A-1DBB027D7BD3}"/>
    <hyperlink ref="AG401" r:id="rId286" xr:uid="{4768A549-14D5-49AC-92C2-2C1D9EBF7116}"/>
    <hyperlink ref="AG433" r:id="rId287" xr:uid="{BE322FC7-9130-4EBF-BBDD-6532A3FF6EC1}"/>
    <hyperlink ref="AG435" r:id="rId288" xr:uid="{8E546D39-630B-422E-9178-F03D0AB3571A}"/>
    <hyperlink ref="AG438" r:id="rId289" xr:uid="{7BD1E230-42A0-409E-AB52-760D0F3F1D15}"/>
    <hyperlink ref="AG469" r:id="rId290" xr:uid="{10499AE6-15FA-4322-AC23-93B9CD8E122F}"/>
    <hyperlink ref="AG474" r:id="rId291" xr:uid="{E1241465-8B33-455E-A8A0-E6A9F90BCC63}"/>
    <hyperlink ref="AG477" r:id="rId292" xr:uid="{77D0424B-76C8-4EDA-89AA-0E9A56E85DF1}"/>
    <hyperlink ref="AG478" r:id="rId293" xr:uid="{A4F24ED8-CE8B-4CDD-B2B8-E2BEDFD6081D}"/>
    <hyperlink ref="AG475" r:id="rId294" xr:uid="{13A0B3D7-9AA7-4DC8-81F2-F3A156B94A92}"/>
    <hyperlink ref="AG479" r:id="rId295" xr:uid="{83571FED-C652-4557-9D72-FD24501BA99B}"/>
    <hyperlink ref="AG492" r:id="rId296" xr:uid="{9E433A39-2A14-4110-B754-B81CEDE502E2}"/>
    <hyperlink ref="AG508" r:id="rId297" xr:uid="{C2D7058F-D92E-4CD6-8890-A720291C74BC}"/>
    <hyperlink ref="AG331" r:id="rId298" xr:uid="{1626C2DC-38C4-4DB2-9B68-7CA3742D0BD7}"/>
    <hyperlink ref="AG374" r:id="rId299" xr:uid="{30EC77A7-CAD9-4AB0-9C1A-4558A73FFAF5}"/>
    <hyperlink ref="AG428" r:id="rId300" xr:uid="{599ADB4E-14F6-4DDB-974E-3BE9C4EF6379}"/>
    <hyperlink ref="AG447" r:id="rId301" xr:uid="{FCEF2DFC-A4DD-43FF-8F51-F081CB2D6E10}"/>
    <hyperlink ref="AG452" r:id="rId302" xr:uid="{B91F0768-367C-4B94-A4A3-8E45903650FD}"/>
    <hyperlink ref="AG454" r:id="rId303" xr:uid="{6BE71DB1-1DA9-4ADD-A555-9F74AE224E8D}"/>
    <hyperlink ref="AG457" r:id="rId304" xr:uid="{7150B59B-F533-4E38-B7B8-DE18E7BCE7AF}"/>
    <hyperlink ref="AG458" r:id="rId305" xr:uid="{A76E69FD-3A48-45C4-9BCC-026BB83B4A98}"/>
    <hyperlink ref="AG459" r:id="rId306" xr:uid="{EAA18585-2E71-4A23-968B-344D1669E346}"/>
    <hyperlink ref="AG465" r:id="rId307" xr:uid="{5C62566E-AC58-4DE3-A8A2-864D7457F2AB}"/>
    <hyperlink ref="AG497" r:id="rId308" xr:uid="{A2B0DEDC-9994-46A2-8C50-E918A36542BC}"/>
    <hyperlink ref="AG520" r:id="rId309" xr:uid="{329B928F-7BFB-4042-870C-204632B59FDA}"/>
    <hyperlink ref="AG536" r:id="rId310" xr:uid="{265E7B81-4EA5-49E7-B065-3846B3E647EE}"/>
    <hyperlink ref="AG356" r:id="rId311" xr:uid="{7916B604-02B4-4CBA-9E9C-13E73874D487}"/>
    <hyperlink ref="AG422" r:id="rId312" xr:uid="{5375F080-48B2-4C0C-8C09-8A2ED65FD72D}"/>
    <hyperlink ref="AG421" r:id="rId313" xr:uid="{0E475400-858F-41CD-822E-B205A9471882}"/>
    <hyperlink ref="AG430" r:id="rId314" xr:uid="{A91D00A4-274E-4B0E-A5ED-FEF9CEA4D986}"/>
    <hyperlink ref="AG534" r:id="rId315" xr:uid="{83753686-F58E-4C0C-9F37-0912ABDBD8E8}"/>
    <hyperlink ref="AG491" r:id="rId316" xr:uid="{F7ED9A77-C2B3-49A8-B989-C82FF40BC944}"/>
    <hyperlink ref="AG516" r:id="rId317" xr:uid="{65E7493A-DDB8-4F82-B0AA-7B3561A77ED4}"/>
    <hyperlink ref="AG517" r:id="rId318" xr:uid="{F79DB802-13DB-439D-B41D-93230F477DD1}"/>
    <hyperlink ref="AG515" r:id="rId319" xr:uid="{B1217910-9A7D-438B-9DBC-216F0A9F6883}"/>
    <hyperlink ref="AG371" r:id="rId320" xr:uid="{84D54BDE-3350-4A35-98A4-CFBD4598B435}"/>
    <hyperlink ref="AG389" r:id="rId321" xr:uid="{92C00472-DA63-4A34-BF3B-A37E76083E2E}"/>
    <hyperlink ref="AG392" r:id="rId322" xr:uid="{D4B0E034-3366-4F64-97E1-46CC2E5D5FEC}"/>
    <hyperlink ref="AG418" r:id="rId323" xr:uid="{45E1FD84-F12D-4D76-B9B3-A3CFC7AAE5A3}"/>
    <hyperlink ref="AG417" r:id="rId324" xr:uid="{C8F90152-11F3-4407-9D15-7545E3152EBC}"/>
    <hyperlink ref="AG446" r:id="rId325" xr:uid="{8E05C392-D694-459B-BE77-B3644893CF04}"/>
    <hyperlink ref="AG509" r:id="rId326" location="Birmingham" xr:uid="{5473BF74-CA8F-476B-8299-98A2EBCDF98C}"/>
    <hyperlink ref="AG528" r:id="rId327" xr:uid="{813CEA10-E295-4775-9943-A1CB3777C430}"/>
    <hyperlink ref="AG529" r:id="rId328" xr:uid="{56404316-8962-4849-85F6-1BB1147B4D7D}"/>
    <hyperlink ref="AG545" r:id="rId329" xr:uid="{089C937D-9018-4E58-8B8E-332761F630F6}"/>
    <hyperlink ref="AG337" r:id="rId330" xr:uid="{30D673D5-EA1A-4CFA-9B5E-1AD5A3ECC8F7}"/>
    <hyperlink ref="AG420" r:id="rId331" xr:uid="{07708E37-7CFC-46E8-9887-745C8EF81843}"/>
    <hyperlink ref="AG383" r:id="rId332" location=":~:text=9%20September%202020-,Dubai%20Supreme%20Council%20of%20Energy%20increases%20procurement%20targets%20of%20electric,2025%20and%2030%25%20in%202030" xr:uid="{0F32B1D6-94E6-49F9-82DC-51635BB8D55F}"/>
    <hyperlink ref="AG323" r:id="rId333" xr:uid="{3B338AAE-DE3D-450A-B194-535DDF5F8933}"/>
    <hyperlink ref="AG321" r:id="rId334" xr:uid="{EFE150FC-95A6-434D-8AAA-BB26210021CC}"/>
    <hyperlink ref="AG322" r:id="rId335" xr:uid="{ABC28A55-709E-4969-9E37-378FDEE96D36}"/>
    <hyperlink ref="AG327" r:id="rId336" xr:uid="{39351666-5CF3-4F83-B356-63532EF67F97}"/>
    <hyperlink ref="AG328" r:id="rId337" xr:uid="{B85059D5-C798-4369-BE6F-30BFDF7E60E5}"/>
    <hyperlink ref="AG332" r:id="rId338" xr:uid="{527D7BDF-579A-408F-9667-96BE21796D9C}"/>
    <hyperlink ref="AG335" r:id="rId339" xr:uid="{8525BFE2-EAE0-427C-912A-DC6A0F66C7AA}"/>
    <hyperlink ref="AG334" r:id="rId340" xr:uid="{1FFDA073-E6AC-4F21-B4E8-EB6015254B53}"/>
    <hyperlink ref="AG336" r:id="rId341" xr:uid="{177A0740-6691-4705-B620-B1D3930208D1}"/>
    <hyperlink ref="AG342" r:id="rId342" xr:uid="{63A7EB92-A5AC-4460-A417-1A16DF027EB8}"/>
    <hyperlink ref="AG343" r:id="rId343" xr:uid="{1E9AA851-3AF6-43CF-9207-E2818F1153CB}"/>
    <hyperlink ref="AG352" r:id="rId344" xr:uid="{5D18BA54-8730-4991-A051-DA8C35B9B2CB}"/>
    <hyperlink ref="AG351" r:id="rId345" xr:uid="{36BEA5E7-E6AE-460D-BDDC-598B88E30BE5}"/>
    <hyperlink ref="AG353" r:id="rId346" xr:uid="{C0A3C43A-B4FA-456C-893A-8DD2AE4A48DE}"/>
    <hyperlink ref="AG354" r:id="rId347" xr:uid="{439BE3B5-0F64-4F97-8B96-88FD83623610}"/>
    <hyperlink ref="AG365" r:id="rId348" xr:uid="{3884AE46-313B-477B-9A69-25127135B0EB}"/>
    <hyperlink ref="AG368" r:id="rId349" location=":~:text=Benchmarking%20DSM,-2020%20Benchmarking%20Update&amp;text=In%20effort%20to%20create%20a,their%20energy%20and%20water%20usage." xr:uid="{A10DB98A-7C1B-44CD-8685-30699634B95A}"/>
    <hyperlink ref="AG369" r:id="rId350" xr:uid="{BC8F4E82-4AEE-4E3C-A9B8-330CC5516989}"/>
    <hyperlink ref="AG370" r:id="rId351" xr:uid="{D48B0DA9-D9C5-462B-AA71-D191E75F8AEC}"/>
    <hyperlink ref="AG375" r:id="rId352" xr:uid="{AE6F52F5-348B-493C-AEFB-39D3374EF422}"/>
    <hyperlink ref="AG377" r:id="rId353" xr:uid="{ED966ABC-8DF8-42F6-A3D2-BC532C517532}"/>
    <hyperlink ref="AG376" r:id="rId354" xr:uid="{5069A9C6-CEB1-462E-8945-1DF6ACD0144A}"/>
    <hyperlink ref="AG378" r:id="rId355" xr:uid="{04DFD76E-5A00-4B60-9AD3-4CEB33E03EDA}"/>
    <hyperlink ref="AG380" r:id="rId356" xr:uid="{E07DFDDE-FA24-4B59-8391-8242B7FD1563}"/>
    <hyperlink ref="AG390" r:id="rId357" xr:uid="{AF7AE8A8-C40D-4F91-A830-922071D2B5E5}"/>
    <hyperlink ref="AG393" r:id="rId358" xr:uid="{7443C237-A5AE-401E-B0F8-CF2E033A491D}"/>
    <hyperlink ref="AG394" r:id="rId359" xr:uid="{641393F7-4CB6-4E6D-9CB0-1266118BA401}"/>
    <hyperlink ref="AG395" r:id="rId360" xr:uid="{FA65BB32-986B-453F-8FB5-8B61BCE74295}"/>
    <hyperlink ref="AG402" r:id="rId361" xr:uid="{21C64113-C75A-4CAF-AD1C-B5A594088389}"/>
    <hyperlink ref="AG404" r:id="rId362" xr:uid="{172E3740-F9F9-4150-A1B9-6A48D491D45C}"/>
    <hyperlink ref="AG403" r:id="rId363" xr:uid="{33E8A778-DC49-465B-9A4F-9328829E868C}"/>
    <hyperlink ref="AG405" r:id="rId364" xr:uid="{C0DC0259-A281-46EE-A6FF-8A7094623309}"/>
    <hyperlink ref="AG407" r:id="rId365" xr:uid="{5655425C-4DF3-4EF0-B789-B6AB9FB15E5F}"/>
    <hyperlink ref="AG406" r:id="rId366" xr:uid="{68D562F1-DEBC-456A-ABD7-85D8E2AC46AA}"/>
    <hyperlink ref="AG408" r:id="rId367" xr:uid="{272DA239-F326-4A6D-82D5-2A11D60D2F17}"/>
    <hyperlink ref="AG410" r:id="rId368" xr:uid="{A5DCE461-A8AF-4726-BFDF-60115DDC6F02}"/>
    <hyperlink ref="AG409" r:id="rId369" xr:uid="{F4183BA0-E8AC-4C17-8A0C-5702FAFB582B}"/>
    <hyperlink ref="AG412" r:id="rId370" xr:uid="{FB1F7FB3-D4C4-4E70-9EDB-3A4E2A6A3898}"/>
    <hyperlink ref="AG411" r:id="rId371" xr:uid="{89A97DF5-B245-4B5A-9305-58F1AEC34C13}"/>
    <hyperlink ref="AG413" r:id="rId372" xr:uid="{BC50CC22-749C-47FF-B9A2-422D96DA6647}"/>
    <hyperlink ref="AG414" r:id="rId373" xr:uid="{E5595946-CDFC-4A92-93DA-E2E68D97821A}"/>
    <hyperlink ref="AG415" r:id="rId374" xr:uid="{B1D2811E-A08A-4AEA-8603-C205980CDBEF}"/>
    <hyperlink ref="AG416" r:id="rId375" xr:uid="{14EEF578-327D-4B76-8D98-E437FF60796B}"/>
    <hyperlink ref="AG419" r:id="rId376" xr:uid="{44C8DFA9-6745-4BEC-985C-944A02400EB2}"/>
    <hyperlink ref="AG424" r:id="rId377" xr:uid="{98A042F1-A4A9-4125-9C73-04F620B8E331}"/>
    <hyperlink ref="AG426" r:id="rId378" xr:uid="{5AC12C80-A6B4-4D9F-9CC2-FE33516089DF}"/>
    <hyperlink ref="AG427" r:id="rId379" xr:uid="{CE55E0A6-97B1-48F5-A9D8-99521D474990}"/>
    <hyperlink ref="AG434" r:id="rId380" xr:uid="{66BB3A92-9045-42EE-8ECF-0716CB41F87C}"/>
    <hyperlink ref="AG440" r:id="rId381" xr:uid="{7F482BF1-34F0-40DB-9B2B-D4BE376FA8E1}"/>
    <hyperlink ref="AG445" r:id="rId382" xr:uid="{7C93866E-6E16-4780-AF96-2DB393A270C1}"/>
    <hyperlink ref="AG448" r:id="rId383" xr:uid="{098FE067-92C2-47BE-990E-08E2E9A3F11D}"/>
    <hyperlink ref="AG449" r:id="rId384" xr:uid="{FDA05272-9B55-4AD4-9E9F-F611DF750AB4}"/>
    <hyperlink ref="AG450" r:id="rId385" xr:uid="{EB74037D-83B7-41FC-9256-3B91CA9FD2E8}"/>
    <hyperlink ref="AG451" r:id="rId386" xr:uid="{4EE45216-8859-4BFB-93A6-C72FA28E2E39}"/>
    <hyperlink ref="AG456" r:id="rId387" xr:uid="{57FA09E6-7C42-48D1-8FD4-DB0F7154746F}"/>
    <hyperlink ref="AG460" r:id="rId388" xr:uid="{BAD06BAF-061D-4D77-BCFF-2B61EEFFB0F9}"/>
    <hyperlink ref="AG461" r:id="rId389" xr:uid="{937D1103-26F1-42FD-8FC9-B00A79647DDC}"/>
    <hyperlink ref="AG462" r:id="rId390" xr:uid="{5C649C71-F47D-4519-B3C1-D83FAEA02F2A}"/>
    <hyperlink ref="AG466" r:id="rId391" xr:uid="{888C72E7-3D62-49A2-8911-79561878CC81}"/>
    <hyperlink ref="AG467" r:id="rId392" xr:uid="{5DFB4A51-3ACF-41E3-8207-DDB1E8F6D45B}"/>
    <hyperlink ref="AG470" r:id="rId393" xr:uid="{745D9EDE-88CA-4CBB-ADB6-230A0EBD6B98}"/>
    <hyperlink ref="AG471" r:id="rId394" xr:uid="{A1589420-0DF2-46C4-A63D-90E3C5960B3E}"/>
    <hyperlink ref="AG472" r:id="rId395" xr:uid="{58137452-BE88-440E-A82E-039E064DF975}"/>
    <hyperlink ref="AG480" r:id="rId396" xr:uid="{4CD5D4AB-D9F7-4A3E-84D5-AB483D2E2B3F}"/>
    <hyperlink ref="AG481" r:id="rId397" xr:uid="{A04CAF52-BFF6-4FA5-A91D-24BA42FDF7CF}"/>
    <hyperlink ref="AG482" r:id="rId398" location="!US-TX" xr:uid="{7A914177-E217-4D63-924B-08D26C9784B5}"/>
    <hyperlink ref="AG486" r:id="rId399" xr:uid="{1877D235-EBA1-4BE1-9202-E89C87E5D4B6}"/>
    <hyperlink ref="AG487" r:id="rId400" xr:uid="{6E2C9D05-0538-4C5B-8E87-FD2E6C34DAF5}"/>
    <hyperlink ref="AG507" r:id="rId401" xr:uid="{AB460313-F6BD-4CE1-ADBB-334487B24C0E}"/>
    <hyperlink ref="AG510" r:id="rId402" xr:uid="{1CB4EDF0-1ACB-411C-B478-2D64F63CB369}"/>
    <hyperlink ref="AG512" r:id="rId403" xr:uid="{583BD109-654E-4C63-A284-270F89AE13E3}"/>
    <hyperlink ref="AG513" r:id="rId404" xr:uid="{FABC7E55-F745-4FF7-8A07-B8DDC3A0C070}"/>
    <hyperlink ref="AG514" r:id="rId405" xr:uid="{C81BACF5-19EC-4053-B4A1-1621401CA827}"/>
    <hyperlink ref="AG531" r:id="rId406" xr:uid="{73F60F22-B8AE-4615-BFAF-D94D44D2D351}"/>
    <hyperlink ref="AG530" r:id="rId407" xr:uid="{5F4C76D3-AE5D-4EBB-9720-E75F7707BB00}"/>
    <hyperlink ref="AG532" r:id="rId408" xr:uid="{D40AA4D3-164E-4769-9938-41DB7A49C294}"/>
    <hyperlink ref="AG382" r:id="rId409" xr:uid="{484AF6DB-273D-4C72-A02E-82C37B2CEC99}"/>
    <hyperlink ref="AG423" r:id="rId410" xr:uid="{BF9A939C-0672-437C-99DD-B9CA597868CA}"/>
    <hyperlink ref="AG425" r:id="rId411" xr:uid="{F732BCE9-5B12-4864-BEE8-9605266AA351}"/>
    <hyperlink ref="AG432" r:id="rId412" xr:uid="{00540BA9-47B2-4262-9602-48782997CF0F}"/>
    <hyperlink ref="AG439" r:id="rId413" xr:uid="{9559AA34-068F-4B3E-B5EE-557C02D89C1E}"/>
    <hyperlink ref="AG498" r:id="rId414" xr:uid="{1992C9F8-CB9E-4590-9FE6-E8E0F663CD04}"/>
    <hyperlink ref="AG518" r:id="rId415" xr:uid="{C0445741-55B4-40D3-A9A1-4A349F56863A}"/>
    <hyperlink ref="AG320" r:id="rId416" xr:uid="{8395E638-2F44-4539-8EB5-D4FF37EEB362}"/>
    <hyperlink ref="AG344" r:id="rId417" xr:uid="{B0D8569B-6189-4F08-895A-FED9C963D5B4}"/>
    <hyperlink ref="AG333" r:id="rId418" display="https://urbanaccessregulations.eu/countries-mainmenu-147/italy-mainmenu-81/piemonte-region/cuneo-winter-low-emission-zone" xr:uid="{93AC5658-247F-4BF5-8561-0BFDB46B2058}"/>
    <hyperlink ref="AG326" r:id="rId419" xr:uid="{C0F330D3-55FA-49C6-8CE6-FF12DE77A445}"/>
    <hyperlink ref="AG325" r:id="rId420" xr:uid="{D89AE002-D3EA-4B9A-8864-BD40D1CA368E}"/>
    <hyperlink ref="AG338" r:id="rId421" xr:uid="{4C89A763-D0E7-430D-A5F0-775159C32756}"/>
    <hyperlink ref="AG339" r:id="rId422" xr:uid="{5A1CA6B2-CEEC-437E-9BE4-1C93C781347A}"/>
    <hyperlink ref="AG340" r:id="rId423" xr:uid="{8E25D645-DB24-4C23-B4FF-112EA531C6EF}"/>
    <hyperlink ref="AG341" r:id="rId424" xr:uid="{F20A6F12-62A0-43BD-9A49-EA84C0CA7AE7}"/>
    <hyperlink ref="AG346" r:id="rId425" location=":~:text=Darebin%20has%20committed%20to%20installing,for%20council%20operations%20over%20time." display="https://citiespowerpartnership.org.au/partners/darebin/ - :~:text=Darebin%20has%20committed%20to%20installing,for%20council%20operations%20over%20time." xr:uid="{8F0A5930-803B-4E5B-B56E-3EA946096F7F}"/>
    <hyperlink ref="AG345" r:id="rId426" location=":~:text=Darebin%20has%20committed%20to%20installing,for%20council%20operations%20over%20time." display="https://citiespowerpartnership.org.au/partners/darebin/ - :~:text=Darebin%20has%20committed%20to%20installing,for%20council%20operations%20over%20time." xr:uid="{C3914D4C-F78E-4662-ABA3-E9F637F79264}"/>
    <hyperlink ref="AG349" r:id="rId427" location=":~:text=Darebin%20has%20committed%20to%20installing,for%20council%20operations%20over%20time." display="https://citiespowerpartnership.org.au/partners/darebin/ - :~:text=Darebin%20has%20committed%20to%20installing,for%20council%20operations%20over%20time." xr:uid="{33A774CA-9CA6-4714-B58D-51716A83F033}"/>
    <hyperlink ref="AG348" r:id="rId428" xr:uid="{C9214811-5349-430A-B280-4E15C45C1A00}"/>
    <hyperlink ref="AG347" r:id="rId429" location=":~:text=Darebin%20has%20committed%20to%20installing,for%20council%20operations%20over%20time." display="https://citiespowerpartnership.org.au/partners/darebin/ - :~:text=Darebin%20has%20committed%20to%20installing,for%20council%20operations%20over%20time." xr:uid="{5FA6E27A-A253-4386-AA42-45B65FF07F18}"/>
    <hyperlink ref="AG387" r:id="rId430" xr:uid="{366B7C5E-DFC0-4152-B607-347E43FC3255}"/>
    <hyperlink ref="AG385" r:id="rId431" xr:uid="{72E6B211-34DA-4E82-87ED-CD3E51D84080}"/>
    <hyperlink ref="AG388" r:id="rId432" xr:uid="{406EB5DB-8121-43B9-81F8-4D2F31D1FB63}"/>
    <hyperlink ref="AG386" r:id="rId433" xr:uid="{6A02A6B2-F038-4FF3-A83D-453CA7D227EA}"/>
    <hyperlink ref="AG396" r:id="rId434" xr:uid="{5EDEAECB-07E7-4E52-90EF-3C25B8BE7364}"/>
    <hyperlink ref="AG397" r:id="rId435" xr:uid="{EF563355-D720-4E1B-B450-A8BA4E58BAA9}"/>
    <hyperlink ref="AG398" r:id="rId436" xr:uid="{85A9694F-B05E-43A0-AACB-5F1F1068025F}"/>
    <hyperlink ref="AG444" r:id="rId437" xr:uid="{48C19BBE-7153-442A-9F99-B93AE23EE733}"/>
    <hyperlink ref="AG443" r:id="rId438" xr:uid="{ECB5AF26-17B7-49D3-9F78-CE13C08C6931}"/>
    <hyperlink ref="AG442" r:id="rId439" xr:uid="{4ED75F64-4286-4A14-B799-40917D9F41B4}"/>
    <hyperlink ref="AG493" r:id="rId440" xr:uid="{01490E23-D7AB-445A-8427-1CDE13DEC425}"/>
    <hyperlink ref="AG494" r:id="rId441" xr:uid="{F6AD3DFE-FBEC-499B-867F-F939B795A811}"/>
    <hyperlink ref="AG495" r:id="rId442" xr:uid="{E18065F5-D088-4A40-A41B-098EF4DB505C}"/>
    <hyperlink ref="AG496" r:id="rId443" xr:uid="{A0846D2F-A752-454A-A1D8-E3C4CB0EA636}"/>
    <hyperlink ref="AG500" r:id="rId444" xr:uid="{2C257D12-EA31-418E-B41B-0324DDED109B}"/>
    <hyperlink ref="AG501" r:id="rId445" xr:uid="{0F7EBE72-EC54-4638-A9EC-A9BBC3855208}"/>
    <hyperlink ref="AG499" r:id="rId446" xr:uid="{CEA4BEE2-6CA8-44E4-9448-954F401F1596}"/>
    <hyperlink ref="AG502" r:id="rId447" xr:uid="{FD3E9265-4808-4C90-9CE3-A29CD8740BEF}"/>
    <hyperlink ref="AG521" r:id="rId448" xr:uid="{E8BC93F8-442A-48DD-AF1A-6298D1F94D11}"/>
    <hyperlink ref="AG522" r:id="rId449" xr:uid="{8AE21585-74B2-44E0-9499-420BAAE56380}"/>
    <hyperlink ref="AG524" r:id="rId450" xr:uid="{8FB97A42-B256-4F2E-9EB5-929135856FC6}"/>
    <hyperlink ref="AG523" r:id="rId451" xr:uid="{2F75917B-A1F6-4A51-B73B-0452E95849AC}"/>
    <hyperlink ref="AG324" r:id="rId452" xr:uid="{D36605DA-2DFA-4B36-B5B4-22767511DC61}"/>
    <hyperlink ref="AG540" r:id="rId453" xr:uid="{56D2B279-E9B9-4544-98F4-913C285C1C59}"/>
    <hyperlink ref="AG565" r:id="rId454" xr:uid="{78382E2E-BDEB-4CAF-B312-717782A7F4C3}"/>
    <hyperlink ref="AG568" r:id="rId455" xr:uid="{34ECE3D9-55CD-4A00-BA4E-51CCA208C7DC}"/>
    <hyperlink ref="AG547" r:id="rId456" xr:uid="{E5DB0600-2F63-4B8F-8D4E-E06759FB88E5}"/>
    <hyperlink ref="AG552" r:id="rId457" xr:uid="{DEF59973-8B2E-46BB-924B-CD6CF9598181}"/>
    <hyperlink ref="AG558" r:id="rId458" xr:uid="{C1787085-F5D5-4A44-9900-09AF31EC419B}"/>
    <hyperlink ref="AG557" r:id="rId459" xr:uid="{3185CEDB-19BC-49A0-A059-E5A9829CCE85}"/>
    <hyperlink ref="AG567" r:id="rId460" xr:uid="{C2DC88E5-8942-4F2F-8EED-B93EB96C143A}"/>
    <hyperlink ref="AG564" r:id="rId461" location=":~:text=Marie%2DLouise%20Abretti%2C%20Manager%20at,save%20on%20their%20energy%20bills%2C" xr:uid="{565B6E23-DF80-4F68-A78C-2F4CAB7ED3BA}"/>
    <hyperlink ref="AG551" r:id="rId462" xr:uid="{D55A29EC-CDC5-44E9-8940-0BC3A27DC378}"/>
    <hyperlink ref="AG570" r:id="rId463" xr:uid="{EA1B617B-DBBA-4D71-8D7C-B925BBE55AAB}"/>
    <hyperlink ref="AG569" r:id="rId464" xr:uid="{F41A4150-F006-4A8D-97CA-98412DE58372}"/>
    <hyperlink ref="AG571" r:id="rId465" xr:uid="{9A82E782-14A5-4415-970E-9E90F0A97111}"/>
    <hyperlink ref="AG575" r:id="rId466" xr:uid="{6BB3DB88-3495-45D9-94EE-4BED288F8702}"/>
    <hyperlink ref="AG574" r:id="rId467" xr:uid="{8D81837C-0CFF-45C4-A645-4D4FE6DFFCE8}"/>
    <hyperlink ref="AG576" r:id="rId468" xr:uid="{D16624B0-7041-4356-8167-162A7DEE793E}"/>
    <hyperlink ref="AG577" r:id="rId469" xr:uid="{518BE512-3D5C-4F33-9D97-396D6A13E5B1}"/>
    <hyperlink ref="AG578" r:id="rId470" xr:uid="{5C39BFA0-26BF-4EC9-BC92-68656FE5C7FD}"/>
    <hyperlink ref="AG581" r:id="rId471" xr:uid="{CD035656-EFF6-4E10-8D42-0C43B958B1D6}"/>
    <hyperlink ref="AG580" r:id="rId472" xr:uid="{CA55D426-A929-4A7B-A29A-AA62F8DC1634}"/>
    <hyperlink ref="AG559" r:id="rId473" xr:uid="{E359FDEB-8003-41BE-964C-33490243A7FC}"/>
    <hyperlink ref="AG573" r:id="rId474" display="https://urbanaccessregulations.eu/countries-mainmenu-147/netherlands-mainmenu-88/haarlem" xr:uid="{6367BA3F-4CE1-4B5D-8B17-A3DB97448F5C}"/>
    <hyperlink ref="AG549" r:id="rId475" xr:uid="{D1EE6F89-F196-4DB1-8F60-34E7164F2ED3}"/>
    <hyperlink ref="AG550" r:id="rId476" xr:uid="{EA64FF87-5A09-4531-BD04-4B20121CD564}"/>
    <hyperlink ref="AG561" r:id="rId477" xr:uid="{CAC661BA-1206-4829-8208-4D7D5BBE8246}"/>
    <hyperlink ref="AG562" r:id="rId478" xr:uid="{5F13C522-743A-4AB7-BA78-E56480F6BEE0}"/>
    <hyperlink ref="AG563" r:id="rId479" xr:uid="{C30B5F29-E0A0-4D82-A714-A217F6F730EE}"/>
    <hyperlink ref="AG583" r:id="rId480" xr:uid="{7B02D611-D275-45BE-B332-A68122421952}"/>
    <hyperlink ref="AG611" r:id="rId481" xr:uid="{355660BF-BCB6-4D0B-858B-C31E21280A27}"/>
    <hyperlink ref="AG612" r:id="rId482" xr:uid="{433EAFE7-669A-44F4-8C91-132A2AA471D6}"/>
    <hyperlink ref="AG609" r:id="rId483" xr:uid="{041D91BF-E2D3-4DE8-9BD5-C22AE5EDBD09}"/>
    <hyperlink ref="AG608" r:id="rId484" xr:uid="{1C2FF3CB-AE16-4D3F-994A-B20D801A6B45}"/>
    <hyperlink ref="AG610" r:id="rId485" location=":~:text=Solar%20Harvest%20is%20a%20Government,PV%20systems%20at%20their%20premises." xr:uid="{A42FEAA7-F788-4179-BF6B-4D1956D74A1A}"/>
    <hyperlink ref="AG604" r:id="rId486" xr:uid="{3D8284B1-C148-4418-843E-EC422360531E}"/>
    <hyperlink ref="AG593" r:id="rId487" location=":~:text=Low%20Emission%20Zones%20%26%20Bans%20of,Euro%20V%20for%20waste%20trucks." xr:uid="{8518DA87-8B42-4BA9-9060-9DC06E015DCD}"/>
    <hyperlink ref="AG585" r:id="rId488" xr:uid="{D8C516B9-E043-4E08-9149-8B1B4864C9F9}"/>
    <hyperlink ref="AG584" r:id="rId489" xr:uid="{4BEBCF9F-FE3E-4B4C-9601-F447D2865A93}"/>
    <hyperlink ref="AG586" r:id="rId490" xr:uid="{1E7B1D0C-8704-4885-A396-8373EC352B46}"/>
    <hyperlink ref="AG587" r:id="rId491" xr:uid="{2F995CEC-226F-45D7-B6B5-8434D5F5963F}"/>
    <hyperlink ref="AG588" r:id="rId492" xr:uid="{45ED7FEF-8F92-44E0-9AF7-E3E86D2D8225}"/>
    <hyperlink ref="AG589" r:id="rId493" xr:uid="{FF884E0E-04B4-481B-B8E9-8759EC7373BB}"/>
    <hyperlink ref="AG596" r:id="rId494" xr:uid="{FE69425F-AB0F-45FB-B10F-C1ACEC441A61}"/>
    <hyperlink ref="AG597" r:id="rId495" xr:uid="{07D737AD-E4AF-4DA8-8D16-331500AD94BD}"/>
    <hyperlink ref="AG598" r:id="rId496" xr:uid="{DD149FD9-D208-4686-943A-9AB0B04D1DA2}"/>
    <hyperlink ref="AG591" r:id="rId497" xr:uid="{3F831FF2-8E78-4D0A-8AA0-395972F155D2}"/>
    <hyperlink ref="AG582" r:id="rId498" xr:uid="{3FED502F-7BC7-4C60-AA11-031A99714B74}"/>
    <hyperlink ref="AG590" r:id="rId499" xr:uid="{E7A66E7A-11DD-460D-84D7-2A23792A5917}"/>
    <hyperlink ref="AG595" r:id="rId500" xr:uid="{7F005D98-E156-4CA0-9CA6-E728F245B444}"/>
    <hyperlink ref="AG600" r:id="rId501" xr:uid="{53B69316-8110-4674-A42F-CD34B5F3CB24}"/>
    <hyperlink ref="AG601" r:id="rId502" xr:uid="{5320DC00-F451-4853-90DD-537C053068DD}"/>
    <hyperlink ref="AG605" r:id="rId503" xr:uid="{98BC5157-DEED-4DB5-AB88-11E8A029E8B1}"/>
    <hyperlink ref="AG606" r:id="rId504" xr:uid="{D41DB728-135C-43C5-842E-68C7511AE044}"/>
    <hyperlink ref="AG607" r:id="rId505" xr:uid="{63B6F39E-1D52-44C2-8AE6-6A543C1AA6C6}"/>
    <hyperlink ref="AG613" r:id="rId506" xr:uid="{C26AC46F-DC43-47DD-A5FC-89654625FE9E}"/>
    <hyperlink ref="AG614" r:id="rId507" xr:uid="{FC6F1DD4-066B-4B8F-84D9-28174C18CB16}"/>
    <hyperlink ref="AG599" r:id="rId508" xr:uid="{9D2B92A3-898B-4F5B-9AA4-0C36059F57AC}"/>
    <hyperlink ref="AG602" r:id="rId509" xr:uid="{2F33FF70-12D2-423A-BC92-0A569C806501}"/>
    <hyperlink ref="AG603" r:id="rId510" xr:uid="{10AF2ABA-D337-4D73-A17A-3C8A6A1EF5F0}"/>
    <hyperlink ref="AG619" r:id="rId511" xr:uid="{261ACA90-F44F-4B4B-ADD3-E98E35CCFB44}"/>
    <hyperlink ref="AG623" r:id="rId512" xr:uid="{0F010EE8-F0B9-4D18-9718-6450F6CEDD2F}"/>
    <hyperlink ref="AG624" r:id="rId513" xr:uid="{F38F7CDB-0920-4717-9800-E7E123145D0C}"/>
    <hyperlink ref="AG615" r:id="rId514" xr:uid="{D914B09F-3251-446E-B211-E4519FA92355}"/>
    <hyperlink ref="AG616" r:id="rId515" xr:uid="{76306F33-C73D-49A2-8DC2-899E3BD67946}"/>
    <hyperlink ref="AG621" r:id="rId516" xr:uid="{504043A3-7A37-4E0A-B985-8658F58E663D}"/>
    <hyperlink ref="AG620" r:id="rId517" xr:uid="{E3BF3498-6244-4130-B27F-C644DB184D8D}"/>
    <hyperlink ref="AG636" r:id="rId518" xr:uid="{71C3E5F5-CFC7-4164-A9DA-46D84982E44E}"/>
    <hyperlink ref="AF637" r:id="rId519" xr:uid="{E9603A15-C86B-4688-A564-D603B15C5707}"/>
    <hyperlink ref="AG651" r:id="rId520" xr:uid="{45A11C77-FA5D-47A9-9DE5-24A10EEEA457}"/>
    <hyperlink ref="AG633" r:id="rId521" xr:uid="{CB2F4A54-7FDD-4A9F-AE07-8EA582933A06}"/>
    <hyperlink ref="AG632" r:id="rId522" xr:uid="{0002F43D-B85D-4325-98BC-8522C06B9F84}"/>
    <hyperlink ref="AG627" r:id="rId523" xr:uid="{D28A95F4-6483-46EB-993A-9E98649B511D}"/>
    <hyperlink ref="AG652" r:id="rId524" xr:uid="{E2030C02-E859-471D-B8DA-2955007A43E5}"/>
    <hyperlink ref="AG665" r:id="rId525" xr:uid="{DED57091-3BA6-4A7C-AAD3-27B195DE6188}"/>
    <hyperlink ref="AG666" r:id="rId526" xr:uid="{1D7D081B-2DFB-40B3-BB51-4895729E8279}"/>
    <hyperlink ref="AG670" r:id="rId527" xr:uid="{30EF520D-3BF6-44CF-9D7E-8DE44B08DF2A}"/>
    <hyperlink ref="AG631" r:id="rId528" xr:uid="{20057477-975C-4DB1-B8C9-8DA4A00DBEDD}"/>
    <hyperlink ref="AG669" r:id="rId529" xr:uid="{103268DF-0923-4AD5-BF42-963081A547B3}"/>
    <hyperlink ref="AG667" r:id="rId530" xr:uid="{264C866B-7D10-4FD5-ABE8-804CDFE9C056}"/>
    <hyperlink ref="AG660" r:id="rId531" xr:uid="{FC410046-A0D6-4E67-9B71-C51FA0D05538}"/>
    <hyperlink ref="AG641" r:id="rId532" xr:uid="{B7080915-183C-4A98-8545-835E7A10D315}"/>
    <hyperlink ref="AG644" r:id="rId533" xr:uid="{1AD7DFD7-FB15-4BD8-A970-5A0AD6ECD97E}"/>
    <hyperlink ref="AG646" r:id="rId534" xr:uid="{5705CE71-DF0F-44F9-94C8-69DBD2F84FA3}"/>
    <hyperlink ref="AG647" r:id="rId535" xr:uid="{ED97908B-AEF5-4076-9569-F0370B2F2FAB}"/>
    <hyperlink ref="AG653" r:id="rId536" xr:uid="{DDE00A1B-23A2-4F2F-B11A-219129316E7C}"/>
    <hyperlink ref="AG655" r:id="rId537" xr:uid="{C8FAF64C-7124-40FA-9C3E-E981B9126025}"/>
    <hyperlink ref="AG654" r:id="rId538" xr:uid="{F62DD1E5-B6B9-4430-BD32-DC9B21A53B50}"/>
    <hyperlink ref="AG656" r:id="rId539" xr:uid="{1AEAA3D6-E701-4A51-AA7B-23F50A42A16D}"/>
    <hyperlink ref="AG658" r:id="rId540" xr:uid="{0D9F63B7-0B6C-4214-AB3F-1A6B7856364E}"/>
    <hyperlink ref="AG657" r:id="rId541" xr:uid="{022A8F50-4071-493E-9739-A2A9ACAA52DC}"/>
    <hyperlink ref="AG659" r:id="rId542" xr:uid="{DC5DA2A8-94BC-43F3-B43E-92981E3FA3EB}"/>
    <hyperlink ref="AG661" r:id="rId543" xr:uid="{43707DB8-4D1D-4E19-88C2-1EB3972C20FA}"/>
    <hyperlink ref="AG663" r:id="rId544" xr:uid="{7174E00B-6C6F-4C2C-BA4D-985F90EF757F}"/>
    <hyperlink ref="AG678" r:id="rId545" xr:uid="{EAAEC2B8-2E65-40B4-8944-F5BABE549BBB}"/>
    <hyperlink ref="AG640" r:id="rId546" xr:uid="{02CEE773-3995-4343-A048-BD4FC0CB3911}"/>
    <hyperlink ref="AG643" r:id="rId547" xr:uid="{E487FD35-5ECD-4F97-9044-E8EC649B7179}"/>
    <hyperlink ref="AG662" r:id="rId548" xr:uid="{AA1AF6E5-DE45-48E3-8CA3-7EB6A9A35F73}"/>
    <hyperlink ref="AG645" r:id="rId549" xr:uid="{B292DB8B-5EBC-4AC5-AC00-061AD0A7CC86}"/>
    <hyperlink ref="AG628" r:id="rId550" location="v=onepage&amp;q=%22itagü%C3%AD%22%20ciudad%20colombia%20energia%20renovable%20objetivo&amp;f=false" xr:uid="{3401993D-8497-4BD6-A524-C36607710C89}"/>
    <hyperlink ref="AG630" r:id="rId551" xr:uid="{F8D487AC-3B4D-471A-8595-CA323EF16981}"/>
    <hyperlink ref="AG629" r:id="rId552" xr:uid="{50056E69-C18E-4181-8DD6-79065C68895C}"/>
    <hyperlink ref="AG638" r:id="rId553" xr:uid="{B76CBF83-5699-4F42-9F2B-65391442166E}"/>
    <hyperlink ref="AG671" r:id="rId554" display="https://urbanaccessregulations.eu/countries-mainmenu-147/norway-mainmenu-197/kristiansand-charging-scheme" xr:uid="{31FB6A87-2914-402A-9502-A16892FD03B8}"/>
    <hyperlink ref="AG626" r:id="rId555" display="https://theicct.org/wp-content/uploads/2022/02/true-seoul-remote-sensing-feb22.pdf" xr:uid="{7A077C2A-8D81-406D-A429-62A44658FF44}"/>
    <hyperlink ref="AG639" r:id="rId556" xr:uid="{5D0CA9C4-B62B-478E-A158-BE6AFB496AD2}"/>
    <hyperlink ref="AG642" r:id="rId557" xr:uid="{809C7669-3842-4D49-8210-C1766B867A5D}"/>
    <hyperlink ref="AG648" r:id="rId558" xr:uid="{E76B1496-FAB0-4BBF-894B-AD5AFEE03E7C}"/>
    <hyperlink ref="AG649" r:id="rId559" xr:uid="{EE6F454F-57F7-47FF-B509-FF220AE956BB}"/>
    <hyperlink ref="AG650" r:id="rId560" xr:uid="{1BBE51FC-BCDE-4EB3-817D-B866F9514567}"/>
    <hyperlink ref="AG664" r:id="rId561" xr:uid="{EA0C1651-DF59-4F14-95C5-837BF39F24A7}"/>
    <hyperlink ref="AG672" r:id="rId562" xr:uid="{66D3AEA6-50FD-4271-84AA-8988EB9A0477}"/>
    <hyperlink ref="AG673" r:id="rId563" xr:uid="{C4EDDE49-4E60-471A-BDB9-B6BD30AF2E2F}"/>
    <hyperlink ref="AG675" r:id="rId564" xr:uid="{55A66524-52F2-4C67-AEA3-3B267D8220C5}"/>
    <hyperlink ref="AG676" r:id="rId565" xr:uid="{F5B6F870-8F32-4BFD-8171-1005D59003E3}"/>
    <hyperlink ref="AG677" r:id="rId566" xr:uid="{594CDD50-6ADD-42AD-8A24-E75B26262934}"/>
    <hyperlink ref="AG680" r:id="rId567" xr:uid="{E43CD098-ADC2-479A-8AD1-E2A20466C3A8}"/>
    <hyperlink ref="AG682" r:id="rId568" xr:uid="{F21EC0CF-B114-4D40-8B89-755D49F88BE0}"/>
    <hyperlink ref="AG683" r:id="rId569" xr:uid="{3C46A056-D448-4E02-8E04-C94DEA63DD18}"/>
    <hyperlink ref="AG689" r:id="rId570" xr:uid="{13058AE1-F6B9-4643-BDFD-EDF5AEB54CB7}"/>
    <hyperlink ref="AG690" r:id="rId571" xr:uid="{4EFFE064-A346-476C-A858-8E09AFA7E809}"/>
    <hyperlink ref="AG691" r:id="rId572" xr:uid="{0417255E-A8E2-4D03-8C04-11E608704C00}"/>
    <hyperlink ref="AG686" r:id="rId573" xr:uid="{4D97C36C-A55C-4E7A-B045-338FDBE347E8}"/>
    <hyperlink ref="AG693" r:id="rId574" xr:uid="{8A05472A-1CA5-4213-8936-B8D8DA513956}"/>
    <hyperlink ref="AG748" r:id="rId575" xr:uid="{454FD3E1-D639-4AB3-A398-B6033FF5E1F0}"/>
    <hyperlink ref="AG695" r:id="rId576" xr:uid="{1C082D0F-A7AB-4E51-B131-5D7660C050C1}"/>
    <hyperlink ref="AG704" r:id="rId577" xr:uid="{A1873ECF-82CB-4236-B03B-4CBC428BAA6D}"/>
    <hyperlink ref="AG705" r:id="rId578" xr:uid="{C06CC0B7-D6DC-4A8B-84D5-F98A43336871}"/>
    <hyperlink ref="AG710" r:id="rId579" xr:uid="{0B6DEF56-E2E3-466A-B75F-AD805C38DD6E}"/>
    <hyperlink ref="AG745" r:id="rId580" xr:uid="{2A0397AA-B7CB-4C70-98CC-43B8B539CFDF}"/>
    <hyperlink ref="AG756" r:id="rId581" xr:uid="{7346549D-C806-4D26-B737-84CFCEE3A4DC}"/>
    <hyperlink ref="AG757" r:id="rId582" xr:uid="{2644EDAE-2581-48EE-B1E1-2CD7BBCE3A81}"/>
    <hyperlink ref="AG767" r:id="rId583" xr:uid="{74CA6665-3346-4984-971C-225555FE84E5}"/>
    <hyperlink ref="AG770" r:id="rId584" xr:uid="{FA498AD3-E700-40DD-A72A-AB0AC317923D}"/>
    <hyperlink ref="AG772" r:id="rId585" xr:uid="{1C1B292B-8D11-43C0-902F-5AEE16628A38}"/>
    <hyperlink ref="AG699" r:id="rId586" xr:uid="{6D2DF55D-EA82-4675-9109-3FA26B0AE9C2}"/>
    <hyperlink ref="AG719" r:id="rId587" xr:uid="{F6533599-9E67-48C0-B7F5-74FB9CD025A2}"/>
    <hyperlink ref="AG743" r:id="rId588" xr:uid="{4CA2BDC1-2E8C-4C82-A875-7B45D27FC050}"/>
    <hyperlink ref="AG769" r:id="rId589" xr:uid="{E3F7631D-EE0B-4DF0-8080-340A16B1EBAD}"/>
    <hyperlink ref="AG747" r:id="rId590" xr:uid="{9876205F-AEB5-4F69-ADEC-778D71478217}"/>
    <hyperlink ref="AG700" r:id="rId591" xr:uid="{DFD3084C-D0F5-4931-B977-1AACC00DF332}"/>
    <hyperlink ref="AG703" r:id="rId592" xr:uid="{0B05A6F7-98EB-48DC-B07D-EBD8DCB390D9}"/>
    <hyperlink ref="AG749" r:id="rId593" xr:uid="{982BA310-AA2B-4341-801D-33C514F5F1E3}"/>
    <hyperlink ref="AG712" r:id="rId594" xr:uid="{3BB36F91-A721-4B6B-8288-0BC7B9407572}"/>
    <hyperlink ref="AG713" r:id="rId595" xr:uid="{63D84581-3C23-4A94-B6F6-24C247A9178E}"/>
    <hyperlink ref="AG741" r:id="rId596" xr:uid="{4DE355D8-60F1-4BC1-9526-D7E3BB9E8820}"/>
    <hyperlink ref="AG752" r:id="rId597" xr:uid="{688EA614-1980-43ED-B521-7F78F2FE016A}"/>
    <hyperlink ref="AG754" r:id="rId598" xr:uid="{4793EC60-9F20-4E3D-B464-028D65483CFD}"/>
    <hyperlink ref="AG746" r:id="rId599" xr:uid="{316E2AAB-8AEC-42EE-BBA4-B7E8BA746F27}"/>
    <hyperlink ref="AG759" r:id="rId600" xr:uid="{52021D42-C2AC-44DE-9D71-0C3F077A949B}"/>
    <hyperlink ref="AG701" r:id="rId601" xr:uid="{AF6AF240-16D8-4D90-BA04-32DDD1E36939}"/>
    <hyperlink ref="AG716" r:id="rId602" xr:uid="{3E6E890A-9419-4412-B986-51F9A88644CD}"/>
    <hyperlink ref="AG721" r:id="rId603" xr:uid="{D725156C-D4D2-49AB-9768-66E2C3293584}"/>
    <hyperlink ref="AG726" r:id="rId604" xr:uid="{07033CF2-5435-4E85-90C2-52B850133F34}"/>
    <hyperlink ref="AG724" r:id="rId605" xr:uid="{DAEE3CB5-30B1-460A-9F30-F77258C73F86}"/>
    <hyperlink ref="AG720" r:id="rId606" xr:uid="{2878539B-9BAD-49DC-8C19-EAD3335CEA09}"/>
    <hyperlink ref="AG760" r:id="rId607" xr:uid="{63397293-57A1-4DA8-B4A3-5DAD8FD0D55E}"/>
    <hyperlink ref="AG697" r:id="rId608" xr:uid="{31182C20-E636-4A79-A55A-3E93BB6525AE}"/>
    <hyperlink ref="AG698" r:id="rId609" xr:uid="{33FB7E20-C384-45F6-8499-557A108F67E1}"/>
    <hyperlink ref="AG706" r:id="rId610" xr:uid="{815C7887-DF1B-4D43-A497-72108E30B837}"/>
    <hyperlink ref="AG711" r:id="rId611" xr:uid="{F82548E0-55BA-48AC-AE9E-6CBABE448343}"/>
    <hyperlink ref="AG715" r:id="rId612" xr:uid="{26E27623-1997-4F5B-ACA5-7BE0EFE4F794}"/>
    <hyperlink ref="AG731" r:id="rId613" xr:uid="{E154557D-52A6-47CB-8E93-6F8AAEBEFA89}"/>
    <hyperlink ref="AG732" r:id="rId614" xr:uid="{7A43406F-5C59-470E-ACE1-CC8AA6F860D3}"/>
    <hyperlink ref="AG734" r:id="rId615" xr:uid="{69E888B0-139F-4B0E-ABCE-99B78BB4A238}"/>
    <hyperlink ref="AG733" r:id="rId616" xr:uid="{360F1BC9-6723-4571-B975-C4B05EA701CA}"/>
    <hyperlink ref="AG736" r:id="rId617" xr:uid="{150B58C6-1731-479D-9BEE-88281AF24F54}"/>
    <hyperlink ref="AG735" r:id="rId618" xr:uid="{08A80A18-5DC5-4E3E-A8DE-2FE9C009091E}"/>
    <hyperlink ref="AG738" r:id="rId619" xr:uid="{2E7F4FE5-363E-47C9-B658-A2C44FB4E6A6}"/>
    <hyperlink ref="AG739" r:id="rId620" xr:uid="{B496DD35-F53D-4B31-A836-B38FC19BB1F0}"/>
    <hyperlink ref="AG740" r:id="rId621" xr:uid="{86BC75A9-A422-4011-84B7-002773E2ABD5}"/>
    <hyperlink ref="AG742" r:id="rId622" xr:uid="{F9A0B448-5CFA-4548-9119-98B6E53EA5A6}"/>
    <hyperlink ref="AG744" r:id="rId623" xr:uid="{381140C3-76E3-43A2-BFE5-FA76A51D50C2}"/>
    <hyperlink ref="AG750" r:id="rId624" xr:uid="{DC13BA1D-4F18-4622-8A22-8D842A1F646A}"/>
    <hyperlink ref="AG751" r:id="rId625" xr:uid="{F93877A7-FF9D-4AB4-BE39-B3AE83BAAAFC}"/>
    <hyperlink ref="AG758" r:id="rId626" xr:uid="{927A5103-507E-4930-A6FD-2CE12965B089}"/>
    <hyperlink ref="AG766" r:id="rId627" xr:uid="{38B4C137-4BDA-4D6A-937E-AF0F7FA6420F}"/>
    <hyperlink ref="AG771" r:id="rId628" xr:uid="{EEC842C6-64A6-4F53-9A4A-5B0B3EF9B6DD}"/>
    <hyperlink ref="AG694" r:id="rId629" xr:uid="{EC3BA4F5-2440-4AC7-8958-8AA23BF03D06}"/>
    <hyperlink ref="AG722" r:id="rId630" xr:uid="{62DF3247-5301-415D-9A42-CD7CD363946A}"/>
    <hyperlink ref="AG737" r:id="rId631" xr:uid="{29555AA9-F19B-4635-97DE-E236E541EF73}"/>
    <hyperlink ref="AG717" r:id="rId632" xr:uid="{D54A1510-600C-48B7-9413-1DB49663454E}"/>
    <hyperlink ref="AG718" r:id="rId633" xr:uid="{3251D793-A386-4A46-9D3F-014072A036DF}"/>
    <hyperlink ref="AG730" r:id="rId634" xr:uid="{22536C9F-C558-4A7F-AEA4-133A8872AA3D}"/>
    <hyperlink ref="AG763" r:id="rId635" xr:uid="{16523961-EB77-4830-82C3-283BD08E4DD8}"/>
    <hyperlink ref="AG761" r:id="rId636" xr:uid="{33419E5B-FA48-45C9-9D22-2A9DCEC60DB2}"/>
    <hyperlink ref="AG764" r:id="rId637" xr:uid="{85FCA640-01A3-4AD6-ADA1-F1C5058C76FF}"/>
    <hyperlink ref="AG765" r:id="rId638" xr:uid="{C05A8FCA-4FC8-4055-ADEE-8B23E750B42A}"/>
    <hyperlink ref="AG762" r:id="rId639" xr:uid="{FCB4524E-100F-42D3-9AEF-DC8079AAA6E4}"/>
    <hyperlink ref="AG773" r:id="rId640" xr:uid="{CC5985B8-B768-429D-A063-A066A844844B}"/>
    <hyperlink ref="AG777" r:id="rId641" xr:uid="{C63CC529-7F7F-4153-B98D-BDDBF4CECC19}"/>
    <hyperlink ref="AG781" r:id="rId642" xr:uid="{730A1C5B-A682-4DA4-8450-E33A9A274299}"/>
    <hyperlink ref="AG798" r:id="rId643" xr:uid="{F021366F-D8E4-4124-8C4B-645BF0A1BD1B}"/>
    <hyperlink ref="AG792" r:id="rId644" xr:uid="{3666FDB2-C7F9-4908-A811-6506BE088B8F}"/>
    <hyperlink ref="AG793" r:id="rId645" xr:uid="{BAFEF1A8-6499-4C45-9B89-B7E9DB9DB1DE}"/>
    <hyperlink ref="AG794" r:id="rId646" xr:uid="{3B262C28-D48B-402D-8292-7C6591FDD7C7}"/>
    <hyperlink ref="AG788" r:id="rId647" xr:uid="{ECE405A2-2CE6-4314-B0C2-30C4AC858966}"/>
    <hyperlink ref="AG787" r:id="rId648" xr:uid="{D07C9B0E-B9FB-4AB6-9525-B1D7D3B10E68}"/>
    <hyperlink ref="AG789" r:id="rId649" xr:uid="{6BB80A11-B1CB-41A4-AAF4-57A328EA13CF}"/>
    <hyperlink ref="AG775" r:id="rId650" xr:uid="{2397D99D-921B-4155-B94C-175960C665D3}"/>
    <hyperlink ref="AG776" r:id="rId651" xr:uid="{B181E1EC-F834-4CA4-A5A4-4D68618D8CE1}"/>
    <hyperlink ref="AG786" r:id="rId652" xr:uid="{AA0D70A7-0A65-4066-848A-35E55ABCC797}"/>
    <hyperlink ref="AG782" r:id="rId653" xr:uid="{6FB4EE76-EFE2-4826-93C3-FEEF116C9DD5}"/>
    <hyperlink ref="AG783" r:id="rId654" xr:uid="{9A427CE1-C7FC-45E3-ABBE-E4D6B6968013}"/>
    <hyperlink ref="AG785" r:id="rId655" display="http://www.bigconnectivity.org/beta/sites/default/files/2017-02/SLIDE MELAKA GREENTECH 1.pdf" xr:uid="{3DA7FFA4-1833-4032-9D9A-7D91A2317B29}"/>
    <hyperlink ref="AG784" r:id="rId656" display="http://www.bigconnectivity.org/beta/sites/default/files/2017-02/SLIDE MELAKA GREENTECH 1.pdf" xr:uid="{A25BF2D6-7D82-4E01-9324-68C2AA9F7C1A}"/>
    <hyperlink ref="AG790" r:id="rId657" xr:uid="{FD5AE2E0-7B60-48C4-ADD9-4909FAF2D73D}"/>
    <hyperlink ref="AG791" r:id="rId658" xr:uid="{982735D9-B9CE-4500-A346-62C31629529A}"/>
    <hyperlink ref="AG869" r:id="rId659" xr:uid="{6AD7A25C-FBAB-44BB-96A2-64E82414CB3F}"/>
    <hyperlink ref="AG831" r:id="rId660" xr:uid="{1D630ADB-0201-4C69-8DF8-F0F619F8F103}"/>
    <hyperlink ref="AG834" r:id="rId661" xr:uid="{A8F6BFC2-7264-4BFB-8A6E-7C3892487D50}"/>
    <hyperlink ref="AG860" r:id="rId662" xr:uid="{85E5CEBA-785B-4D86-9D6B-D717B145499E}"/>
    <hyperlink ref="AG861" r:id="rId663" xr:uid="{AA6DBD52-FD6A-43D7-BAC7-B96401BBA772}"/>
    <hyperlink ref="AG864" r:id="rId664" xr:uid="{A8FD3BA9-C9DB-4020-99EE-8E8835CC887F}"/>
    <hyperlink ref="AG866" r:id="rId665" xr:uid="{B1D00CAB-2743-4AC1-973C-016C2CD27C13}"/>
    <hyperlink ref="AG867" r:id="rId666" xr:uid="{4A00D5B5-26F9-4068-8926-E9752B6B1058}"/>
    <hyperlink ref="AG882" r:id="rId667" xr:uid="{2B0DE7CA-32C1-40A2-B258-34524B30A71F}"/>
    <hyperlink ref="AG883" r:id="rId668" xr:uid="{9AA8C1DE-85A1-4857-A8E9-60442767C0E2}"/>
    <hyperlink ref="AG929" r:id="rId669" xr:uid="{543F3B52-BFD9-4FF8-B9EC-DC50E56B7543}"/>
    <hyperlink ref="AG807" r:id="rId670" xr:uid="{463D4253-7338-4781-A8D9-97305824ED85}"/>
    <hyperlink ref="AG808" r:id="rId671" xr:uid="{9244CC32-DE25-483A-83A1-4B05B32BF805}"/>
    <hyperlink ref="AG809" r:id="rId672" xr:uid="{1922959E-D17E-4B96-92A3-26C53EDEE5AB}"/>
    <hyperlink ref="AG806" r:id="rId673" xr:uid="{65093345-F300-467D-BA01-7CB73A0837B9}"/>
    <hyperlink ref="AG830" r:id="rId674" xr:uid="{19FF13A5-3A5C-4687-A673-9DDC1C845D3E}"/>
    <hyperlink ref="AG833" r:id="rId675" xr:uid="{B842F3C0-32D5-4669-A9A5-26F35F4C9D46}"/>
    <hyperlink ref="AG835" r:id="rId676" xr:uid="{8DE69361-B7CA-4AE9-AD3D-6C5506B13926}"/>
    <hyperlink ref="AG875" r:id="rId677" xr:uid="{CDD51F9B-DF56-4BF0-8AD7-6B8C77867637}"/>
    <hyperlink ref="AG902" r:id="rId678" xr:uid="{5278D4A0-1D4E-412A-A0E7-D0CBC761C118}"/>
    <hyperlink ref="AG920" r:id="rId679" xr:uid="{7CAE78E1-36B0-40A2-B6C5-93499AD0D089}"/>
    <hyperlink ref="AG922" r:id="rId680" xr:uid="{A50B015F-6B24-40D0-A5BD-6840120BCCA8}"/>
    <hyperlink ref="AG903" r:id="rId681" xr:uid="{A84BA337-6C5F-4E7A-A632-643EE5BFA42D}"/>
    <hyperlink ref="AG853" r:id="rId682" xr:uid="{278C3FAD-F5BE-4BCD-B1FF-E8D70C56E206}"/>
    <hyperlink ref="AG832" r:id="rId683" xr:uid="{F3076D0F-50F6-4ADC-9C13-302BA87C5310}"/>
    <hyperlink ref="AG906" r:id="rId684" xr:uid="{66D31B6B-6472-4D4C-B4C5-7EBEC126BBD0}"/>
    <hyperlink ref="AG918" r:id="rId685" xr:uid="{88A7714B-8F87-4247-AE3A-EA7694F77861}"/>
    <hyperlink ref="AG919" r:id="rId686" xr:uid="{F0FD87CE-E642-4E6A-B58A-342A71FE648D}"/>
    <hyperlink ref="AG802" r:id="rId687" xr:uid="{017A321C-EB37-49CA-949A-FC800E691650}"/>
    <hyperlink ref="AG846" r:id="rId688" xr:uid="{B013E32F-5902-4923-B0ED-660477F68E02}"/>
    <hyperlink ref="AG803" r:id="rId689" xr:uid="{AC2BA6A4-17E0-436B-880F-9CE4186966BF}"/>
    <hyperlink ref="AG804" r:id="rId690" xr:uid="{2A023BCB-F205-4C3B-8ED9-4AB3EC293B81}"/>
    <hyperlink ref="AG805" r:id="rId691" xr:uid="{17D1070C-FD53-4FC7-A4DA-F758740A408E}"/>
    <hyperlink ref="AG810" r:id="rId692" xr:uid="{924EC991-3F0D-4976-8508-2BDD8DA43C36}"/>
    <hyperlink ref="AG811" r:id="rId693" xr:uid="{A494EA6F-0B40-4CEB-922B-047D77225403}"/>
    <hyperlink ref="AG812" r:id="rId694" xr:uid="{0E2ADDBA-A4AE-4943-9DEB-453B9F804FE7}"/>
    <hyperlink ref="AG813" r:id="rId695" xr:uid="{5C268ECD-5D01-49CB-9582-522BF14BC278}"/>
    <hyperlink ref="AG815" r:id="rId696" xr:uid="{E23C0643-5D28-40D0-9A3D-97360AFC6E41}"/>
    <hyperlink ref="AG816" r:id="rId697" xr:uid="{1D47DEDA-A15B-43C8-B58E-2B1D9952D314}"/>
    <hyperlink ref="AG817" r:id="rId698" xr:uid="{A296DDEE-B3C8-4F1A-A802-F3261E80C8BD}"/>
    <hyperlink ref="AG818" r:id="rId699" xr:uid="{CD4958CC-79CD-477D-8484-F63E067F3EA2}"/>
    <hyperlink ref="AG819" r:id="rId700" xr:uid="{8012EEC2-1600-4AD0-899E-1B25FB605D7D}"/>
    <hyperlink ref="AG820" r:id="rId701" xr:uid="{0ECCEA5D-FE04-4588-B4F8-EC595A501E78}"/>
    <hyperlink ref="AG821" r:id="rId702" xr:uid="{467E0878-9659-4840-86D8-F9E999E429D1}"/>
    <hyperlink ref="AG822" r:id="rId703" xr:uid="{899AD51D-60EC-44C5-86AC-18E7E7959ED2}"/>
    <hyperlink ref="AG823" r:id="rId704" xr:uid="{20E0F0AF-6F63-4701-8978-9F2342A0C1F2}"/>
    <hyperlink ref="AG824" r:id="rId705" xr:uid="{84A70F5C-1377-49D4-810E-E470662D2CDD}"/>
    <hyperlink ref="AG829" r:id="rId706" xr:uid="{3FE9E773-7BB5-4257-B366-EF8E6AE886F7}"/>
    <hyperlink ref="AG836" r:id="rId707" xr:uid="{7C87F9CC-008D-496F-8040-5EEAB6F8ACF2}"/>
    <hyperlink ref="AG837" r:id="rId708" xr:uid="{EF1A2E91-DA24-486E-A58F-ECCA3C34E11A}"/>
    <hyperlink ref="AG838" r:id="rId709" xr:uid="{5090E2F1-B0D6-4875-A52D-F6959064100D}"/>
    <hyperlink ref="AG840" r:id="rId710" xr:uid="{44FBEF81-DD79-4474-BA6B-8A838594C0D6}"/>
    <hyperlink ref="AG842" r:id="rId711" xr:uid="{994B9C14-3BCD-4C50-9776-346059843510}"/>
    <hyperlink ref="AG848" r:id="rId712" xr:uid="{59FA8F92-2DCA-4632-9FCC-A7AD76E33D53}"/>
    <hyperlink ref="AG849" r:id="rId713" xr:uid="{753567BC-6D90-4E92-A3C2-0148DCA26FF6}"/>
    <hyperlink ref="AG850" r:id="rId714" xr:uid="{53BF8537-2C0A-4976-89E8-8B2D63FE62B4}"/>
    <hyperlink ref="AG851" r:id="rId715" xr:uid="{31B121D5-A2B5-4CAD-B08D-A31FE6E52271}"/>
    <hyperlink ref="AG858" r:id="rId716" xr:uid="{F197FD61-10FB-42B9-8D64-9A9230BBF39F}"/>
    <hyperlink ref="AG857" r:id="rId717" xr:uid="{2AC0F055-8470-4950-9EC9-6762225E738D}"/>
    <hyperlink ref="AG859" r:id="rId718" xr:uid="{7A36DD60-F7EB-4D0B-BCA9-0455D773744F}"/>
    <hyperlink ref="AG877" r:id="rId719" xr:uid="{17E2DEE4-9F5B-4F27-8456-8716535167D1}"/>
    <hyperlink ref="AG876" r:id="rId720" xr:uid="{B9BBD979-9C68-4D7D-941C-AC549362726D}"/>
    <hyperlink ref="AG878" r:id="rId721" xr:uid="{5C3A5335-4719-41D0-898D-7187F3D54D3D}"/>
    <hyperlink ref="AG879" r:id="rId722" xr:uid="{D95038BE-6D00-4B1A-A570-D8B19D31CBA8}"/>
    <hyperlink ref="AG885" r:id="rId723" xr:uid="{82827742-0189-4676-A44E-5A5CE8CAEB3D}"/>
    <hyperlink ref="AG884" r:id="rId724" xr:uid="{D50086BA-F735-48AE-9AED-9380ECC486D4}"/>
    <hyperlink ref="AG886" r:id="rId725" xr:uid="{E4FE1EB8-C5AB-4754-95A9-FE0CEF7A3C31}"/>
    <hyperlink ref="AG887" r:id="rId726" xr:uid="{0008BE7B-F290-4447-A18C-807EB717E3A8}"/>
    <hyperlink ref="AG888" r:id="rId727" xr:uid="{DC2ABF1E-2750-4A96-9BC4-4C8E7C7626D8}"/>
    <hyperlink ref="AG890" r:id="rId728" xr:uid="{DC38E016-9F72-46B8-98A0-4E466FD87B14}"/>
    <hyperlink ref="AG891" r:id="rId729" xr:uid="{444892ED-3311-4290-B8EE-9A7F1A4A01A5}"/>
    <hyperlink ref="AG894" r:id="rId730" xr:uid="{5224EEFA-32F8-4310-A86A-828951817250}"/>
    <hyperlink ref="AG895" r:id="rId731" xr:uid="{3CD18C5B-AE06-41D1-8046-DB3B02B10088}"/>
    <hyperlink ref="AG896" r:id="rId732" xr:uid="{7CB53091-353F-4A33-B4FF-B88250D5776F}"/>
    <hyperlink ref="AG897" r:id="rId733" xr:uid="{CD924194-6E36-48D9-ADF9-85CBEC26161D}"/>
    <hyperlink ref="AG900" r:id="rId734" xr:uid="{D651078A-0744-4E0B-AD81-319686594B31}"/>
    <hyperlink ref="AG905" r:id="rId735" xr:uid="{3998EDD5-EFE5-458E-A8CC-FC32A3E88CA7}"/>
    <hyperlink ref="AG908" r:id="rId736" xr:uid="{9B51749C-FC44-4AD8-86B0-82EB93688B42}"/>
    <hyperlink ref="AG907" r:id="rId737" xr:uid="{F5CBAA0F-D03D-4C54-9F10-956A2954376C}"/>
    <hyperlink ref="AG909" r:id="rId738" xr:uid="{AA74911D-695C-407C-A7F7-743A2F5F52D6}"/>
    <hyperlink ref="AG910" r:id="rId739" xr:uid="{4DF0562E-D2C4-4F40-843C-E9762FF3728C}"/>
    <hyperlink ref="AG911" r:id="rId740" xr:uid="{8A5D8761-9D90-457A-A848-674B6C595748}"/>
    <hyperlink ref="AG915" r:id="rId741" xr:uid="{879A254C-0FD5-4040-8F44-C248F17F3A83}"/>
    <hyperlink ref="AG916" r:id="rId742" xr:uid="{AC7DEFC6-422F-4AF3-93D5-BED298D7B791}"/>
    <hyperlink ref="AG917" r:id="rId743" xr:uid="{EA0D627D-F042-4988-BD9A-378E37769CF2}"/>
    <hyperlink ref="AG921" r:id="rId744" xr:uid="{A2307980-F4C5-4BD4-9865-3713A1D47A75}"/>
    <hyperlink ref="AG923" r:id="rId745" xr:uid="{61197631-5D28-43A8-A9E0-AE0D991093C4}"/>
    <hyperlink ref="AG924" r:id="rId746" xr:uid="{66BC6BA9-1308-44B1-83B5-F40239612ADD}"/>
    <hyperlink ref="AG925" r:id="rId747" xr:uid="{2763EB33-D8B8-455F-AADF-B5F69F73C998}"/>
    <hyperlink ref="AG926" r:id="rId748" xr:uid="{CF902977-CBC8-4FED-B8B3-50489A30EEF5}"/>
    <hyperlink ref="AG927" r:id="rId749" xr:uid="{630B9F67-3578-4AF4-9EEC-F4C742FD2C32}"/>
    <hyperlink ref="AG898" r:id="rId750" xr:uid="{777BB4BB-1705-4773-8551-E62DD5A838C3}"/>
    <hyperlink ref="AG899" r:id="rId751" xr:uid="{DCAFC594-51CE-49A2-B5EF-ABE23BC04F24}"/>
    <hyperlink ref="AG855" r:id="rId752" xr:uid="{3A2A8DBA-1762-4136-AA77-682F8229E44F}"/>
    <hyperlink ref="AG881" r:id="rId753" xr:uid="{F4CB9CC9-DF6D-4372-82D7-EAD193DDDA27}"/>
    <hyperlink ref="AG892" r:id="rId754" xr:uid="{47B40E74-9D13-4B15-84CD-4E77CBAC5728}"/>
    <hyperlink ref="AG880" r:id="rId755" xr:uid="{3C6D3944-DD49-4DD9-8FE6-78AC3538CC3C}"/>
    <hyperlink ref="AG901" r:id="rId756" display="https://urbanaccessregulations.eu/countries-mainmenu-147/france/nice" xr:uid="{093E4DC5-6052-4C30-AB8E-78FF859CDDA5}"/>
    <hyperlink ref="AG889" r:id="rId757" display="https://www.newcastle.gov.uk/citylife-news/transport/clean-air-zone-register-now-financial-support" xr:uid="{2E6F8F0A-4592-46C5-9F2B-ED0EEC88A8CC}"/>
    <hyperlink ref="AG847" r:id="rId758" display="https://urbanaccessregulations.eu/countries-mainmenu-147/italy-mainmenu-81/lombardia/monza-and-brianza-province" xr:uid="{81BCC45A-B7AC-4DA8-BC85-30648B2556AF}"/>
    <hyperlink ref="AG870" r:id="rId759" display="https://publications.iadb.org/publications/english/document/International-Case-Studies-of-Smart-Cities-Namyangju-Republic-of-Korea.pdf" xr:uid="{B67531D7-9A87-4337-80B1-1C96CF2EBAF1}"/>
    <hyperlink ref="AG814" r:id="rId760" xr:uid="{224EDFBA-72A4-43FD-8BD6-566FDEB15269}"/>
    <hyperlink ref="AG826" r:id="rId761" xr:uid="{650D3CBB-9EDA-4DBC-BFB4-406F59C87EBE}"/>
    <hyperlink ref="AG828" r:id="rId762" xr:uid="{F34102A3-AC86-4650-8EE5-FE2FC79E7F02}"/>
    <hyperlink ref="AG827" r:id="rId763" xr:uid="{CE82ED49-0A69-4521-AD38-3D64B54D4FDB}"/>
    <hyperlink ref="AG825" r:id="rId764" xr:uid="{ABC8D7A2-DED4-4229-851C-D01B340CFC69}"/>
    <hyperlink ref="AG871" r:id="rId765" xr:uid="{C560D5AA-9341-4611-8826-6470D39C21E3}"/>
    <hyperlink ref="AG874" r:id="rId766" xr:uid="{53AE0D3A-43B8-4D71-BA00-E9A42BDECA98}"/>
    <hyperlink ref="AG872" r:id="rId767" xr:uid="{C0169070-BB90-4239-BB77-D77A828605E6}"/>
    <hyperlink ref="AG873" r:id="rId768" xr:uid="{65368E6B-BE3D-4994-AA10-C9229B0B9091}"/>
    <hyperlink ref="AG913" r:id="rId769" xr:uid="{02847EFC-2EFC-49BB-A68C-CF10F406BAA0}"/>
    <hyperlink ref="AG914" r:id="rId770" xr:uid="{92C32AC2-6D93-4EE8-9027-4E3CCB2F8257}"/>
    <hyperlink ref="AG912" r:id="rId771" xr:uid="{09BED8F1-1E0F-4DC8-B31C-4A622E2E9031}"/>
    <hyperlink ref="AG931" r:id="rId772" xr:uid="{06A2832B-CF9A-4D31-9499-684E7B4EA3CD}"/>
    <hyperlink ref="AG943" r:id="rId773" xr:uid="{90E29528-A1C5-4D99-98E6-C503D7996454}"/>
    <hyperlink ref="AG939" r:id="rId774" xr:uid="{8ACD1718-CC36-4111-BB11-4044C95AE089}"/>
    <hyperlink ref="AG932" r:id="rId775" xr:uid="{531DF07B-FAC1-427A-8D74-653D8456D264}"/>
    <hyperlink ref="AG934" r:id="rId776" xr:uid="{FCAFF977-EB41-461C-A4C7-76DC49C45C12}"/>
    <hyperlink ref="AG935" r:id="rId777" xr:uid="{2EC3C6B1-D678-4FDA-9F3A-F0381B8E0F09}"/>
    <hyperlink ref="AG942" r:id="rId778" xr:uid="{E34C43B3-8C6C-49C4-BC39-B22C273D56E7}"/>
    <hyperlink ref="AG944" r:id="rId779" xr:uid="{53AE318B-FF05-4E48-A363-F74CBC827A30}"/>
    <hyperlink ref="AG946" r:id="rId780" xr:uid="{F4A8437C-95BA-46F3-ADD8-7D7B5772CA6D}"/>
    <hyperlink ref="AG948" r:id="rId781" xr:uid="{F7AB3770-DAB6-4331-87BD-50A9C5A083B4}"/>
    <hyperlink ref="AG947" r:id="rId782" xr:uid="{F75D1ADF-306B-49B7-860B-91D46056D9B9}"/>
    <hyperlink ref="AG945" r:id="rId783" xr:uid="{9AB10A3C-A8E9-4CEC-9591-49FBE8BA4274}"/>
    <hyperlink ref="AG933" r:id="rId784" xr:uid="{324BBF68-30C8-4700-AC28-95F5F7EEAA53}"/>
    <hyperlink ref="AG937" r:id="rId785" xr:uid="{E3AE8A75-6876-482A-A6E8-ADC3EF16530A}"/>
    <hyperlink ref="AG936" r:id="rId786" xr:uid="{7BB5651C-99C7-4565-88F5-5F99BF4252CB}"/>
    <hyperlink ref="AG974" r:id="rId787" xr:uid="{51B09EC1-A74F-4927-9D55-E2B9C9EE56E4}"/>
    <hyperlink ref="AG972" r:id="rId788" xr:uid="{02428E3D-81DC-4F43-AF7F-2D300FF5A8ED}"/>
    <hyperlink ref="AG973" r:id="rId789" xr:uid="{3AFD230A-934D-4922-96B1-2B6339AB1632}"/>
    <hyperlink ref="AG951" r:id="rId790" xr:uid="{701F887A-2BBD-4D53-BCAF-34C811E1328B}"/>
    <hyperlink ref="AG953" r:id="rId791" xr:uid="{222619AA-F677-42F5-A3DB-E8C71EC035D6}"/>
    <hyperlink ref="AG986" r:id="rId792" xr:uid="{04444A7D-E731-4B7A-A89E-F6DC84EBA61A}"/>
    <hyperlink ref="AG987" r:id="rId793" xr:uid="{9F6B62F0-1BAD-40BA-B248-2DBC0BCFD475}"/>
    <hyperlink ref="AG962" r:id="rId794" xr:uid="{5EBB1849-40FD-485B-BD4A-E421700FFFB9}"/>
    <hyperlink ref="AG977" r:id="rId795" xr:uid="{9E56051E-3820-4C23-B5E8-18890D933357}"/>
    <hyperlink ref="AG980" r:id="rId796" xr:uid="{69E94994-D7FD-458B-A681-EDF1FE06081E}"/>
    <hyperlink ref="AG983" r:id="rId797" xr:uid="{F41DF1B5-B457-40C1-8567-AD2C3D262F46}"/>
    <hyperlink ref="AG991" r:id="rId798" xr:uid="{759811A5-05BA-4D2B-8E53-6C2FEA758E9B}"/>
    <hyperlink ref="AG996" r:id="rId799" xr:uid="{888EE65D-336F-4EDB-969C-8ECC98376776}"/>
    <hyperlink ref="AG950" r:id="rId800" xr:uid="{64E25F6D-CFA5-4236-83A6-E614386B9E33}"/>
    <hyperlink ref="AG949" r:id="rId801" xr:uid="{E044FDD4-A090-4124-9A0C-2F6CBF74589D}"/>
    <hyperlink ref="AG954" r:id="rId802" xr:uid="{CF2378CF-7064-4A19-A823-C4FB037E260D}"/>
    <hyperlink ref="AG955" r:id="rId803" xr:uid="{D5DAA494-91C8-4313-81F7-7BE2D4F91B54}"/>
    <hyperlink ref="AG956" r:id="rId804" xr:uid="{46ED71EE-2F0E-407C-89EA-8AB98FB6BA41}"/>
    <hyperlink ref="AG957" r:id="rId805" xr:uid="{F4A66283-7933-46AB-B508-56DC61DCFD9A}"/>
    <hyperlink ref="AG960" r:id="rId806" xr:uid="{96696330-B195-483D-93B4-4A35680E93DB}"/>
    <hyperlink ref="AG964" r:id="rId807" xr:uid="{7E6EF9BA-CA72-48D5-A4C0-CBCF2122F260}"/>
    <hyperlink ref="AG965" r:id="rId808" xr:uid="{63727016-2633-48C2-88C9-55EB9490DCBB}"/>
    <hyperlink ref="AG967" r:id="rId809" xr:uid="{633A7052-9E87-4CFC-848C-842C966F7CF5}"/>
    <hyperlink ref="AG966" r:id="rId810" xr:uid="{64CF4E6F-4C7A-4504-BE32-1E7AAE0BD578}"/>
    <hyperlink ref="AG970" r:id="rId811" xr:uid="{0B280168-5A4E-4EEE-8FA0-EC6104F4A1B0}"/>
    <hyperlink ref="AG975" r:id="rId812" xr:uid="{FEF1AF6B-6D25-4DCA-B36B-033AE01FB910}"/>
    <hyperlink ref="AG976" r:id="rId813" xr:uid="{072B8F07-F962-4CC0-BD99-CFB73D017702}"/>
    <hyperlink ref="AG981" r:id="rId814" xr:uid="{140554E3-F172-4A81-93CF-FDE9E91B3830}"/>
    <hyperlink ref="AG984" r:id="rId815" xr:uid="{82E09564-D404-4EFD-8176-F20F98A38206}"/>
    <hyperlink ref="AG985" r:id="rId816" xr:uid="{3E18882C-3E94-4271-B9E7-A791BEE9FB35}"/>
    <hyperlink ref="AG988" r:id="rId817" xr:uid="{D64D6A75-0C46-49FE-BCFD-7DC0AAE5CAEF}"/>
    <hyperlink ref="AG989" r:id="rId818" xr:uid="{E92B8A96-54F2-427C-846C-6A9B67760110}"/>
    <hyperlink ref="AG990" r:id="rId819" xr:uid="{4A2D61F8-B76B-4020-BFD0-1D6403233B04}"/>
    <hyperlink ref="AG992" r:id="rId820" xr:uid="{0C59C109-FE15-4491-8F17-FDF83F001E47}"/>
    <hyperlink ref="AG993" r:id="rId821" xr:uid="{61FF0CFE-8AEF-4D7D-8884-CA43B7EAA127}"/>
    <hyperlink ref="AG995" r:id="rId822" xr:uid="{2F55CEC1-7FFA-4F16-B01E-591BDD4B7F2B}"/>
    <hyperlink ref="AG994" r:id="rId823" xr:uid="{078ACF6C-B5F6-415E-8857-E9FB49E875D9}"/>
    <hyperlink ref="AG952" r:id="rId824" xr:uid="{305055FD-1347-4C8E-9131-67F857970BFB}"/>
    <hyperlink ref="AG982" r:id="rId825" xr:uid="{A32901D1-8BFB-4000-88B7-CEE83C2EBFF1}"/>
    <hyperlink ref="AG979" r:id="rId826" xr:uid="{02665891-8DA9-4197-B141-B8A5D4B3E56D}"/>
    <hyperlink ref="AG971" r:id="rId827" xr:uid="{7DEB3C81-E666-47F3-A4D1-633F795DC1AB}"/>
    <hyperlink ref="AG1006" r:id="rId828" xr:uid="{445640EB-B2D6-4BB6-A87C-544C4DBBF277}"/>
    <hyperlink ref="AG1014" r:id="rId829" xr:uid="{80144D6D-7E0E-4343-A40E-E1391D8152CD}"/>
    <hyperlink ref="AG1020" r:id="rId830" xr:uid="{7F4EF90C-5224-4FDD-A0C8-216C05705322}"/>
    <hyperlink ref="AG997" r:id="rId831" xr:uid="{BF3405B7-FEDA-4D2C-A007-F2713E6A27AD}"/>
    <hyperlink ref="AG999" r:id="rId832" xr:uid="{59F81E11-87DF-4BFA-8B8F-6A0E18EB7A2D}"/>
    <hyperlink ref="AG1000" r:id="rId833" xr:uid="{D00B95D1-2545-4626-A4BD-D9E455580573}"/>
    <hyperlink ref="AG1001" r:id="rId834" location=":~:text=This%20follows%20the%20Pittsburgh%20City,low%20levels%20of%20energy%20consumption." xr:uid="{6C2500EB-1595-472D-8724-6990BC6096B1}"/>
    <hyperlink ref="AG1002" r:id="rId835" xr:uid="{A38CD0BA-8530-48A0-A68C-41229989DCE0}"/>
    <hyperlink ref="AG1004" r:id="rId836" xr:uid="{798E52F7-61F1-4A62-BEFB-F10F86127973}"/>
    <hyperlink ref="AG1003" r:id="rId837" xr:uid="{D1F5E2DC-1630-45F9-B62F-8FBB27F9BA9A}"/>
    <hyperlink ref="AG1005" r:id="rId838" xr:uid="{00D53315-55FD-46AB-BD4F-9AE905F19963}"/>
    <hyperlink ref="AG1008" r:id="rId839" xr:uid="{6D46A6B5-ABE7-4419-86D3-06E14B3FB362}"/>
    <hyperlink ref="AG1007" r:id="rId840" xr:uid="{E0342A20-3FF5-491C-999D-CE597499635E}"/>
    <hyperlink ref="AG1009" r:id="rId841" xr:uid="{EAF7D816-6A00-4C12-A432-8927C6ADE508}"/>
    <hyperlink ref="AG1010" r:id="rId842" xr:uid="{7E8E21A2-5807-4BB9-92C2-BC06CE168C61}"/>
    <hyperlink ref="AG1012" r:id="rId843" xr:uid="{FC6D5237-E905-4737-A38A-6699CEAAC72C}"/>
    <hyperlink ref="AG1013" r:id="rId844" xr:uid="{7561E39E-4832-4F4C-A9B7-AEB69A8FEABB}"/>
    <hyperlink ref="AG1016" r:id="rId845" xr:uid="{40087594-CF72-4BD6-AFD9-734C73B2D842}"/>
    <hyperlink ref="AG1017" r:id="rId846" xr:uid="{031FBD54-CE44-4F52-9C26-A5A3271AAE42}"/>
    <hyperlink ref="AG1015" r:id="rId847" xr:uid="{8F5CBFC2-1981-459E-B264-C1EFA33F5F3E}"/>
    <hyperlink ref="AG1018" r:id="rId848" xr:uid="{A851D309-913A-43CC-AC07-A13F6255617C}"/>
    <hyperlink ref="AG1022" r:id="rId849" xr:uid="{52947078-699F-4A3F-A5CC-E6B67E1E81FA}"/>
    <hyperlink ref="AG1011" r:id="rId850" xr:uid="{B1D7A2E6-9885-4899-81C7-EBFED0CB835E}"/>
    <hyperlink ref="AG1021" r:id="rId851" display="https://urbanaccessregulations.eu/countries-mainmenu-147/united-kingdom-mainmenu-205/portsmouth" xr:uid="{FC538C69-4847-49C1-AC3E-2418DBDB1DBB}"/>
    <hyperlink ref="AG1034" r:id="rId852" xr:uid="{2B460AD2-6BBE-4BAA-B22E-755CD0BC4912}"/>
    <hyperlink ref="AG1035" r:id="rId853" xr:uid="{328211BF-88A9-4B22-8092-B36F50390FCF}"/>
    <hyperlink ref="AG1023" r:id="rId854" xr:uid="{2D3E5177-6A3E-45E7-A006-1F4DF49E414B}"/>
    <hyperlink ref="AG1042" r:id="rId855" xr:uid="{3B2D5EA0-4AFE-43EA-9BF8-C0A555EEFA37}"/>
    <hyperlink ref="AG1049" r:id="rId856" xr:uid="{D9F0A994-E9C5-4CB6-A940-53DEA70919C0}"/>
    <hyperlink ref="AG1052" r:id="rId857" xr:uid="{3AAFAEBA-B089-4B3B-8527-0D9ADC884223}"/>
    <hyperlink ref="AG1053" r:id="rId858" xr:uid="{09A3E9D3-A05B-466A-AD93-109CBE575F92}"/>
    <hyperlink ref="AG1024" r:id="rId859" xr:uid="{50269D0E-F69C-404B-BBD4-202D41B54C81}"/>
    <hyperlink ref="AG1040" r:id="rId860" xr:uid="{6C1332B0-2E09-4A1E-B21E-89B49F122258}"/>
    <hyperlink ref="AG1050" r:id="rId861" xr:uid="{EC9BDA6F-95D6-46D7-86F1-1E8BE6D33093}"/>
    <hyperlink ref="AG1031" r:id="rId862" xr:uid="{0125C0E2-2993-45DE-9081-29B44CD50E5F}"/>
    <hyperlink ref="AG1032" r:id="rId863" xr:uid="{ADD2EE43-8E13-4E7F-BA4B-3D09ADD63198}"/>
    <hyperlink ref="AG1039" r:id="rId864" xr:uid="{B00F436E-52BC-48BD-8555-0FEED7801C0C}"/>
    <hyperlink ref="AG1025" r:id="rId865" xr:uid="{8D36046A-5BB2-4592-83E5-65D920A9B56C}"/>
    <hyperlink ref="AG1033" r:id="rId866" xr:uid="{49747C93-B652-4FBA-9947-D68B1935D9DE}"/>
    <hyperlink ref="AG1037" r:id="rId867" xr:uid="{1DFDAF2A-4CED-4FA7-B8F4-86C7F96AC2CC}"/>
    <hyperlink ref="AG1038" r:id="rId868" xr:uid="{B5DD4602-D5D5-4ABC-96EF-86D6EBDDA0A0}"/>
    <hyperlink ref="AG1041" r:id="rId869" xr:uid="{9106D9F3-79A2-459D-8E58-EBCF558EF5F6}"/>
    <hyperlink ref="AG1044" r:id="rId870" xr:uid="{FE437A49-701C-45DE-B524-B7FA2C89EEB3}"/>
    <hyperlink ref="AG1045" r:id="rId871" xr:uid="{6D461FBA-2759-43FC-8790-076FCADC2AE5}"/>
    <hyperlink ref="AG1047" r:id="rId872" xr:uid="{6FB66C87-0DB2-4AFF-8FEC-8D093E2BEAB5}"/>
    <hyperlink ref="AG1048" r:id="rId873" xr:uid="{66ED6A5F-3283-403E-B8D3-98AB75C509C4}"/>
    <hyperlink ref="AG1054" r:id="rId874" xr:uid="{0728EDC9-8183-4D1E-AD57-A55B3E0001D0}"/>
    <hyperlink ref="AG1051" r:id="rId875" display="https://urbanaccessregulations.eu/countries-mainmenu-147/france/reims" xr:uid="{13461466-CC87-45ED-8404-54CAC67AAD89}"/>
    <hyperlink ref="AG1046" r:id="rId876" xr:uid="{6BC86367-77C2-4CA7-97E1-0126DA4EACE9}"/>
    <hyperlink ref="AG1029" r:id="rId877" xr:uid="{2DBE2B59-A84B-426E-AEB6-D516FF51374B}"/>
    <hyperlink ref="AG1030" r:id="rId878" xr:uid="{039FC044-C230-493E-B389-1A56FA183464}"/>
    <hyperlink ref="AG1059" r:id="rId879" xr:uid="{5FD8E9F5-AB3D-4338-90B9-AC40EE68612B}"/>
    <hyperlink ref="AG1060" r:id="rId880" xr:uid="{DBA962F1-9FC3-443F-B1DB-470D582BC3B5}"/>
    <hyperlink ref="AG1061" r:id="rId881" xr:uid="{5E7050C5-A578-465D-9D01-B4092AB05044}"/>
    <hyperlink ref="AG1062" r:id="rId882" xr:uid="{F10E1AA7-9AFA-4375-B794-863EB1D24425}"/>
    <hyperlink ref="AG1068" r:id="rId883" xr:uid="{BF7CC3C8-E371-4762-9215-1255021396AF}"/>
    <hyperlink ref="AG1075" r:id="rId884" xr:uid="{33E74CE4-0266-423C-BCE5-E385CE7C2127}"/>
    <hyperlink ref="AG1067" r:id="rId885" xr:uid="{2A308818-C51C-4629-96F6-A7699D91D0F0}"/>
    <hyperlink ref="AG1083" r:id="rId886" xr:uid="{43990B96-101E-4CDC-9634-C1520ECB4563}"/>
    <hyperlink ref="AG1069" r:id="rId887" xr:uid="{44E570AF-86CC-4C22-86FA-10512F9B88EA}"/>
    <hyperlink ref="AG1070" r:id="rId888" xr:uid="{D48D62F7-9F2B-4E02-977E-EEA2958D8D79}"/>
    <hyperlink ref="AG1071" r:id="rId889" xr:uid="{24F75CC9-0D94-4AE4-895A-407276CDA100}"/>
    <hyperlink ref="AG1072" r:id="rId890" xr:uid="{347D11D5-F7B6-4800-A834-47F96DB24608}"/>
    <hyperlink ref="AG1065" r:id="rId891" xr:uid="{161FE6F6-B2EA-4076-86AF-8694CE918504}"/>
    <hyperlink ref="AG1064" r:id="rId892" xr:uid="{9AC0A6E3-DD5A-42AA-BF69-19989AFD4954}"/>
    <hyperlink ref="AG1073" r:id="rId893" xr:uid="{D8055AC6-4DE6-47E2-A837-0CB24CAE41F8}"/>
    <hyperlink ref="AG1077" r:id="rId894" xr:uid="{B833AF6D-0D85-4040-8CAC-DCB58FAABBCE}"/>
    <hyperlink ref="AG1078" r:id="rId895" xr:uid="{8923603D-4EE7-42E4-9087-3D562A70DEA3}"/>
    <hyperlink ref="AG1079" r:id="rId896" xr:uid="{BFE92EB8-00FD-4E82-8194-12FC3C28659A}"/>
    <hyperlink ref="AG1080" r:id="rId897" xr:uid="{4A7139D2-0BF3-4798-BB5C-95F5881292F3}"/>
    <hyperlink ref="AG1081" r:id="rId898" xr:uid="{AD492B5C-31D6-4F59-9347-ADED6359F4BC}"/>
    <hyperlink ref="AG1076" r:id="rId899" xr:uid="{231A7892-D84B-45DC-A358-8EC4E226264C}"/>
    <hyperlink ref="AG1066" r:id="rId900" display="https://eng.lsm.lv/article/economy/transport/riga-mulls-possibility-of-low-emission-zones-with-entry-fee.a437631/" xr:uid="{9F1D55CC-6016-467C-970D-0DFDFE69735E}"/>
    <hyperlink ref="AG1087" r:id="rId901" xr:uid="{38DBC4C4-4375-4D40-9290-D158CD5A1580}"/>
    <hyperlink ref="AG1088" r:id="rId902" xr:uid="{F4CA428B-25CE-4656-A6ED-87345E50CD07}"/>
    <hyperlink ref="AG1085" r:id="rId903" xr:uid="{F2C81FD4-05BE-4305-B560-122D2A278772}"/>
    <hyperlink ref="AG1086" r:id="rId904" xr:uid="{C9F84A39-459D-449B-8622-54742B9F14A8}"/>
    <hyperlink ref="AG1095" r:id="rId905" xr:uid="{7BB9A6B0-0952-4317-9EB6-AC6BA99F4ED7}"/>
    <hyperlink ref="AG1104" r:id="rId906" xr:uid="{3CC0E746-6611-4A35-B32A-CBF6C1C44613}"/>
    <hyperlink ref="AG1092" r:id="rId907" xr:uid="{AB952627-5529-45D0-8A27-15E64FB06895}"/>
    <hyperlink ref="AG1093" r:id="rId908" xr:uid="{7B6CA8F7-41F1-4895-8D34-644808203450}"/>
    <hyperlink ref="AG1094" r:id="rId909" xr:uid="{DD1AEFB9-5117-4F9C-8225-639FF8ACCF84}"/>
    <hyperlink ref="AG1097" r:id="rId910" xr:uid="{EA2560DF-EF62-42E6-9E4D-7A2DBA691371}"/>
    <hyperlink ref="AG1099" r:id="rId911" xr:uid="{5A319356-EDF5-4A2D-A261-2BEE2618BFEC}"/>
    <hyperlink ref="AG1098" r:id="rId912" xr:uid="{DFF4CDAB-B01D-4007-BDA2-FCD22DFC24D2}"/>
    <hyperlink ref="AG1100" r:id="rId913" xr:uid="{06B21639-82F3-4659-B862-A214AB04AA64}"/>
    <hyperlink ref="AG1106" r:id="rId914" xr:uid="{183F4E9B-C193-4EA2-8A68-467D6830BD6F}"/>
    <hyperlink ref="AG1107" r:id="rId915" xr:uid="{8218ECC3-CE99-4593-B1C4-D2AFF3B59AAC}"/>
    <hyperlink ref="AG1108" r:id="rId916" xr:uid="{9881C9DA-A9F8-42DC-A426-66A7FFE4ADF7}"/>
    <hyperlink ref="AG1111" r:id="rId917" xr:uid="{498B979B-4AB0-4979-BB5F-BC4E63FAB511}"/>
    <hyperlink ref="AG1112" r:id="rId918" xr:uid="{BC7F7088-7082-4F67-B2A0-7173C5C64331}"/>
    <hyperlink ref="AG1115" r:id="rId919" xr:uid="{1CC9D813-2DC0-4FC3-81C6-4C268530298B}"/>
    <hyperlink ref="AG1113" r:id="rId920" xr:uid="{49358948-A243-4053-8011-4F62F6E92675}"/>
    <hyperlink ref="AG1114" r:id="rId921" xr:uid="{D00E7D46-9AAD-499F-9546-0F5D520441D8}"/>
    <hyperlink ref="AG1119" r:id="rId922" xr:uid="{6AF60991-5519-434E-BB25-3838C89A60D0}"/>
    <hyperlink ref="AG1118" r:id="rId923" xr:uid="{BCBC4680-17FD-4914-841D-A3556C2FAF24}"/>
    <hyperlink ref="AG1096" r:id="rId924" xr:uid="{4F2716E1-FADB-4FFF-85B9-3590D084D437}"/>
    <hyperlink ref="AG1089" r:id="rId925" xr:uid="{D0725BC6-03BB-41FD-B02D-10138A208685}"/>
    <hyperlink ref="AG1090" r:id="rId926" xr:uid="{FF5CE418-517C-4E0F-A016-B0FD41CA691F}"/>
    <hyperlink ref="AG1101" r:id="rId927" xr:uid="{C59D6263-AA0B-47DC-8E4F-B82FFA863DE7}"/>
    <hyperlink ref="AG1103" r:id="rId928" xr:uid="{570A5381-33F0-4532-BAB7-CECFC04F35BA}"/>
    <hyperlink ref="AG1102" r:id="rId929" xr:uid="{BA3001F2-9548-42B4-BE2C-3B5E4C6083B4}"/>
    <hyperlink ref="AG1214" r:id="rId930" xr:uid="{65313943-F382-4E07-8AEA-E89E7DB66BD8}"/>
    <hyperlink ref="AG1215" r:id="rId931" xr:uid="{32B6CA7E-35AB-433F-9659-69B958475949}"/>
    <hyperlink ref="AG1216" r:id="rId932" xr:uid="{B8015ACB-43F4-41DC-BAA7-6D1DDC0990B3}"/>
    <hyperlink ref="AG1217" r:id="rId933" xr:uid="{EB4BB995-FF86-4935-A32E-8965B5126DF4}"/>
    <hyperlink ref="AG1222" r:id="rId934" xr:uid="{6C5E35DA-A4BE-4848-A960-ECCEE1E91BFF}"/>
    <hyperlink ref="AG1223" r:id="rId935" xr:uid="{AB84DB28-AA41-475F-AB9A-AEFDE8B9F6FB}"/>
    <hyperlink ref="AG1274" r:id="rId936" xr:uid="{D5A03C7D-A10B-448F-9018-58A8B7AF1873}"/>
    <hyperlink ref="AG1210" r:id="rId937" xr:uid="{81DDC754-DBD4-462C-A0D7-0DD0B35EA43A}"/>
    <hyperlink ref="AG1230" r:id="rId938" xr:uid="{0716E00C-7DF0-42C5-B938-10EA829ACDB2}"/>
    <hyperlink ref="AG1231" r:id="rId939" xr:uid="{A0D7F9D3-AA42-411E-AEBD-B5D454AA45F2}"/>
    <hyperlink ref="AG1268" r:id="rId940" xr:uid="{FF843BE8-A100-48F4-AC82-79A53679ABF1}"/>
    <hyperlink ref="AG1269" r:id="rId941" xr:uid="{AA8B7AC0-9467-43EC-98AE-6043E98D3DE8}"/>
    <hyperlink ref="AG1199" r:id="rId942" xr:uid="{EC3C1D45-EE46-4191-9F16-A8ECE0A0721D}"/>
    <hyperlink ref="AG1203" r:id="rId943" xr:uid="{B68E65C8-B954-4091-A1C9-224C3EA3652B}"/>
    <hyperlink ref="AG1225" r:id="rId944" xr:uid="{EC89D60A-D251-41AE-9131-25E8FBED375C}"/>
    <hyperlink ref="AG1270" r:id="rId945" xr:uid="{183FA612-0223-4DF6-A026-5851E490F9A8}"/>
    <hyperlink ref="AG1135" r:id="rId946" xr:uid="{8EEE36DF-5FDB-412E-A139-9A723EB6B878}"/>
    <hyperlink ref="AG1143" r:id="rId947" xr:uid="{65C0DE5A-BCA6-441B-BCB1-0904A6D008B7}"/>
    <hyperlink ref="AG1161" r:id="rId948" xr:uid="{D8D20C4D-3D66-4673-89A6-9CAEC1476FD6}"/>
    <hyperlink ref="AG1189" r:id="rId949" xr:uid="{3840EF50-6EFD-440B-8227-E1153D3DD41A}"/>
    <hyperlink ref="AG1196" r:id="rId950" xr:uid="{AF857E3C-1AC0-48D9-9280-D33082618474}"/>
    <hyperlink ref="AG1211" r:id="rId951" xr:uid="{60938244-DA3E-4408-8792-4A94571E3F39}"/>
    <hyperlink ref="AG1212" r:id="rId952" xr:uid="{26A66631-0A83-446F-A080-61B0B958E3F4}"/>
    <hyperlink ref="AG1197" r:id="rId953" xr:uid="{BB1DA13E-2CF9-43B4-B274-81655267DB98}"/>
    <hyperlink ref="AG1224" r:id="rId954" xr:uid="{3A1D11D2-E5B2-4048-A5FC-117423C5B03F}"/>
    <hyperlink ref="AG1266" r:id="rId955" xr:uid="{497670CE-132D-489E-895B-A334712A8420}"/>
    <hyperlink ref="AG1265" r:id="rId956" xr:uid="{CD3789E4-2698-4A6A-A755-D267AA313BE3}"/>
    <hyperlink ref="AG1246" r:id="rId957" xr:uid="{1C2A858F-141D-4EC9-BF46-BF3B1A53ED9B}"/>
    <hyperlink ref="AG1273" r:id="rId958" xr:uid="{F836F7D6-A7D1-433C-A3D2-6315502297F1}"/>
    <hyperlink ref="AG1183" r:id="rId959" xr:uid="{C9B7E7C6-A4C9-4FE5-BE84-38BEFE3CCA3B}"/>
    <hyperlink ref="AG1179" r:id="rId960" xr:uid="{BEC002E8-DC07-4422-ABEF-E40622741AD0}"/>
    <hyperlink ref="AG1128" r:id="rId961" xr:uid="{651BE3C2-170F-4566-B170-C0BF5DFD3180}"/>
    <hyperlink ref="AG1120" r:id="rId962" xr:uid="{DBCE6879-4495-4AEE-A4BC-62D7A7B7AFE7}"/>
    <hyperlink ref="AG1123" r:id="rId963" location=":~:text=San%20Francisco%20Now%20Requires%20100%25%20Renewable%20Energy%20for%20Commercial%20Buildings,-September%2025%2C%202019&amp;text=The%20San%20Francisco%20Board%20of,demands%20from%20100%25%20renewable%20sources" xr:uid="{1CDDC79E-4B9F-4DA9-BA6A-895E27E728C6}"/>
    <hyperlink ref="AG1122" r:id="rId964" xr:uid="{B96D5796-6153-4C31-8D74-6FF8A7618BCB}"/>
    <hyperlink ref="AG1126" r:id="rId965" xr:uid="{A08EF84F-0815-4F39-A4E0-66E0C34C2EB8}"/>
    <hyperlink ref="AG1124" r:id="rId966" xr:uid="{00DA89D5-82EA-47C3-9EBB-643D2D61D26E}"/>
    <hyperlink ref="AG1121" r:id="rId967" xr:uid="{3EA97114-BCD1-4F33-8A0F-3F79A6A354CE}"/>
    <hyperlink ref="AG1125" r:id="rId968" xr:uid="{62886265-D149-4439-B61D-F399E81E1815}"/>
    <hyperlink ref="AG1130" r:id="rId969" xr:uid="{133E0AC1-F250-492A-9F55-699325F2B31D}"/>
    <hyperlink ref="AG1132" r:id="rId970" xr:uid="{18CC714C-A5A4-4974-A756-FA0D651C1AEE}"/>
    <hyperlink ref="AG1131" r:id="rId971" xr:uid="{31983322-2DAF-4296-BA5E-67069C559ECF}"/>
    <hyperlink ref="AG1134" r:id="rId972" xr:uid="{B4A6E6BD-00A9-478A-AE4B-1BEC31834CC5}"/>
    <hyperlink ref="AG1136" r:id="rId973" xr:uid="{EF2F6F1C-0D04-494C-8894-527155C49146}"/>
    <hyperlink ref="AG1137" r:id="rId974" xr:uid="{6E5FF592-C634-435B-8004-291250EF7B15}"/>
    <hyperlink ref="AG1138" r:id="rId975" xr:uid="{244F370C-1CD8-4B51-9AA3-1F8FC4C57450}"/>
    <hyperlink ref="AG1141" r:id="rId976" xr:uid="{99F63390-13C6-4B15-A432-273D121BADE1}"/>
    <hyperlink ref="AG1142" r:id="rId977" xr:uid="{C7CE1794-1109-4203-80F5-61536EB7316E}"/>
    <hyperlink ref="AG1145" r:id="rId978" xr:uid="{3CF8E96D-ADE4-4C7C-AC01-52284A4638D5}"/>
    <hyperlink ref="AG1148" r:id="rId979" xr:uid="{025B20A8-1543-439C-9B0B-B3E41F00B738}"/>
    <hyperlink ref="AG1149" r:id="rId980" xr:uid="{A8779393-AC9D-415B-82B0-7061E1EB37E7}"/>
    <hyperlink ref="AG1151" r:id="rId981" xr:uid="{A5CDEF06-2C1A-499A-B209-E732A029FA64}"/>
    <hyperlink ref="AG1156" r:id="rId982" xr:uid="{5A490E26-BB55-4222-9497-07A3FFF2493C}"/>
    <hyperlink ref="AG1162" r:id="rId983" xr:uid="{69224E3A-B204-4F7C-846E-52BAABB14D43}"/>
    <hyperlink ref="AG1163" r:id="rId984" xr:uid="{634D8034-6B21-4917-B55B-F0FEC9294268}"/>
    <hyperlink ref="AG1173" r:id="rId985" xr:uid="{C1DEA0DC-8DFA-44CF-A14E-9DCD0BD4E8FB}"/>
    <hyperlink ref="AG1172" r:id="rId986" xr:uid="{BF6C125D-5896-467D-B292-AF60151ACC1D}"/>
    <hyperlink ref="AG1170" r:id="rId987" xr:uid="{654BE8EC-D6BA-44AA-B2B2-FCB392CD89A6}"/>
    <hyperlink ref="AG1171" r:id="rId988" xr:uid="{1840E0C3-2FEE-445A-A67D-0B4AC02892FF}"/>
    <hyperlink ref="AG1174" r:id="rId989" xr:uid="{F1A4019A-DC7A-4ADB-8526-1A45B024A2A4}"/>
    <hyperlink ref="AG1176" r:id="rId990" location=":~:text=On%20November%2019%2C%202019%2C%20the,have%20to%20be%20all%20electric." xr:uid="{58B585F6-3A05-4D0E-B438-6AB46862ABA5}"/>
    <hyperlink ref="AG1175" r:id="rId991" xr:uid="{15B8EEE2-8198-4903-A9DE-EC25BDB5ADF6}"/>
    <hyperlink ref="AG1177" r:id="rId992" xr:uid="{2262C1D5-0ABC-4327-A75F-F75F9AA14B98}"/>
    <hyperlink ref="AG1185" r:id="rId993" xr:uid="{C41672FE-AFC3-4149-A4BA-945B93D8B764}"/>
    <hyperlink ref="AG1186" r:id="rId994" xr:uid="{EC7B72F9-0DCF-405B-A30A-2212FDC073DD}"/>
    <hyperlink ref="AG1187" r:id="rId995" xr:uid="{21C95126-37C0-4AA5-B671-43E38C03968B}"/>
    <hyperlink ref="AG1188" r:id="rId996" xr:uid="{345BB927-049D-403D-8E15-AD8931E79689}"/>
    <hyperlink ref="AG1190" r:id="rId997" xr:uid="{9511062A-BEC2-447C-AB79-CBFA92E56761}"/>
    <hyperlink ref="AG1191" r:id="rId998" xr:uid="{4301717F-12D8-4D4D-81B9-92DE0FD9C6D3}"/>
    <hyperlink ref="AG1192" r:id="rId999" xr:uid="{742749AE-0A85-4845-8506-4F278FEACC0C}"/>
    <hyperlink ref="AG1194" r:id="rId1000" xr:uid="{86281928-61D9-4EF1-A138-DBF054DD458A}"/>
    <hyperlink ref="AG1193" r:id="rId1001" xr:uid="{8BEA9617-29C5-4083-BCF7-B8E3E780FD65}"/>
    <hyperlink ref="AG1195" r:id="rId1002" xr:uid="{4D171063-6F1B-49BB-8DED-6F360E7307E4}"/>
    <hyperlink ref="AG1201" r:id="rId1003" xr:uid="{34F03333-82E0-4436-9E7C-0705771DEB3C}"/>
    <hyperlink ref="AG1200" r:id="rId1004" xr:uid="{22418EF7-964C-42B8-B1EE-ECA05E802386}"/>
    <hyperlink ref="AG1202" r:id="rId1005" xr:uid="{B98EF6CA-F219-41EF-85F5-FE0E0E33BFE0}"/>
    <hyperlink ref="AG1204" r:id="rId1006" xr:uid="{1C8BFE89-407D-4A16-A6A8-9352D77724A9}"/>
    <hyperlink ref="AG1205" r:id="rId1007" xr:uid="{E6D03A12-0654-46C6-B2C8-98C24AD6C938}"/>
    <hyperlink ref="AG1206" r:id="rId1008" xr:uid="{2A46D1B6-F6CD-4947-9FCD-1E186CAE760E}"/>
    <hyperlink ref="AG1207" r:id="rId1009" xr:uid="{F177F796-30FE-4D09-AEA7-3E02C6788C87}"/>
    <hyperlink ref="AG1208" r:id="rId1010" xr:uid="{F595AC8C-07A3-46FC-94D0-C45E46DE17BD}"/>
    <hyperlink ref="AG1209" r:id="rId1011" xr:uid="{40837655-F48D-4DCC-80B6-313534E9B632}"/>
    <hyperlink ref="AG1226" r:id="rId1012" xr:uid="{FD029D9C-66DF-4D03-9645-D867368D29F6}"/>
    <hyperlink ref="AG1228" r:id="rId1013" xr:uid="{1F29216C-61D6-4D17-84D1-9E3D9DACDEB7}"/>
    <hyperlink ref="AG1229" r:id="rId1014" xr:uid="{A2FCABD2-A175-49FB-A2FC-5C6218168E39}"/>
    <hyperlink ref="AG1235" r:id="rId1015" xr:uid="{4BEDB813-EB29-44AE-A1E6-74756375DE62}"/>
    <hyperlink ref="AG1237" r:id="rId1016" xr:uid="{89DD7F57-BCFB-4817-94CD-71ED00EA3245}"/>
    <hyperlink ref="AG1239" r:id="rId1017" xr:uid="{67E5CCD6-83FC-45A6-A5E7-2FCC71C636EE}"/>
    <hyperlink ref="AG1242" r:id="rId1018" xr:uid="{63E1235F-A8DE-4F3B-AADE-5D159BCB3ACF}"/>
    <hyperlink ref="AG1243" r:id="rId1019" xr:uid="{7483F898-486F-471D-A9D8-F6772D52176C}"/>
    <hyperlink ref="AG1244" r:id="rId1020" xr:uid="{3FF545B3-E14B-48C8-96D3-799E8FF0F288}"/>
    <hyperlink ref="AG1245" r:id="rId1021" xr:uid="{6B199BB0-BDDE-4724-8A79-8840087FFF74}"/>
    <hyperlink ref="AG1247" r:id="rId1022" xr:uid="{AAEE3CBE-4AA3-4291-887A-252BF6901C27}"/>
    <hyperlink ref="AG1248" r:id="rId1023" xr:uid="{19522F4C-B4D6-4ED0-8A7E-96B954A66D6B}"/>
    <hyperlink ref="AG1249" r:id="rId1024" xr:uid="{4DC763BA-0D04-4C41-82B6-1CD46F73A77E}"/>
    <hyperlink ref="AG1251" r:id="rId1025" xr:uid="{EBCCC1D2-F932-4D62-B60A-29FAFC5EAA3B}"/>
    <hyperlink ref="AG1250" r:id="rId1026" xr:uid="{125E8AE6-7BC1-4CDB-86B2-98EF16E7E300}"/>
    <hyperlink ref="AG1252" r:id="rId1027" xr:uid="{FE296222-9A1C-49BC-B95D-074D151791FC}"/>
    <hyperlink ref="AG1253" r:id="rId1028" xr:uid="{6FF4C6B6-C1A4-4A21-9D60-A91A2F0BBF8F}"/>
    <hyperlink ref="AG1254" r:id="rId1029" xr:uid="{0937147D-8100-4273-A790-CA418C414DE1}"/>
    <hyperlink ref="AG1256" r:id="rId1030" xr:uid="{8662DC4C-D7B7-47AC-BC0A-5C2C8017F20F}"/>
    <hyperlink ref="AG1257" r:id="rId1031" xr:uid="{29603893-3BAA-45E7-BE0D-64489EF7EDE7}"/>
    <hyperlink ref="AG1258" r:id="rId1032" xr:uid="{1DFC9395-2F1D-4FF2-8AD4-17B6DA00B653}"/>
    <hyperlink ref="AG1259" r:id="rId1033" xr:uid="{4088D0C3-05AD-4AFB-ACBB-72353A1A5E56}"/>
    <hyperlink ref="AG1260" r:id="rId1034" xr:uid="{8E3108F9-2852-4950-B372-E5DB40E1F783}"/>
    <hyperlink ref="AG1261" r:id="rId1035" xr:uid="{D7AEF2E3-5345-4479-BC19-3DE17A1982E3}"/>
    <hyperlink ref="AG1262" r:id="rId1036" xr:uid="{94709845-9003-4EA9-A7E3-674109816EFA}"/>
    <hyperlink ref="AG1263" r:id="rId1037" xr:uid="{ED545CF5-5ADF-4D88-91BD-AD3D9538AFDD}"/>
    <hyperlink ref="AG1234" r:id="rId1038" xr:uid="{9111158E-11DE-4EAE-8AF2-053457F3B270}"/>
    <hyperlink ref="AG1264" r:id="rId1039" xr:uid="{77FD3235-D40F-45D1-8044-7FD717FF0228}"/>
    <hyperlink ref="AG1146" r:id="rId1040" xr:uid="{41483B8C-285F-467A-9BB0-55A05B3EB226}"/>
    <hyperlink ref="AG1251:AG1264" r:id="rId1041" display="https://cal-cca.org/number-of-cca-communities-in-california-hits-200-mark/" xr:uid="{8DAA07D8-8FA2-43B8-B713-B4F070947C4B}"/>
    <hyperlink ref="AG1220" r:id="rId1042" display="https://urbanaccessregulations.eu/countries-mainmenu-147/united-kingdom-mainmenu-205/sheffield" xr:uid="{4BFC4F46-231C-4B03-9318-ACFA3D4B3795}"/>
    <hyperlink ref="AG1144" r:id="rId1043" xr:uid="{D3AE64F5-A9B9-473C-B6BD-103F5C6D900E}"/>
    <hyperlink ref="AG1147" r:id="rId1044" xr:uid="{573BB30C-5D94-4632-B426-00A33B350E98}"/>
    <hyperlink ref="AG1159" r:id="rId1045" xr:uid="{D72F8210-2DD8-4F44-96D6-FCB7E0795F40}"/>
    <hyperlink ref="AG1166" r:id="rId1046" xr:uid="{B62B26C1-243F-4D56-A43C-ABE8B1094A6F}"/>
    <hyperlink ref="AG1167" r:id="rId1047" xr:uid="{AF372302-C8C0-4F45-AF81-2002B8B1A668}"/>
    <hyperlink ref="AG1165" r:id="rId1048" xr:uid="{6C66DE9A-A33B-4E7D-8937-4E4354D32FF9}"/>
    <hyperlink ref="AG1168" r:id="rId1049" xr:uid="{305E9DE5-2B42-4FE6-A8EC-01A869BBEF88}"/>
    <hyperlink ref="AG1233" r:id="rId1050" xr:uid="{7151C7D7-6F81-4B2D-A1DD-96BF8C846227}"/>
    <hyperlink ref="AG1232" r:id="rId1051" xr:uid="{30C5EF54-5EAA-4C3A-B724-53E20372FF28}"/>
    <hyperlink ref="AG1278" r:id="rId1052" xr:uid="{E7214D17-9D7E-4868-B876-FAF32DD707F2}"/>
    <hyperlink ref="AG1284" r:id="rId1053" xr:uid="{F0432648-4450-498B-B555-A1BE9AF40DFD}"/>
    <hyperlink ref="AG1283" r:id="rId1054" xr:uid="{37EFD62B-FCD7-41FA-9E15-6B418776EE66}"/>
    <hyperlink ref="AG1286" r:id="rId1055" xr:uid="{8F746C27-D52C-4A03-9965-F8D03A90ED18}"/>
    <hyperlink ref="AG1275" r:id="rId1056" xr:uid="{EF6DA421-C175-4C10-8DC9-59845B9592C0}"/>
    <hyperlink ref="AG1277" r:id="rId1057" xr:uid="{C3F8A80F-CB33-4A33-A7FB-F4611F08658F}"/>
    <hyperlink ref="AG1285" r:id="rId1058" xr:uid="{CF58DDC6-50D4-4596-B844-B51D7A5A0AAC}"/>
    <hyperlink ref="AG1280" r:id="rId1059" xr:uid="{72910D8A-72BD-48C3-92CF-9FF164A5BE00}"/>
    <hyperlink ref="AG1281" r:id="rId1060" xr:uid="{48171F5D-CF3E-4A24-A17F-12EBBF150A6B}"/>
    <hyperlink ref="AG1279" r:id="rId1061" xr:uid="{4ADE9591-B716-4FC6-9320-31A05CEE9F37}"/>
    <hyperlink ref="AG1276" r:id="rId1062" xr:uid="{643C7BAB-ECBC-4EF2-8166-33D1F2AE75FC}"/>
    <hyperlink ref="AG1303" r:id="rId1063" xr:uid="{C7D2AB9C-9A61-4509-9EEB-658024794B1B}"/>
    <hyperlink ref="AG1304" r:id="rId1064" xr:uid="{963EA923-06F4-48CD-BDB5-9A5719C09CCA}"/>
    <hyperlink ref="AG1295" r:id="rId1065" xr:uid="{116FAE52-EC52-45BF-B5B2-05AB59786459}"/>
    <hyperlink ref="AG1298" r:id="rId1066" xr:uid="{9E0F412C-0FAD-45F9-BD8B-44505E6C7B45}"/>
    <hyperlink ref="AG1299" r:id="rId1067" xr:uid="{EEBB27BD-6D5D-4D2E-A309-72D0957B604B}"/>
    <hyperlink ref="AG1302" r:id="rId1068" xr:uid="{00B2FF43-0ADA-4298-85D4-11D385FD4825}"/>
    <hyperlink ref="AG1288" r:id="rId1069" xr:uid="{B9E59DDB-BD4F-4DEA-A31C-4DB36858EB1A}"/>
    <hyperlink ref="AG1289" r:id="rId1070" xr:uid="{9B125642-C622-40DE-8617-868BE00CB512}"/>
    <hyperlink ref="AG1292" r:id="rId1071" xr:uid="{3BF5A49F-AFDC-4C00-B1F6-FA439C12BBBE}"/>
    <hyperlink ref="AG1293" r:id="rId1072" xr:uid="{C3F2EC1C-BA9B-43F4-9E2A-9D19F4585387}"/>
    <hyperlink ref="AG1301" r:id="rId1073" xr:uid="{8549D0CC-1132-4251-ACFD-2DF31122E4AF}"/>
    <hyperlink ref="AG1300" r:id="rId1074" xr:uid="{B7400B81-77D6-44ED-ACC1-C03694BD6E6A}"/>
    <hyperlink ref="AG1287" r:id="rId1075" xr:uid="{2222A545-0D3C-47FE-AFD1-4A12D013676E}"/>
    <hyperlink ref="AG1291" r:id="rId1076" xr:uid="{756FCA3B-2178-4D9D-9D90-121F2F1BFC8F}"/>
    <hyperlink ref="AG1310" r:id="rId1077" xr:uid="{4781D28D-3B31-41B0-A31F-1C4E36BE8545}"/>
    <hyperlink ref="AG1309" r:id="rId1078" xr:uid="{B516053D-7F85-4995-AF28-DC27B4C860A8}"/>
    <hyperlink ref="AG1314" r:id="rId1079" xr:uid="{9FBD0F3B-2B31-459A-9268-E77C1DC6E2DB}"/>
    <hyperlink ref="AG1315" r:id="rId1080" xr:uid="{1E554BEF-9635-4344-B46E-00E4CCA8D939}"/>
    <hyperlink ref="AG1316" r:id="rId1081" xr:uid="{C73A0FCD-83BF-4E2C-A323-2A8C22CF1142}"/>
    <hyperlink ref="AG1317" r:id="rId1082" xr:uid="{7E1150C4-4917-459C-B5CE-3D8C9BDE0092}"/>
    <hyperlink ref="AG1312" r:id="rId1083" xr:uid="{B1202E86-F315-4375-9239-826B105D5622}"/>
    <hyperlink ref="AG1311" r:id="rId1084" xr:uid="{CBCEDF4F-7DD2-48C0-AF1F-73ADEBA8EE83}"/>
    <hyperlink ref="AG1313" r:id="rId1085" xr:uid="{2EE0E01C-5485-4C11-B2A5-3C4116ED13A1}"/>
    <hyperlink ref="AG1320" r:id="rId1086" xr:uid="{5E3B45DF-8A35-41A8-8B89-0E0DA556F705}"/>
    <hyperlink ref="AG1318" r:id="rId1087" xr:uid="{BF2D4A31-AE30-447C-998D-0EA8A9AE5025}"/>
    <hyperlink ref="AG1319" r:id="rId1088" xr:uid="{9C0DB9D4-307F-48F3-B852-76B22F2DEAD5}"/>
    <hyperlink ref="AG1324" r:id="rId1089" xr:uid="{790567DB-C6C0-4312-AC02-21D82A5E91B4}"/>
    <hyperlink ref="AG1323" r:id="rId1090" xr:uid="{404EFAFF-CF87-41F3-9AB3-1F406AD94A1E}"/>
    <hyperlink ref="AG1321" r:id="rId1091" display="https://urbanaccessregulations.eu/countries-mainmenu-147/italy-mainmenu-81/veneto/treviso-winter-low-emission-zone" xr:uid="{D11903EA-0595-4286-B86E-0B9BDC43738D}"/>
    <hyperlink ref="AG1332" r:id="rId1092" xr:uid="{FF74AC79-3B0F-46E6-B910-6BF04D7F9FF0}"/>
    <hyperlink ref="AG1328" r:id="rId1093" xr:uid="{A595D6FE-A0B5-4465-A365-CDB315EBA0A6}"/>
    <hyperlink ref="AG1329" r:id="rId1094" xr:uid="{EFB76DA6-65DE-4501-95EF-2642DEA9B81B}"/>
    <hyperlink ref="AG1325" r:id="rId1095" xr:uid="{86E429B2-18C1-4CF6-BFCC-95D0FF3D7A86}"/>
    <hyperlink ref="AG1331" r:id="rId1096" xr:uid="{5BA15CF0-D77A-436B-B8F7-8CA5A4771989}"/>
    <hyperlink ref="AG1327" r:id="rId1097" xr:uid="{08D76774-6B19-4EEA-B882-F39FAA7722A5}"/>
    <hyperlink ref="AG1326" r:id="rId1098" xr:uid="{10F581F4-9EB6-441C-B94B-0541B90F3026}"/>
    <hyperlink ref="AG1330" r:id="rId1099" xr:uid="{717B3851-F5F3-45DE-948F-BB81AB3089EB}"/>
    <hyperlink ref="AG1334" r:id="rId1100" xr:uid="{D250CCF6-438D-47B5-9E72-E8723FA27171}"/>
    <hyperlink ref="AG1339" r:id="rId1101" xr:uid="{A5BB57EF-8714-4D7E-9DD1-A9404856272E}"/>
    <hyperlink ref="AG1333" r:id="rId1102" xr:uid="{4C16B462-B6DB-4788-9CDA-E290458576A4}"/>
    <hyperlink ref="AG1335" r:id="rId1103" xr:uid="{F07A9DF5-B363-4D18-9310-C72F756F0FE9}"/>
    <hyperlink ref="AG1338" r:id="rId1104" xr:uid="{3D732042-D5A5-4A99-964A-EFE432DF4CEE}"/>
    <hyperlink ref="AG1336" r:id="rId1105" xr:uid="{DB31D44E-5A03-4B02-ADC7-563DA5F37E51}"/>
    <hyperlink ref="AG1337" r:id="rId1106" xr:uid="{6706C35F-6CD3-40A4-AE13-510A9D167EED}"/>
    <hyperlink ref="AG1344" r:id="rId1107" xr:uid="{FBEB7F22-2A17-4851-9440-B796A4602F6B}"/>
    <hyperlink ref="AG1345" r:id="rId1108" xr:uid="{2DAB71D7-C015-4DF7-8650-CB3E32B041CD}"/>
    <hyperlink ref="AG1340" r:id="rId1109" xr:uid="{1C4B59F7-3D0F-4077-90D6-04CF0C2CF748}"/>
    <hyperlink ref="AG1341" r:id="rId1110" xr:uid="{D2F76DAC-C8CC-4336-8DC4-5689047D7307}"/>
    <hyperlink ref="AG1346" r:id="rId1111" xr:uid="{E7A94ABA-14DE-4D23-B7B3-8CFDED0E4EDA}"/>
    <hyperlink ref="AG1342" r:id="rId1112" xr:uid="{A4D82BBF-CA29-43B5-9826-F1E5F2050396}"/>
    <hyperlink ref="AG1358" r:id="rId1113" xr:uid="{7B45A7BA-DB41-4DA2-AC92-B7A474E20BF6}"/>
    <hyperlink ref="AG1360" r:id="rId1114" xr:uid="{0537E0CC-1DFD-4CDD-81D0-36B0E8A3F457}"/>
    <hyperlink ref="AG1361" r:id="rId1115" xr:uid="{63B5B12A-47F0-493D-9750-9EB99ADE7C30}"/>
    <hyperlink ref="AG1359" r:id="rId1116" xr:uid="{D80E359D-DEE3-4344-908E-7DD119F3A4FE}"/>
    <hyperlink ref="AG1349" r:id="rId1117" xr:uid="{F4E42D45-5FFC-4356-BD6B-86209A986840}"/>
    <hyperlink ref="AG1351" r:id="rId1118" xr:uid="{3EA9D041-1695-4E3F-A143-9250E87DE243}"/>
    <hyperlink ref="AG1352" r:id="rId1119" xr:uid="{3F34B691-7F84-47C9-931B-A404C9B5C053}"/>
    <hyperlink ref="AG1353" r:id="rId1120" xr:uid="{D481A4B8-2FAD-4ED8-8086-C8F3FEDAB8DB}"/>
    <hyperlink ref="AG1354" r:id="rId1121" xr:uid="{EC628E62-96BA-436C-B32A-1952629583FD}"/>
    <hyperlink ref="AG1355" r:id="rId1122" xr:uid="{29E5D7B2-98DD-4517-88F1-2F1ADEAEC414}"/>
    <hyperlink ref="AG1348" r:id="rId1123" xr:uid="{522B03FE-342D-4E5C-96A6-C0F17582D821}"/>
    <hyperlink ref="AG1357" r:id="rId1124" display="https://urbanaccessregulations.eu/countries-mainmenu-147/italy-mainmenu-81/veneto/vicenza-winter-low-emission-zone" xr:uid="{871ED458-E0AD-4006-9CD6-90C7424963CB}"/>
    <hyperlink ref="AG1366" r:id="rId1125" xr:uid="{A45444BE-941C-42A1-90CC-C60234816170}"/>
    <hyperlink ref="AG1369" r:id="rId1126" xr:uid="{9CB8B13D-542B-42B5-B864-63588C3657CD}"/>
    <hyperlink ref="AG1373" r:id="rId1127" xr:uid="{C01AA03F-0DDC-4595-8FAA-F2E3358E628E}"/>
    <hyperlink ref="AG1372" r:id="rId1128" xr:uid="{90FA5DC5-2495-481B-AC0A-CEB734DC3BB9}"/>
    <hyperlink ref="AG1371" r:id="rId1129" xr:uid="{2F828DAF-FD16-4FF4-A3D3-F03664F241F3}"/>
    <hyperlink ref="AG1376" r:id="rId1130" xr:uid="{B643547C-A789-4BB3-89F3-05C69B8A2232}"/>
    <hyperlink ref="AG1374" r:id="rId1131" xr:uid="{25FF47F0-174B-48F9-A122-46B4C9AAA2F2}"/>
    <hyperlink ref="AG1375" r:id="rId1132" xr:uid="{F5357CDF-0C99-4AD1-A621-C885D7B2EDFD}"/>
    <hyperlink ref="AG1377" r:id="rId1133" xr:uid="{E5323F0F-19CD-49E2-A31B-149B364D1A9D}"/>
    <hyperlink ref="AG1378" r:id="rId1134" xr:uid="{CFDBC9AF-FBBF-4394-BBDD-F6B2D4278F29}"/>
    <hyperlink ref="AG1379" r:id="rId1135" xr:uid="{C97C14A2-2D29-45FF-9FB9-247BAAECE947}"/>
    <hyperlink ref="AG1380" r:id="rId1136" xr:uid="{C54849BC-D898-44CE-8E15-9621AFF5D8FC}"/>
    <hyperlink ref="AG1381" r:id="rId1137" xr:uid="{4FA55A7C-8CCF-4034-B12C-9E2B129CDD9E}"/>
    <hyperlink ref="AG1382" r:id="rId1138" xr:uid="{F708425D-0FD5-4A7C-A9B2-E32B1919A58B}"/>
    <hyperlink ref="AG1385" r:id="rId1139" xr:uid="{72E88A3A-7E81-4833-91E4-03B083F6C028}"/>
    <hyperlink ref="AG1384" r:id="rId1140" xr:uid="{9B23D052-26C6-475D-B26C-0B0E044EE6C8}"/>
    <hyperlink ref="AG1386" r:id="rId1141" xr:uid="{769AD094-751D-4D39-8F2C-12B0CBF6AA9C}"/>
    <hyperlink ref="AG1387" r:id="rId1142" xr:uid="{BFCF3696-E6F9-486C-BB4A-8879E900F3BB}"/>
    <hyperlink ref="AG1388" r:id="rId1143" xr:uid="{7F4CB820-BD63-4076-A2F8-B2AF614A371F}"/>
    <hyperlink ref="AG1389" r:id="rId1144" xr:uid="{F5F747DF-71C9-45F9-ADB1-90A4A5063A08}"/>
    <hyperlink ref="AG1391" r:id="rId1145" xr:uid="{9C7B6712-2FB7-4592-9701-E59CBFDB0E73}"/>
    <hyperlink ref="AG1390" r:id="rId1146" xr:uid="{B31D581C-BFB3-4D5D-B833-493C46FE0013}"/>
    <hyperlink ref="AG1392" r:id="rId1147" xr:uid="{A7EABE2E-5D0E-4CBC-81A1-D6B50141948A}"/>
    <hyperlink ref="AG1393" r:id="rId1148" xr:uid="{E023EDC4-82FD-4BAF-BF15-7987C025B09D}"/>
    <hyperlink ref="AG1394" r:id="rId1149" xr:uid="{B9D80920-DE63-4621-9B3C-790CDF3EB2F1}"/>
    <hyperlink ref="AG1395" r:id="rId1150" xr:uid="{32D4AAC2-E7AC-4588-A62C-A12264C99BB5}"/>
    <hyperlink ref="AG1397" r:id="rId1151" xr:uid="{16B90C51-A7E0-4684-9AF2-BC652DD2E74F}"/>
    <hyperlink ref="AG1396" r:id="rId1152" xr:uid="{0E80593E-658D-45E2-8F97-50027FA7B1E7}"/>
    <hyperlink ref="AG1400" r:id="rId1153" xr:uid="{34293F47-58B5-45BF-A57D-EAEBB29C96D0}"/>
    <hyperlink ref="AG1398" r:id="rId1154" xr:uid="{D14F8951-3307-401A-897E-13595D4733A2}"/>
    <hyperlink ref="AG1399" r:id="rId1155" xr:uid="{F174542B-1B85-453B-8562-883503844780}"/>
    <hyperlink ref="AG1401" r:id="rId1156" xr:uid="{412D2C23-51D3-4875-9D56-3A69D7A13313}"/>
    <hyperlink ref="AG1402" r:id="rId1157" xr:uid="{DF714061-2437-4511-8A6E-BBF012EA3C8C}"/>
    <hyperlink ref="AG1404" r:id="rId1158" xr:uid="{12360C7C-5CA2-4205-A25C-50EE209A682F}"/>
    <hyperlink ref="AG1403" r:id="rId1159" location=":~:text=Windsor%20CA%20adopted%20a%20reach,and%20detached%20accessory%20dwelling%20units." xr:uid="{6AC5C113-193C-448B-AFC3-D541A58A9A98}"/>
    <hyperlink ref="AG1409" r:id="rId1160" xr:uid="{E48CE6A2-E8EF-42E9-821F-FA465009A76D}"/>
    <hyperlink ref="AG1405" r:id="rId1161" xr:uid="{EC941A9E-E782-4138-920D-87F56461AF2A}"/>
    <hyperlink ref="AG1407" r:id="rId1162" xr:uid="{115FF8EB-9881-4CB3-A14F-19ECE4ADE794}"/>
    <hyperlink ref="AG1410" r:id="rId1163" display="https://www.prnewswire.com/news-releases/wuxi-a-famous-city-of-industry-and-commerce-explores-a-new-path-to-carbon-peak-301293384.html" xr:uid="{606A8AF6-549F-4623-B216-CA960D6A2404}"/>
    <hyperlink ref="AG1412" r:id="rId1164" xr:uid="{8FDCF6F0-2E46-4CF1-A621-7B68C8735310}"/>
    <hyperlink ref="AG1413" r:id="rId1165" xr:uid="{5CF82967-348F-4248-812D-A43CF19B98DA}"/>
    <hyperlink ref="AG1414" r:id="rId1166" xr:uid="{F95EC423-4DF0-4E7C-8B38-49A739276179}"/>
    <hyperlink ref="AG1415" r:id="rId1167" location="gref" xr:uid="{35322D74-AFE6-4D1D-9698-FC71DB781CD8}"/>
    <hyperlink ref="AG1416" r:id="rId1168" xr:uid="{D83D8959-DB52-4E95-A546-F4B9FED76B3C}"/>
    <hyperlink ref="AG1418" r:id="rId1169" xr:uid="{12EB5E0D-962E-4217-9FBC-63AB9CB4A70C}"/>
    <hyperlink ref="AG1417" r:id="rId1170" xr:uid="{3C948161-3A87-460E-BDB2-A834BD9344D4}"/>
    <hyperlink ref="AG1419" r:id="rId1171" xr:uid="{31C35744-1E82-477F-8DCF-92273B80A3B4}"/>
    <hyperlink ref="AG1420" r:id="rId1172" xr:uid="{80C3AFF2-BDB3-4A68-88CC-8D0D89F42651}"/>
    <hyperlink ref="AG1422" r:id="rId1173" xr:uid="{3E3F6C34-3896-49C0-A925-12546E6D906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C8C1-C911-4393-8761-13EB6B3D4BAC}">
  <sheetPr>
    <tabColor rgb="FF44546A"/>
  </sheetPr>
  <dimension ref="A1:E14"/>
  <sheetViews>
    <sheetView workbookViewId="0">
      <selection activeCell="R28" sqref="R28"/>
    </sheetView>
  </sheetViews>
  <sheetFormatPr defaultColWidth="8.85546875" defaultRowHeight="14.45"/>
  <cols>
    <col min="1" max="1" width="17.28515625" style="94" customWidth="1"/>
    <col min="2" max="2" width="8.85546875" style="94"/>
    <col min="3" max="6" width="19" style="94" customWidth="1"/>
    <col min="7" max="16384" width="8.85546875" style="94"/>
  </cols>
  <sheetData>
    <row r="1" spans="1:5">
      <c r="A1" s="8" t="s">
        <v>11</v>
      </c>
      <c r="B1" s="96" t="s">
        <v>119</v>
      </c>
    </row>
    <row r="3" spans="1:5" s="99" customFormat="1" ht="28.9">
      <c r="B3" s="1274"/>
      <c r="C3" s="703" t="s">
        <v>5392</v>
      </c>
      <c r="D3" s="703" t="s">
        <v>5407</v>
      </c>
      <c r="E3" s="719"/>
    </row>
    <row r="4" spans="1:5" s="99" customFormat="1">
      <c r="B4" s="1275"/>
      <c r="C4" s="1272" t="s">
        <v>5394</v>
      </c>
      <c r="D4" s="1273"/>
      <c r="E4" s="719"/>
    </row>
    <row r="5" spans="1:5">
      <c r="B5" s="699">
        <v>2015</v>
      </c>
      <c r="C5" s="696">
        <v>4.7</v>
      </c>
      <c r="D5" s="696">
        <v>4</v>
      </c>
      <c r="E5" s="696"/>
    </row>
    <row r="6" spans="1:5">
      <c r="B6" s="699">
        <v>2016</v>
      </c>
      <c r="C6" s="696">
        <v>4.0999999999999996</v>
      </c>
      <c r="D6" s="696">
        <v>8.1</v>
      </c>
      <c r="E6" s="696"/>
    </row>
    <row r="7" spans="1:5">
      <c r="B7" s="699">
        <v>2017</v>
      </c>
      <c r="C7" s="696">
        <v>6.3000000000000007</v>
      </c>
      <c r="D7" s="696">
        <v>14.4</v>
      </c>
      <c r="E7" s="698">
        <v>0.7777777777777779</v>
      </c>
    </row>
    <row r="8" spans="1:5">
      <c r="B8" s="699">
        <v>2018</v>
      </c>
      <c r="C8" s="696">
        <v>13.6</v>
      </c>
      <c r="D8" s="696">
        <v>28</v>
      </c>
      <c r="E8" s="698">
        <v>0.94444444444444442</v>
      </c>
    </row>
    <row r="9" spans="1:5">
      <c r="B9" s="699">
        <v>2019</v>
      </c>
      <c r="C9" s="696">
        <v>20.100000000000001</v>
      </c>
      <c r="D9" s="696">
        <v>48.1</v>
      </c>
      <c r="E9" s="698">
        <v>0.71785714285714286</v>
      </c>
    </row>
    <row r="10" spans="1:5">
      <c r="B10" s="699">
        <v>2020</v>
      </c>
      <c r="C10" s="696">
        <v>25.1</v>
      </c>
      <c r="D10" s="696">
        <v>73.2</v>
      </c>
      <c r="E10" s="698">
        <v>0.5218295218295218</v>
      </c>
    </row>
    <row r="11" spans="1:5">
      <c r="B11" s="699">
        <v>2021</v>
      </c>
      <c r="C11" s="696">
        <v>31.1</v>
      </c>
      <c r="D11" s="696">
        <v>98.300000000000011</v>
      </c>
      <c r="E11" s="698">
        <v>0.34289617486338808</v>
      </c>
    </row>
    <row r="13" spans="1:5">
      <c r="B13" s="94" t="s">
        <v>11841</v>
      </c>
    </row>
    <row r="14" spans="1:5">
      <c r="B14" s="94" t="s">
        <v>11842</v>
      </c>
    </row>
  </sheetData>
  <mergeCells count="2">
    <mergeCell ref="C4:D4"/>
    <mergeCell ref="B3:B4"/>
  </mergeCells>
  <hyperlinks>
    <hyperlink ref="A1" location="Contents!A1" display="Table of Contents" xr:uid="{806902FD-C86C-4CCB-BD85-9D556EAB8773}"/>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1aa444-5cc2-4dfb-bc3c-4ebb8d1d865e" xsi:nil="true"/>
    <lcf76f155ced4ddcb4097134ff3c332f xmlns="14bb2503-ddb6-49cc-80f3-06fb7081acb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8480B7C632594FA313C10E3948A31B" ma:contentTypeVersion="16" ma:contentTypeDescription="Create a new document." ma:contentTypeScope="" ma:versionID="533f46287308dd99e7b53feb155c093c">
  <xsd:schema xmlns:xsd="http://www.w3.org/2001/XMLSchema" xmlns:xs="http://www.w3.org/2001/XMLSchema" xmlns:p="http://schemas.microsoft.com/office/2006/metadata/properties" xmlns:ns2="14bb2503-ddb6-49cc-80f3-06fb7081acb2" xmlns:ns3="361aa444-5cc2-4dfb-bc3c-4ebb8d1d865e" targetNamespace="http://schemas.microsoft.com/office/2006/metadata/properties" ma:root="true" ma:fieldsID="f17c051109525f0ed89c437ec41e0e4e" ns2:_="" ns3:_="">
    <xsd:import namespace="14bb2503-ddb6-49cc-80f3-06fb7081acb2"/>
    <xsd:import namespace="361aa444-5cc2-4dfb-bc3c-4ebb8d1d865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bb2503-ddb6-49cc-80f3-06fb7081ac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3570ffc-b4bc-4598-b0e6-c5f66bc0be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61aa444-5cc2-4dfb-bc3c-4ebb8d1d86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f53a19-ddb6-4352-8a2f-74a94f9d544b}" ma:internalName="TaxCatchAll" ma:showField="CatchAllData" ma:web="361aa444-5cc2-4dfb-bc3c-4ebb8d1d86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121361-E42D-49AF-A6DB-EA1AEF535EC9}"/>
</file>

<file path=customXml/itemProps2.xml><?xml version="1.0" encoding="utf-8"?>
<ds:datastoreItem xmlns:ds="http://schemas.openxmlformats.org/officeDocument/2006/customXml" ds:itemID="{A30AB68D-3E49-4113-9862-AC07FFC97742}"/>
</file>

<file path=customXml/itemProps3.xml><?xml version="1.0" encoding="utf-8"?>
<ds:datastoreItem xmlns:ds="http://schemas.openxmlformats.org/officeDocument/2006/customXml" ds:itemID="{8384D1F8-BDF8-4861-A2DD-4F583E55FFB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Chetna Hareesh Kumar</dc:creator>
  <cp:keywords/>
  <dc:description/>
  <cp:lastModifiedBy/>
  <cp:revision/>
  <dcterms:created xsi:type="dcterms:W3CDTF">2021-05-04T08:24:15Z</dcterms:created>
  <dcterms:modified xsi:type="dcterms:W3CDTF">2022-11-17T16:25:18Z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0x010100CE8480B7C632594FA313C10E3948A31B</vt:lpwstr>
  </property>
  <property fmtid="{D5CDD505-2E9C-101B-9397-08002B2CF9AE}" pid="3" name="MediaServiceImageTags">
    <vt:lpwstr/>
  </property>
</Properties>
</file>